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Paola Mayorga\Desktop\GERMAN TRIANA\UNIVERSIDAD EAN\DOCUMENTOS PARA GRADO\"/>
    </mc:Choice>
  </mc:AlternateContent>
  <xr:revisionPtr revIDLastSave="0" documentId="13_ncr:1_{615B4510-CD24-4C9B-A139-D68624419AD3}" xr6:coauthVersionLast="47" xr6:coauthVersionMax="47" xr10:uidLastSave="{00000000-0000-0000-0000-000000000000}"/>
  <bookViews>
    <workbookView xWindow="-120" yWindow="-120" windowWidth="20730" windowHeight="11160" tabRatio="805" firstSheet="3" activeTab="7" xr2:uid="{00000000-000D-0000-FFFF-FFFF00000000}"/>
  </bookViews>
  <sheets>
    <sheet name="Resultados Originales" sheetId="2" r:id="rId1"/>
    <sheet name="Resultado Cuantitativo" sheetId="3" r:id="rId2"/>
    <sheet name=" Base transponer sep 06" sheetId="4" r:id="rId3"/>
    <sheet name="Tabla dimani sep 06" sheetId="16" r:id="rId4"/>
    <sheet name="Calificación x factores sep05" sheetId="14" r:id="rId5"/>
    <sheet name="MIC MAC CON P" sheetId="19" r:id="rId6"/>
    <sheet name="Respuestas de formulario 1" sheetId="1" r:id="rId7"/>
    <sheet name="MIC MAC matriz" sheetId="20" r:id="rId8"/>
    <sheet name="DATOS IMPORTE MICMAC" sheetId="17" r:id="rId9"/>
  </sheets>
  <definedNames>
    <definedName name="_xlnm._FilterDatabase" localSheetId="8" hidden="1">'DATOS IMPORTE MICMAC'!$A$1:$F$36</definedName>
    <definedName name="_xlnm._FilterDatabase" localSheetId="0" hidden="1">'Resultados Originales'!$A$1:$AN$19</definedName>
  </definedNames>
  <calcPr calcId="191029"/>
  <pivotCaches>
    <pivotCache cacheId="0" r:id="rId10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39" i="20" l="1"/>
  <c r="AK39" i="20"/>
  <c r="AJ39" i="20"/>
  <c r="AI39" i="20"/>
  <c r="AH39" i="20"/>
  <c r="AG39" i="20"/>
  <c r="AF39" i="20"/>
  <c r="AE39" i="20"/>
  <c r="AD39" i="20"/>
  <c r="AC39" i="20"/>
  <c r="AB39" i="20"/>
  <c r="AA39" i="20"/>
  <c r="Z39" i="20"/>
  <c r="Y39" i="20"/>
  <c r="X39" i="20"/>
  <c r="W39" i="20"/>
  <c r="V39" i="20"/>
  <c r="U39" i="20"/>
  <c r="T39" i="20"/>
  <c r="S39" i="20"/>
  <c r="R39" i="20"/>
  <c r="Q39" i="20"/>
  <c r="P39" i="20"/>
  <c r="O39" i="20"/>
  <c r="N39" i="20"/>
  <c r="M39" i="20"/>
  <c r="L39" i="20"/>
  <c r="K39" i="20"/>
  <c r="J39" i="20"/>
  <c r="I39" i="20"/>
  <c r="H39" i="20"/>
  <c r="G39" i="20"/>
  <c r="F39" i="20"/>
  <c r="E39" i="20"/>
  <c r="D39" i="20"/>
  <c r="AM38" i="20"/>
  <c r="AM37" i="20"/>
  <c r="AM36" i="20"/>
  <c r="AM35" i="20"/>
  <c r="AM34" i="20"/>
  <c r="AM33" i="20"/>
  <c r="AM32" i="20"/>
  <c r="AM31" i="20"/>
  <c r="AM30" i="20"/>
  <c r="AM29" i="20"/>
  <c r="AM28" i="20"/>
  <c r="AM27" i="20"/>
  <c r="AM26" i="20"/>
  <c r="AM25" i="20"/>
  <c r="AM24" i="20"/>
  <c r="AM23" i="20"/>
  <c r="AM22" i="20"/>
  <c r="AM21" i="20"/>
  <c r="AM20" i="20"/>
  <c r="AM19" i="20"/>
  <c r="AM18" i="20"/>
  <c r="AM17" i="20"/>
  <c r="AM16" i="20"/>
  <c r="AM15" i="20"/>
  <c r="AM14" i="20"/>
  <c r="AM13" i="20"/>
  <c r="AM12" i="20"/>
  <c r="AM11" i="20"/>
  <c r="AM10" i="20"/>
  <c r="AM9" i="20"/>
  <c r="AM8" i="20"/>
  <c r="AM7" i="20"/>
  <c r="AM6" i="20"/>
  <c r="AM5" i="20"/>
  <c r="AM4" i="20"/>
  <c r="C13" i="14" l="1"/>
  <c r="W36" i="4"/>
  <c r="W35" i="4"/>
  <c r="W34" i="4"/>
  <c r="W33" i="4"/>
  <c r="W32" i="4"/>
  <c r="W31" i="4"/>
  <c r="W30" i="4"/>
  <c r="W29" i="4"/>
  <c r="W28" i="4"/>
  <c r="W27" i="4"/>
  <c r="W26" i="4"/>
  <c r="W25" i="4"/>
  <c r="W24" i="4"/>
  <c r="W23" i="4"/>
  <c r="W22" i="4"/>
  <c r="W21" i="4"/>
  <c r="W20" i="4"/>
  <c r="W19" i="4"/>
  <c r="W18" i="4"/>
  <c r="W17" i="4"/>
  <c r="W16" i="4"/>
  <c r="W15" i="4"/>
  <c r="W14" i="4"/>
  <c r="W13" i="4"/>
  <c r="W12" i="4"/>
  <c r="W11" i="4"/>
  <c r="W10" i="4"/>
  <c r="W9" i="4"/>
  <c r="W8" i="4"/>
  <c r="W7" i="4"/>
  <c r="W6" i="4"/>
  <c r="W5" i="4"/>
  <c r="W4" i="4"/>
  <c r="W3" i="4"/>
  <c r="W2" i="4"/>
  <c r="AI21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21" i="3"/>
  <c r="G20" i="1" l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F20" i="1"/>
</calcChain>
</file>

<file path=xl/sharedStrings.xml><?xml version="1.0" encoding="utf-8"?>
<sst xmlns="http://schemas.openxmlformats.org/spreadsheetml/2006/main" count="1514" uniqueCount="332">
  <si>
    <t>Marca temporal</t>
  </si>
  <si>
    <t>Nombres y Apellidos</t>
  </si>
  <si>
    <t>Indique a qué institución esta vinculado</t>
  </si>
  <si>
    <t>Entidad donde trabaja</t>
  </si>
  <si>
    <t>Estudios</t>
  </si>
  <si>
    <t>Grado de Impacto [Indicadores económicos]</t>
  </si>
  <si>
    <t>Grado de Impacto [Costo asociados a los programas académicos de las IES en la Región.]</t>
  </si>
  <si>
    <t>Grado de Impacto [Presupuesto institucional para la regionalización, subvenciones para  Educación y autonomía para su ejecución]</t>
  </si>
  <si>
    <t>Grado de Impacto [Capacidad económica de las familias y /o acceso a sistemas de financiación para Educación Superior en la región]</t>
  </si>
  <si>
    <t>Grado de Impacto [Aplicabilidad de los programas respecto  al mercado laboral]</t>
  </si>
  <si>
    <t>Grado de Impacto [Nivel Socio-Económico y acceso a la educación superior]</t>
  </si>
  <si>
    <t>Grado de Impacto [Densidad Poblacional y nivel de Educación en al región]</t>
  </si>
  <si>
    <t>Grado de Impacto [Expectativas de ingreso a la Educación Superior]</t>
  </si>
  <si>
    <t>Grado de Impacto [Condiciones de salud: física, mental y relaciones intrafamiliares]</t>
  </si>
  <si>
    <t>Grado de Impacto [Educación y desarrollo sostenible e impacto Ambiental de los programas regionalizados]</t>
  </si>
  <si>
    <t>Grado de Impacto [Impacto de la virtualidad de la educación en el medio Ambiente]</t>
  </si>
  <si>
    <t>Grado de Impacto [Acceso a la conectividad y capacidad Tecnológica para la virtualización]</t>
  </si>
  <si>
    <t>Grado de Impacto [Desarrollo e innovación de nuevas TIC´s para la educación superior y adaptabilidad para su Implementación]</t>
  </si>
  <si>
    <t>Grado de Impacto [Infraestructura tecnológica en los colegios públicos de las Regiones]</t>
  </si>
  <si>
    <t>Grado de Impacto [Costos de tecnología e implementación tecnológica de espacios adecuados para los programas]</t>
  </si>
  <si>
    <t>Grado de Impacto [Educación gratuita y otros beneficios para la educación pública.]</t>
  </si>
  <si>
    <t>Grado de Impacto [Formulación de políticas en educación en Regionalización desde el gobierno nacional.]</t>
  </si>
  <si>
    <t>Grado de Impacto [Educación como prioridad del Estado para el desarrollo del País]</t>
  </si>
  <si>
    <t>Grado de Impacto [Apoyo gubernamental para la regionalización de las IES públicas desde el gobierno regional.]</t>
  </si>
  <si>
    <t>Grado de Impacto [Acuerdo interinstitucional de entidades del Estado para el uso de espacios en Colegios Publicos]</t>
  </si>
  <si>
    <t>Grado de Impacto [Normatividad vigente de Regionalización en Educación Superior (Decreto 1330 de julio de 2019, Plan nacional decenal de educación 2016-2026 y Nuevo SACES del MEN)]</t>
  </si>
  <si>
    <t>Grado de Impacto [Programas de alta calidad acreditados]</t>
  </si>
  <si>
    <t>Grado de Impacto [Oferta de programas acordes a la Región y a las expectativas en gustos y preferencias de los jóvenes.]</t>
  </si>
  <si>
    <t>Grado de Impacto [Espacios educativos que complementen la educación integral en sus diferentes dimensiones]</t>
  </si>
  <si>
    <t>Grado de Impacto [Deserción estudiantil]</t>
  </si>
  <si>
    <t>Grado de Impacto [Diversidad en modalidades de estudio (presencial, virtual, alternancia, etc.)]</t>
  </si>
  <si>
    <t>Grado de Impacto [Resultados en el examen de estado  y/o examen propio, como requisito para ingreso a la Universidad]</t>
  </si>
  <si>
    <t>Grado de Impacto [Escalafón salarial de los Docentes respecto al Nivel académico, formación y experiencia]</t>
  </si>
  <si>
    <t>Grado de Impacto [Infraestructura física (salones, biblioteca, cafeterías, baños y otros que permitan la interacción social)]</t>
  </si>
  <si>
    <t>Grado de Impacto [Infraestructura propia en las regiones]</t>
  </si>
  <si>
    <t>Grado de Impacto [Cumplimiento de las condiciones institucionales del MEN en cuanto a Intraestructura]</t>
  </si>
  <si>
    <t>Grado de Impacto [Desempleo profesional (Dificultad para ubicarse laboralmente en el campo de su profesión)]</t>
  </si>
  <si>
    <t>Grado de Impacto [Calidad y acreditación de las IES]</t>
  </si>
  <si>
    <t>Grado de Impacto [Competencia con otras instituciones de carácter privado y de Educación no formal.]</t>
  </si>
  <si>
    <t>Grado de Impacto [Promoción y mercadeo de los programas]</t>
  </si>
  <si>
    <t xml:space="preserve">Sofía Aldana </t>
  </si>
  <si>
    <t>IES Privadas</t>
  </si>
  <si>
    <t>Estudiante IES Privada</t>
  </si>
  <si>
    <t>4. Alto</t>
  </si>
  <si>
    <t>5. Muy Alto</t>
  </si>
  <si>
    <t>3. Medio</t>
  </si>
  <si>
    <t>Yolanda Pulido Carreño</t>
  </si>
  <si>
    <t>Coordinadora Docentes Inst. Tecnológica</t>
  </si>
  <si>
    <t>Sicologa con Posgrado</t>
  </si>
  <si>
    <t xml:space="preserve">Francisco Rodríguez García </t>
  </si>
  <si>
    <t>IES Públicas</t>
  </si>
  <si>
    <t>Coordinador Académico en IES Públicas</t>
  </si>
  <si>
    <t>Ingeniero Industrial</t>
  </si>
  <si>
    <t>2. Bajo</t>
  </si>
  <si>
    <t>Alex Dueñas</t>
  </si>
  <si>
    <t>Docente Planta IES Pública</t>
  </si>
  <si>
    <t>Economista Doctorado en Educación</t>
  </si>
  <si>
    <t>William Garay</t>
  </si>
  <si>
    <t>Director Regional IES Públicas</t>
  </si>
  <si>
    <t>Administrador Maestria en Educación</t>
  </si>
  <si>
    <t>3. Medio, 4. Alto</t>
  </si>
  <si>
    <t>DIana Mireya Cuellar</t>
  </si>
  <si>
    <t>Lenguas Modernas con Maestría en Educación</t>
  </si>
  <si>
    <t>Miguel Forero Barbosa</t>
  </si>
  <si>
    <t>Arquitecto con Doctorado</t>
  </si>
  <si>
    <t>Nancy Consuelo Cañón Suavita</t>
  </si>
  <si>
    <t>Directora Universidad de la Salle - Sede Mosquera</t>
  </si>
  <si>
    <t>Administradora Empresas con Posgrado</t>
  </si>
  <si>
    <t>Jorge Avila</t>
  </si>
  <si>
    <t xml:space="preserve">Profesional en Estructuración Financiera Educacion Continua Universidad Javeriana </t>
  </si>
  <si>
    <t>Administrador de Empresas conn Maestría en Gerencia de Proyectos</t>
  </si>
  <si>
    <t>Andrés Felipe PÉREZ MARÍN</t>
  </si>
  <si>
    <t>Docente Planta IES Públicas</t>
  </si>
  <si>
    <t>1. Nulo</t>
  </si>
  <si>
    <t>Cesar Andrés Rodríguez Cristancho</t>
  </si>
  <si>
    <t>Corficolombiana</t>
  </si>
  <si>
    <t>2. Bajo, 4. Alto</t>
  </si>
  <si>
    <t>Ana María Arias Castaño</t>
  </si>
  <si>
    <t xml:space="preserve">María Fernanda Alvarez </t>
  </si>
  <si>
    <t>Jorge Mario Suarez Muñoz</t>
  </si>
  <si>
    <t>Entidad Gubernamental</t>
  </si>
  <si>
    <t>Coordinador de Proyectos en IDRD</t>
  </si>
  <si>
    <t>Profesional en Administración Deportiva con Mastría en Gerencia de Proyectos</t>
  </si>
  <si>
    <t>2. Bajo, 3. Medio</t>
  </si>
  <si>
    <t xml:space="preserve">Martha Lucía Castillo Hernández </t>
  </si>
  <si>
    <t>Profesional Univeristaria grado 01 - Registraduría Nacional</t>
  </si>
  <si>
    <t>Administradora de Empresas</t>
  </si>
  <si>
    <t>Manuel Antonio Vargas Camelo</t>
  </si>
  <si>
    <t>Presidente Junta Directiva de la Cámara de Comercio de Facatativa</t>
  </si>
  <si>
    <t>Arquitecto Especialista en Gerencia de Proyectos</t>
  </si>
  <si>
    <t>Grado de Impacto [Impacto de la virtualidad de la educación en el  Ambiente]</t>
  </si>
  <si>
    <t>Grado de Impacto [Costo asociados a los programas académicos de las IES en la Región]</t>
  </si>
  <si>
    <t>Grado de Impacto [Educación gratuita y otros beneficios para la educación pública]</t>
  </si>
  <si>
    <t>Grado de Impacto [Formulación de políticas en educación en Regionalización desde el gobierno nacional]</t>
  </si>
  <si>
    <t>Grado de Impacto [Apoyo gubernamental para la regionalización de las IES públicas desde el gobierno regional]</t>
  </si>
  <si>
    <t>Grado de Impacto [Oferta de programas acordes a la Región y a las expectativas en gustos y preferencias de los jóvenes]</t>
  </si>
  <si>
    <t>Grado de Impacto [Diversidad en modalidades de estudio (presencial, virtual, alternancia, etc)]</t>
  </si>
  <si>
    <t>Grado de Impacto [Competencia con otras instituciones de carácter privado y de Educación no formal]</t>
  </si>
  <si>
    <t>Económico</t>
  </si>
  <si>
    <t>Social</t>
  </si>
  <si>
    <t>Ambientales</t>
  </si>
  <si>
    <t>Tecnológico</t>
  </si>
  <si>
    <t>Políticos</t>
  </si>
  <si>
    <t>Legales y Normativos</t>
  </si>
  <si>
    <t>Académicos</t>
  </si>
  <si>
    <t>Infraestructura Física</t>
  </si>
  <si>
    <t>Entorno Universitario</t>
  </si>
  <si>
    <t>FACTOR</t>
  </si>
  <si>
    <t>VARIABLE</t>
  </si>
  <si>
    <t>Indicadores económicos</t>
  </si>
  <si>
    <t>Costo asociados a los programas académicos de las IES en la Región</t>
  </si>
  <si>
    <t>Presupuesto institucional para la regionalización, subvenciones para  Educación y autonomía para su ejecución</t>
  </si>
  <si>
    <t>Capacidad económica de las familias y /o acceso a sistemas de financiación para Educación Superior en la región</t>
  </si>
  <si>
    <t>Aplicabilidad de los programas respecto  al mercado laboral</t>
  </si>
  <si>
    <t>Nivel Socio-Económico y acceso a la educación superior</t>
  </si>
  <si>
    <t>Densidad Poblacional y nivel de Educación en al región</t>
  </si>
  <si>
    <t>Expectativas de ingreso a la Educación Superior</t>
  </si>
  <si>
    <t>Condiciones de salud: física, mental y relaciones intrafamiliares</t>
  </si>
  <si>
    <t>Educación y desarrollo sostenible e impacto Ambiental de los programas regionalizados</t>
  </si>
  <si>
    <t>Impacto de la virtualidad de la educación en el  Ambiente</t>
  </si>
  <si>
    <t>Acceso a la conectividad y capacidad Tecnológica para la virtualización</t>
  </si>
  <si>
    <t>Desarrollo e innovación de nuevas TIC´s para la educación superior y adaptabilidad para su Implementación</t>
  </si>
  <si>
    <t>Infraestructura tecnológica en los colegios públicos de las Regiones</t>
  </si>
  <si>
    <t>Costos de tecnología e implementación tecnológica de espacios adecuados para los programas</t>
  </si>
  <si>
    <t>Educación gratuita y otros beneficios para la educación pública</t>
  </si>
  <si>
    <t>Formulación de políticas en educación en Regionalización desde el gobierno nacional</t>
  </si>
  <si>
    <t>Educación como prioridad del Estado para el desarrollo del País</t>
  </si>
  <si>
    <t>Apoyo gubernamental para la regionalización de las IES públicas desde el gobierno regional</t>
  </si>
  <si>
    <t>Acuerdo interinstitucional de entidades del Estado para el uso de espacios en Colegios Publicos</t>
  </si>
  <si>
    <t>Normatividad vigente de Regionalización en Educación Superior (Decreto 1330 de julio de 2019, Plan nacional decenal de educación 2016-2026 y Nuevo SACES del MEN)</t>
  </si>
  <si>
    <t>Programas de alta calidad acreditados</t>
  </si>
  <si>
    <t>Oferta de programas acordes a la Región y a las expectativas en gustos y preferencias de los jóvenes</t>
  </si>
  <si>
    <t>Espacios educativos que complementen la educación integral en sus diferentes dimensiones</t>
  </si>
  <si>
    <t>Deserción estudiantil</t>
  </si>
  <si>
    <t>Diversidad en modalidades de estudio (presencial, virtual, alternancia, etc)</t>
  </si>
  <si>
    <t>Resultados en el examen de estado  y/o examen propio, como requisito para ingreso a la Universidad</t>
  </si>
  <si>
    <t>Escalafón salarial de los Docentes respecto al Nivel académico, formación y experiencia</t>
  </si>
  <si>
    <t>Infraestructura física (salones, biblioteca, cafeterías, baños y otros que permitan la interacción social)</t>
  </si>
  <si>
    <t>Infraestructura propia en las regiones</t>
  </si>
  <si>
    <t>Cumplimiento de las condiciones institucionales del MEN en cuanto a Intraestructura</t>
  </si>
  <si>
    <t>Desempleo profesional (Dificultad para ubicarse laboralmente en el campo de su profesión)</t>
  </si>
  <si>
    <t>Calidad y acreditación de las IES</t>
  </si>
  <si>
    <t>Competencia con otras instituciones de carácter privado y de Educación no formal</t>
  </si>
  <si>
    <t>Promoción y mercadeo de los programas</t>
  </si>
  <si>
    <t>PERS 1</t>
  </si>
  <si>
    <t>PERS 2</t>
  </si>
  <si>
    <t>PERS 3</t>
  </si>
  <si>
    <t>PERS 4</t>
  </si>
  <si>
    <t>PERS 5</t>
  </si>
  <si>
    <t>PERS 6</t>
  </si>
  <si>
    <t>PERS 7</t>
  </si>
  <si>
    <t>PERS 8</t>
  </si>
  <si>
    <t>PERS 9</t>
  </si>
  <si>
    <t>PERS 10</t>
  </si>
  <si>
    <t>PERS 11</t>
  </si>
  <si>
    <t>PERS 12</t>
  </si>
  <si>
    <t>PERS 13</t>
  </si>
  <si>
    <t>PERS 14</t>
  </si>
  <si>
    <t>PERS 15</t>
  </si>
  <si>
    <t>PERS 16</t>
  </si>
  <si>
    <t>Etiquetas de fila</t>
  </si>
  <si>
    <t>Total general</t>
  </si>
  <si>
    <t>TOTAL</t>
  </si>
  <si>
    <t>Diana Marcela Cabrera Navarrete</t>
  </si>
  <si>
    <t xml:space="preserve">Luz Herrera </t>
  </si>
  <si>
    <t>Secretaría de Educación de Madrid</t>
  </si>
  <si>
    <t>Docente IES Pública</t>
  </si>
  <si>
    <t>Ingeniera de Sistema con Posgrado</t>
  </si>
  <si>
    <t>PERS 17</t>
  </si>
  <si>
    <t>PERS 18</t>
  </si>
  <si>
    <t>NOMBRE
CORTO</t>
  </si>
  <si>
    <t>EU_CAL_IES</t>
  </si>
  <si>
    <t>T_COSTECNOL</t>
  </si>
  <si>
    <t>EU_DESEMPLEO_PROF</t>
  </si>
  <si>
    <t>EU_COMPETENCIA_INST</t>
  </si>
  <si>
    <t>A_PROG_ACREDIT</t>
  </si>
  <si>
    <t>A_DESERCION_E</t>
  </si>
  <si>
    <t>EU_PROM_MERC</t>
  </si>
  <si>
    <t>E_COSTOS_PROG</t>
  </si>
  <si>
    <t>IF_COND_MEN</t>
  </si>
  <si>
    <t>IF_INFRA_FISICA</t>
  </si>
  <si>
    <t>A_RESULT_ICFES</t>
  </si>
  <si>
    <t>A_MODALIDAD_ESTU</t>
  </si>
  <si>
    <t>A_OFERTA_PROG</t>
  </si>
  <si>
    <t>S_MERC_LAB</t>
  </si>
  <si>
    <t>P_EDU_PRIOR_ESTADO</t>
  </si>
  <si>
    <t>A_EDUC_INTEGRAL</t>
  </si>
  <si>
    <t>P_APOYO_REG_IESPUB</t>
  </si>
  <si>
    <t>T_ACCESO_CONECT</t>
  </si>
  <si>
    <t>A_ESCALAFON</t>
  </si>
  <si>
    <t>IF_INFRA_REGIONES</t>
  </si>
  <si>
    <t>P_EDU_GRATUITA</t>
  </si>
  <si>
    <t>P_POLIT_REGIONAL</t>
  </si>
  <si>
    <t>E_INDICADORES_EC</t>
  </si>
  <si>
    <t>L_NORMAT_REG_IES</t>
  </si>
  <si>
    <t>L_ACUERDO_COLPUB</t>
  </si>
  <si>
    <t>A_VIRTUAL_MEDIOAMB</t>
  </si>
  <si>
    <t>E_PRESUP_REGION</t>
  </si>
  <si>
    <t>T_DES_TIC´s_IES</t>
  </si>
  <si>
    <t>S_NIVEL_SOCIOEC</t>
  </si>
  <si>
    <t>A_EDU_Y_DESA_SOST</t>
  </si>
  <si>
    <t>S_EXP_INGR_IES</t>
  </si>
  <si>
    <t>S_COND_SALUD</t>
  </si>
  <si>
    <t>E_CAP_ECON_FAM</t>
  </si>
  <si>
    <t>S_DENSIDAD_POB</t>
  </si>
  <si>
    <t>T_INFRA_COLEGIOS</t>
  </si>
  <si>
    <t>Luz Yineth Herrera Gómez</t>
  </si>
  <si>
    <t>Secretaria de Educación y Desarrollo Social de Madrid - Profesional-Direccion de Educación</t>
  </si>
  <si>
    <t>Andrés Felipe Pérez Marín</t>
  </si>
  <si>
    <t>Calif.</t>
  </si>
  <si>
    <t>Promedio Calif.</t>
  </si>
  <si>
    <t xml:space="preserve"> Académicos </t>
  </si>
  <si>
    <t xml:space="preserve"> Ambientales </t>
  </si>
  <si>
    <t xml:space="preserve"> Económico </t>
  </si>
  <si>
    <t xml:space="preserve"> Entorno Universitario </t>
  </si>
  <si>
    <t xml:space="preserve"> Infraestructura Física </t>
  </si>
  <si>
    <t xml:space="preserve"> Legales y Normativos </t>
  </si>
  <si>
    <t xml:space="preserve"> Políticos </t>
  </si>
  <si>
    <t xml:space="preserve"> Social </t>
  </si>
  <si>
    <t xml:space="preserve"> Tecnológico </t>
  </si>
  <si>
    <t>Factor</t>
  </si>
  <si>
    <t>DEPENDENCIA</t>
  </si>
  <si>
    <t>INFLUENCIA</t>
  </si>
  <si>
    <t>POTENCIAL</t>
  </si>
  <si>
    <t>Fuerte</t>
  </si>
  <si>
    <t>Moderado</t>
  </si>
  <si>
    <t>Débil</t>
  </si>
  <si>
    <t>Nada</t>
  </si>
  <si>
    <t>Economista; especialista en gerencia de proyectos, magíster en Administración de Instituciones de Educación superior y Doctor en Administración. 22 años en el desempeño docente</t>
  </si>
  <si>
    <t>Alex Dueñas Peña</t>
  </si>
  <si>
    <t>Ingeniero, especialista en educación y tecnología, especialista en mandos hidráulicos y neumáticos, magister en educación con énfasis en evaluación y candidato a doctorado en proyectos</t>
  </si>
  <si>
    <t>Paola Martínez Rodríguez</t>
  </si>
  <si>
    <t xml:space="preserve">Paula Andrea Ramírez </t>
  </si>
  <si>
    <t>Diana Mireya Cuellar</t>
  </si>
  <si>
    <t>Licenciada en Lenguas Modernas con Maestría en Didáctica del Inglés para el aprendizaje autodirigido</t>
  </si>
  <si>
    <t>Gestora Área Educación, Sociedad y Cultura</t>
  </si>
  <si>
    <t>Coordinador y catedrático IES Públicas y colegios del Estado</t>
  </si>
  <si>
    <t>Vicepresidente del Consejo Territorial del municipio de Funza y Docente Universitaria</t>
  </si>
  <si>
    <t>Abogada con Maestría en Educación, especialización en Educación Medioambiental, especialización en Administración Pública Contemporánea, especialización en Derecho Internacional Humanitario, especialización en Teología Básica.</t>
  </si>
  <si>
    <t>Jorge Mario Suárez Muñoz</t>
  </si>
  <si>
    <t xml:space="preserve"> Indicadores económicos</t>
  </si>
  <si>
    <t xml:space="preserve"> Costo asociados a los programas académicos de las IES en la Región</t>
  </si>
  <si>
    <t xml:space="preserve"> Presupuesto institucional para la regionalización, subvenciones para  Educación y autonomía para su ejecución</t>
  </si>
  <si>
    <t xml:space="preserve"> Capacidad económica de las familias y /o acceso a sistemas de financiación para Educación Superior en la región</t>
  </si>
  <si>
    <t xml:space="preserve"> Aplicabilidad de los programas respecto  al mercado laboral</t>
  </si>
  <si>
    <t xml:space="preserve"> Nivel Socio-Económico y acceso a la educación superior</t>
  </si>
  <si>
    <t xml:space="preserve"> Densidad Poblacional y nivel de Educación en al región</t>
  </si>
  <si>
    <t xml:space="preserve"> Expectativas de ingreso a la Educación Superior</t>
  </si>
  <si>
    <t xml:space="preserve"> Condiciones de salud: física, mental y relaciones intrafamiliares</t>
  </si>
  <si>
    <t xml:space="preserve"> Educación y desarrollo sostenible e impacto Ambiental de los programas regionalizados</t>
  </si>
  <si>
    <t xml:space="preserve"> Impacto de la virtualidad de la educación en el  Ambiente</t>
  </si>
  <si>
    <t xml:space="preserve"> Acceso a la conectividad y capacidad Tecnológica para la virtualización</t>
  </si>
  <si>
    <t xml:space="preserve"> Desarrollo e innovación de nuevas TIC´s para la educación superior y adaptabilidad para su Implementación</t>
  </si>
  <si>
    <t xml:space="preserve"> Infraestructura tecnológica en los colegios públicos de las Regiones</t>
  </si>
  <si>
    <t xml:space="preserve"> Costos de tecnología e implementación tecnológica de espacios adecuados para los programas</t>
  </si>
  <si>
    <t xml:space="preserve"> Educación gratuita y otros beneficios para la educación pública</t>
  </si>
  <si>
    <t xml:space="preserve"> Formulación de políticas en educación en Regionalización desde el gobierno nacional</t>
  </si>
  <si>
    <t xml:space="preserve"> Educación como prioridad del Estado para el desarrollo del País</t>
  </si>
  <si>
    <t xml:space="preserve"> Apoyo gubernamental para la regionalización de las IES públicas desde el gobierno regional</t>
  </si>
  <si>
    <t xml:space="preserve"> Acuerdo interinstitucional de entidades del Estado para el uso de espacios en Colegios Publicos</t>
  </si>
  <si>
    <t xml:space="preserve"> Normatividad vigente de Regionalización en Educación Superior (Decreto 1330 de julio de 2019, Plan nacional decenal de educación 2016-2026 y Nuevo SACES del MEN)</t>
  </si>
  <si>
    <t xml:space="preserve"> Programas de alta calidad acreditados</t>
  </si>
  <si>
    <t xml:space="preserve"> Oferta de programas acordes a la Región y a las expectativas en gustos y preferencias de los jóvenes</t>
  </si>
  <si>
    <t xml:space="preserve"> Espacios educativos que complementen la educación integral en sus diferentes dimensiones</t>
  </si>
  <si>
    <t xml:space="preserve"> Deserción estudiantil</t>
  </si>
  <si>
    <t xml:space="preserve"> Diversidad en modalidades de estudio (presencial, virtual, alternancia, etc)</t>
  </si>
  <si>
    <t xml:space="preserve"> Resultados en el examen de estado  y/o examen propio, como requisito para ingreso a la Universidad</t>
  </si>
  <si>
    <t xml:space="preserve"> Escalafón salarial de los Docentes respecto al Nivel académico, formación y experiencia</t>
  </si>
  <si>
    <t xml:space="preserve"> Infraestructura física (salones, biblioteca, cafeterías, baños y otros que permitan la interacción social)</t>
  </si>
  <si>
    <t xml:space="preserve"> Infraestructura propia en las regiones</t>
  </si>
  <si>
    <t xml:space="preserve"> Cumplimiento de las condiciones institucionales del MEN en cuanto a Intraestructura</t>
  </si>
  <si>
    <t xml:space="preserve"> Desempleo profesional (Dificultad para ubicarse laboralmente en el campo de su profesión)</t>
  </si>
  <si>
    <t xml:space="preserve"> Calidad y acreditación de las IES</t>
  </si>
  <si>
    <t xml:space="preserve"> Competencia con otras instituciones de carácter privado y de Educación no formal</t>
  </si>
  <si>
    <t xml:space="preserve"> Promoción y mercadeo de los programas</t>
  </si>
  <si>
    <t>Suma de Calif.</t>
  </si>
  <si>
    <t>Promedio de Calif.</t>
  </si>
  <si>
    <t>NOMBRE LARGO</t>
  </si>
  <si>
    <t>DESCRIPCIÓN</t>
  </si>
  <si>
    <t>TEMA</t>
  </si>
  <si>
    <t>Incidencia la metodología virtual en el medio ambiente</t>
  </si>
  <si>
    <t>Implementar programas considerando condiciones ambientales, sociales y económicas de la región.
Incidencia de llevar los programas académicos desde la sede central hasta las regiones.</t>
  </si>
  <si>
    <t>Programas con calidad para fortalecer el sector de la educación, objeto de ser regionalizados</t>
  </si>
  <si>
    <t>Abondono de la educación por parte de los estudiantes</t>
  </si>
  <si>
    <t>Exigencia del ICFES y de pruebas de ingreso a la institución.</t>
  </si>
  <si>
    <t xml:space="preserve">Adaptar la educacion tradicional con la innovación tecnológica y disponibilidad estudiantil para llegar a más audiencia. </t>
  </si>
  <si>
    <t>Programas enfocados en las necesidades de las personas y la región empatizando con los gustos y preferencias de la población objetivo.</t>
  </si>
  <si>
    <t>Oferta de diferentes espacios adicional al académico para fortalecer la educación integral</t>
  </si>
  <si>
    <t>Remuneración que perciben los docentes por el servicio educativo.
Máximo título académico alcanzado por un docente y años de experiencia académica y profesional.</t>
  </si>
  <si>
    <t>ACADÉMICO</t>
  </si>
  <si>
    <t>AMBIENTAL</t>
  </si>
  <si>
    <t>AM_VIRTUAL_MEDIOAMB</t>
  </si>
  <si>
    <t>AM_EDU_Y_DESA_SOST</t>
  </si>
  <si>
    <t>Inversión en recursos fisicos para el crecimiento de la sociedad (PIB, IPC, Desempleo)</t>
  </si>
  <si>
    <t xml:space="preserve">Inversiones necesarias que debe hacer la Universidad para implementar los programas académicos </t>
  </si>
  <si>
    <t>Recursos económicos con los que cuenta la institución educativa para desarrollar programas de regionalización
Facultad de toma de decisiones sobre los recursos económicos de la institución.</t>
  </si>
  <si>
    <t>Nivel de ingresos de los nucleos familiares en los municipios donde se ofertarán los programas académicos.
Facilidad para acceder a préstamos, sistemas de financiación para las familias, condiciones de crédito.</t>
  </si>
  <si>
    <t>ECONÓMICOS</t>
  </si>
  <si>
    <t>Tasa de empleabilidad de egresados en el corto plazo</t>
  </si>
  <si>
    <t>Cumplimiento con los más altos requisitos de calidad de los programas académicos y de la institución.</t>
  </si>
  <si>
    <t xml:space="preserve">Proliferación de instituciones técnicas, tecnológicas o superior sin los estándares de calidad universitaria </t>
  </si>
  <si>
    <t>Recursos destinados para promover los programas académicos en la región.</t>
  </si>
  <si>
    <t>ENTORNO UNIVERSITARIO</t>
  </si>
  <si>
    <t xml:space="preserve">Lugar para interactuar, relacionarce e intercambiar experiencias con compañeros
Adecuar espacios amigables con el medio ambiente </t>
  </si>
  <si>
    <t>Infraestructura propia de las instituciones  en los municipios.</t>
  </si>
  <si>
    <t>Los espacios deben cumplir con las condiciones estipuladas en el Decreto 1330 de julio de 2019.</t>
  </si>
  <si>
    <t>INFRAESTRUCTURA FÍSICA</t>
  </si>
  <si>
    <t>Convenios celebrados entre las instituciones educativas para uso de las instalaciones y servicios.</t>
  </si>
  <si>
    <t>Conjunto de las leyes, normas o reglamentos que rigen la educación superior en Colombia que busca regular los procesos de registro calificado y calidad académica de las IES.</t>
  </si>
  <si>
    <t>LEGAL Y NORMATIVO</t>
  </si>
  <si>
    <t>Mantener la educación gratuita para que más jóvenes accedan a este nivel educativo</t>
  </si>
  <si>
    <t>Nuevas directrices para implementar modelo de educación</t>
  </si>
  <si>
    <t>La educación como eje central del desarrollo del país</t>
  </si>
  <si>
    <t>Recursos financieros destinados al desarrollo de la regionalización</t>
  </si>
  <si>
    <t>POLÍTICOS</t>
  </si>
  <si>
    <t>Oferta de programas alineada con las necesidades actuales del mercado laboral en la región.</t>
  </si>
  <si>
    <t>La poblacion de la Región en lo relacionado con: Falta de acceso al empleo formal, bajo nivel de Educación y pobreza adquirida o que incide en procesos de inseguridad alimentaria, cultural y recreativos.
Derecho a la educación de calidad para todos.</t>
  </si>
  <si>
    <t>Densidad poblacional (Habitante x Km2), Numero de habitantes y expectativa de crecimiento
Participación porcentual según nivel educativo</t>
  </si>
  <si>
    <t>Posibilidades esperadas por la sociedad referidas a la educación superior</t>
  </si>
  <si>
    <t>Conjunto y circunstancias que promueven la calidad de vida de las personas.</t>
  </si>
  <si>
    <t>SOCIALES</t>
  </si>
  <si>
    <t>Plataformas informaticas para poner en marcha la educación a distancia
Incremento en la disponibilidad del conocimiento en línea</t>
  </si>
  <si>
    <t>Sistemas de innovación para desarrollar nuevos campos del conocimiento donde se motiva el autoaprendizaje.
Capacidad de adaptación a las condiciones del entorno</t>
  </si>
  <si>
    <t>Licencias para los recursos virtuales en las instituciones</t>
  </si>
  <si>
    <t>Altos costos para adquirir tecnología de punta que le aporte a la integralidad y continuidad del servicio
Equipos y software utilizados para experimentación y simulación de las diferentes disciplinas.</t>
  </si>
  <si>
    <t>TECNOLÓGICOS</t>
  </si>
  <si>
    <t>NÚMERO</t>
  </si>
  <si>
    <t>P</t>
  </si>
  <si>
    <r>
      <rPr>
        <sz val="8"/>
        <color rgb="FFFF0000"/>
        <rFont val="Arial"/>
        <family val="2"/>
      </rPr>
      <t>Incidencia</t>
    </r>
    <r>
      <rPr>
        <sz val="8"/>
        <color rgb="FF000000"/>
        <rFont val="Arial"/>
        <family val="2"/>
      </rPr>
      <t xml:space="preserve"> de la virtualidad de la educación en el </t>
    </r>
    <r>
      <rPr>
        <sz val="8"/>
        <color rgb="FFFF0000"/>
        <rFont val="Arial"/>
        <family val="2"/>
      </rPr>
      <t xml:space="preserve"> Medio</t>
    </r>
    <r>
      <rPr>
        <sz val="8"/>
        <color rgb="FF000000"/>
        <rFont val="Arial"/>
        <family val="2"/>
      </rPr>
      <t xml:space="preserve"> Ambiente</t>
    </r>
  </si>
  <si>
    <t>Profesional en Comunicación</t>
  </si>
  <si>
    <t>Comunicación Social</t>
  </si>
  <si>
    <t>(Todas)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</si>
</sst>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64" formatCode="m/d/yyyy\ h:mm:ss"/>
    <numFmt numFmtId="165" formatCode="_-* #,##0.00_-;\-* #,##0.00_-;_-* &quot;-&quot;_-;_-@_-"/>
    <numFmt numFmtId="166" formatCode="_-* #,##0.0000_-;\-* #,##0.0000_-;_-* &quot;-&quot;_-;_-@_-"/>
  </numFmts>
  <fonts count="10" x14ac:knownFonts="1">
    <font>
      <sz val="10"/>
      <color rgb="FF000000"/>
      <name val="Arial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i/>
      <sz val="10"/>
      <color rgb="FF000000"/>
      <name val="Arial"/>
      <family val="2"/>
    </font>
    <font>
      <sz val="8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499984740745262"/>
        <bgColor indexed="64"/>
      </patternFill>
    </fill>
    <fill>
      <patternFill patternType="solid">
        <fgColor rgb="FFD9E7FD"/>
        <bgColor indexed="64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rgb="FF8CB5F9"/>
      </bottom>
      <diagonal/>
    </border>
    <border>
      <left/>
      <right/>
      <top style="medium">
        <color rgb="FF8CB5F9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1" fontId="6" fillId="0" borderId="0" applyFont="0" applyFill="0" applyBorder="0" applyAlignment="0" applyProtection="0"/>
  </cellStyleXfs>
  <cellXfs count="105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/>
    <xf numFmtId="164" fontId="1" fillId="0" borderId="0" xfId="0" applyNumberFormat="1" applyFont="1" applyAlignment="1"/>
    <xf numFmtId="0" fontId="2" fillId="0" borderId="0" xfId="0" applyFont="1" applyAlignment="1"/>
    <xf numFmtId="0" fontId="1" fillId="0" borderId="1" xfId="0" applyFont="1" applyBorder="1" applyAlignment="1"/>
    <xf numFmtId="0" fontId="1" fillId="0" borderId="1" xfId="0" applyFont="1" applyFill="1" applyBorder="1" applyAlignment="1"/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4" fontId="0" fillId="0" borderId="0" xfId="0" applyNumberFormat="1" applyFont="1" applyAlignment="1"/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4" fillId="0" borderId="0" xfId="0" applyFont="1" applyAlignment="1"/>
    <xf numFmtId="0" fontId="3" fillId="2" borderId="0" xfId="0" applyFont="1" applyFill="1" applyAlignment="1"/>
    <xf numFmtId="0" fontId="3" fillId="2" borderId="0" xfId="0" applyFont="1" applyFill="1" applyAlignment="1">
      <alignment horizontal="center"/>
    </xf>
    <xf numFmtId="0" fontId="0" fillId="0" borderId="0" xfId="0" pivotButton="1" applyFont="1" applyAlignment="1"/>
    <xf numFmtId="0" fontId="0" fillId="0" borderId="0" xfId="0" applyFont="1" applyAlignment="1">
      <alignment horizontal="left"/>
    </xf>
    <xf numFmtId="0" fontId="0" fillId="2" borderId="0" xfId="0" applyFont="1" applyFill="1" applyAlignment="1"/>
    <xf numFmtId="0" fontId="0" fillId="0" borderId="0" xfId="0" applyFont="1" applyAlignment="1">
      <alignment horizontal="center"/>
    </xf>
    <xf numFmtId="0" fontId="0" fillId="2" borderId="0" xfId="0" applyFont="1" applyFill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Alignment="1">
      <alignment wrapText="1"/>
    </xf>
    <xf numFmtId="0" fontId="0" fillId="2" borderId="0" xfId="0" applyFont="1" applyFill="1" applyAlignment="1">
      <alignment wrapText="1"/>
    </xf>
    <xf numFmtId="0" fontId="4" fillId="0" borderId="1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165" fontId="0" fillId="0" borderId="0" xfId="1" applyNumberFormat="1" applyFont="1" applyAlignment="1"/>
    <xf numFmtId="165" fontId="0" fillId="0" borderId="0" xfId="0" applyNumberFormat="1" applyFont="1" applyAlignment="1"/>
    <xf numFmtId="165" fontId="3" fillId="0" borderId="0" xfId="1" applyNumberFormat="1" applyFont="1" applyAlignment="1"/>
    <xf numFmtId="0" fontId="3" fillId="4" borderId="14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4" borderId="15" xfId="0" applyFont="1" applyFill="1" applyBorder="1" applyAlignment="1">
      <alignment vertical="center"/>
    </xf>
    <xf numFmtId="165" fontId="3" fillId="0" borderId="0" xfId="1" applyNumberFormat="1" applyFont="1" applyAlignment="1">
      <alignment vertical="center"/>
    </xf>
    <xf numFmtId="165" fontId="4" fillId="0" borderId="0" xfId="1" applyNumberFormat="1" applyFont="1" applyAlignment="1">
      <alignment vertical="center"/>
    </xf>
    <xf numFmtId="165" fontId="3" fillId="4" borderId="15" xfId="1" applyNumberFormat="1" applyFont="1" applyFill="1" applyBorder="1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7" fillId="0" borderId="0" xfId="0" applyFont="1" applyAlignment="1"/>
    <xf numFmtId="0" fontId="7" fillId="2" borderId="0" xfId="0" applyFont="1" applyFill="1" applyAlignment="1"/>
    <xf numFmtId="0" fontId="7" fillId="0" borderId="2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3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3" borderId="3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3" fillId="0" borderId="16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8" fillId="5" borderId="24" xfId="0" applyFont="1" applyFill="1" applyBorder="1" applyAlignment="1">
      <alignment horizontal="center" vertical="center" textRotation="90" wrapText="1"/>
    </xf>
    <xf numFmtId="0" fontId="8" fillId="5" borderId="25" xfId="0" applyFont="1" applyFill="1" applyBorder="1" applyAlignment="1">
      <alignment horizontal="center" vertical="center" textRotation="90" wrapText="1"/>
    </xf>
    <xf numFmtId="0" fontId="8" fillId="5" borderId="26" xfId="0" applyFont="1" applyFill="1" applyBorder="1" applyAlignment="1">
      <alignment horizontal="center" vertical="center" textRotation="90" wrapText="1"/>
    </xf>
    <xf numFmtId="0" fontId="4" fillId="3" borderId="7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5" borderId="36" xfId="0" applyFont="1" applyFill="1" applyBorder="1" applyAlignment="1">
      <alignment wrapText="1"/>
    </xf>
    <xf numFmtId="0" fontId="8" fillId="5" borderId="19" xfId="0" applyFont="1" applyFill="1" applyBorder="1" applyAlignment="1"/>
    <xf numFmtId="0" fontId="8" fillId="5" borderId="21" xfId="0" applyFont="1" applyFill="1" applyBorder="1" applyAlignment="1">
      <alignment vertical="center" wrapText="1"/>
    </xf>
    <xf numFmtId="0" fontId="8" fillId="5" borderId="22" xfId="0" applyFont="1" applyFill="1" applyBorder="1" applyAlignment="1"/>
    <xf numFmtId="0" fontId="8" fillId="5" borderId="23" xfId="0" applyFont="1" applyFill="1" applyBorder="1" applyAlignment="1">
      <alignment vertical="center" wrapText="1"/>
    </xf>
    <xf numFmtId="0" fontId="8" fillId="5" borderId="24" xfId="0" applyFont="1" applyFill="1" applyBorder="1" applyAlignment="1"/>
    <xf numFmtId="0" fontId="8" fillId="5" borderId="26" xfId="0" applyFont="1" applyFill="1" applyBorder="1" applyAlignment="1">
      <alignment vertical="center" wrapText="1"/>
    </xf>
    <xf numFmtId="0" fontId="4" fillId="0" borderId="37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8" fillId="5" borderId="19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21" xfId="0" applyFont="1" applyFill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8" xfId="0" applyFont="1" applyBorder="1" applyAlignment="1">
      <alignment vertical="center" wrapText="1"/>
    </xf>
    <xf numFmtId="166" fontId="0" fillId="0" borderId="0" xfId="0" applyNumberFormat="1" applyFont="1" applyAlignment="1"/>
    <xf numFmtId="0" fontId="0" fillId="0" borderId="0" xfId="0" applyFont="1" applyFill="1" applyAlignment="1"/>
    <xf numFmtId="0" fontId="0" fillId="0" borderId="1" xfId="0" applyFont="1" applyFill="1" applyBorder="1" applyAlignment="1"/>
    <xf numFmtId="0" fontId="7" fillId="0" borderId="12" xfId="0" applyFont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165" fontId="0" fillId="0" borderId="0" xfId="1" applyNumberFormat="1" applyFont="1" applyFill="1" applyAlignment="1"/>
    <xf numFmtId="0" fontId="0" fillId="0" borderId="3" xfId="0" applyFont="1" applyFill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2">
    <cellStyle name="Millares [0]" xfId="1" builtinId="6"/>
    <cellStyle name="Normal" xfId="0" builtinId="0"/>
  </cellStyles>
  <dxfs count="31">
    <dxf>
      <fill>
        <patternFill>
          <bgColor rgb="FFADDB7B"/>
        </patternFill>
      </fill>
    </dxf>
    <dxf>
      <fill>
        <patternFill>
          <bgColor rgb="FFFFFF99"/>
        </patternFill>
      </fill>
    </dxf>
    <dxf>
      <fill>
        <patternFill>
          <bgColor rgb="FFFFCC99"/>
        </patternFill>
      </fill>
    </dxf>
    <dxf>
      <font>
        <color theme="5"/>
      </font>
    </dxf>
    <dxf>
      <fill>
        <patternFill>
          <bgColor rgb="FFADDB7B"/>
        </patternFill>
      </fill>
    </dxf>
    <dxf>
      <fill>
        <patternFill>
          <bgColor rgb="FFFFFF99"/>
        </patternFill>
      </fill>
    </dxf>
    <dxf>
      <fill>
        <patternFill>
          <bgColor rgb="FFFFCC99"/>
        </patternFill>
      </fill>
    </dxf>
    <dxf>
      <font>
        <color theme="5"/>
      </font>
    </dxf>
    <dxf>
      <fill>
        <patternFill>
          <bgColor rgb="FFADDB7B"/>
        </patternFill>
      </fill>
    </dxf>
    <dxf>
      <fill>
        <patternFill>
          <bgColor rgb="FFFFFF99"/>
        </patternFill>
      </fill>
    </dxf>
    <dxf>
      <fill>
        <patternFill>
          <bgColor rgb="FFFFCC99"/>
        </patternFill>
      </fill>
    </dxf>
    <dxf>
      <font>
        <color theme="5"/>
      </font>
    </dxf>
    <dxf>
      <fill>
        <patternFill>
          <bgColor rgb="FFADDB7B"/>
        </patternFill>
      </fill>
    </dxf>
    <dxf>
      <fill>
        <patternFill>
          <bgColor rgb="FFFFFF99"/>
        </patternFill>
      </fill>
    </dxf>
    <dxf>
      <fill>
        <patternFill>
          <bgColor rgb="FFFFCC99"/>
        </patternFill>
      </fill>
    </dxf>
    <dxf>
      <font>
        <color theme="5"/>
      </font>
    </dxf>
    <dxf>
      <fill>
        <patternFill>
          <bgColor rgb="FFADDB7B"/>
        </patternFill>
      </fill>
    </dxf>
    <dxf>
      <fill>
        <patternFill>
          <bgColor rgb="FFFFFF99"/>
        </patternFill>
      </fill>
    </dxf>
    <dxf>
      <fill>
        <patternFill>
          <bgColor rgb="FFFFCC99"/>
        </patternFill>
      </fill>
    </dxf>
    <dxf>
      <font>
        <color theme="5"/>
      </font>
    </dxf>
    <dxf>
      <fill>
        <patternFill>
          <bgColor rgb="FFADDB7B"/>
        </patternFill>
      </fill>
    </dxf>
    <dxf>
      <fill>
        <patternFill>
          <bgColor rgb="FFFFFF99"/>
        </patternFill>
      </fill>
    </dxf>
    <dxf>
      <fill>
        <patternFill>
          <bgColor rgb="FFFFCC99"/>
        </patternFill>
      </fill>
    </dxf>
    <dxf>
      <font>
        <color theme="5"/>
      </font>
    </dxf>
    <dxf>
      <fill>
        <patternFill>
          <bgColor rgb="FFADDB7B"/>
        </patternFill>
      </fill>
    </dxf>
    <dxf>
      <fill>
        <patternFill>
          <bgColor rgb="FFFFFF99"/>
        </patternFill>
      </fill>
    </dxf>
    <dxf>
      <fill>
        <patternFill>
          <bgColor rgb="FFFFCC99"/>
        </patternFill>
      </fill>
    </dxf>
    <dxf>
      <font>
        <color theme="5"/>
      </font>
    </dxf>
    <dxf>
      <numFmt numFmtId="166" formatCode="_-* #,##0.0000_-;\-* #,##0.0000_-;_-* &quot;-&quot;_-;_-@_-"/>
    </dxf>
    <dxf>
      <numFmt numFmtId="165" formatCode="_-* #,##0.00_-;\-* #,##0.00_-;_-* &quot;-&quot;_-;_-@_-"/>
    </dxf>
    <dxf>
      <numFmt numFmtId="165" formatCode="_-* #,##0.00_-;\-* #,##0.00_-;_-* &quot;-&quot;_-;_-@_-"/>
    </dxf>
  </dxfs>
  <tableStyles count="0" defaultTableStyle="TableStyleMedium2" defaultPivotStyle="PivotStyleLight16"/>
  <colors>
    <mruColors>
      <color rgb="FFADDB7B"/>
      <color rgb="FFFFFF99"/>
      <color rgb="FFFFCC99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erman Triana" refreshedDate="44445.922104976853" createdVersion="7" refreshedVersion="7" minRefreshableVersion="3" recordCount="35" xr:uid="{00000000-000A-0000-FFFF-FFFF00000000}">
  <cacheSource type="worksheet">
    <worksheetSource ref="B1:W36" sheet=" Base transponer sep 06"/>
  </cacheSource>
  <cacheFields count="22">
    <cacheField name="FACTOR" numFmtId="0">
      <sharedItems count="9">
        <s v="Económico"/>
        <s v="Social"/>
        <s v="Ambientales"/>
        <s v="Tecnológico"/>
        <s v="Políticos"/>
        <s v="Legales y Normativos"/>
        <s v="Académicos"/>
        <s v="Infraestructura Física"/>
        <s v="Entorno Universitario"/>
      </sharedItems>
    </cacheField>
    <cacheField name="VARIABLE" numFmtId="0">
      <sharedItems count="35">
        <s v=" Indicadores económicos"/>
        <s v=" Costo asociados a los programas académicos de las IES en la Región"/>
        <s v=" Presupuesto institucional para la regionalización, subvenciones para  Educación y autonomía para su ejecución"/>
        <s v=" Capacidad económica de las familias y /o acceso a sistemas de financiación para Educación Superior en la región"/>
        <s v=" Aplicabilidad de los programas respecto  al mercado laboral"/>
        <s v=" Nivel Socio-Económico y acceso a la educación superior"/>
        <s v=" Densidad Poblacional y nivel de Educación en al región"/>
        <s v=" Expectativas de ingreso a la Educación Superior"/>
        <s v=" Condiciones de salud: física, mental y relaciones intrafamiliares"/>
        <s v=" Educación y desarrollo sostenible e impacto Ambiental de los programas regionalizados"/>
        <s v=" Impacto de la virtualidad de la educación en el  Ambiente"/>
        <s v=" Acceso a la conectividad y capacidad Tecnológica para la virtualización"/>
        <s v=" Desarrollo e innovación de nuevas TIC´s para la educación superior y adaptabilidad para su Implementación"/>
        <s v=" Infraestructura tecnológica en los colegios públicos de las Regiones"/>
        <s v=" Costos de tecnología e implementación tecnológica de espacios adecuados para los programas"/>
        <s v=" Educación gratuita y otros beneficios para la educación pública"/>
        <s v=" Formulación de políticas en educación en Regionalización desde el gobierno nacional"/>
        <s v=" Educación como prioridad del Estado para el desarrollo del País"/>
        <s v=" Apoyo gubernamental para la regionalización de las IES públicas desde el gobierno regional"/>
        <s v=" Acuerdo interinstitucional de entidades del Estado para el uso de espacios en Colegios Publicos"/>
        <s v=" Normatividad vigente de Regionalización en Educación Superior (Decreto 1330 de julio de 2019, Plan nacional decenal de educación 2016-2026 y Nuevo SACES del MEN)"/>
        <s v=" Programas de alta calidad acreditados"/>
        <s v=" Oferta de programas acordes a la Región y a las expectativas en gustos y preferencias de los jóvenes"/>
        <s v=" Espacios educativos que complementen la educación integral en sus diferentes dimensiones"/>
        <s v=" Deserción estudiantil"/>
        <s v=" Diversidad en modalidades de estudio (presencial, virtual, alternancia, etc)"/>
        <s v=" Resultados en el examen de estado  y/o examen propio, como requisito para ingreso a la Universidad"/>
        <s v=" Escalafón salarial de los Docentes respecto al Nivel académico, formación y experiencia"/>
        <s v=" Infraestructura física (salones, biblioteca, cafeterías, baños y otros que permitan la interacción social)"/>
        <s v=" Infraestructura propia en las regiones"/>
        <s v=" Cumplimiento de las condiciones institucionales del MEN en cuanto a Intraestructura"/>
        <s v=" Desempleo profesional (Dificultad para ubicarse laboralmente en el campo de su profesión)"/>
        <s v=" Calidad y acreditación de las IES"/>
        <s v=" Competencia con otras instituciones de carácter privado y de Educación no formal"/>
        <s v=" Promoción y mercadeo de los programas"/>
      </sharedItems>
    </cacheField>
    <cacheField name="PERS 1" numFmtId="0">
      <sharedItems containsSemiMixedTypes="0" containsString="0" containsNumber="1" containsInteger="1" minValue="3" maxValue="5"/>
    </cacheField>
    <cacheField name="PERS 2" numFmtId="0">
      <sharedItems containsSemiMixedTypes="0" containsString="0" containsNumber="1" containsInteger="1" minValue="3" maxValue="5"/>
    </cacheField>
    <cacheField name="PERS 3" numFmtId="0">
      <sharedItems containsSemiMixedTypes="0" containsString="0" containsNumber="1" containsInteger="1" minValue="2" maxValue="5"/>
    </cacheField>
    <cacheField name="PERS 4" numFmtId="0">
      <sharedItems containsSemiMixedTypes="0" containsString="0" containsNumber="1" containsInteger="1" minValue="3" maxValue="5"/>
    </cacheField>
    <cacheField name="PERS 5" numFmtId="0">
      <sharedItems containsSemiMixedTypes="0" containsString="0" containsNumber="1" minValue="2" maxValue="5"/>
    </cacheField>
    <cacheField name="PERS 6" numFmtId="0">
      <sharedItems containsSemiMixedTypes="0" containsString="0" containsNumber="1" containsInteger="1" minValue="3" maxValue="5"/>
    </cacheField>
    <cacheField name="PERS 7" numFmtId="0">
      <sharedItems containsSemiMixedTypes="0" containsString="0" containsNumber="1" containsInteger="1" minValue="2" maxValue="5"/>
    </cacheField>
    <cacheField name="PERS 8" numFmtId="0">
      <sharedItems containsSemiMixedTypes="0" containsString="0" containsNumber="1" containsInteger="1" minValue="3" maxValue="5"/>
    </cacheField>
    <cacheField name="PERS 9" numFmtId="0">
      <sharedItems containsSemiMixedTypes="0" containsString="0" containsNumber="1" containsInteger="1" minValue="2" maxValue="4"/>
    </cacheField>
    <cacheField name="PERS 10" numFmtId="0">
      <sharedItems containsSemiMixedTypes="0" containsString="0" containsNumber="1" containsInteger="1" minValue="1" maxValue="4"/>
    </cacheField>
    <cacheField name="PERS 11" numFmtId="0">
      <sharedItems containsSemiMixedTypes="0" containsString="0" containsNumber="1" containsInteger="1" minValue="3" maxValue="4"/>
    </cacheField>
    <cacheField name="PERS 12" numFmtId="0">
      <sharedItems containsSemiMixedTypes="0" containsString="0" containsNumber="1" minValue="2" maxValue="5"/>
    </cacheField>
    <cacheField name="PERS 13" numFmtId="0">
      <sharedItems containsSemiMixedTypes="0" containsString="0" containsNumber="1" containsInteger="1" minValue="2" maxValue="4"/>
    </cacheField>
    <cacheField name="PERS 14" numFmtId="0">
      <sharedItems containsSemiMixedTypes="0" containsString="0" containsNumber="1" containsInteger="1" minValue="2" maxValue="4"/>
    </cacheField>
    <cacheField name="PERS 15" numFmtId="0">
      <sharedItems containsSemiMixedTypes="0" containsString="0" containsNumber="1" containsInteger="1" minValue="2" maxValue="4"/>
    </cacheField>
    <cacheField name="PERS 16" numFmtId="0">
      <sharedItems containsSemiMixedTypes="0" containsString="0" containsNumber="1" containsInteger="1" minValue="2" maxValue="4"/>
    </cacheField>
    <cacheField name="PERS 17" numFmtId="0">
      <sharedItems containsSemiMixedTypes="0" containsString="0" containsNumber="1" containsInteger="1" minValue="2" maxValue="5"/>
    </cacheField>
    <cacheField name="PERS 18" numFmtId="0">
      <sharedItems containsSemiMixedTypes="0" containsString="0" containsNumber="1" containsInteger="1" minValue="2" maxValue="5"/>
    </cacheField>
    <cacheField name="TOTAL" numFmtId="0">
      <sharedItems containsSemiMixedTypes="0" containsString="0" containsNumber="1" minValue="56" maxValue="71"/>
    </cacheField>
    <cacheField name="Calif." numFmtId="165">
      <sharedItems containsSemiMixedTypes="0" containsString="0" containsNumber="1" minValue="3.1111111111111112" maxValue="3.944444444444444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5">
  <r>
    <x v="0"/>
    <x v="0"/>
    <n v="4"/>
    <n v="5"/>
    <n v="4"/>
    <n v="4"/>
    <n v="2"/>
    <n v="4"/>
    <n v="5"/>
    <n v="5"/>
    <n v="4"/>
    <n v="2"/>
    <n v="4"/>
    <n v="3"/>
    <n v="2"/>
    <n v="3"/>
    <n v="3"/>
    <n v="3"/>
    <n v="2"/>
    <n v="4"/>
    <n v="63"/>
    <n v="3.5"/>
  </r>
  <r>
    <x v="0"/>
    <x v="1"/>
    <n v="4"/>
    <n v="5"/>
    <n v="4"/>
    <n v="4"/>
    <n v="2"/>
    <n v="4"/>
    <n v="4"/>
    <n v="5"/>
    <n v="4"/>
    <n v="3"/>
    <n v="4"/>
    <n v="4"/>
    <n v="3"/>
    <n v="2"/>
    <n v="3"/>
    <n v="3"/>
    <n v="3"/>
    <n v="5"/>
    <n v="66"/>
    <n v="3.6666666666666665"/>
  </r>
  <r>
    <x v="0"/>
    <x v="2"/>
    <n v="5"/>
    <n v="4"/>
    <n v="3"/>
    <n v="4"/>
    <n v="2"/>
    <n v="4"/>
    <n v="2"/>
    <n v="5"/>
    <n v="4"/>
    <n v="3"/>
    <n v="4"/>
    <n v="2"/>
    <n v="2"/>
    <n v="2"/>
    <n v="2"/>
    <n v="3"/>
    <n v="2"/>
    <n v="3"/>
    <n v="56"/>
    <n v="3.1111111111111112"/>
  </r>
  <r>
    <x v="0"/>
    <x v="3"/>
    <n v="5"/>
    <n v="3"/>
    <n v="4"/>
    <n v="4"/>
    <n v="2"/>
    <n v="4"/>
    <n v="2"/>
    <n v="5"/>
    <n v="4"/>
    <n v="2"/>
    <n v="4"/>
    <n v="2"/>
    <n v="2"/>
    <n v="2"/>
    <n v="2"/>
    <n v="3"/>
    <n v="2"/>
    <n v="5"/>
    <n v="57"/>
    <n v="3.1666666666666665"/>
  </r>
  <r>
    <x v="1"/>
    <x v="4"/>
    <n v="5"/>
    <n v="4"/>
    <n v="4"/>
    <n v="4"/>
    <n v="3"/>
    <n v="5"/>
    <n v="3"/>
    <n v="5"/>
    <n v="3"/>
    <n v="3"/>
    <n v="4"/>
    <n v="3"/>
    <n v="2"/>
    <n v="3"/>
    <n v="2"/>
    <n v="3"/>
    <n v="4"/>
    <n v="4"/>
    <n v="64"/>
    <n v="3.5555555555555554"/>
  </r>
  <r>
    <x v="1"/>
    <x v="5"/>
    <n v="5"/>
    <n v="3"/>
    <n v="3"/>
    <n v="5"/>
    <n v="2"/>
    <n v="4"/>
    <n v="2"/>
    <n v="5"/>
    <n v="3"/>
    <n v="2"/>
    <n v="4"/>
    <n v="2"/>
    <n v="2"/>
    <n v="3"/>
    <n v="3"/>
    <n v="3"/>
    <n v="2"/>
    <n v="5"/>
    <n v="58"/>
    <n v="3.2222222222222223"/>
  </r>
  <r>
    <x v="1"/>
    <x v="6"/>
    <n v="4"/>
    <n v="3"/>
    <n v="2"/>
    <n v="5"/>
    <n v="3"/>
    <n v="4"/>
    <n v="2"/>
    <n v="4"/>
    <n v="4"/>
    <n v="3"/>
    <n v="4"/>
    <n v="2"/>
    <n v="2"/>
    <n v="3"/>
    <n v="3"/>
    <n v="3"/>
    <n v="2"/>
    <n v="3"/>
    <n v="56"/>
    <n v="3.1111111111111112"/>
  </r>
  <r>
    <x v="1"/>
    <x v="7"/>
    <n v="5"/>
    <n v="3"/>
    <n v="3"/>
    <n v="4"/>
    <n v="3"/>
    <n v="4"/>
    <n v="2"/>
    <n v="4"/>
    <n v="3"/>
    <n v="2"/>
    <n v="4"/>
    <n v="2"/>
    <n v="2"/>
    <n v="4"/>
    <n v="3"/>
    <n v="4"/>
    <n v="3"/>
    <n v="3"/>
    <n v="58"/>
    <n v="3.2222222222222223"/>
  </r>
  <r>
    <x v="1"/>
    <x v="8"/>
    <n v="5"/>
    <n v="3"/>
    <n v="2"/>
    <n v="4"/>
    <n v="3"/>
    <n v="3"/>
    <n v="3"/>
    <n v="4"/>
    <n v="4"/>
    <n v="2"/>
    <n v="4"/>
    <n v="3"/>
    <n v="2"/>
    <n v="3"/>
    <n v="3"/>
    <n v="3"/>
    <n v="4"/>
    <n v="5"/>
    <n v="60"/>
    <n v="3.3333333333333335"/>
  </r>
  <r>
    <x v="2"/>
    <x v="9"/>
    <n v="3"/>
    <n v="5"/>
    <n v="3"/>
    <n v="3"/>
    <n v="3"/>
    <n v="3"/>
    <n v="4"/>
    <n v="3"/>
    <n v="3"/>
    <n v="2"/>
    <n v="4"/>
    <n v="3"/>
    <n v="3"/>
    <n v="4"/>
    <n v="3"/>
    <n v="4"/>
    <n v="4"/>
    <n v="3"/>
    <n v="60"/>
    <n v="3.3333333333333335"/>
  </r>
  <r>
    <x v="2"/>
    <x v="10"/>
    <n v="5"/>
    <n v="4"/>
    <n v="3"/>
    <n v="4"/>
    <n v="2"/>
    <n v="4"/>
    <n v="4"/>
    <n v="4"/>
    <n v="2"/>
    <n v="2"/>
    <n v="4"/>
    <n v="3"/>
    <n v="2"/>
    <n v="4"/>
    <n v="2"/>
    <n v="4"/>
    <n v="5"/>
    <n v="5"/>
    <n v="63"/>
    <n v="3.5"/>
  </r>
  <r>
    <x v="3"/>
    <x v="11"/>
    <n v="5"/>
    <n v="3"/>
    <n v="4"/>
    <n v="5"/>
    <n v="2"/>
    <n v="5"/>
    <n v="2"/>
    <n v="5"/>
    <n v="3"/>
    <n v="3"/>
    <n v="4"/>
    <n v="3"/>
    <n v="2"/>
    <n v="3"/>
    <n v="3"/>
    <n v="3"/>
    <n v="4"/>
    <n v="5"/>
    <n v="64"/>
    <n v="3.5555555555555554"/>
  </r>
  <r>
    <x v="3"/>
    <x v="12"/>
    <n v="5"/>
    <n v="3"/>
    <n v="3"/>
    <n v="4"/>
    <n v="2"/>
    <n v="5"/>
    <n v="2"/>
    <n v="5"/>
    <n v="3"/>
    <n v="2"/>
    <n v="4"/>
    <n v="2"/>
    <n v="3"/>
    <n v="3"/>
    <n v="2"/>
    <n v="3"/>
    <n v="4"/>
    <n v="5"/>
    <n v="60"/>
    <n v="3.3333333333333335"/>
  </r>
  <r>
    <x v="3"/>
    <x v="13"/>
    <n v="5"/>
    <n v="3"/>
    <n v="3"/>
    <n v="4"/>
    <n v="2"/>
    <n v="4"/>
    <n v="2"/>
    <n v="4"/>
    <n v="3"/>
    <n v="2"/>
    <n v="4"/>
    <n v="2"/>
    <n v="3"/>
    <n v="3"/>
    <n v="3"/>
    <n v="3"/>
    <n v="3"/>
    <n v="5"/>
    <n v="58"/>
    <n v="3.2222222222222223"/>
  </r>
  <r>
    <x v="3"/>
    <x v="14"/>
    <n v="5"/>
    <n v="5"/>
    <n v="4"/>
    <n v="4"/>
    <n v="3"/>
    <n v="4"/>
    <n v="4"/>
    <n v="5"/>
    <n v="4"/>
    <n v="4"/>
    <n v="4"/>
    <n v="3"/>
    <n v="3"/>
    <n v="4"/>
    <n v="4"/>
    <n v="3"/>
    <n v="3"/>
    <n v="5"/>
    <n v="71"/>
    <n v="3.9444444444444446"/>
  </r>
  <r>
    <x v="4"/>
    <x v="15"/>
    <n v="5"/>
    <n v="3"/>
    <n v="5"/>
    <n v="4"/>
    <n v="4"/>
    <n v="4"/>
    <n v="5"/>
    <n v="5"/>
    <n v="4"/>
    <n v="1"/>
    <n v="4"/>
    <n v="2"/>
    <n v="2"/>
    <n v="3"/>
    <n v="2"/>
    <n v="3"/>
    <n v="4"/>
    <n v="5"/>
    <n v="65"/>
    <n v="3.6111111111111112"/>
  </r>
  <r>
    <x v="4"/>
    <x v="16"/>
    <n v="5"/>
    <n v="3"/>
    <n v="4"/>
    <n v="5"/>
    <n v="4"/>
    <n v="4"/>
    <n v="4"/>
    <n v="4"/>
    <n v="3"/>
    <n v="2"/>
    <n v="4"/>
    <n v="3"/>
    <n v="2"/>
    <n v="3"/>
    <n v="2"/>
    <n v="3"/>
    <n v="2"/>
    <n v="5"/>
    <n v="62"/>
    <n v="3.4444444444444446"/>
  </r>
  <r>
    <x v="4"/>
    <x v="17"/>
    <n v="5"/>
    <n v="3"/>
    <n v="4"/>
    <n v="4"/>
    <n v="4"/>
    <n v="4"/>
    <n v="5"/>
    <n v="5"/>
    <n v="4"/>
    <n v="1"/>
    <n v="4"/>
    <n v="2"/>
    <n v="2"/>
    <n v="3"/>
    <n v="3"/>
    <n v="3"/>
    <n v="3"/>
    <n v="5"/>
    <n v="64"/>
    <n v="3.5555555555555554"/>
  </r>
  <r>
    <x v="4"/>
    <x v="18"/>
    <n v="4"/>
    <n v="3"/>
    <n v="5"/>
    <n v="4"/>
    <n v="4"/>
    <n v="5"/>
    <n v="2"/>
    <n v="4"/>
    <n v="4"/>
    <n v="2"/>
    <n v="4"/>
    <n v="2.5"/>
    <n v="2"/>
    <n v="3"/>
    <n v="2"/>
    <n v="3"/>
    <n v="3"/>
    <n v="5"/>
    <n v="61.5"/>
    <n v="3.4166666666666665"/>
  </r>
  <r>
    <x v="5"/>
    <x v="19"/>
    <n v="4"/>
    <n v="4"/>
    <n v="3"/>
    <n v="3"/>
    <n v="4"/>
    <n v="4"/>
    <n v="3"/>
    <n v="4"/>
    <n v="4"/>
    <n v="3"/>
    <n v="4"/>
    <n v="4"/>
    <n v="3"/>
    <n v="2"/>
    <n v="3"/>
    <n v="3"/>
    <n v="4"/>
    <n v="3"/>
    <n v="62"/>
    <n v="3.4444444444444446"/>
  </r>
  <r>
    <x v="5"/>
    <x v="20"/>
    <n v="4"/>
    <n v="4"/>
    <n v="3"/>
    <n v="3"/>
    <n v="4"/>
    <n v="5"/>
    <n v="4"/>
    <n v="5"/>
    <n v="4"/>
    <n v="3"/>
    <n v="3"/>
    <n v="3"/>
    <n v="3"/>
    <n v="3"/>
    <n v="3"/>
    <n v="3"/>
    <n v="3"/>
    <n v="5"/>
    <n v="65"/>
    <n v="3.6111111111111112"/>
  </r>
  <r>
    <x v="6"/>
    <x v="21"/>
    <n v="5"/>
    <n v="4"/>
    <n v="4"/>
    <n v="3"/>
    <n v="5"/>
    <n v="4"/>
    <n v="3"/>
    <n v="4"/>
    <n v="4"/>
    <n v="4"/>
    <n v="4"/>
    <n v="4"/>
    <n v="3"/>
    <n v="3"/>
    <n v="3"/>
    <n v="4"/>
    <n v="4"/>
    <n v="4"/>
    <n v="69"/>
    <n v="3.8333333333333335"/>
  </r>
  <r>
    <x v="6"/>
    <x v="22"/>
    <n v="5"/>
    <n v="4"/>
    <n v="3"/>
    <n v="5"/>
    <n v="5"/>
    <n v="5"/>
    <n v="2"/>
    <n v="5"/>
    <n v="4"/>
    <n v="3"/>
    <n v="4"/>
    <n v="3"/>
    <n v="3"/>
    <n v="3"/>
    <n v="2"/>
    <n v="4"/>
    <n v="4"/>
    <n v="5"/>
    <n v="69"/>
    <n v="3.8333333333333335"/>
  </r>
  <r>
    <x v="6"/>
    <x v="23"/>
    <n v="5"/>
    <n v="3"/>
    <n v="3"/>
    <n v="4"/>
    <n v="5"/>
    <n v="4"/>
    <n v="4"/>
    <n v="4"/>
    <n v="4"/>
    <n v="3"/>
    <n v="4"/>
    <n v="3"/>
    <n v="3"/>
    <n v="3"/>
    <n v="3"/>
    <n v="4"/>
    <n v="4"/>
    <n v="2"/>
    <n v="65"/>
    <n v="3.6111111111111112"/>
  </r>
  <r>
    <x v="6"/>
    <x v="24"/>
    <n v="4"/>
    <n v="4"/>
    <n v="3"/>
    <n v="3"/>
    <n v="3.5"/>
    <n v="4"/>
    <n v="3"/>
    <n v="5"/>
    <n v="3"/>
    <n v="4"/>
    <n v="4"/>
    <n v="5"/>
    <n v="4"/>
    <n v="4"/>
    <n v="4"/>
    <n v="2"/>
    <n v="2"/>
    <n v="5"/>
    <n v="66.5"/>
    <n v="3.6944444444444446"/>
  </r>
  <r>
    <x v="6"/>
    <x v="25"/>
    <n v="4"/>
    <n v="4"/>
    <n v="3"/>
    <n v="3"/>
    <n v="4"/>
    <n v="4"/>
    <n v="4"/>
    <n v="5"/>
    <n v="4"/>
    <n v="3"/>
    <n v="4"/>
    <n v="4"/>
    <n v="4"/>
    <n v="2"/>
    <n v="2"/>
    <n v="4"/>
    <n v="4"/>
    <n v="4"/>
    <n v="66"/>
    <n v="3.6666666666666665"/>
  </r>
  <r>
    <x v="6"/>
    <x v="26"/>
    <n v="5"/>
    <n v="3"/>
    <n v="3"/>
    <n v="4"/>
    <n v="5"/>
    <n v="4"/>
    <n v="4"/>
    <n v="4"/>
    <n v="4"/>
    <n v="4"/>
    <n v="4"/>
    <n v="3"/>
    <n v="3"/>
    <n v="3"/>
    <n v="3"/>
    <n v="3"/>
    <n v="3"/>
    <n v="3"/>
    <n v="65"/>
    <n v="3.6111111111111112"/>
  </r>
  <r>
    <x v="6"/>
    <x v="27"/>
    <n v="5"/>
    <n v="4"/>
    <n v="3"/>
    <n v="3"/>
    <n v="4"/>
    <n v="4"/>
    <n v="4"/>
    <n v="5"/>
    <n v="4"/>
    <n v="2"/>
    <n v="4"/>
    <n v="2"/>
    <n v="3"/>
    <n v="3"/>
    <n v="3"/>
    <n v="3"/>
    <n v="3"/>
    <n v="3"/>
    <n v="62"/>
    <n v="3.4444444444444446"/>
  </r>
  <r>
    <x v="7"/>
    <x v="28"/>
    <n v="4"/>
    <n v="4"/>
    <n v="3"/>
    <n v="4"/>
    <n v="5"/>
    <n v="4"/>
    <n v="4"/>
    <n v="4"/>
    <n v="4"/>
    <n v="2"/>
    <n v="4"/>
    <n v="4"/>
    <n v="3"/>
    <n v="3"/>
    <n v="3"/>
    <n v="3"/>
    <n v="4"/>
    <n v="3"/>
    <n v="65"/>
    <n v="3.6111111111111112"/>
  </r>
  <r>
    <x v="7"/>
    <x v="29"/>
    <n v="4"/>
    <n v="3"/>
    <n v="2"/>
    <n v="4"/>
    <n v="4"/>
    <n v="4"/>
    <n v="4"/>
    <n v="4"/>
    <n v="4"/>
    <n v="2"/>
    <n v="4"/>
    <n v="4"/>
    <n v="3"/>
    <n v="3"/>
    <n v="2"/>
    <n v="2"/>
    <n v="4"/>
    <n v="4"/>
    <n v="61"/>
    <n v="3.3888888888888888"/>
  </r>
  <r>
    <x v="7"/>
    <x v="30"/>
    <n v="4"/>
    <n v="4"/>
    <n v="3"/>
    <n v="4"/>
    <n v="5"/>
    <n v="5"/>
    <n v="4"/>
    <n v="4"/>
    <n v="3"/>
    <n v="2"/>
    <n v="4"/>
    <n v="4"/>
    <n v="3"/>
    <n v="3"/>
    <n v="3"/>
    <n v="3"/>
    <n v="4"/>
    <n v="3"/>
    <n v="65"/>
    <n v="3.6111111111111112"/>
  </r>
  <r>
    <x v="8"/>
    <x v="31"/>
    <n v="4"/>
    <n v="4"/>
    <n v="4"/>
    <n v="4"/>
    <n v="4"/>
    <n v="5"/>
    <n v="4"/>
    <n v="4"/>
    <n v="4"/>
    <n v="4"/>
    <n v="4"/>
    <n v="4"/>
    <n v="4"/>
    <n v="4"/>
    <n v="3"/>
    <n v="3"/>
    <n v="3"/>
    <n v="4"/>
    <n v="70"/>
    <n v="3.8888888888888888"/>
  </r>
  <r>
    <x v="8"/>
    <x v="32"/>
    <n v="5"/>
    <n v="3"/>
    <n v="4"/>
    <n v="4"/>
    <n v="5"/>
    <n v="5"/>
    <n v="4"/>
    <n v="4"/>
    <n v="4"/>
    <n v="3"/>
    <n v="4"/>
    <n v="3"/>
    <n v="3"/>
    <n v="4"/>
    <n v="2"/>
    <n v="3"/>
    <n v="3"/>
    <n v="3"/>
    <n v="66"/>
    <n v="3.6666666666666665"/>
  </r>
  <r>
    <x v="8"/>
    <x v="33"/>
    <n v="5"/>
    <n v="4"/>
    <n v="3"/>
    <n v="4"/>
    <n v="4"/>
    <n v="4"/>
    <n v="4"/>
    <n v="5"/>
    <n v="4"/>
    <n v="4"/>
    <n v="4"/>
    <n v="5"/>
    <n v="3"/>
    <n v="4"/>
    <n v="3"/>
    <n v="3"/>
    <n v="3"/>
    <n v="3"/>
    <n v="69"/>
    <n v="3.8333333333333335"/>
  </r>
  <r>
    <x v="8"/>
    <x v="34"/>
    <n v="5"/>
    <n v="3"/>
    <n v="3"/>
    <n v="5"/>
    <n v="5"/>
    <n v="5"/>
    <n v="4"/>
    <n v="4"/>
    <n v="4"/>
    <n v="3"/>
    <n v="4"/>
    <n v="4"/>
    <n v="3"/>
    <n v="4"/>
    <n v="2"/>
    <n v="3"/>
    <n v="4"/>
    <n v="4"/>
    <n v="69"/>
    <n v="3.833333333333333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TablaDiná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7" indent="0" outline="1" outlineData="1" multipleFieldFilters="0">
  <location ref="A3:B39" firstHeaderRow="1" firstDataRow="1" firstDataCol="1" rowPageCount="1" colPageCount="1"/>
  <pivotFields count="22">
    <pivotField axis="axisPage" multipleItemSelectionAllowed="1" showAll="0">
      <items count="10">
        <item x="6"/>
        <item x="2"/>
        <item x="0"/>
        <item x="8"/>
        <item x="7"/>
        <item x="5"/>
        <item x="4"/>
        <item x="1"/>
        <item x="3"/>
        <item t="default"/>
      </items>
    </pivotField>
    <pivotField axis="axisRow" showAll="0">
      <items count="36">
        <item x="11"/>
        <item x="19"/>
        <item x="4"/>
        <item x="18"/>
        <item x="32"/>
        <item x="3"/>
        <item x="33"/>
        <item x="8"/>
        <item x="1"/>
        <item x="14"/>
        <item x="30"/>
        <item x="6"/>
        <item x="12"/>
        <item x="31"/>
        <item x="24"/>
        <item x="25"/>
        <item x="17"/>
        <item x="15"/>
        <item x="9"/>
        <item x="27"/>
        <item x="23"/>
        <item x="7"/>
        <item x="16"/>
        <item x="10"/>
        <item x="0"/>
        <item x="28"/>
        <item x="29"/>
        <item x="13"/>
        <item x="5"/>
        <item x="20"/>
        <item x="22"/>
        <item x="2"/>
        <item x="21"/>
        <item x="34"/>
        <item x="2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5" showAll="0"/>
  </pivotFields>
  <rowFields count="1">
    <field x="1"/>
  </rowFields>
  <rowItems count="3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 t="grand">
      <x/>
    </i>
  </rowItems>
  <colItems count="1">
    <i/>
  </colItems>
  <pageFields count="1">
    <pageField fld="0" hier="-1"/>
  </pageFields>
  <dataFields count="1">
    <dataField name="Promedio de Calif." fld="21" subtotal="average" baseField="1" baseItem="30" numFmtId="166"/>
  </dataFields>
  <formats count="3">
    <format dxfId="30">
      <pivotArea dataOnly="0" labelOnly="1" outline="0" fieldPosition="0">
        <references count="1">
          <reference field="0" count="0"/>
        </references>
      </pivotArea>
    </format>
    <format dxfId="29">
      <pivotArea dataOnly="0" labelOnly="1" outline="0" axis="axisValues" fieldPosition="0"/>
    </format>
    <format dxfId="28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9"/>
  <sheetViews>
    <sheetView topLeftCell="O1" zoomScale="90" zoomScaleNormal="90" workbookViewId="0">
      <selection activeCell="B2" sqref="B2:E19"/>
    </sheetView>
  </sheetViews>
  <sheetFormatPr baseColWidth="10" defaultRowHeight="12.75" x14ac:dyDescent="0.2"/>
  <cols>
    <col min="1" max="1" width="15.85546875" bestFit="1" customWidth="1"/>
    <col min="2" max="2" width="34.140625" customWidth="1"/>
    <col min="3" max="3" width="16.5703125" customWidth="1"/>
    <col min="4" max="4" width="43" customWidth="1"/>
  </cols>
  <sheetData>
    <row r="1" spans="1:40" s="12" customFormat="1" x14ac:dyDescent="0.2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2" t="s">
        <v>10</v>
      </c>
      <c r="L1" s="12" t="s">
        <v>11</v>
      </c>
      <c r="M1" s="12" t="s">
        <v>12</v>
      </c>
      <c r="N1" s="12" t="s">
        <v>13</v>
      </c>
      <c r="O1" s="12" t="s">
        <v>14</v>
      </c>
      <c r="P1" s="12" t="s">
        <v>15</v>
      </c>
      <c r="Q1" s="12" t="s">
        <v>16</v>
      </c>
      <c r="R1" s="12" t="s">
        <v>17</v>
      </c>
      <c r="S1" s="12" t="s">
        <v>18</v>
      </c>
      <c r="T1" s="12" t="s">
        <v>19</v>
      </c>
      <c r="U1" s="12" t="s">
        <v>20</v>
      </c>
      <c r="V1" s="12" t="s">
        <v>21</v>
      </c>
      <c r="W1" s="12" t="s">
        <v>22</v>
      </c>
      <c r="X1" s="12" t="s">
        <v>23</v>
      </c>
      <c r="Y1" s="12" t="s">
        <v>24</v>
      </c>
      <c r="Z1" s="12" t="s">
        <v>25</v>
      </c>
      <c r="AA1" s="12" t="s">
        <v>26</v>
      </c>
      <c r="AB1" s="12" t="s">
        <v>27</v>
      </c>
      <c r="AC1" s="12" t="s">
        <v>28</v>
      </c>
      <c r="AD1" s="12" t="s">
        <v>29</v>
      </c>
      <c r="AE1" s="12" t="s">
        <v>30</v>
      </c>
      <c r="AF1" s="12" t="s">
        <v>31</v>
      </c>
      <c r="AG1" s="12" t="s">
        <v>32</v>
      </c>
      <c r="AH1" s="12" t="s">
        <v>33</v>
      </c>
      <c r="AI1" s="12" t="s">
        <v>34</v>
      </c>
      <c r="AJ1" s="12" t="s">
        <v>35</v>
      </c>
      <c r="AK1" s="12" t="s">
        <v>36</v>
      </c>
      <c r="AL1" s="12" t="s">
        <v>37</v>
      </c>
      <c r="AM1" s="12" t="s">
        <v>38</v>
      </c>
      <c r="AN1" s="12" t="s">
        <v>39</v>
      </c>
    </row>
    <row r="2" spans="1:40" x14ac:dyDescent="0.2">
      <c r="A2" s="9">
        <v>44437.515126574071</v>
      </c>
      <c r="B2" s="2" t="s">
        <v>40</v>
      </c>
      <c r="C2" t="s">
        <v>41</v>
      </c>
      <c r="D2" t="s">
        <v>329</v>
      </c>
      <c r="E2" t="s">
        <v>330</v>
      </c>
      <c r="F2" t="s">
        <v>43</v>
      </c>
      <c r="G2" t="s">
        <v>43</v>
      </c>
      <c r="H2" t="s">
        <v>44</v>
      </c>
      <c r="I2" t="s">
        <v>44</v>
      </c>
      <c r="J2" t="s">
        <v>44</v>
      </c>
      <c r="K2" t="s">
        <v>44</v>
      </c>
      <c r="L2" t="s">
        <v>43</v>
      </c>
      <c r="M2" t="s">
        <v>44</v>
      </c>
      <c r="N2" t="s">
        <v>44</v>
      </c>
      <c r="O2" t="s">
        <v>45</v>
      </c>
      <c r="P2" t="s">
        <v>44</v>
      </c>
      <c r="Q2" t="s">
        <v>44</v>
      </c>
      <c r="R2" t="s">
        <v>44</v>
      </c>
      <c r="S2" t="s">
        <v>44</v>
      </c>
      <c r="T2" t="s">
        <v>44</v>
      </c>
      <c r="U2" t="s">
        <v>44</v>
      </c>
      <c r="V2" t="s">
        <v>44</v>
      </c>
      <c r="W2" t="s">
        <v>44</v>
      </c>
      <c r="X2" t="s">
        <v>43</v>
      </c>
      <c r="Y2" t="s">
        <v>43</v>
      </c>
      <c r="Z2" t="s">
        <v>43</v>
      </c>
      <c r="AA2" t="s">
        <v>44</v>
      </c>
      <c r="AB2" t="s">
        <v>44</v>
      </c>
      <c r="AC2" t="s">
        <v>44</v>
      </c>
      <c r="AD2" t="s">
        <v>43</v>
      </c>
      <c r="AE2" t="s">
        <v>43</v>
      </c>
      <c r="AF2" t="s">
        <v>44</v>
      </c>
      <c r="AG2" t="s">
        <v>44</v>
      </c>
      <c r="AH2" t="s">
        <v>43</v>
      </c>
      <c r="AI2" t="s">
        <v>43</v>
      </c>
      <c r="AJ2" t="s">
        <v>43</v>
      </c>
      <c r="AK2" t="s">
        <v>43</v>
      </c>
      <c r="AL2" t="s">
        <v>44</v>
      </c>
      <c r="AM2" t="s">
        <v>44</v>
      </c>
      <c r="AN2" t="s">
        <v>44</v>
      </c>
    </row>
    <row r="3" spans="1:40" x14ac:dyDescent="0.2">
      <c r="A3" s="9">
        <v>44438</v>
      </c>
      <c r="B3" s="2" t="s">
        <v>46</v>
      </c>
      <c r="C3" t="s">
        <v>41</v>
      </c>
      <c r="D3" t="s">
        <v>47</v>
      </c>
      <c r="E3" t="s">
        <v>48</v>
      </c>
      <c r="F3" t="s">
        <v>44</v>
      </c>
      <c r="G3" t="s">
        <v>44</v>
      </c>
      <c r="H3" t="s">
        <v>43</v>
      </c>
      <c r="I3" t="s">
        <v>45</v>
      </c>
      <c r="J3" t="s">
        <v>43</v>
      </c>
      <c r="K3" t="s">
        <v>45</v>
      </c>
      <c r="L3" t="s">
        <v>45</v>
      </c>
      <c r="M3" t="s">
        <v>45</v>
      </c>
      <c r="N3" t="s">
        <v>45</v>
      </c>
      <c r="O3" t="s">
        <v>44</v>
      </c>
      <c r="P3" t="s">
        <v>43</v>
      </c>
      <c r="Q3" t="s">
        <v>45</v>
      </c>
      <c r="R3" t="s">
        <v>45</v>
      </c>
      <c r="S3" t="s">
        <v>45</v>
      </c>
      <c r="T3" t="s">
        <v>44</v>
      </c>
      <c r="U3" t="s">
        <v>45</v>
      </c>
      <c r="V3" t="s">
        <v>45</v>
      </c>
      <c r="W3" t="s">
        <v>45</v>
      </c>
      <c r="X3" t="s">
        <v>45</v>
      </c>
      <c r="Y3" t="s">
        <v>43</v>
      </c>
      <c r="Z3" t="s">
        <v>43</v>
      </c>
      <c r="AA3" t="s">
        <v>43</v>
      </c>
      <c r="AB3" t="s">
        <v>43</v>
      </c>
      <c r="AC3" t="s">
        <v>45</v>
      </c>
      <c r="AD3" t="s">
        <v>43</v>
      </c>
      <c r="AE3" t="s">
        <v>43</v>
      </c>
      <c r="AF3" t="s">
        <v>45</v>
      </c>
      <c r="AG3" t="s">
        <v>43</v>
      </c>
      <c r="AH3" t="s">
        <v>43</v>
      </c>
      <c r="AI3" t="s">
        <v>45</v>
      </c>
      <c r="AJ3" t="s">
        <v>43</v>
      </c>
      <c r="AK3" t="s">
        <v>43</v>
      </c>
      <c r="AL3" t="s">
        <v>45</v>
      </c>
      <c r="AM3" t="s">
        <v>43</v>
      </c>
      <c r="AN3" t="s">
        <v>45</v>
      </c>
    </row>
    <row r="4" spans="1:40" x14ac:dyDescent="0.2">
      <c r="A4" s="9">
        <v>44439</v>
      </c>
      <c r="B4" s="2" t="s">
        <v>49</v>
      </c>
      <c r="C4" t="s">
        <v>80</v>
      </c>
      <c r="D4" t="s">
        <v>236</v>
      </c>
      <c r="E4" t="s">
        <v>230</v>
      </c>
      <c r="F4" t="s">
        <v>43</v>
      </c>
      <c r="G4" t="s">
        <v>43</v>
      </c>
      <c r="H4" t="s">
        <v>45</v>
      </c>
      <c r="I4" t="s">
        <v>43</v>
      </c>
      <c r="J4" t="s">
        <v>43</v>
      </c>
      <c r="K4" t="s">
        <v>45</v>
      </c>
      <c r="L4" t="s">
        <v>53</v>
      </c>
      <c r="M4" t="s">
        <v>45</v>
      </c>
      <c r="N4" t="s">
        <v>53</v>
      </c>
      <c r="O4" t="s">
        <v>45</v>
      </c>
      <c r="P4" t="s">
        <v>45</v>
      </c>
      <c r="Q4" t="s">
        <v>43</v>
      </c>
      <c r="R4" t="s">
        <v>45</v>
      </c>
      <c r="S4" t="s">
        <v>45</v>
      </c>
      <c r="T4" t="s">
        <v>43</v>
      </c>
      <c r="U4" t="s">
        <v>44</v>
      </c>
      <c r="V4" t="s">
        <v>43</v>
      </c>
      <c r="W4" t="s">
        <v>43</v>
      </c>
      <c r="X4" t="s">
        <v>44</v>
      </c>
      <c r="Y4" t="s">
        <v>45</v>
      </c>
      <c r="Z4" t="s">
        <v>45</v>
      </c>
      <c r="AA4" t="s">
        <v>43</v>
      </c>
      <c r="AB4" t="s">
        <v>45</v>
      </c>
      <c r="AC4" t="s">
        <v>45</v>
      </c>
      <c r="AD4" t="s">
        <v>45</v>
      </c>
      <c r="AE4" t="s">
        <v>45</v>
      </c>
      <c r="AF4" t="s">
        <v>45</v>
      </c>
      <c r="AG4" t="s">
        <v>45</v>
      </c>
      <c r="AH4" t="s">
        <v>45</v>
      </c>
      <c r="AI4" t="s">
        <v>53</v>
      </c>
      <c r="AJ4" t="s">
        <v>45</v>
      </c>
      <c r="AK4" t="s">
        <v>43</v>
      </c>
      <c r="AL4" t="s">
        <v>43</v>
      </c>
      <c r="AM4" t="s">
        <v>45</v>
      </c>
      <c r="AN4" t="s">
        <v>45</v>
      </c>
    </row>
    <row r="5" spans="1:40" x14ac:dyDescent="0.2">
      <c r="A5" s="9">
        <v>44440</v>
      </c>
      <c r="B5" s="2" t="s">
        <v>229</v>
      </c>
      <c r="C5" t="s">
        <v>50</v>
      </c>
      <c r="D5" t="s">
        <v>55</v>
      </c>
      <c r="E5" t="s">
        <v>228</v>
      </c>
      <c r="F5" t="s">
        <v>43</v>
      </c>
      <c r="G5" t="s">
        <v>43</v>
      </c>
      <c r="H5" t="s">
        <v>43</v>
      </c>
      <c r="I5" t="s">
        <v>43</v>
      </c>
      <c r="J5" t="s">
        <v>43</v>
      </c>
      <c r="K5" t="s">
        <v>44</v>
      </c>
      <c r="L5" t="s">
        <v>44</v>
      </c>
      <c r="M5" t="s">
        <v>43</v>
      </c>
      <c r="N5" t="s">
        <v>43</v>
      </c>
      <c r="O5" t="s">
        <v>45</v>
      </c>
      <c r="P5" t="s">
        <v>43</v>
      </c>
      <c r="Q5" t="s">
        <v>44</v>
      </c>
      <c r="R5" t="s">
        <v>43</v>
      </c>
      <c r="S5" t="s">
        <v>43</v>
      </c>
      <c r="T5" t="s">
        <v>43</v>
      </c>
      <c r="U5" t="s">
        <v>43</v>
      </c>
      <c r="V5" t="s">
        <v>44</v>
      </c>
      <c r="W5" t="s">
        <v>43</v>
      </c>
      <c r="X5" t="s">
        <v>43</v>
      </c>
      <c r="Y5" t="s">
        <v>45</v>
      </c>
      <c r="Z5" t="s">
        <v>45</v>
      </c>
      <c r="AA5" t="s">
        <v>45</v>
      </c>
      <c r="AB5" t="s">
        <v>44</v>
      </c>
      <c r="AC5" t="s">
        <v>43</v>
      </c>
      <c r="AD5" t="s">
        <v>45</v>
      </c>
      <c r="AE5" t="s">
        <v>45</v>
      </c>
      <c r="AF5" t="s">
        <v>43</v>
      </c>
      <c r="AG5" t="s">
        <v>45</v>
      </c>
      <c r="AH5" t="s">
        <v>43</v>
      </c>
      <c r="AI5" t="s">
        <v>43</v>
      </c>
      <c r="AJ5" t="s">
        <v>43</v>
      </c>
      <c r="AK5" t="s">
        <v>43</v>
      </c>
      <c r="AL5" t="s">
        <v>43</v>
      </c>
      <c r="AM5" t="s">
        <v>43</v>
      </c>
      <c r="AN5" t="s">
        <v>44</v>
      </c>
    </row>
    <row r="6" spans="1:40" x14ac:dyDescent="0.2">
      <c r="A6" s="9">
        <v>44441</v>
      </c>
      <c r="B6" s="2" t="s">
        <v>57</v>
      </c>
      <c r="C6" t="s">
        <v>50</v>
      </c>
      <c r="D6" t="s">
        <v>58</v>
      </c>
      <c r="E6" t="s">
        <v>59</v>
      </c>
      <c r="F6" t="s">
        <v>53</v>
      </c>
      <c r="G6" t="s">
        <v>53</v>
      </c>
      <c r="H6" t="s">
        <v>53</v>
      </c>
      <c r="I6" t="s">
        <v>53</v>
      </c>
      <c r="J6" t="s">
        <v>45</v>
      </c>
      <c r="K6" t="s">
        <v>53</v>
      </c>
      <c r="L6" t="s">
        <v>45</v>
      </c>
      <c r="M6" t="s">
        <v>45</v>
      </c>
      <c r="N6" t="s">
        <v>45</v>
      </c>
      <c r="O6" t="s">
        <v>45</v>
      </c>
      <c r="P6" t="s">
        <v>53</v>
      </c>
      <c r="Q6" t="s">
        <v>53</v>
      </c>
      <c r="R6" t="s">
        <v>53</v>
      </c>
      <c r="S6" t="s">
        <v>53</v>
      </c>
      <c r="T6" t="s">
        <v>45</v>
      </c>
      <c r="U6" t="s">
        <v>43</v>
      </c>
      <c r="V6" t="s">
        <v>43</v>
      </c>
      <c r="W6" t="s">
        <v>43</v>
      </c>
      <c r="X6" t="s">
        <v>43</v>
      </c>
      <c r="Y6" t="s">
        <v>43</v>
      </c>
      <c r="Z6" t="s">
        <v>43</v>
      </c>
      <c r="AA6" t="s">
        <v>44</v>
      </c>
      <c r="AB6" t="s">
        <v>44</v>
      </c>
      <c r="AC6" t="s">
        <v>44</v>
      </c>
      <c r="AD6" t="s">
        <v>60</v>
      </c>
      <c r="AE6" t="s">
        <v>43</v>
      </c>
      <c r="AF6" t="s">
        <v>44</v>
      </c>
      <c r="AG6" t="s">
        <v>43</v>
      </c>
      <c r="AH6" t="s">
        <v>44</v>
      </c>
      <c r="AI6" t="s">
        <v>43</v>
      </c>
      <c r="AJ6" t="s">
        <v>44</v>
      </c>
      <c r="AK6" t="s">
        <v>43</v>
      </c>
      <c r="AL6" t="s">
        <v>44</v>
      </c>
      <c r="AM6" t="s">
        <v>43</v>
      </c>
      <c r="AN6" t="s">
        <v>44</v>
      </c>
    </row>
    <row r="7" spans="1:40" x14ac:dyDescent="0.2">
      <c r="A7" s="9">
        <v>44442</v>
      </c>
      <c r="B7" s="2" t="s">
        <v>233</v>
      </c>
      <c r="C7" t="s">
        <v>50</v>
      </c>
      <c r="D7" t="s">
        <v>55</v>
      </c>
      <c r="E7" t="s">
        <v>234</v>
      </c>
      <c r="F7" t="s">
        <v>43</v>
      </c>
      <c r="G7" t="s">
        <v>43</v>
      </c>
      <c r="H7" t="s">
        <v>43</v>
      </c>
      <c r="I7" t="s">
        <v>43</v>
      </c>
      <c r="J7" t="s">
        <v>44</v>
      </c>
      <c r="K7" t="s">
        <v>43</v>
      </c>
      <c r="L7" t="s">
        <v>43</v>
      </c>
      <c r="M7" t="s">
        <v>43</v>
      </c>
      <c r="N7" t="s">
        <v>45</v>
      </c>
      <c r="O7" t="s">
        <v>45</v>
      </c>
      <c r="P7" t="s">
        <v>43</v>
      </c>
      <c r="Q7" t="s">
        <v>44</v>
      </c>
      <c r="R7" t="s">
        <v>44</v>
      </c>
      <c r="S7" t="s">
        <v>43</v>
      </c>
      <c r="T7" t="s">
        <v>43</v>
      </c>
      <c r="U7" t="s">
        <v>43</v>
      </c>
      <c r="V7" t="s">
        <v>43</v>
      </c>
      <c r="W7" t="s">
        <v>43</v>
      </c>
      <c r="X7" t="s">
        <v>44</v>
      </c>
      <c r="Y7" t="s">
        <v>43</v>
      </c>
      <c r="Z7" t="s">
        <v>44</v>
      </c>
      <c r="AA7" t="s">
        <v>43</v>
      </c>
      <c r="AB7" t="s">
        <v>44</v>
      </c>
      <c r="AC7" t="s">
        <v>43</v>
      </c>
      <c r="AD7" t="s">
        <v>43</v>
      </c>
      <c r="AE7" t="s">
        <v>43</v>
      </c>
      <c r="AF7" t="s">
        <v>43</v>
      </c>
      <c r="AG7" t="s">
        <v>43</v>
      </c>
      <c r="AH7" t="s">
        <v>43</v>
      </c>
      <c r="AI7" t="s">
        <v>43</v>
      </c>
      <c r="AJ7" t="s">
        <v>44</v>
      </c>
      <c r="AK7" t="s">
        <v>44</v>
      </c>
      <c r="AL7" t="s">
        <v>44</v>
      </c>
      <c r="AM7" t="s">
        <v>43</v>
      </c>
      <c r="AN7" t="s">
        <v>44</v>
      </c>
    </row>
    <row r="8" spans="1:40" x14ac:dyDescent="0.2">
      <c r="A8" s="9">
        <v>44443</v>
      </c>
      <c r="B8" s="2" t="s">
        <v>63</v>
      </c>
      <c r="C8" t="s">
        <v>50</v>
      </c>
      <c r="D8" t="s">
        <v>55</v>
      </c>
      <c r="E8" t="s">
        <v>64</v>
      </c>
      <c r="F8" t="s">
        <v>44</v>
      </c>
      <c r="G8" t="s">
        <v>43</v>
      </c>
      <c r="H8" t="s">
        <v>53</v>
      </c>
      <c r="I8" t="s">
        <v>53</v>
      </c>
      <c r="J8" t="s">
        <v>45</v>
      </c>
      <c r="K8" t="s">
        <v>53</v>
      </c>
      <c r="L8" t="s">
        <v>53</v>
      </c>
      <c r="M8" t="s">
        <v>53</v>
      </c>
      <c r="N8" t="s">
        <v>45</v>
      </c>
      <c r="O8" t="s">
        <v>43</v>
      </c>
      <c r="P8" t="s">
        <v>43</v>
      </c>
      <c r="Q8" t="s">
        <v>53</v>
      </c>
      <c r="R8" t="s">
        <v>53</v>
      </c>
      <c r="S8" t="s">
        <v>53</v>
      </c>
      <c r="T8" t="s">
        <v>43</v>
      </c>
      <c r="U8" t="s">
        <v>44</v>
      </c>
      <c r="V8" t="s">
        <v>43</v>
      </c>
      <c r="W8" t="s">
        <v>44</v>
      </c>
      <c r="X8" t="s">
        <v>53</v>
      </c>
      <c r="Y8" t="s">
        <v>45</v>
      </c>
      <c r="Z8" t="s">
        <v>43</v>
      </c>
      <c r="AA8" t="s">
        <v>45</v>
      </c>
      <c r="AB8" t="s">
        <v>53</v>
      </c>
      <c r="AC8" t="s">
        <v>43</v>
      </c>
      <c r="AD8" t="s">
        <v>45</v>
      </c>
      <c r="AE8" t="s">
        <v>43</v>
      </c>
      <c r="AF8" t="s">
        <v>43</v>
      </c>
      <c r="AG8" t="s">
        <v>43</v>
      </c>
      <c r="AH8" t="s">
        <v>43</v>
      </c>
      <c r="AI8" t="s">
        <v>43</v>
      </c>
      <c r="AJ8" t="s">
        <v>43</v>
      </c>
      <c r="AK8" t="s">
        <v>43</v>
      </c>
      <c r="AL8" t="s">
        <v>43</v>
      </c>
      <c r="AM8" t="s">
        <v>43</v>
      </c>
      <c r="AN8" t="s">
        <v>43</v>
      </c>
    </row>
    <row r="9" spans="1:40" x14ac:dyDescent="0.2">
      <c r="A9" s="9">
        <v>44444</v>
      </c>
      <c r="B9" s="2" t="s">
        <v>65</v>
      </c>
      <c r="C9" t="s">
        <v>41</v>
      </c>
      <c r="D9" t="s">
        <v>66</v>
      </c>
      <c r="E9" t="s">
        <v>67</v>
      </c>
      <c r="F9" t="s">
        <v>44</v>
      </c>
      <c r="G9" t="s">
        <v>44</v>
      </c>
      <c r="H9" t="s">
        <v>44</v>
      </c>
      <c r="I9" t="s">
        <v>44</v>
      </c>
      <c r="J9" t="s">
        <v>44</v>
      </c>
      <c r="K9" t="s">
        <v>44</v>
      </c>
      <c r="L9" t="s">
        <v>43</v>
      </c>
      <c r="M9" t="s">
        <v>43</v>
      </c>
      <c r="N9" t="s">
        <v>43</v>
      </c>
      <c r="O9" t="s">
        <v>45</v>
      </c>
      <c r="P9" t="s">
        <v>43</v>
      </c>
      <c r="Q9" t="s">
        <v>44</v>
      </c>
      <c r="R9" t="s">
        <v>44</v>
      </c>
      <c r="S9" t="s">
        <v>43</v>
      </c>
      <c r="T9" t="s">
        <v>44</v>
      </c>
      <c r="U9" t="s">
        <v>44</v>
      </c>
      <c r="V9" t="s">
        <v>43</v>
      </c>
      <c r="W9" t="s">
        <v>44</v>
      </c>
      <c r="X9" t="s">
        <v>43</v>
      </c>
      <c r="Y9" t="s">
        <v>43</v>
      </c>
      <c r="Z9" t="s">
        <v>44</v>
      </c>
      <c r="AA9" t="s">
        <v>43</v>
      </c>
      <c r="AB9" t="s">
        <v>44</v>
      </c>
      <c r="AC9" t="s">
        <v>43</v>
      </c>
      <c r="AD9" t="s">
        <v>44</v>
      </c>
      <c r="AE9" t="s">
        <v>44</v>
      </c>
      <c r="AF9" t="s">
        <v>43</v>
      </c>
      <c r="AG9" t="s">
        <v>44</v>
      </c>
      <c r="AH9" t="s">
        <v>43</v>
      </c>
      <c r="AI9" t="s">
        <v>43</v>
      </c>
      <c r="AJ9" t="s">
        <v>43</v>
      </c>
      <c r="AK9" t="s">
        <v>43</v>
      </c>
      <c r="AL9" t="s">
        <v>43</v>
      </c>
      <c r="AM9" t="s">
        <v>44</v>
      </c>
      <c r="AN9" t="s">
        <v>43</v>
      </c>
    </row>
    <row r="10" spans="1:40" x14ac:dyDescent="0.2">
      <c r="A10" s="9">
        <v>44445</v>
      </c>
      <c r="B10" s="2" t="s">
        <v>68</v>
      </c>
      <c r="C10" t="s">
        <v>41</v>
      </c>
      <c r="D10" t="s">
        <v>69</v>
      </c>
      <c r="E10" t="s">
        <v>70</v>
      </c>
      <c r="F10" t="s">
        <v>43</v>
      </c>
      <c r="G10" t="s">
        <v>43</v>
      </c>
      <c r="H10" t="s">
        <v>43</v>
      </c>
      <c r="I10" t="s">
        <v>43</v>
      </c>
      <c r="J10" t="s">
        <v>45</v>
      </c>
      <c r="K10" t="s">
        <v>45</v>
      </c>
      <c r="L10" t="s">
        <v>43</v>
      </c>
      <c r="M10" t="s">
        <v>45</v>
      </c>
      <c r="N10" t="s">
        <v>43</v>
      </c>
      <c r="O10" t="s">
        <v>45</v>
      </c>
      <c r="P10" t="s">
        <v>53</v>
      </c>
      <c r="Q10" t="s">
        <v>45</v>
      </c>
      <c r="R10" t="s">
        <v>45</v>
      </c>
      <c r="S10" t="s">
        <v>45</v>
      </c>
      <c r="T10" t="s">
        <v>43</v>
      </c>
      <c r="U10" t="s">
        <v>43</v>
      </c>
      <c r="V10" t="s">
        <v>45</v>
      </c>
      <c r="W10" t="s">
        <v>43</v>
      </c>
      <c r="X10" t="s">
        <v>43</v>
      </c>
      <c r="Y10" t="s">
        <v>43</v>
      </c>
      <c r="Z10" t="s">
        <v>43</v>
      </c>
      <c r="AA10" t="s">
        <v>43</v>
      </c>
      <c r="AB10" t="s">
        <v>43</v>
      </c>
      <c r="AC10" t="s">
        <v>43</v>
      </c>
      <c r="AD10" t="s">
        <v>45</v>
      </c>
      <c r="AE10" t="s">
        <v>43</v>
      </c>
      <c r="AF10" t="s">
        <v>43</v>
      </c>
      <c r="AG10" t="s">
        <v>43</v>
      </c>
      <c r="AH10" t="s">
        <v>43</v>
      </c>
      <c r="AI10" t="s">
        <v>43</v>
      </c>
      <c r="AJ10" t="s">
        <v>45</v>
      </c>
      <c r="AK10" t="s">
        <v>43</v>
      </c>
      <c r="AL10" t="s">
        <v>43</v>
      </c>
      <c r="AM10" t="s">
        <v>43</v>
      </c>
      <c r="AN10" t="s">
        <v>43</v>
      </c>
    </row>
    <row r="11" spans="1:40" x14ac:dyDescent="0.2">
      <c r="A11" s="9">
        <v>44446</v>
      </c>
      <c r="B11" s="2" t="s">
        <v>208</v>
      </c>
      <c r="C11" t="s">
        <v>50</v>
      </c>
      <c r="D11" t="s">
        <v>55</v>
      </c>
      <c r="E11" t="s">
        <v>64</v>
      </c>
      <c r="F11" t="s">
        <v>53</v>
      </c>
      <c r="G11" t="s">
        <v>45</v>
      </c>
      <c r="H11" t="s">
        <v>45</v>
      </c>
      <c r="I11" t="s">
        <v>53</v>
      </c>
      <c r="J11" t="s">
        <v>45</v>
      </c>
      <c r="K11" t="s">
        <v>53</v>
      </c>
      <c r="L11" t="s">
        <v>45</v>
      </c>
      <c r="M11" t="s">
        <v>53</v>
      </c>
      <c r="N11" t="s">
        <v>53</v>
      </c>
      <c r="O11" t="s">
        <v>53</v>
      </c>
      <c r="P11" t="s">
        <v>53</v>
      </c>
      <c r="Q11" t="s">
        <v>45</v>
      </c>
      <c r="R11" t="s">
        <v>53</v>
      </c>
      <c r="S11" t="s">
        <v>53</v>
      </c>
      <c r="T11" t="s">
        <v>43</v>
      </c>
      <c r="U11" t="s">
        <v>73</v>
      </c>
      <c r="V11" t="s">
        <v>53</v>
      </c>
      <c r="W11" t="s">
        <v>73</v>
      </c>
      <c r="X11" t="s">
        <v>53</v>
      </c>
      <c r="Y11" t="s">
        <v>45</v>
      </c>
      <c r="Z11" t="s">
        <v>45</v>
      </c>
      <c r="AA11" t="s">
        <v>43</v>
      </c>
      <c r="AB11" t="s">
        <v>45</v>
      </c>
      <c r="AC11" t="s">
        <v>45</v>
      </c>
      <c r="AD11" t="s">
        <v>43</v>
      </c>
      <c r="AE11" t="s">
        <v>45</v>
      </c>
      <c r="AF11" t="s">
        <v>43</v>
      </c>
      <c r="AG11" t="s">
        <v>53</v>
      </c>
      <c r="AH11" t="s">
        <v>53</v>
      </c>
      <c r="AI11" t="s">
        <v>53</v>
      </c>
      <c r="AJ11" t="s">
        <v>53</v>
      </c>
      <c r="AK11" t="s">
        <v>43</v>
      </c>
      <c r="AL11" t="s">
        <v>45</v>
      </c>
      <c r="AM11" t="s">
        <v>43</v>
      </c>
      <c r="AN11" t="s">
        <v>45</v>
      </c>
    </row>
    <row r="12" spans="1:40" x14ac:dyDescent="0.2">
      <c r="A12" s="9">
        <v>44447</v>
      </c>
      <c r="B12" s="2" t="s">
        <v>74</v>
      </c>
      <c r="C12" t="s">
        <v>41</v>
      </c>
      <c r="D12" t="s">
        <v>75</v>
      </c>
      <c r="E12" t="s">
        <v>70</v>
      </c>
      <c r="F12" t="s">
        <v>43</v>
      </c>
      <c r="G12" t="s">
        <v>43</v>
      </c>
      <c r="H12" t="s">
        <v>43</v>
      </c>
      <c r="I12" t="s">
        <v>43</v>
      </c>
      <c r="J12" t="s">
        <v>43</v>
      </c>
      <c r="K12" t="s">
        <v>43</v>
      </c>
      <c r="L12" t="s">
        <v>43</v>
      </c>
      <c r="M12" t="s">
        <v>43</v>
      </c>
      <c r="N12" t="s">
        <v>43</v>
      </c>
      <c r="O12" t="s">
        <v>43</v>
      </c>
      <c r="P12" t="s">
        <v>43</v>
      </c>
      <c r="Q12" t="s">
        <v>43</v>
      </c>
      <c r="R12" t="s">
        <v>43</v>
      </c>
      <c r="S12" t="s">
        <v>43</v>
      </c>
      <c r="T12" t="s">
        <v>43</v>
      </c>
      <c r="U12" t="s">
        <v>43</v>
      </c>
      <c r="V12" t="s">
        <v>43</v>
      </c>
      <c r="W12" t="s">
        <v>43</v>
      </c>
      <c r="X12" t="s">
        <v>43</v>
      </c>
      <c r="Y12" t="s">
        <v>43</v>
      </c>
      <c r="Z12" t="s">
        <v>76</v>
      </c>
      <c r="AA12" t="s">
        <v>43</v>
      </c>
      <c r="AB12" t="s">
        <v>43</v>
      </c>
      <c r="AC12" t="s">
        <v>43</v>
      </c>
      <c r="AD12" t="s">
        <v>43</v>
      </c>
      <c r="AE12" t="s">
        <v>43</v>
      </c>
      <c r="AF12" t="s">
        <v>43</v>
      </c>
      <c r="AG12" t="s">
        <v>43</v>
      </c>
      <c r="AH12" t="s">
        <v>43</v>
      </c>
      <c r="AI12" t="s">
        <v>43</v>
      </c>
      <c r="AJ12" t="s">
        <v>43</v>
      </c>
      <c r="AK12" t="s">
        <v>43</v>
      </c>
      <c r="AL12" t="s">
        <v>43</v>
      </c>
      <c r="AM12" t="s">
        <v>43</v>
      </c>
      <c r="AN12" t="s">
        <v>43</v>
      </c>
    </row>
    <row r="13" spans="1:40" x14ac:dyDescent="0.2">
      <c r="A13" s="9">
        <v>44450</v>
      </c>
      <c r="B13" s="2" t="s">
        <v>239</v>
      </c>
      <c r="C13" t="s">
        <v>80</v>
      </c>
      <c r="D13" t="s">
        <v>81</v>
      </c>
      <c r="E13" t="s">
        <v>82</v>
      </c>
      <c r="F13" t="s">
        <v>45</v>
      </c>
      <c r="G13" t="s">
        <v>43</v>
      </c>
      <c r="H13" t="s">
        <v>53</v>
      </c>
      <c r="I13" t="s">
        <v>53</v>
      </c>
      <c r="J13" t="s">
        <v>45</v>
      </c>
      <c r="K13" t="s">
        <v>53</v>
      </c>
      <c r="L13" t="s">
        <v>53</v>
      </c>
      <c r="M13" t="s">
        <v>53</v>
      </c>
      <c r="N13" t="s">
        <v>45</v>
      </c>
      <c r="O13" t="s">
        <v>45</v>
      </c>
      <c r="P13" t="s">
        <v>45</v>
      </c>
      <c r="Q13" t="s">
        <v>45</v>
      </c>
      <c r="R13" t="s">
        <v>53</v>
      </c>
      <c r="S13" t="s">
        <v>53</v>
      </c>
      <c r="T13" t="s">
        <v>45</v>
      </c>
      <c r="U13" t="s">
        <v>53</v>
      </c>
      <c r="V13" t="s">
        <v>45</v>
      </c>
      <c r="W13" t="s">
        <v>53</v>
      </c>
      <c r="X13" t="s">
        <v>83</v>
      </c>
      <c r="Y13" t="s">
        <v>43</v>
      </c>
      <c r="Z13" t="s">
        <v>45</v>
      </c>
      <c r="AA13" t="s">
        <v>43</v>
      </c>
      <c r="AB13" t="s">
        <v>45</v>
      </c>
      <c r="AC13" t="s">
        <v>45</v>
      </c>
      <c r="AD13" t="s">
        <v>44</v>
      </c>
      <c r="AE13" t="s">
        <v>43</v>
      </c>
      <c r="AF13" t="s">
        <v>45</v>
      </c>
      <c r="AG13" t="s">
        <v>53</v>
      </c>
      <c r="AH13" t="s">
        <v>43</v>
      </c>
      <c r="AI13" t="s">
        <v>43</v>
      </c>
      <c r="AJ13" t="s">
        <v>43</v>
      </c>
      <c r="AK13" t="s">
        <v>43</v>
      </c>
      <c r="AL13" t="s">
        <v>45</v>
      </c>
      <c r="AM13" t="s">
        <v>44</v>
      </c>
      <c r="AN13" t="s">
        <v>43</v>
      </c>
    </row>
    <row r="14" spans="1:40" x14ac:dyDescent="0.2">
      <c r="A14" s="9">
        <v>44451</v>
      </c>
      <c r="B14" s="2" t="s">
        <v>84</v>
      </c>
      <c r="C14" t="s">
        <v>80</v>
      </c>
      <c r="D14" t="s">
        <v>85</v>
      </c>
      <c r="E14" t="s">
        <v>86</v>
      </c>
      <c r="F14" t="s">
        <v>53</v>
      </c>
      <c r="G14" t="s">
        <v>45</v>
      </c>
      <c r="H14" t="s">
        <v>53</v>
      </c>
      <c r="I14" t="s">
        <v>53</v>
      </c>
      <c r="J14" t="s">
        <v>53</v>
      </c>
      <c r="K14" t="s">
        <v>53</v>
      </c>
      <c r="L14" t="s">
        <v>53</v>
      </c>
      <c r="M14" t="s">
        <v>53</v>
      </c>
      <c r="N14" t="s">
        <v>53</v>
      </c>
      <c r="O14" t="s">
        <v>45</v>
      </c>
      <c r="P14" t="s">
        <v>53</v>
      </c>
      <c r="Q14" t="s">
        <v>53</v>
      </c>
      <c r="R14" t="s">
        <v>45</v>
      </c>
      <c r="S14" t="s">
        <v>45</v>
      </c>
      <c r="T14" t="s">
        <v>45</v>
      </c>
      <c r="U14" t="s">
        <v>53</v>
      </c>
      <c r="V14" t="s">
        <v>53</v>
      </c>
      <c r="W14" t="s">
        <v>53</v>
      </c>
      <c r="X14" t="s">
        <v>53</v>
      </c>
      <c r="Y14" t="s">
        <v>45</v>
      </c>
      <c r="Z14" t="s">
        <v>45</v>
      </c>
      <c r="AA14" t="s">
        <v>45</v>
      </c>
      <c r="AB14" t="s">
        <v>45</v>
      </c>
      <c r="AC14" t="s">
        <v>45</v>
      </c>
      <c r="AD14" t="s">
        <v>43</v>
      </c>
      <c r="AE14" t="s">
        <v>43</v>
      </c>
      <c r="AF14" t="s">
        <v>45</v>
      </c>
      <c r="AG14" t="s">
        <v>45</v>
      </c>
      <c r="AH14" t="s">
        <v>45</v>
      </c>
      <c r="AI14" t="s">
        <v>45</v>
      </c>
      <c r="AJ14" t="s">
        <v>45</v>
      </c>
      <c r="AK14" t="s">
        <v>43</v>
      </c>
      <c r="AL14" t="s">
        <v>45</v>
      </c>
      <c r="AM14" t="s">
        <v>45</v>
      </c>
      <c r="AN14" t="s">
        <v>45</v>
      </c>
    </row>
    <row r="15" spans="1:40" x14ac:dyDescent="0.2">
      <c r="A15" s="9">
        <v>44452</v>
      </c>
      <c r="B15" s="2" t="s">
        <v>87</v>
      </c>
      <c r="C15" t="s">
        <v>80</v>
      </c>
      <c r="D15" t="s">
        <v>88</v>
      </c>
      <c r="E15" t="s">
        <v>89</v>
      </c>
      <c r="F15" t="s">
        <v>45</v>
      </c>
      <c r="G15" t="s">
        <v>53</v>
      </c>
      <c r="H15" t="s">
        <v>53</v>
      </c>
      <c r="I15" t="s">
        <v>53</v>
      </c>
      <c r="J15" t="s">
        <v>45</v>
      </c>
      <c r="K15" t="s">
        <v>45</v>
      </c>
      <c r="L15" t="s">
        <v>45</v>
      </c>
      <c r="M15" t="s">
        <v>43</v>
      </c>
      <c r="N15" t="s">
        <v>45</v>
      </c>
      <c r="O15" t="s">
        <v>43</v>
      </c>
      <c r="P15" t="s">
        <v>43</v>
      </c>
      <c r="Q15" t="s">
        <v>45</v>
      </c>
      <c r="R15" t="s">
        <v>45</v>
      </c>
      <c r="S15" t="s">
        <v>45</v>
      </c>
      <c r="T15" t="s">
        <v>43</v>
      </c>
      <c r="U15" t="s">
        <v>45</v>
      </c>
      <c r="V15" t="s">
        <v>45</v>
      </c>
      <c r="W15" t="s">
        <v>45</v>
      </c>
      <c r="X15" t="s">
        <v>45</v>
      </c>
      <c r="Y15" t="s">
        <v>53</v>
      </c>
      <c r="Z15" t="s">
        <v>45</v>
      </c>
      <c r="AA15" t="s">
        <v>45</v>
      </c>
      <c r="AB15" t="s">
        <v>45</v>
      </c>
      <c r="AC15" t="s">
        <v>45</v>
      </c>
      <c r="AD15" t="s">
        <v>43</v>
      </c>
      <c r="AE15" t="s">
        <v>53</v>
      </c>
      <c r="AF15" t="s">
        <v>45</v>
      </c>
      <c r="AG15" t="s">
        <v>45</v>
      </c>
      <c r="AH15" t="s">
        <v>45</v>
      </c>
      <c r="AI15" t="s">
        <v>45</v>
      </c>
      <c r="AJ15" t="s">
        <v>45</v>
      </c>
      <c r="AK15" t="s">
        <v>43</v>
      </c>
      <c r="AL15" t="s">
        <v>43</v>
      </c>
      <c r="AM15" t="s">
        <v>43</v>
      </c>
      <c r="AN15" t="s">
        <v>43</v>
      </c>
    </row>
    <row r="16" spans="1:40" x14ac:dyDescent="0.2">
      <c r="A16" s="9">
        <v>44443.509747534721</v>
      </c>
      <c r="B16" s="2" t="s">
        <v>163</v>
      </c>
      <c r="C16" t="s">
        <v>50</v>
      </c>
      <c r="D16" t="s">
        <v>166</v>
      </c>
      <c r="E16" t="s">
        <v>167</v>
      </c>
      <c r="F16" s="2" t="s">
        <v>45</v>
      </c>
      <c r="G16" s="2" t="s">
        <v>45</v>
      </c>
      <c r="H16" s="2" t="s">
        <v>53</v>
      </c>
      <c r="I16" s="2" t="s">
        <v>53</v>
      </c>
      <c r="J16" s="2" t="s">
        <v>53</v>
      </c>
      <c r="K16" s="2" t="s">
        <v>45</v>
      </c>
      <c r="L16" s="2" t="s">
        <v>45</v>
      </c>
      <c r="M16" s="2" t="s">
        <v>45</v>
      </c>
      <c r="N16" s="2" t="s">
        <v>45</v>
      </c>
      <c r="O16" s="2" t="s">
        <v>45</v>
      </c>
      <c r="P16" s="2" t="s">
        <v>53</v>
      </c>
      <c r="Q16" s="2" t="s">
        <v>45</v>
      </c>
      <c r="R16" s="2" t="s">
        <v>53</v>
      </c>
      <c r="S16" s="2" t="s">
        <v>45</v>
      </c>
      <c r="T16" s="2" t="s">
        <v>43</v>
      </c>
      <c r="U16" s="2" t="s">
        <v>53</v>
      </c>
      <c r="V16" s="2" t="s">
        <v>53</v>
      </c>
      <c r="W16" s="2" t="s">
        <v>45</v>
      </c>
      <c r="X16" s="2" t="s">
        <v>53</v>
      </c>
      <c r="Y16" s="2" t="s">
        <v>45</v>
      </c>
      <c r="Z16" s="2" t="s">
        <v>45</v>
      </c>
      <c r="AA16" s="2" t="s">
        <v>45</v>
      </c>
      <c r="AB16" s="2" t="s">
        <v>53</v>
      </c>
      <c r="AC16" s="2" t="s">
        <v>45</v>
      </c>
      <c r="AD16" s="2" t="s">
        <v>43</v>
      </c>
      <c r="AE16" s="2" t="s">
        <v>53</v>
      </c>
      <c r="AF16" s="2" t="s">
        <v>45</v>
      </c>
      <c r="AG16" s="2" t="s">
        <v>45</v>
      </c>
      <c r="AH16" s="2" t="s">
        <v>45</v>
      </c>
      <c r="AI16" s="2" t="s">
        <v>53</v>
      </c>
      <c r="AJ16" s="2" t="s">
        <v>45</v>
      </c>
      <c r="AK16" s="2" t="s">
        <v>45</v>
      </c>
      <c r="AL16" s="2" t="s">
        <v>53</v>
      </c>
      <c r="AM16" s="2" t="s">
        <v>45</v>
      </c>
      <c r="AN16" s="2" t="s">
        <v>53</v>
      </c>
    </row>
    <row r="17" spans="1:40" x14ac:dyDescent="0.2">
      <c r="A17" s="9">
        <v>44443.748540081018</v>
      </c>
      <c r="B17" s="2" t="s">
        <v>206</v>
      </c>
      <c r="C17" s="2" t="s">
        <v>80</v>
      </c>
      <c r="D17" t="s">
        <v>207</v>
      </c>
      <c r="E17" t="s">
        <v>86</v>
      </c>
      <c r="F17" s="2" t="s">
        <v>45</v>
      </c>
      <c r="G17" s="2" t="s">
        <v>45</v>
      </c>
      <c r="H17" s="2" t="s">
        <v>45</v>
      </c>
      <c r="I17" s="2" t="s">
        <v>45</v>
      </c>
      <c r="J17" s="2" t="s">
        <v>45</v>
      </c>
      <c r="K17" s="2" t="s">
        <v>45</v>
      </c>
      <c r="L17" s="2" t="s">
        <v>45</v>
      </c>
      <c r="M17" s="2" t="s">
        <v>43</v>
      </c>
      <c r="N17" s="2" t="s">
        <v>45</v>
      </c>
      <c r="O17" s="2" t="s">
        <v>43</v>
      </c>
      <c r="P17" s="2" t="s">
        <v>43</v>
      </c>
      <c r="Q17" s="2" t="s">
        <v>45</v>
      </c>
      <c r="R17" s="2" t="s">
        <v>45</v>
      </c>
      <c r="S17" s="2" t="s">
        <v>45</v>
      </c>
      <c r="T17" s="2" t="s">
        <v>45</v>
      </c>
      <c r="U17" s="2" t="s">
        <v>45</v>
      </c>
      <c r="V17" s="2" t="s">
        <v>45</v>
      </c>
      <c r="W17" s="2" t="s">
        <v>45</v>
      </c>
      <c r="X17" s="2" t="s">
        <v>45</v>
      </c>
      <c r="Y17" s="2" t="s">
        <v>45</v>
      </c>
      <c r="Z17" s="2" t="s">
        <v>45</v>
      </c>
      <c r="AA17" s="2" t="s">
        <v>43</v>
      </c>
      <c r="AB17" s="2" t="s">
        <v>43</v>
      </c>
      <c r="AC17" s="2" t="s">
        <v>43</v>
      </c>
      <c r="AD17" s="2" t="s">
        <v>53</v>
      </c>
      <c r="AE17" s="2" t="s">
        <v>43</v>
      </c>
      <c r="AF17" s="2" t="s">
        <v>45</v>
      </c>
      <c r="AG17" s="2" t="s">
        <v>45</v>
      </c>
      <c r="AH17" s="2" t="s">
        <v>45</v>
      </c>
      <c r="AI17" s="2" t="s">
        <v>53</v>
      </c>
      <c r="AJ17" s="2" t="s">
        <v>45</v>
      </c>
      <c r="AK17" s="2" t="s">
        <v>45</v>
      </c>
      <c r="AL17" s="2" t="s">
        <v>45</v>
      </c>
      <c r="AM17" s="2" t="s">
        <v>45</v>
      </c>
      <c r="AN17" s="2" t="s">
        <v>45</v>
      </c>
    </row>
    <row r="18" spans="1:40" x14ac:dyDescent="0.2">
      <c r="A18" s="9">
        <v>44445.317652939819</v>
      </c>
      <c r="B18" s="2" t="s">
        <v>231</v>
      </c>
      <c r="C18" s="2" t="s">
        <v>80</v>
      </c>
      <c r="D18" t="s">
        <v>237</v>
      </c>
      <c r="E18" t="s">
        <v>238</v>
      </c>
      <c r="F18" s="2" t="s">
        <v>53</v>
      </c>
      <c r="G18" s="2" t="s">
        <v>45</v>
      </c>
      <c r="H18" s="2" t="s">
        <v>53</v>
      </c>
      <c r="I18" s="2" t="s">
        <v>53</v>
      </c>
      <c r="J18" s="2" t="s">
        <v>43</v>
      </c>
      <c r="K18" s="2" t="s">
        <v>53</v>
      </c>
      <c r="L18" s="2" t="s">
        <v>53</v>
      </c>
      <c r="M18" s="2" t="s">
        <v>45</v>
      </c>
      <c r="N18" s="2" t="s">
        <v>43</v>
      </c>
      <c r="O18" s="2" t="s">
        <v>43</v>
      </c>
      <c r="P18" s="2" t="s">
        <v>44</v>
      </c>
      <c r="Q18" s="2" t="s">
        <v>43</v>
      </c>
      <c r="R18" s="2" t="s">
        <v>43</v>
      </c>
      <c r="S18" s="2" t="s">
        <v>45</v>
      </c>
      <c r="T18" s="2" t="s">
        <v>45</v>
      </c>
      <c r="U18" s="2" t="s">
        <v>43</v>
      </c>
      <c r="V18" s="2" t="s">
        <v>53</v>
      </c>
      <c r="W18" s="2" t="s">
        <v>45</v>
      </c>
      <c r="X18" s="2" t="s">
        <v>45</v>
      </c>
      <c r="Y18" s="2" t="s">
        <v>43</v>
      </c>
      <c r="Z18" s="2" t="s">
        <v>45</v>
      </c>
      <c r="AA18" s="2" t="s">
        <v>43</v>
      </c>
      <c r="AB18" s="2" t="s">
        <v>43</v>
      </c>
      <c r="AC18" s="2" t="s">
        <v>43</v>
      </c>
      <c r="AD18" s="2" t="s">
        <v>53</v>
      </c>
      <c r="AE18" s="2" t="s">
        <v>43</v>
      </c>
      <c r="AF18" s="2" t="s">
        <v>45</v>
      </c>
      <c r="AG18" s="2" t="s">
        <v>45</v>
      </c>
      <c r="AH18" s="2" t="s">
        <v>43</v>
      </c>
      <c r="AI18" s="2" t="s">
        <v>43</v>
      </c>
      <c r="AJ18" s="2" t="s">
        <v>43</v>
      </c>
      <c r="AK18" s="2" t="s">
        <v>45</v>
      </c>
      <c r="AL18" s="2" t="s">
        <v>45</v>
      </c>
      <c r="AM18" s="2" t="s">
        <v>45</v>
      </c>
      <c r="AN18" s="2" t="s">
        <v>43</v>
      </c>
    </row>
    <row r="19" spans="1:40" x14ac:dyDescent="0.2">
      <c r="A19" s="9">
        <v>44445.64948605324</v>
      </c>
      <c r="B19" s="2" t="s">
        <v>232</v>
      </c>
      <c r="C19" s="2" t="s">
        <v>41</v>
      </c>
      <c r="D19" t="s">
        <v>235</v>
      </c>
      <c r="F19" s="2" t="s">
        <v>43</v>
      </c>
      <c r="G19" s="2" t="s">
        <v>44</v>
      </c>
      <c r="H19" s="2" t="s">
        <v>45</v>
      </c>
      <c r="I19" s="2" t="s">
        <v>44</v>
      </c>
      <c r="J19" s="2" t="s">
        <v>43</v>
      </c>
      <c r="K19" s="2" t="s">
        <v>44</v>
      </c>
      <c r="L19" s="2" t="s">
        <v>45</v>
      </c>
      <c r="M19" s="2" t="s">
        <v>45</v>
      </c>
      <c r="N19" s="2" t="s">
        <v>44</v>
      </c>
      <c r="O19" s="2" t="s">
        <v>45</v>
      </c>
      <c r="P19" s="2" t="s">
        <v>44</v>
      </c>
      <c r="Q19" s="2" t="s">
        <v>44</v>
      </c>
      <c r="R19" s="2" t="s">
        <v>44</v>
      </c>
      <c r="S19" s="2" t="s">
        <v>44</v>
      </c>
      <c r="T19" s="2" t="s">
        <v>44</v>
      </c>
      <c r="U19" s="2" t="s">
        <v>44</v>
      </c>
      <c r="V19" s="2" t="s">
        <v>44</v>
      </c>
      <c r="W19" s="2" t="s">
        <v>44</v>
      </c>
      <c r="X19" s="2" t="s">
        <v>44</v>
      </c>
      <c r="Y19" s="2" t="s">
        <v>45</v>
      </c>
      <c r="Z19" s="2" t="s">
        <v>44</v>
      </c>
      <c r="AA19" s="2" t="s">
        <v>43</v>
      </c>
      <c r="AB19" s="2" t="s">
        <v>44</v>
      </c>
      <c r="AC19" s="2" t="s">
        <v>53</v>
      </c>
      <c r="AD19" s="2" t="s">
        <v>44</v>
      </c>
      <c r="AE19" s="2" t="s">
        <v>43</v>
      </c>
      <c r="AF19" s="2" t="s">
        <v>45</v>
      </c>
      <c r="AG19" s="2" t="s">
        <v>45</v>
      </c>
      <c r="AH19" s="2" t="s">
        <v>45</v>
      </c>
      <c r="AI19" s="2" t="s">
        <v>43</v>
      </c>
      <c r="AJ19" s="2" t="s">
        <v>45</v>
      </c>
      <c r="AK19" s="2" t="s">
        <v>43</v>
      </c>
      <c r="AL19" s="2" t="s">
        <v>45</v>
      </c>
      <c r="AM19" s="2" t="s">
        <v>45</v>
      </c>
      <c r="AN19" s="2" t="s">
        <v>43</v>
      </c>
    </row>
  </sheetData>
  <autoFilter ref="A1:AN19" xr:uid="{00000000-0009-0000-0000-000000000000}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21"/>
  <sheetViews>
    <sheetView zoomScale="85" zoomScaleNormal="85" workbookViewId="0">
      <selection activeCell="A3" sqref="A3:AJ20"/>
    </sheetView>
  </sheetViews>
  <sheetFormatPr baseColWidth="10" defaultColWidth="20" defaultRowHeight="12.75" x14ac:dyDescent="0.2"/>
  <sheetData>
    <row r="1" spans="1:35" x14ac:dyDescent="0.2">
      <c r="A1" s="10" t="s">
        <v>98</v>
      </c>
      <c r="B1" s="10" t="s">
        <v>98</v>
      </c>
      <c r="C1" s="10" t="s">
        <v>98</v>
      </c>
      <c r="D1" s="10" t="s">
        <v>98</v>
      </c>
      <c r="E1" s="10" t="s">
        <v>99</v>
      </c>
      <c r="F1" s="10" t="s">
        <v>99</v>
      </c>
      <c r="G1" s="10" t="s">
        <v>99</v>
      </c>
      <c r="H1" s="10" t="s">
        <v>99</v>
      </c>
      <c r="I1" s="10" t="s">
        <v>99</v>
      </c>
      <c r="J1" s="10" t="s">
        <v>100</v>
      </c>
      <c r="K1" s="10" t="s">
        <v>100</v>
      </c>
      <c r="L1" s="10" t="s">
        <v>101</v>
      </c>
      <c r="M1" s="10" t="s">
        <v>101</v>
      </c>
      <c r="N1" s="10" t="s">
        <v>101</v>
      </c>
      <c r="O1" s="10" t="s">
        <v>101</v>
      </c>
      <c r="P1" s="10" t="s">
        <v>102</v>
      </c>
      <c r="Q1" s="10" t="s">
        <v>102</v>
      </c>
      <c r="R1" s="10" t="s">
        <v>102</v>
      </c>
      <c r="S1" s="10" t="s">
        <v>102</v>
      </c>
      <c r="T1" s="10" t="s">
        <v>103</v>
      </c>
      <c r="U1" s="10" t="s">
        <v>103</v>
      </c>
      <c r="V1" s="10" t="s">
        <v>104</v>
      </c>
      <c r="W1" s="10" t="s">
        <v>104</v>
      </c>
      <c r="X1" s="10" t="s">
        <v>104</v>
      </c>
      <c r="Y1" s="10" t="s">
        <v>104</v>
      </c>
      <c r="Z1" s="10" t="s">
        <v>104</v>
      </c>
      <c r="AA1" s="10" t="s">
        <v>104</v>
      </c>
      <c r="AB1" s="10" t="s">
        <v>104</v>
      </c>
      <c r="AC1" s="10" t="s">
        <v>105</v>
      </c>
      <c r="AD1" s="10" t="s">
        <v>105</v>
      </c>
      <c r="AE1" s="10" t="s">
        <v>105</v>
      </c>
      <c r="AF1" s="10" t="s">
        <v>106</v>
      </c>
      <c r="AG1" s="10" t="s">
        <v>106</v>
      </c>
      <c r="AH1" s="10" t="s">
        <v>106</v>
      </c>
      <c r="AI1" s="10" t="s">
        <v>106</v>
      </c>
    </row>
    <row r="2" spans="1:35" s="7" customFormat="1" ht="114.75" x14ac:dyDescent="0.2">
      <c r="A2" s="11" t="s">
        <v>5</v>
      </c>
      <c r="B2" s="8" t="s">
        <v>91</v>
      </c>
      <c r="C2" s="8" t="s">
        <v>7</v>
      </c>
      <c r="D2" s="8" t="s">
        <v>8</v>
      </c>
      <c r="E2" s="8" t="s">
        <v>9</v>
      </c>
      <c r="F2" s="8" t="s">
        <v>10</v>
      </c>
      <c r="G2" s="8" t="s">
        <v>11</v>
      </c>
      <c r="H2" s="8" t="s">
        <v>12</v>
      </c>
      <c r="I2" s="8" t="s">
        <v>13</v>
      </c>
      <c r="J2" s="8" t="s">
        <v>14</v>
      </c>
      <c r="K2" s="8" t="s">
        <v>90</v>
      </c>
      <c r="L2" s="8" t="s">
        <v>16</v>
      </c>
      <c r="M2" s="8" t="s">
        <v>17</v>
      </c>
      <c r="N2" s="8" t="s">
        <v>18</v>
      </c>
      <c r="O2" s="8" t="s">
        <v>19</v>
      </c>
      <c r="P2" s="8" t="s">
        <v>92</v>
      </c>
      <c r="Q2" s="8" t="s">
        <v>93</v>
      </c>
      <c r="R2" s="8" t="s">
        <v>22</v>
      </c>
      <c r="S2" s="8" t="s">
        <v>94</v>
      </c>
      <c r="T2" s="8" t="s">
        <v>24</v>
      </c>
      <c r="U2" s="8" t="s">
        <v>25</v>
      </c>
      <c r="V2" s="8" t="s">
        <v>26</v>
      </c>
      <c r="W2" s="8" t="s">
        <v>95</v>
      </c>
      <c r="X2" s="8" t="s">
        <v>28</v>
      </c>
      <c r="Y2" s="8" t="s">
        <v>29</v>
      </c>
      <c r="Z2" s="8" t="s">
        <v>96</v>
      </c>
      <c r="AA2" s="8" t="s">
        <v>31</v>
      </c>
      <c r="AB2" s="8" t="s">
        <v>32</v>
      </c>
      <c r="AC2" s="8" t="s">
        <v>33</v>
      </c>
      <c r="AD2" s="8" t="s">
        <v>34</v>
      </c>
      <c r="AE2" s="8" t="s">
        <v>35</v>
      </c>
      <c r="AF2" s="8" t="s">
        <v>36</v>
      </c>
      <c r="AG2" s="8" t="s">
        <v>37</v>
      </c>
      <c r="AH2" s="8" t="s">
        <v>97</v>
      </c>
      <c r="AI2" s="8" t="s">
        <v>39</v>
      </c>
    </row>
    <row r="3" spans="1:35" x14ac:dyDescent="0.2">
      <c r="A3" s="10">
        <v>4</v>
      </c>
      <c r="B3" s="10">
        <v>4</v>
      </c>
      <c r="C3" s="10">
        <v>5</v>
      </c>
      <c r="D3" s="10">
        <v>5</v>
      </c>
      <c r="E3" s="10">
        <v>5</v>
      </c>
      <c r="F3" s="10">
        <v>5</v>
      </c>
      <c r="G3" s="10">
        <v>4</v>
      </c>
      <c r="H3" s="10">
        <v>5</v>
      </c>
      <c r="I3" s="10">
        <v>5</v>
      </c>
      <c r="J3" s="10">
        <v>3</v>
      </c>
      <c r="K3" s="10">
        <v>5</v>
      </c>
      <c r="L3" s="10">
        <v>5</v>
      </c>
      <c r="M3" s="10">
        <v>5</v>
      </c>
      <c r="N3" s="10">
        <v>5</v>
      </c>
      <c r="O3" s="10">
        <v>5</v>
      </c>
      <c r="P3" s="10">
        <v>5</v>
      </c>
      <c r="Q3" s="10">
        <v>5</v>
      </c>
      <c r="R3" s="10">
        <v>5</v>
      </c>
      <c r="S3" s="10">
        <v>4</v>
      </c>
      <c r="T3" s="10">
        <v>4</v>
      </c>
      <c r="U3" s="10">
        <v>4</v>
      </c>
      <c r="V3" s="10">
        <v>5</v>
      </c>
      <c r="W3" s="10">
        <v>5</v>
      </c>
      <c r="X3" s="10">
        <v>5</v>
      </c>
      <c r="Y3" s="10">
        <v>4</v>
      </c>
      <c r="Z3" s="10">
        <v>4</v>
      </c>
      <c r="AA3" s="10">
        <v>5</v>
      </c>
      <c r="AB3" s="10">
        <v>5</v>
      </c>
      <c r="AC3" s="10">
        <v>4</v>
      </c>
      <c r="AD3" s="10">
        <v>4</v>
      </c>
      <c r="AE3" s="10">
        <v>4</v>
      </c>
      <c r="AF3" s="10">
        <v>4</v>
      </c>
      <c r="AG3" s="10">
        <v>5</v>
      </c>
      <c r="AH3" s="10">
        <v>5</v>
      </c>
      <c r="AI3" s="10">
        <v>5</v>
      </c>
    </row>
    <row r="4" spans="1:35" x14ac:dyDescent="0.2">
      <c r="A4" s="10">
        <v>5</v>
      </c>
      <c r="B4" s="10">
        <v>5</v>
      </c>
      <c r="C4" s="10">
        <v>4</v>
      </c>
      <c r="D4" s="10">
        <v>3</v>
      </c>
      <c r="E4" s="10">
        <v>4</v>
      </c>
      <c r="F4" s="10">
        <v>3</v>
      </c>
      <c r="G4" s="10">
        <v>3</v>
      </c>
      <c r="H4" s="10">
        <v>3</v>
      </c>
      <c r="I4" s="10">
        <v>3</v>
      </c>
      <c r="J4" s="10">
        <v>5</v>
      </c>
      <c r="K4" s="10">
        <v>4</v>
      </c>
      <c r="L4" s="10">
        <v>3</v>
      </c>
      <c r="M4" s="10">
        <v>3</v>
      </c>
      <c r="N4" s="10">
        <v>3</v>
      </c>
      <c r="O4" s="10">
        <v>5</v>
      </c>
      <c r="P4" s="10">
        <v>3</v>
      </c>
      <c r="Q4" s="10">
        <v>3</v>
      </c>
      <c r="R4" s="10">
        <v>3</v>
      </c>
      <c r="S4" s="10">
        <v>3</v>
      </c>
      <c r="T4" s="10">
        <v>4</v>
      </c>
      <c r="U4" s="10">
        <v>4</v>
      </c>
      <c r="V4" s="10">
        <v>4</v>
      </c>
      <c r="W4" s="10">
        <v>4</v>
      </c>
      <c r="X4" s="10">
        <v>3</v>
      </c>
      <c r="Y4" s="10">
        <v>4</v>
      </c>
      <c r="Z4" s="10">
        <v>4</v>
      </c>
      <c r="AA4" s="10">
        <v>3</v>
      </c>
      <c r="AB4" s="10">
        <v>4</v>
      </c>
      <c r="AC4" s="10">
        <v>4</v>
      </c>
      <c r="AD4" s="10">
        <v>3</v>
      </c>
      <c r="AE4" s="10">
        <v>4</v>
      </c>
      <c r="AF4" s="10">
        <v>4</v>
      </c>
      <c r="AG4" s="10">
        <v>3</v>
      </c>
      <c r="AH4" s="10">
        <v>4</v>
      </c>
      <c r="AI4" s="10">
        <v>3</v>
      </c>
    </row>
    <row r="5" spans="1:35" x14ac:dyDescent="0.2">
      <c r="A5" s="10">
        <v>4</v>
      </c>
      <c r="B5" s="10">
        <v>4</v>
      </c>
      <c r="C5" s="10">
        <v>3</v>
      </c>
      <c r="D5" s="10">
        <v>4</v>
      </c>
      <c r="E5" s="10">
        <v>4</v>
      </c>
      <c r="F5" s="10">
        <v>3</v>
      </c>
      <c r="G5" s="10">
        <v>2</v>
      </c>
      <c r="H5" s="10">
        <v>3</v>
      </c>
      <c r="I5" s="10">
        <v>2</v>
      </c>
      <c r="J5" s="10">
        <v>3</v>
      </c>
      <c r="K5" s="10">
        <v>3</v>
      </c>
      <c r="L5" s="10">
        <v>4</v>
      </c>
      <c r="M5" s="10">
        <v>3</v>
      </c>
      <c r="N5" s="10">
        <v>3</v>
      </c>
      <c r="O5" s="10">
        <v>4</v>
      </c>
      <c r="P5" s="10">
        <v>5</v>
      </c>
      <c r="Q5" s="10">
        <v>4</v>
      </c>
      <c r="R5" s="10">
        <v>4</v>
      </c>
      <c r="S5" s="10">
        <v>5</v>
      </c>
      <c r="T5" s="10">
        <v>3</v>
      </c>
      <c r="U5" s="10">
        <v>3</v>
      </c>
      <c r="V5" s="10">
        <v>4</v>
      </c>
      <c r="W5" s="10">
        <v>3</v>
      </c>
      <c r="X5" s="10">
        <v>3</v>
      </c>
      <c r="Y5" s="10">
        <v>3</v>
      </c>
      <c r="Z5" s="10">
        <v>3</v>
      </c>
      <c r="AA5" s="10">
        <v>3</v>
      </c>
      <c r="AB5" s="10">
        <v>3</v>
      </c>
      <c r="AC5" s="10">
        <v>3</v>
      </c>
      <c r="AD5" s="10">
        <v>2</v>
      </c>
      <c r="AE5" s="10">
        <v>3</v>
      </c>
      <c r="AF5" s="10">
        <v>4</v>
      </c>
      <c r="AG5" s="10">
        <v>4</v>
      </c>
      <c r="AH5" s="10">
        <v>3</v>
      </c>
      <c r="AI5" s="10">
        <v>3</v>
      </c>
    </row>
    <row r="6" spans="1:35" x14ac:dyDescent="0.2">
      <c r="A6" s="10">
        <v>4</v>
      </c>
      <c r="B6" s="10">
        <v>4</v>
      </c>
      <c r="C6" s="10">
        <v>4</v>
      </c>
      <c r="D6" s="10">
        <v>4</v>
      </c>
      <c r="E6" s="10">
        <v>4</v>
      </c>
      <c r="F6" s="10">
        <v>5</v>
      </c>
      <c r="G6" s="10">
        <v>5</v>
      </c>
      <c r="H6" s="10">
        <v>4</v>
      </c>
      <c r="I6" s="10">
        <v>4</v>
      </c>
      <c r="J6" s="10">
        <v>3</v>
      </c>
      <c r="K6" s="10">
        <v>4</v>
      </c>
      <c r="L6" s="10">
        <v>5</v>
      </c>
      <c r="M6" s="10">
        <v>4</v>
      </c>
      <c r="N6" s="10">
        <v>4</v>
      </c>
      <c r="O6" s="10">
        <v>4</v>
      </c>
      <c r="P6" s="10">
        <v>4</v>
      </c>
      <c r="Q6" s="10">
        <v>5</v>
      </c>
      <c r="R6" s="10">
        <v>4</v>
      </c>
      <c r="S6" s="10">
        <v>4</v>
      </c>
      <c r="T6" s="10">
        <v>3</v>
      </c>
      <c r="U6" s="10">
        <v>3</v>
      </c>
      <c r="V6" s="10">
        <v>3</v>
      </c>
      <c r="W6" s="10">
        <v>5</v>
      </c>
      <c r="X6" s="10">
        <v>4</v>
      </c>
      <c r="Y6" s="10">
        <v>3</v>
      </c>
      <c r="Z6" s="10">
        <v>3</v>
      </c>
      <c r="AA6" s="10">
        <v>4</v>
      </c>
      <c r="AB6" s="10">
        <v>3</v>
      </c>
      <c r="AC6" s="10">
        <v>4</v>
      </c>
      <c r="AD6" s="10">
        <v>4</v>
      </c>
      <c r="AE6" s="10">
        <v>4</v>
      </c>
      <c r="AF6" s="10">
        <v>4</v>
      </c>
      <c r="AG6" s="10">
        <v>4</v>
      </c>
      <c r="AH6" s="10">
        <v>4</v>
      </c>
      <c r="AI6" s="10">
        <v>5</v>
      </c>
    </row>
    <row r="7" spans="1:35" x14ac:dyDescent="0.2">
      <c r="A7" s="10">
        <v>2</v>
      </c>
      <c r="B7" s="10">
        <v>2</v>
      </c>
      <c r="C7" s="10">
        <v>2</v>
      </c>
      <c r="D7" s="10">
        <v>2</v>
      </c>
      <c r="E7" s="10">
        <v>3</v>
      </c>
      <c r="F7" s="10">
        <v>2</v>
      </c>
      <c r="G7" s="10">
        <v>3</v>
      </c>
      <c r="H7" s="10">
        <v>3</v>
      </c>
      <c r="I7" s="10">
        <v>3</v>
      </c>
      <c r="J7" s="10">
        <v>3</v>
      </c>
      <c r="K7" s="10">
        <v>2</v>
      </c>
      <c r="L7" s="10">
        <v>2</v>
      </c>
      <c r="M7" s="10">
        <v>2</v>
      </c>
      <c r="N7" s="10">
        <v>2</v>
      </c>
      <c r="O7" s="10">
        <v>3</v>
      </c>
      <c r="P7" s="10">
        <v>4</v>
      </c>
      <c r="Q7" s="10">
        <v>4</v>
      </c>
      <c r="R7" s="10">
        <v>4</v>
      </c>
      <c r="S7" s="10">
        <v>4</v>
      </c>
      <c r="T7" s="10">
        <v>4</v>
      </c>
      <c r="U7" s="10">
        <v>4</v>
      </c>
      <c r="V7" s="10">
        <v>5</v>
      </c>
      <c r="W7" s="10">
        <v>5</v>
      </c>
      <c r="X7" s="10">
        <v>5</v>
      </c>
      <c r="Y7" s="10">
        <v>3.5</v>
      </c>
      <c r="Z7" s="10">
        <v>4</v>
      </c>
      <c r="AA7" s="10">
        <v>5</v>
      </c>
      <c r="AB7" s="10">
        <v>4</v>
      </c>
      <c r="AC7" s="10">
        <v>5</v>
      </c>
      <c r="AD7" s="10">
        <v>4</v>
      </c>
      <c r="AE7" s="10">
        <v>5</v>
      </c>
      <c r="AF7" s="10">
        <v>4</v>
      </c>
      <c r="AG7" s="10">
        <v>5</v>
      </c>
      <c r="AH7" s="10">
        <v>4</v>
      </c>
      <c r="AI7" s="10">
        <v>5</v>
      </c>
    </row>
    <row r="8" spans="1:35" x14ac:dyDescent="0.2">
      <c r="A8" s="10">
        <v>4</v>
      </c>
      <c r="B8" s="10">
        <v>4</v>
      </c>
      <c r="C8" s="10">
        <v>4</v>
      </c>
      <c r="D8" s="10">
        <v>4</v>
      </c>
      <c r="E8" s="10">
        <v>5</v>
      </c>
      <c r="F8" s="10">
        <v>4</v>
      </c>
      <c r="G8" s="10">
        <v>4</v>
      </c>
      <c r="H8" s="10">
        <v>4</v>
      </c>
      <c r="I8" s="10">
        <v>3</v>
      </c>
      <c r="J8" s="10">
        <v>3</v>
      </c>
      <c r="K8" s="10">
        <v>4</v>
      </c>
      <c r="L8" s="10">
        <v>5</v>
      </c>
      <c r="M8" s="10">
        <v>5</v>
      </c>
      <c r="N8" s="10">
        <v>4</v>
      </c>
      <c r="O8" s="10">
        <v>4</v>
      </c>
      <c r="P8" s="10">
        <v>4</v>
      </c>
      <c r="Q8" s="10">
        <v>4</v>
      </c>
      <c r="R8" s="10">
        <v>4</v>
      </c>
      <c r="S8" s="10">
        <v>5</v>
      </c>
      <c r="T8" s="10">
        <v>4</v>
      </c>
      <c r="U8" s="10">
        <v>5</v>
      </c>
      <c r="V8" s="10">
        <v>4</v>
      </c>
      <c r="W8" s="10">
        <v>5</v>
      </c>
      <c r="X8" s="10">
        <v>4</v>
      </c>
      <c r="Y8" s="10">
        <v>4</v>
      </c>
      <c r="Z8" s="10">
        <v>4</v>
      </c>
      <c r="AA8" s="10">
        <v>4</v>
      </c>
      <c r="AB8" s="10">
        <v>4</v>
      </c>
      <c r="AC8" s="10">
        <v>4</v>
      </c>
      <c r="AD8" s="10">
        <v>4</v>
      </c>
      <c r="AE8" s="10">
        <v>5</v>
      </c>
      <c r="AF8" s="10">
        <v>5</v>
      </c>
      <c r="AG8" s="10">
        <v>5</v>
      </c>
      <c r="AH8" s="10">
        <v>4</v>
      </c>
      <c r="AI8" s="10">
        <v>5</v>
      </c>
    </row>
    <row r="9" spans="1:35" x14ac:dyDescent="0.2">
      <c r="A9" s="10">
        <v>5</v>
      </c>
      <c r="B9" s="10">
        <v>4</v>
      </c>
      <c r="C9" s="10">
        <v>2</v>
      </c>
      <c r="D9" s="10">
        <v>2</v>
      </c>
      <c r="E9" s="10">
        <v>3</v>
      </c>
      <c r="F9" s="10">
        <v>2</v>
      </c>
      <c r="G9" s="10">
        <v>2</v>
      </c>
      <c r="H9" s="10">
        <v>2</v>
      </c>
      <c r="I9" s="10">
        <v>3</v>
      </c>
      <c r="J9" s="10">
        <v>4</v>
      </c>
      <c r="K9" s="10">
        <v>4</v>
      </c>
      <c r="L9" s="10">
        <v>2</v>
      </c>
      <c r="M9" s="10">
        <v>2</v>
      </c>
      <c r="N9" s="10">
        <v>2</v>
      </c>
      <c r="O9" s="10">
        <v>4</v>
      </c>
      <c r="P9" s="10">
        <v>5</v>
      </c>
      <c r="Q9" s="10">
        <v>4</v>
      </c>
      <c r="R9" s="10">
        <v>5</v>
      </c>
      <c r="S9" s="10">
        <v>2</v>
      </c>
      <c r="T9" s="10">
        <v>3</v>
      </c>
      <c r="U9" s="10">
        <v>4</v>
      </c>
      <c r="V9" s="10">
        <v>3</v>
      </c>
      <c r="W9" s="10">
        <v>2</v>
      </c>
      <c r="X9" s="10">
        <v>4</v>
      </c>
      <c r="Y9" s="10">
        <v>3</v>
      </c>
      <c r="Z9" s="10">
        <v>4</v>
      </c>
      <c r="AA9" s="10">
        <v>4</v>
      </c>
      <c r="AB9" s="10">
        <v>4</v>
      </c>
      <c r="AC9" s="10">
        <v>4</v>
      </c>
      <c r="AD9" s="10">
        <v>4</v>
      </c>
      <c r="AE9" s="10">
        <v>4</v>
      </c>
      <c r="AF9" s="10">
        <v>4</v>
      </c>
      <c r="AG9" s="10">
        <v>4</v>
      </c>
      <c r="AH9" s="10">
        <v>4</v>
      </c>
      <c r="AI9" s="10">
        <v>4</v>
      </c>
    </row>
    <row r="10" spans="1:35" x14ac:dyDescent="0.2">
      <c r="A10" s="10">
        <v>5</v>
      </c>
      <c r="B10" s="10">
        <v>5</v>
      </c>
      <c r="C10" s="10">
        <v>5</v>
      </c>
      <c r="D10" s="10">
        <v>5</v>
      </c>
      <c r="E10" s="10">
        <v>5</v>
      </c>
      <c r="F10" s="10">
        <v>5</v>
      </c>
      <c r="G10" s="10">
        <v>4</v>
      </c>
      <c r="H10" s="10">
        <v>4</v>
      </c>
      <c r="I10" s="10">
        <v>4</v>
      </c>
      <c r="J10" s="10">
        <v>3</v>
      </c>
      <c r="K10" s="10">
        <v>4</v>
      </c>
      <c r="L10" s="10">
        <v>5</v>
      </c>
      <c r="M10" s="10">
        <v>5</v>
      </c>
      <c r="N10" s="10">
        <v>4</v>
      </c>
      <c r="O10" s="10">
        <v>5</v>
      </c>
      <c r="P10" s="10">
        <v>5</v>
      </c>
      <c r="Q10" s="10">
        <v>4</v>
      </c>
      <c r="R10" s="10">
        <v>5</v>
      </c>
      <c r="S10" s="10">
        <v>4</v>
      </c>
      <c r="T10" s="10">
        <v>4</v>
      </c>
      <c r="U10" s="10">
        <v>5</v>
      </c>
      <c r="V10" s="10">
        <v>4</v>
      </c>
      <c r="W10" s="10">
        <v>5</v>
      </c>
      <c r="X10" s="10">
        <v>4</v>
      </c>
      <c r="Y10" s="10">
        <v>5</v>
      </c>
      <c r="Z10" s="10">
        <v>5</v>
      </c>
      <c r="AA10" s="10">
        <v>4</v>
      </c>
      <c r="AB10" s="10">
        <v>5</v>
      </c>
      <c r="AC10" s="10">
        <v>4</v>
      </c>
      <c r="AD10" s="10">
        <v>4</v>
      </c>
      <c r="AE10" s="10">
        <v>4</v>
      </c>
      <c r="AF10" s="10">
        <v>4</v>
      </c>
      <c r="AG10" s="10">
        <v>4</v>
      </c>
      <c r="AH10" s="10">
        <v>5</v>
      </c>
      <c r="AI10" s="10">
        <v>4</v>
      </c>
    </row>
    <row r="11" spans="1:35" x14ac:dyDescent="0.2">
      <c r="A11" s="10">
        <v>4</v>
      </c>
      <c r="B11" s="10">
        <v>4</v>
      </c>
      <c r="C11" s="10">
        <v>4</v>
      </c>
      <c r="D11" s="10">
        <v>4</v>
      </c>
      <c r="E11" s="10">
        <v>3</v>
      </c>
      <c r="F11" s="10">
        <v>3</v>
      </c>
      <c r="G11" s="10">
        <v>4</v>
      </c>
      <c r="H11" s="10">
        <v>3</v>
      </c>
      <c r="I11" s="10">
        <v>4</v>
      </c>
      <c r="J11" s="10">
        <v>3</v>
      </c>
      <c r="K11" s="10">
        <v>2</v>
      </c>
      <c r="L11" s="10">
        <v>3</v>
      </c>
      <c r="M11" s="10">
        <v>3</v>
      </c>
      <c r="N11" s="10">
        <v>3</v>
      </c>
      <c r="O11" s="10">
        <v>4</v>
      </c>
      <c r="P11" s="10">
        <v>4</v>
      </c>
      <c r="Q11" s="10">
        <v>3</v>
      </c>
      <c r="R11" s="10">
        <v>4</v>
      </c>
      <c r="S11" s="10">
        <v>4</v>
      </c>
      <c r="T11" s="10">
        <v>4</v>
      </c>
      <c r="U11" s="10">
        <v>4</v>
      </c>
      <c r="V11" s="10">
        <v>4</v>
      </c>
      <c r="W11" s="10">
        <v>4</v>
      </c>
      <c r="X11" s="10">
        <v>4</v>
      </c>
      <c r="Y11" s="10">
        <v>3</v>
      </c>
      <c r="Z11" s="10">
        <v>4</v>
      </c>
      <c r="AA11" s="10">
        <v>4</v>
      </c>
      <c r="AB11" s="10">
        <v>4</v>
      </c>
      <c r="AC11" s="10">
        <v>4</v>
      </c>
      <c r="AD11" s="10">
        <v>4</v>
      </c>
      <c r="AE11" s="10">
        <v>3</v>
      </c>
      <c r="AF11" s="10">
        <v>4</v>
      </c>
      <c r="AG11" s="10">
        <v>4</v>
      </c>
      <c r="AH11" s="10">
        <v>4</v>
      </c>
      <c r="AI11" s="10">
        <v>4</v>
      </c>
    </row>
    <row r="12" spans="1:35" x14ac:dyDescent="0.2">
      <c r="A12" s="10">
        <v>2</v>
      </c>
      <c r="B12" s="10">
        <v>3</v>
      </c>
      <c r="C12" s="10">
        <v>3</v>
      </c>
      <c r="D12" s="10">
        <v>2</v>
      </c>
      <c r="E12" s="10">
        <v>3</v>
      </c>
      <c r="F12" s="10">
        <v>2</v>
      </c>
      <c r="G12" s="10">
        <v>3</v>
      </c>
      <c r="H12" s="10">
        <v>2</v>
      </c>
      <c r="I12" s="10">
        <v>2</v>
      </c>
      <c r="J12" s="10">
        <v>2</v>
      </c>
      <c r="K12" s="10">
        <v>2</v>
      </c>
      <c r="L12" s="10">
        <v>3</v>
      </c>
      <c r="M12" s="10">
        <v>2</v>
      </c>
      <c r="N12" s="10">
        <v>2</v>
      </c>
      <c r="O12" s="10">
        <v>4</v>
      </c>
      <c r="P12" s="10">
        <v>1</v>
      </c>
      <c r="Q12" s="10">
        <v>2</v>
      </c>
      <c r="R12" s="10">
        <v>1</v>
      </c>
      <c r="S12" s="10">
        <v>2</v>
      </c>
      <c r="T12" s="10">
        <v>3</v>
      </c>
      <c r="U12" s="10">
        <v>3</v>
      </c>
      <c r="V12" s="10">
        <v>4</v>
      </c>
      <c r="W12" s="10">
        <v>3</v>
      </c>
      <c r="X12" s="10">
        <v>3</v>
      </c>
      <c r="Y12" s="10">
        <v>4</v>
      </c>
      <c r="Z12" s="10">
        <v>3</v>
      </c>
      <c r="AA12" s="10">
        <v>4</v>
      </c>
      <c r="AB12" s="10">
        <v>2</v>
      </c>
      <c r="AC12" s="10">
        <v>2</v>
      </c>
      <c r="AD12" s="10">
        <v>2</v>
      </c>
      <c r="AE12" s="10">
        <v>2</v>
      </c>
      <c r="AF12" s="10">
        <v>4</v>
      </c>
      <c r="AG12" s="10">
        <v>3</v>
      </c>
      <c r="AH12" s="10">
        <v>4</v>
      </c>
      <c r="AI12" s="10">
        <v>3</v>
      </c>
    </row>
    <row r="13" spans="1:35" x14ac:dyDescent="0.2">
      <c r="A13" s="10">
        <v>4</v>
      </c>
      <c r="B13" s="10">
        <v>4</v>
      </c>
      <c r="C13" s="10">
        <v>4</v>
      </c>
      <c r="D13" s="10">
        <v>4</v>
      </c>
      <c r="E13" s="10">
        <v>4</v>
      </c>
      <c r="F13" s="10">
        <v>4</v>
      </c>
      <c r="G13" s="10">
        <v>4</v>
      </c>
      <c r="H13" s="10">
        <v>4</v>
      </c>
      <c r="I13" s="10">
        <v>4</v>
      </c>
      <c r="J13" s="10">
        <v>4</v>
      </c>
      <c r="K13" s="10">
        <v>4</v>
      </c>
      <c r="L13" s="10">
        <v>4</v>
      </c>
      <c r="M13" s="10">
        <v>4</v>
      </c>
      <c r="N13" s="10">
        <v>4</v>
      </c>
      <c r="O13" s="10">
        <v>4</v>
      </c>
      <c r="P13" s="10">
        <v>4</v>
      </c>
      <c r="Q13" s="10">
        <v>4</v>
      </c>
      <c r="R13" s="10">
        <v>4</v>
      </c>
      <c r="S13" s="10">
        <v>4</v>
      </c>
      <c r="T13" s="10">
        <v>4</v>
      </c>
      <c r="U13" s="10">
        <v>3</v>
      </c>
      <c r="V13" s="10">
        <v>4</v>
      </c>
      <c r="W13" s="10">
        <v>4</v>
      </c>
      <c r="X13" s="10">
        <v>4</v>
      </c>
      <c r="Y13" s="10">
        <v>4</v>
      </c>
      <c r="Z13" s="10">
        <v>4</v>
      </c>
      <c r="AA13" s="10">
        <v>4</v>
      </c>
      <c r="AB13" s="10">
        <v>4</v>
      </c>
      <c r="AC13" s="10">
        <v>4</v>
      </c>
      <c r="AD13" s="10">
        <v>4</v>
      </c>
      <c r="AE13" s="10">
        <v>4</v>
      </c>
      <c r="AF13" s="10">
        <v>4</v>
      </c>
      <c r="AG13" s="10">
        <v>4</v>
      </c>
      <c r="AH13" s="10">
        <v>4</v>
      </c>
      <c r="AI13" s="10">
        <v>4</v>
      </c>
    </row>
    <row r="14" spans="1:35" x14ac:dyDescent="0.2">
      <c r="A14" s="10">
        <v>3</v>
      </c>
      <c r="B14" s="10">
        <v>4</v>
      </c>
      <c r="C14" s="10">
        <v>2</v>
      </c>
      <c r="D14" s="10">
        <v>2</v>
      </c>
      <c r="E14" s="10">
        <v>3</v>
      </c>
      <c r="F14" s="10">
        <v>2</v>
      </c>
      <c r="G14" s="10">
        <v>2</v>
      </c>
      <c r="H14" s="10">
        <v>2</v>
      </c>
      <c r="I14" s="10">
        <v>3</v>
      </c>
      <c r="J14" s="10">
        <v>3</v>
      </c>
      <c r="K14" s="10">
        <v>3</v>
      </c>
      <c r="L14" s="10">
        <v>3</v>
      </c>
      <c r="M14" s="10">
        <v>2</v>
      </c>
      <c r="N14" s="10">
        <v>2</v>
      </c>
      <c r="O14" s="10">
        <v>3</v>
      </c>
      <c r="P14" s="10">
        <v>2</v>
      </c>
      <c r="Q14" s="10">
        <v>3</v>
      </c>
      <c r="R14" s="10">
        <v>2</v>
      </c>
      <c r="S14" s="10">
        <v>2.5</v>
      </c>
      <c r="T14" s="10">
        <v>4</v>
      </c>
      <c r="U14" s="10">
        <v>3</v>
      </c>
      <c r="V14" s="10">
        <v>4</v>
      </c>
      <c r="W14" s="10">
        <v>3</v>
      </c>
      <c r="X14" s="10">
        <v>3</v>
      </c>
      <c r="Y14" s="10">
        <v>5</v>
      </c>
      <c r="Z14" s="10">
        <v>4</v>
      </c>
      <c r="AA14" s="10">
        <v>3</v>
      </c>
      <c r="AB14" s="10">
        <v>2</v>
      </c>
      <c r="AC14" s="10">
        <v>4</v>
      </c>
      <c r="AD14" s="10">
        <v>4</v>
      </c>
      <c r="AE14" s="10">
        <v>4</v>
      </c>
      <c r="AF14" s="10">
        <v>4</v>
      </c>
      <c r="AG14" s="10">
        <v>3</v>
      </c>
      <c r="AH14" s="10">
        <v>5</v>
      </c>
      <c r="AI14" s="10">
        <v>4</v>
      </c>
    </row>
    <row r="15" spans="1:35" x14ac:dyDescent="0.2">
      <c r="A15" s="10">
        <v>2</v>
      </c>
      <c r="B15" s="10">
        <v>3</v>
      </c>
      <c r="C15" s="10">
        <v>2</v>
      </c>
      <c r="D15" s="10">
        <v>2</v>
      </c>
      <c r="E15" s="10">
        <v>2</v>
      </c>
      <c r="F15" s="10">
        <v>2</v>
      </c>
      <c r="G15" s="10">
        <v>2</v>
      </c>
      <c r="H15" s="10">
        <v>2</v>
      </c>
      <c r="I15" s="10">
        <v>2</v>
      </c>
      <c r="J15" s="10">
        <v>3</v>
      </c>
      <c r="K15" s="10">
        <v>2</v>
      </c>
      <c r="L15" s="10">
        <v>2</v>
      </c>
      <c r="M15" s="10">
        <v>3</v>
      </c>
      <c r="N15" s="10">
        <v>3</v>
      </c>
      <c r="O15" s="10">
        <v>3</v>
      </c>
      <c r="P15" s="10">
        <v>2</v>
      </c>
      <c r="Q15" s="10">
        <v>2</v>
      </c>
      <c r="R15" s="10">
        <v>2</v>
      </c>
      <c r="S15" s="10">
        <v>2</v>
      </c>
      <c r="T15" s="10">
        <v>3</v>
      </c>
      <c r="U15" s="10">
        <v>3</v>
      </c>
      <c r="V15" s="10">
        <v>3</v>
      </c>
      <c r="W15" s="10">
        <v>3</v>
      </c>
      <c r="X15" s="10">
        <v>3</v>
      </c>
      <c r="Y15" s="10">
        <v>4</v>
      </c>
      <c r="Z15" s="10">
        <v>4</v>
      </c>
      <c r="AA15" s="10">
        <v>3</v>
      </c>
      <c r="AB15" s="10">
        <v>3</v>
      </c>
      <c r="AC15" s="10">
        <v>3</v>
      </c>
      <c r="AD15" s="10">
        <v>3</v>
      </c>
      <c r="AE15" s="10">
        <v>3</v>
      </c>
      <c r="AF15" s="10">
        <v>4</v>
      </c>
      <c r="AG15" s="10">
        <v>3</v>
      </c>
      <c r="AH15" s="10">
        <v>3</v>
      </c>
      <c r="AI15" s="10">
        <v>3</v>
      </c>
    </row>
    <row r="16" spans="1:35" x14ac:dyDescent="0.2">
      <c r="A16" s="10">
        <v>3</v>
      </c>
      <c r="B16" s="10">
        <v>2</v>
      </c>
      <c r="C16" s="10">
        <v>2</v>
      </c>
      <c r="D16" s="10">
        <v>2</v>
      </c>
      <c r="E16" s="10">
        <v>3</v>
      </c>
      <c r="F16" s="10">
        <v>3</v>
      </c>
      <c r="G16" s="10">
        <v>3</v>
      </c>
      <c r="H16" s="10">
        <v>4</v>
      </c>
      <c r="I16" s="10">
        <v>3</v>
      </c>
      <c r="J16" s="10">
        <v>4</v>
      </c>
      <c r="K16" s="10">
        <v>4</v>
      </c>
      <c r="L16" s="10">
        <v>3</v>
      </c>
      <c r="M16" s="10">
        <v>3</v>
      </c>
      <c r="N16" s="10">
        <v>3</v>
      </c>
      <c r="O16" s="10">
        <v>4</v>
      </c>
      <c r="P16" s="10">
        <v>3</v>
      </c>
      <c r="Q16" s="10">
        <v>3</v>
      </c>
      <c r="R16" s="10">
        <v>3</v>
      </c>
      <c r="S16" s="10">
        <v>3</v>
      </c>
      <c r="T16" s="10">
        <v>2</v>
      </c>
      <c r="U16" s="10">
        <v>3</v>
      </c>
      <c r="V16" s="10">
        <v>3</v>
      </c>
      <c r="W16" s="10">
        <v>3</v>
      </c>
      <c r="X16" s="10">
        <v>3</v>
      </c>
      <c r="Y16" s="10">
        <v>4</v>
      </c>
      <c r="Z16" s="10">
        <v>2</v>
      </c>
      <c r="AA16" s="10">
        <v>3</v>
      </c>
      <c r="AB16" s="10">
        <v>3</v>
      </c>
      <c r="AC16" s="10">
        <v>3</v>
      </c>
      <c r="AD16" s="10">
        <v>3</v>
      </c>
      <c r="AE16" s="10">
        <v>3</v>
      </c>
      <c r="AF16" s="10">
        <v>4</v>
      </c>
      <c r="AG16" s="10">
        <v>4</v>
      </c>
      <c r="AH16" s="10">
        <v>4</v>
      </c>
      <c r="AI16" s="10">
        <v>4</v>
      </c>
    </row>
    <row r="17" spans="1:35" x14ac:dyDescent="0.2">
      <c r="A17" s="25">
        <v>3</v>
      </c>
      <c r="B17" s="25">
        <v>3</v>
      </c>
      <c r="C17" s="25">
        <v>2</v>
      </c>
      <c r="D17" s="25">
        <v>2</v>
      </c>
      <c r="E17" s="25">
        <v>2</v>
      </c>
      <c r="F17" s="25">
        <v>3</v>
      </c>
      <c r="G17" s="25">
        <v>3</v>
      </c>
      <c r="H17" s="25">
        <v>3</v>
      </c>
      <c r="I17" s="25">
        <v>3</v>
      </c>
      <c r="J17" s="25">
        <v>3</v>
      </c>
      <c r="K17" s="25">
        <v>2</v>
      </c>
      <c r="L17" s="25">
        <v>3</v>
      </c>
      <c r="M17" s="25">
        <v>2</v>
      </c>
      <c r="N17" s="25">
        <v>3</v>
      </c>
      <c r="O17" s="25">
        <v>4</v>
      </c>
      <c r="P17" s="25">
        <v>2</v>
      </c>
      <c r="Q17" s="25">
        <v>2</v>
      </c>
      <c r="R17" s="25">
        <v>3</v>
      </c>
      <c r="S17" s="25">
        <v>2</v>
      </c>
      <c r="T17" s="25">
        <v>3</v>
      </c>
      <c r="U17" s="25">
        <v>3</v>
      </c>
      <c r="V17" s="25">
        <v>3</v>
      </c>
      <c r="W17" s="25">
        <v>2</v>
      </c>
      <c r="X17" s="25">
        <v>3</v>
      </c>
      <c r="Y17" s="25">
        <v>4</v>
      </c>
      <c r="Z17" s="25">
        <v>2</v>
      </c>
      <c r="AA17" s="25">
        <v>3</v>
      </c>
      <c r="AB17" s="25">
        <v>3</v>
      </c>
      <c r="AC17" s="25">
        <v>3</v>
      </c>
      <c r="AD17" s="25">
        <v>2</v>
      </c>
      <c r="AE17" s="25">
        <v>3</v>
      </c>
      <c r="AF17" s="25">
        <v>3</v>
      </c>
      <c r="AG17" s="25">
        <v>2</v>
      </c>
      <c r="AH17" s="25">
        <v>3</v>
      </c>
      <c r="AI17" s="25">
        <v>2</v>
      </c>
    </row>
    <row r="18" spans="1:35" x14ac:dyDescent="0.2">
      <c r="A18" s="25">
        <v>3</v>
      </c>
      <c r="B18" s="25">
        <v>3</v>
      </c>
      <c r="C18" s="25">
        <v>3</v>
      </c>
      <c r="D18" s="25">
        <v>3</v>
      </c>
      <c r="E18" s="25">
        <v>3</v>
      </c>
      <c r="F18" s="25">
        <v>3</v>
      </c>
      <c r="G18" s="25">
        <v>3</v>
      </c>
      <c r="H18" s="25">
        <v>4</v>
      </c>
      <c r="I18" s="25">
        <v>3</v>
      </c>
      <c r="J18" s="25">
        <v>4</v>
      </c>
      <c r="K18" s="25">
        <v>4</v>
      </c>
      <c r="L18" s="25">
        <v>3</v>
      </c>
      <c r="M18" s="25">
        <v>3</v>
      </c>
      <c r="N18" s="25">
        <v>3</v>
      </c>
      <c r="O18" s="25">
        <v>3</v>
      </c>
      <c r="P18" s="25">
        <v>3</v>
      </c>
      <c r="Q18" s="25">
        <v>3</v>
      </c>
      <c r="R18" s="25">
        <v>3</v>
      </c>
      <c r="S18" s="25">
        <v>3</v>
      </c>
      <c r="T18" s="25">
        <v>3</v>
      </c>
      <c r="U18" s="25">
        <v>3</v>
      </c>
      <c r="V18" s="25">
        <v>4</v>
      </c>
      <c r="W18" s="25">
        <v>4</v>
      </c>
      <c r="X18" s="25">
        <v>4</v>
      </c>
      <c r="Y18" s="25">
        <v>2</v>
      </c>
      <c r="Z18" s="25">
        <v>4</v>
      </c>
      <c r="AA18" s="25">
        <v>3</v>
      </c>
      <c r="AB18" s="25">
        <v>3</v>
      </c>
      <c r="AC18" s="25">
        <v>3</v>
      </c>
      <c r="AD18" s="25">
        <v>2</v>
      </c>
      <c r="AE18" s="25">
        <v>3</v>
      </c>
      <c r="AF18" s="25">
        <v>3</v>
      </c>
      <c r="AG18" s="25">
        <v>3</v>
      </c>
      <c r="AH18" s="25">
        <v>3</v>
      </c>
      <c r="AI18" s="25">
        <v>3</v>
      </c>
    </row>
    <row r="19" spans="1:35" x14ac:dyDescent="0.2">
      <c r="A19" s="25">
        <v>2</v>
      </c>
      <c r="B19" s="25">
        <v>3</v>
      </c>
      <c r="C19" s="25">
        <v>2</v>
      </c>
      <c r="D19" s="25">
        <v>2</v>
      </c>
      <c r="E19" s="25">
        <v>4</v>
      </c>
      <c r="F19" s="25">
        <v>2</v>
      </c>
      <c r="G19" s="25">
        <v>2</v>
      </c>
      <c r="H19" s="25">
        <v>3</v>
      </c>
      <c r="I19" s="25">
        <v>4</v>
      </c>
      <c r="J19" s="25">
        <v>4</v>
      </c>
      <c r="K19" s="25">
        <v>5</v>
      </c>
      <c r="L19" s="25">
        <v>4</v>
      </c>
      <c r="M19" s="25">
        <v>4</v>
      </c>
      <c r="N19" s="25">
        <v>3</v>
      </c>
      <c r="O19" s="25">
        <v>3</v>
      </c>
      <c r="P19" s="25">
        <v>4</v>
      </c>
      <c r="Q19" s="25">
        <v>2</v>
      </c>
      <c r="R19" s="25">
        <v>3</v>
      </c>
      <c r="S19" s="25">
        <v>3</v>
      </c>
      <c r="T19" s="25">
        <v>4</v>
      </c>
      <c r="U19" s="25">
        <v>3</v>
      </c>
      <c r="V19" s="25">
        <v>4</v>
      </c>
      <c r="W19" s="25">
        <v>4</v>
      </c>
      <c r="X19" s="25">
        <v>4</v>
      </c>
      <c r="Y19" s="25">
        <v>2</v>
      </c>
      <c r="Z19" s="25">
        <v>4</v>
      </c>
      <c r="AA19" s="25">
        <v>3</v>
      </c>
      <c r="AB19" s="25">
        <v>3</v>
      </c>
      <c r="AC19" s="25">
        <v>4</v>
      </c>
      <c r="AD19" s="25">
        <v>4</v>
      </c>
      <c r="AE19" s="25">
        <v>4</v>
      </c>
      <c r="AF19" s="25">
        <v>3</v>
      </c>
      <c r="AG19" s="25">
        <v>3</v>
      </c>
      <c r="AH19" s="25">
        <v>3</v>
      </c>
      <c r="AI19" s="25">
        <v>4</v>
      </c>
    </row>
    <row r="20" spans="1:35" x14ac:dyDescent="0.2">
      <c r="A20" s="25">
        <v>4</v>
      </c>
      <c r="B20" s="25">
        <v>5</v>
      </c>
      <c r="C20" s="25">
        <v>3</v>
      </c>
      <c r="D20" s="25">
        <v>5</v>
      </c>
      <c r="E20" s="25">
        <v>4</v>
      </c>
      <c r="F20" s="25">
        <v>5</v>
      </c>
      <c r="G20" s="25">
        <v>3</v>
      </c>
      <c r="H20" s="25">
        <v>3</v>
      </c>
      <c r="I20" s="25">
        <v>5</v>
      </c>
      <c r="J20" s="25">
        <v>3</v>
      </c>
      <c r="K20" s="25">
        <v>5</v>
      </c>
      <c r="L20" s="25">
        <v>5</v>
      </c>
      <c r="M20" s="25">
        <v>5</v>
      </c>
      <c r="N20" s="25">
        <v>5</v>
      </c>
      <c r="O20" s="25">
        <v>5</v>
      </c>
      <c r="P20" s="25">
        <v>5</v>
      </c>
      <c r="Q20" s="25">
        <v>5</v>
      </c>
      <c r="R20" s="25">
        <v>5</v>
      </c>
      <c r="S20" s="25">
        <v>5</v>
      </c>
      <c r="T20" s="25">
        <v>3</v>
      </c>
      <c r="U20" s="25">
        <v>5</v>
      </c>
      <c r="V20" s="25">
        <v>4</v>
      </c>
      <c r="W20" s="25">
        <v>5</v>
      </c>
      <c r="X20" s="25">
        <v>2</v>
      </c>
      <c r="Y20" s="25">
        <v>5</v>
      </c>
      <c r="Z20" s="25">
        <v>4</v>
      </c>
      <c r="AA20" s="25">
        <v>3</v>
      </c>
      <c r="AB20" s="25">
        <v>3</v>
      </c>
      <c r="AC20" s="25">
        <v>3</v>
      </c>
      <c r="AD20" s="25">
        <v>4</v>
      </c>
      <c r="AE20" s="25">
        <v>3</v>
      </c>
      <c r="AF20" s="25">
        <v>4</v>
      </c>
      <c r="AG20" s="25">
        <v>3</v>
      </c>
      <c r="AH20" s="25">
        <v>3</v>
      </c>
      <c r="AI20" s="25">
        <v>4</v>
      </c>
    </row>
    <row r="21" spans="1:35" x14ac:dyDescent="0.2">
      <c r="A21" s="26">
        <f>SUM(A3:A20)</f>
        <v>63</v>
      </c>
      <c r="B21" s="26">
        <f t="shared" ref="B21:AH21" si="0">SUM(B3:B20)</f>
        <v>66</v>
      </c>
      <c r="C21" s="26">
        <f t="shared" si="0"/>
        <v>56</v>
      </c>
      <c r="D21" s="26">
        <f t="shared" si="0"/>
        <v>57</v>
      </c>
      <c r="E21" s="26">
        <f t="shared" si="0"/>
        <v>64</v>
      </c>
      <c r="F21" s="26">
        <f t="shared" si="0"/>
        <v>58</v>
      </c>
      <c r="G21" s="26">
        <f t="shared" si="0"/>
        <v>56</v>
      </c>
      <c r="H21" s="26">
        <f t="shared" si="0"/>
        <v>58</v>
      </c>
      <c r="I21" s="26">
        <f t="shared" si="0"/>
        <v>60</v>
      </c>
      <c r="J21" s="26">
        <f t="shared" si="0"/>
        <v>60</v>
      </c>
      <c r="K21" s="26">
        <f t="shared" si="0"/>
        <v>63</v>
      </c>
      <c r="L21" s="26">
        <f t="shared" si="0"/>
        <v>64</v>
      </c>
      <c r="M21" s="26">
        <f t="shared" si="0"/>
        <v>60</v>
      </c>
      <c r="N21" s="26">
        <f t="shared" si="0"/>
        <v>58</v>
      </c>
      <c r="O21" s="26">
        <f t="shared" si="0"/>
        <v>71</v>
      </c>
      <c r="P21" s="26">
        <f t="shared" si="0"/>
        <v>65</v>
      </c>
      <c r="Q21" s="26">
        <f t="shared" si="0"/>
        <v>62</v>
      </c>
      <c r="R21" s="26">
        <f t="shared" si="0"/>
        <v>64</v>
      </c>
      <c r="S21" s="26">
        <f t="shared" si="0"/>
        <v>61.5</v>
      </c>
      <c r="T21" s="26">
        <f t="shared" si="0"/>
        <v>62</v>
      </c>
      <c r="U21" s="26">
        <f t="shared" si="0"/>
        <v>65</v>
      </c>
      <c r="V21" s="26">
        <f t="shared" si="0"/>
        <v>69</v>
      </c>
      <c r="W21" s="26">
        <f t="shared" si="0"/>
        <v>69</v>
      </c>
      <c r="X21" s="26">
        <f t="shared" si="0"/>
        <v>65</v>
      </c>
      <c r="Y21" s="26">
        <f t="shared" si="0"/>
        <v>66.5</v>
      </c>
      <c r="Z21" s="26">
        <f t="shared" si="0"/>
        <v>66</v>
      </c>
      <c r="AA21" s="26">
        <f t="shared" si="0"/>
        <v>65</v>
      </c>
      <c r="AB21" s="26">
        <f t="shared" si="0"/>
        <v>62</v>
      </c>
      <c r="AC21" s="26">
        <f t="shared" si="0"/>
        <v>65</v>
      </c>
      <c r="AD21" s="26">
        <f t="shared" si="0"/>
        <v>61</v>
      </c>
      <c r="AE21" s="26">
        <f t="shared" si="0"/>
        <v>65</v>
      </c>
      <c r="AF21" s="26">
        <f t="shared" si="0"/>
        <v>70</v>
      </c>
      <c r="AG21" s="26">
        <f t="shared" si="0"/>
        <v>66</v>
      </c>
      <c r="AH21" s="26">
        <f t="shared" si="0"/>
        <v>69</v>
      </c>
      <c r="AI21" s="26">
        <f>SUM(AI3:AI20)</f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W36"/>
  <sheetViews>
    <sheetView zoomScale="60" zoomScaleNormal="60" workbookViewId="0">
      <selection activeCell="B1" sqref="B1:W36"/>
    </sheetView>
  </sheetViews>
  <sheetFormatPr baseColWidth="10" defaultRowHeight="12.75" x14ac:dyDescent="0.2"/>
  <cols>
    <col min="1" max="1" width="3.5703125" customWidth="1"/>
    <col min="2" max="2" width="13" customWidth="1"/>
    <col min="3" max="3" width="25.85546875" customWidth="1"/>
    <col min="4" max="12" width="7.5703125" bestFit="1" customWidth="1"/>
    <col min="13" max="21" width="8.5703125" bestFit="1" customWidth="1"/>
    <col min="22" max="22" width="7.140625" style="12" bestFit="1" customWidth="1"/>
    <col min="23" max="23" width="5.7109375" bestFit="1" customWidth="1"/>
  </cols>
  <sheetData>
    <row r="1" spans="2:23" x14ac:dyDescent="0.2">
      <c r="B1" s="15" t="s">
        <v>107</v>
      </c>
      <c r="C1" s="15" t="s">
        <v>108</v>
      </c>
      <c r="D1" s="15" t="s">
        <v>144</v>
      </c>
      <c r="E1" s="15" t="s">
        <v>145</v>
      </c>
      <c r="F1" s="15" t="s">
        <v>146</v>
      </c>
      <c r="G1" s="15" t="s">
        <v>147</v>
      </c>
      <c r="H1" s="15" t="s">
        <v>148</v>
      </c>
      <c r="I1" s="15" t="s">
        <v>149</v>
      </c>
      <c r="J1" s="15" t="s">
        <v>150</v>
      </c>
      <c r="K1" s="15" t="s">
        <v>151</v>
      </c>
      <c r="L1" s="15" t="s">
        <v>152</v>
      </c>
      <c r="M1" s="15" t="s">
        <v>153</v>
      </c>
      <c r="N1" s="15" t="s">
        <v>154</v>
      </c>
      <c r="O1" s="15" t="s">
        <v>155</v>
      </c>
      <c r="P1" s="15" t="s">
        <v>156</v>
      </c>
      <c r="Q1" s="15" t="s">
        <v>157</v>
      </c>
      <c r="R1" s="15" t="s">
        <v>158</v>
      </c>
      <c r="S1" s="15" t="s">
        <v>159</v>
      </c>
      <c r="T1" s="15" t="s">
        <v>168</v>
      </c>
      <c r="U1" s="15" t="s">
        <v>169</v>
      </c>
      <c r="V1" s="14" t="s">
        <v>162</v>
      </c>
      <c r="W1" s="14" t="s">
        <v>209</v>
      </c>
    </row>
    <row r="2" spans="2:23" x14ac:dyDescent="0.2">
      <c r="B2" t="s">
        <v>98</v>
      </c>
      <c r="C2" s="44" t="s">
        <v>240</v>
      </c>
      <c r="D2">
        <v>4</v>
      </c>
      <c r="E2">
        <v>5</v>
      </c>
      <c r="F2">
        <v>4</v>
      </c>
      <c r="G2">
        <v>4</v>
      </c>
      <c r="H2">
        <v>2</v>
      </c>
      <c r="I2">
        <v>4</v>
      </c>
      <c r="J2">
        <v>5</v>
      </c>
      <c r="K2">
        <v>5</v>
      </c>
      <c r="L2">
        <v>4</v>
      </c>
      <c r="M2">
        <v>2</v>
      </c>
      <c r="N2">
        <v>4</v>
      </c>
      <c r="O2">
        <v>3</v>
      </c>
      <c r="P2">
        <v>2</v>
      </c>
      <c r="Q2">
        <v>3</v>
      </c>
      <c r="R2">
        <v>3</v>
      </c>
      <c r="S2">
        <v>3</v>
      </c>
      <c r="T2">
        <v>2</v>
      </c>
      <c r="U2">
        <v>4</v>
      </c>
      <c r="V2" s="12">
        <v>63</v>
      </c>
      <c r="W2" s="36">
        <f>+V2/18</f>
        <v>3.5</v>
      </c>
    </row>
    <row r="3" spans="2:23" ht="38.25" x14ac:dyDescent="0.2">
      <c r="B3" t="s">
        <v>98</v>
      </c>
      <c r="C3" s="27" t="s">
        <v>241</v>
      </c>
      <c r="D3">
        <v>4</v>
      </c>
      <c r="E3">
        <v>5</v>
      </c>
      <c r="F3">
        <v>4</v>
      </c>
      <c r="G3">
        <v>4</v>
      </c>
      <c r="H3">
        <v>2</v>
      </c>
      <c r="I3">
        <v>4</v>
      </c>
      <c r="J3">
        <v>4</v>
      </c>
      <c r="K3">
        <v>5</v>
      </c>
      <c r="L3">
        <v>4</v>
      </c>
      <c r="M3">
        <v>3</v>
      </c>
      <c r="N3">
        <v>4</v>
      </c>
      <c r="O3">
        <v>4</v>
      </c>
      <c r="P3">
        <v>3</v>
      </c>
      <c r="Q3">
        <v>2</v>
      </c>
      <c r="R3">
        <v>3</v>
      </c>
      <c r="S3">
        <v>3</v>
      </c>
      <c r="T3">
        <v>3</v>
      </c>
      <c r="U3">
        <v>5</v>
      </c>
      <c r="V3" s="12">
        <v>66</v>
      </c>
      <c r="W3" s="36">
        <f t="shared" ref="W3:W36" si="0">+V3/18</f>
        <v>3.6666666666666665</v>
      </c>
    </row>
    <row r="4" spans="2:23" ht="63.75" x14ac:dyDescent="0.2">
      <c r="B4" t="s">
        <v>98</v>
      </c>
      <c r="C4" s="27" t="s">
        <v>242</v>
      </c>
      <c r="D4">
        <v>5</v>
      </c>
      <c r="E4">
        <v>4</v>
      </c>
      <c r="F4">
        <v>3</v>
      </c>
      <c r="G4">
        <v>4</v>
      </c>
      <c r="H4">
        <v>2</v>
      </c>
      <c r="I4">
        <v>4</v>
      </c>
      <c r="J4">
        <v>2</v>
      </c>
      <c r="K4">
        <v>5</v>
      </c>
      <c r="L4">
        <v>4</v>
      </c>
      <c r="M4">
        <v>3</v>
      </c>
      <c r="N4">
        <v>4</v>
      </c>
      <c r="O4">
        <v>2</v>
      </c>
      <c r="P4">
        <v>2</v>
      </c>
      <c r="Q4">
        <v>2</v>
      </c>
      <c r="R4">
        <v>2</v>
      </c>
      <c r="S4">
        <v>3</v>
      </c>
      <c r="T4">
        <v>2</v>
      </c>
      <c r="U4">
        <v>3</v>
      </c>
      <c r="V4" s="12">
        <v>56</v>
      </c>
      <c r="W4" s="36">
        <f t="shared" si="0"/>
        <v>3.1111111111111112</v>
      </c>
    </row>
    <row r="5" spans="2:23" ht="63.75" x14ac:dyDescent="0.2">
      <c r="B5" t="s">
        <v>98</v>
      </c>
      <c r="C5" s="27" t="s">
        <v>243</v>
      </c>
      <c r="D5">
        <v>5</v>
      </c>
      <c r="E5">
        <v>3</v>
      </c>
      <c r="F5">
        <v>4</v>
      </c>
      <c r="G5">
        <v>4</v>
      </c>
      <c r="H5">
        <v>2</v>
      </c>
      <c r="I5">
        <v>4</v>
      </c>
      <c r="J5">
        <v>2</v>
      </c>
      <c r="K5">
        <v>5</v>
      </c>
      <c r="L5">
        <v>4</v>
      </c>
      <c r="M5">
        <v>2</v>
      </c>
      <c r="N5">
        <v>4</v>
      </c>
      <c r="O5">
        <v>2</v>
      </c>
      <c r="P5">
        <v>2</v>
      </c>
      <c r="Q5">
        <v>2</v>
      </c>
      <c r="R5">
        <v>2</v>
      </c>
      <c r="S5">
        <v>3</v>
      </c>
      <c r="T5">
        <v>2</v>
      </c>
      <c r="U5">
        <v>5</v>
      </c>
      <c r="V5" s="12">
        <v>57</v>
      </c>
      <c r="W5" s="36">
        <f t="shared" si="0"/>
        <v>3.1666666666666665</v>
      </c>
    </row>
    <row r="6" spans="2:23" ht="38.25" x14ac:dyDescent="0.2">
      <c r="B6" t="s">
        <v>99</v>
      </c>
      <c r="C6" s="27" t="s">
        <v>244</v>
      </c>
      <c r="D6">
        <v>5</v>
      </c>
      <c r="E6">
        <v>4</v>
      </c>
      <c r="F6">
        <v>4</v>
      </c>
      <c r="G6">
        <v>4</v>
      </c>
      <c r="H6">
        <v>3</v>
      </c>
      <c r="I6">
        <v>5</v>
      </c>
      <c r="J6">
        <v>3</v>
      </c>
      <c r="K6">
        <v>5</v>
      </c>
      <c r="L6">
        <v>3</v>
      </c>
      <c r="M6">
        <v>3</v>
      </c>
      <c r="N6">
        <v>4</v>
      </c>
      <c r="O6">
        <v>3</v>
      </c>
      <c r="P6">
        <v>2</v>
      </c>
      <c r="Q6">
        <v>3</v>
      </c>
      <c r="R6">
        <v>2</v>
      </c>
      <c r="S6">
        <v>3</v>
      </c>
      <c r="T6">
        <v>4</v>
      </c>
      <c r="U6">
        <v>4</v>
      </c>
      <c r="V6" s="12">
        <v>64</v>
      </c>
      <c r="W6" s="36">
        <f t="shared" si="0"/>
        <v>3.5555555555555554</v>
      </c>
    </row>
    <row r="7" spans="2:23" ht="38.25" x14ac:dyDescent="0.2">
      <c r="B7" t="s">
        <v>99</v>
      </c>
      <c r="C7" s="27" t="s">
        <v>245</v>
      </c>
      <c r="D7">
        <v>5</v>
      </c>
      <c r="E7">
        <v>3</v>
      </c>
      <c r="F7">
        <v>3</v>
      </c>
      <c r="G7">
        <v>5</v>
      </c>
      <c r="H7">
        <v>2</v>
      </c>
      <c r="I7">
        <v>4</v>
      </c>
      <c r="J7">
        <v>2</v>
      </c>
      <c r="K7">
        <v>5</v>
      </c>
      <c r="L7">
        <v>3</v>
      </c>
      <c r="M7">
        <v>2</v>
      </c>
      <c r="N7">
        <v>4</v>
      </c>
      <c r="O7">
        <v>2</v>
      </c>
      <c r="P7">
        <v>2</v>
      </c>
      <c r="Q7">
        <v>3</v>
      </c>
      <c r="R7">
        <v>3</v>
      </c>
      <c r="S7">
        <v>3</v>
      </c>
      <c r="T7">
        <v>2</v>
      </c>
      <c r="U7">
        <v>5</v>
      </c>
      <c r="V7" s="12">
        <v>58</v>
      </c>
      <c r="W7" s="36">
        <f t="shared" si="0"/>
        <v>3.2222222222222223</v>
      </c>
    </row>
    <row r="8" spans="2:23" ht="25.5" x14ac:dyDescent="0.2">
      <c r="B8" t="s">
        <v>99</v>
      </c>
      <c r="C8" s="27" t="s">
        <v>246</v>
      </c>
      <c r="D8">
        <v>4</v>
      </c>
      <c r="E8">
        <v>3</v>
      </c>
      <c r="F8">
        <v>2</v>
      </c>
      <c r="G8">
        <v>5</v>
      </c>
      <c r="H8">
        <v>3</v>
      </c>
      <c r="I8">
        <v>4</v>
      </c>
      <c r="J8">
        <v>2</v>
      </c>
      <c r="K8">
        <v>4</v>
      </c>
      <c r="L8">
        <v>4</v>
      </c>
      <c r="M8">
        <v>3</v>
      </c>
      <c r="N8">
        <v>4</v>
      </c>
      <c r="O8">
        <v>2</v>
      </c>
      <c r="P8">
        <v>2</v>
      </c>
      <c r="Q8">
        <v>3</v>
      </c>
      <c r="R8">
        <v>3</v>
      </c>
      <c r="S8">
        <v>3</v>
      </c>
      <c r="T8">
        <v>2</v>
      </c>
      <c r="U8">
        <v>3</v>
      </c>
      <c r="V8" s="12">
        <v>56</v>
      </c>
      <c r="W8" s="36">
        <f t="shared" si="0"/>
        <v>3.1111111111111112</v>
      </c>
    </row>
    <row r="9" spans="2:23" ht="25.5" x14ac:dyDescent="0.2">
      <c r="B9" t="s">
        <v>99</v>
      </c>
      <c r="C9" s="27" t="s">
        <v>247</v>
      </c>
      <c r="D9">
        <v>5</v>
      </c>
      <c r="E9">
        <v>3</v>
      </c>
      <c r="F9">
        <v>3</v>
      </c>
      <c r="G9">
        <v>4</v>
      </c>
      <c r="H9">
        <v>3</v>
      </c>
      <c r="I9">
        <v>4</v>
      </c>
      <c r="J9">
        <v>2</v>
      </c>
      <c r="K9">
        <v>4</v>
      </c>
      <c r="L9">
        <v>3</v>
      </c>
      <c r="M9">
        <v>2</v>
      </c>
      <c r="N9">
        <v>4</v>
      </c>
      <c r="O9">
        <v>2</v>
      </c>
      <c r="P9">
        <v>2</v>
      </c>
      <c r="Q9">
        <v>4</v>
      </c>
      <c r="R9">
        <v>3</v>
      </c>
      <c r="S9">
        <v>4</v>
      </c>
      <c r="T9">
        <v>3</v>
      </c>
      <c r="U9">
        <v>3</v>
      </c>
      <c r="V9" s="12">
        <v>58</v>
      </c>
      <c r="W9" s="36">
        <f t="shared" si="0"/>
        <v>3.2222222222222223</v>
      </c>
    </row>
    <row r="10" spans="2:23" ht="38.25" x14ac:dyDescent="0.2">
      <c r="B10" t="s">
        <v>99</v>
      </c>
      <c r="C10" s="27" t="s">
        <v>248</v>
      </c>
      <c r="D10">
        <v>5</v>
      </c>
      <c r="E10">
        <v>3</v>
      </c>
      <c r="F10">
        <v>2</v>
      </c>
      <c r="G10">
        <v>4</v>
      </c>
      <c r="H10">
        <v>3</v>
      </c>
      <c r="I10">
        <v>3</v>
      </c>
      <c r="J10">
        <v>3</v>
      </c>
      <c r="K10">
        <v>4</v>
      </c>
      <c r="L10">
        <v>4</v>
      </c>
      <c r="M10">
        <v>2</v>
      </c>
      <c r="N10">
        <v>4</v>
      </c>
      <c r="O10">
        <v>3</v>
      </c>
      <c r="P10">
        <v>2</v>
      </c>
      <c r="Q10">
        <v>3</v>
      </c>
      <c r="R10">
        <v>3</v>
      </c>
      <c r="S10">
        <v>3</v>
      </c>
      <c r="T10">
        <v>4</v>
      </c>
      <c r="U10">
        <v>5</v>
      </c>
      <c r="V10" s="12">
        <v>60</v>
      </c>
      <c r="W10" s="36">
        <f t="shared" si="0"/>
        <v>3.3333333333333335</v>
      </c>
    </row>
    <row r="11" spans="2:23" ht="51" x14ac:dyDescent="0.2">
      <c r="B11" t="s">
        <v>100</v>
      </c>
      <c r="C11" s="27" t="s">
        <v>249</v>
      </c>
      <c r="D11">
        <v>3</v>
      </c>
      <c r="E11">
        <v>5</v>
      </c>
      <c r="F11">
        <v>3</v>
      </c>
      <c r="G11">
        <v>3</v>
      </c>
      <c r="H11">
        <v>3</v>
      </c>
      <c r="I11">
        <v>3</v>
      </c>
      <c r="J11">
        <v>4</v>
      </c>
      <c r="K11">
        <v>3</v>
      </c>
      <c r="L11">
        <v>3</v>
      </c>
      <c r="M11">
        <v>2</v>
      </c>
      <c r="N11">
        <v>4</v>
      </c>
      <c r="O11">
        <v>3</v>
      </c>
      <c r="P11">
        <v>3</v>
      </c>
      <c r="Q11">
        <v>4</v>
      </c>
      <c r="R11">
        <v>3</v>
      </c>
      <c r="S11">
        <v>4</v>
      </c>
      <c r="T11">
        <v>4</v>
      </c>
      <c r="U11">
        <v>3</v>
      </c>
      <c r="V11" s="12">
        <v>60</v>
      </c>
      <c r="W11" s="36">
        <f t="shared" si="0"/>
        <v>3.3333333333333335</v>
      </c>
    </row>
    <row r="12" spans="2:23" ht="25.5" x14ac:dyDescent="0.2">
      <c r="B12" t="s">
        <v>100</v>
      </c>
      <c r="C12" s="27" t="s">
        <v>250</v>
      </c>
      <c r="D12">
        <v>5</v>
      </c>
      <c r="E12">
        <v>4</v>
      </c>
      <c r="F12">
        <v>3</v>
      </c>
      <c r="G12">
        <v>4</v>
      </c>
      <c r="H12">
        <v>2</v>
      </c>
      <c r="I12">
        <v>4</v>
      </c>
      <c r="J12">
        <v>4</v>
      </c>
      <c r="K12">
        <v>4</v>
      </c>
      <c r="L12">
        <v>2</v>
      </c>
      <c r="M12">
        <v>2</v>
      </c>
      <c r="N12">
        <v>4</v>
      </c>
      <c r="O12">
        <v>3</v>
      </c>
      <c r="P12">
        <v>2</v>
      </c>
      <c r="Q12">
        <v>4</v>
      </c>
      <c r="R12">
        <v>2</v>
      </c>
      <c r="S12">
        <v>4</v>
      </c>
      <c r="T12">
        <v>5</v>
      </c>
      <c r="U12">
        <v>5</v>
      </c>
      <c r="V12" s="12">
        <v>63</v>
      </c>
      <c r="W12" s="36">
        <f t="shared" si="0"/>
        <v>3.5</v>
      </c>
    </row>
    <row r="13" spans="2:23" ht="38.25" x14ac:dyDescent="0.2">
      <c r="B13" t="s">
        <v>101</v>
      </c>
      <c r="C13" s="27" t="s">
        <v>251</v>
      </c>
      <c r="D13">
        <v>5</v>
      </c>
      <c r="E13">
        <v>3</v>
      </c>
      <c r="F13">
        <v>4</v>
      </c>
      <c r="G13">
        <v>5</v>
      </c>
      <c r="H13">
        <v>2</v>
      </c>
      <c r="I13">
        <v>5</v>
      </c>
      <c r="J13">
        <v>2</v>
      </c>
      <c r="K13">
        <v>5</v>
      </c>
      <c r="L13">
        <v>3</v>
      </c>
      <c r="M13">
        <v>3</v>
      </c>
      <c r="N13">
        <v>4</v>
      </c>
      <c r="O13">
        <v>3</v>
      </c>
      <c r="P13">
        <v>2</v>
      </c>
      <c r="Q13">
        <v>3</v>
      </c>
      <c r="R13">
        <v>3</v>
      </c>
      <c r="S13">
        <v>3</v>
      </c>
      <c r="T13">
        <v>4</v>
      </c>
      <c r="U13">
        <v>5</v>
      </c>
      <c r="V13" s="12">
        <v>64</v>
      </c>
      <c r="W13" s="36">
        <f t="shared" si="0"/>
        <v>3.5555555555555554</v>
      </c>
    </row>
    <row r="14" spans="2:23" ht="63.75" x14ac:dyDescent="0.2">
      <c r="B14" t="s">
        <v>101</v>
      </c>
      <c r="C14" s="27" t="s">
        <v>252</v>
      </c>
      <c r="D14">
        <v>5</v>
      </c>
      <c r="E14">
        <v>3</v>
      </c>
      <c r="F14">
        <v>3</v>
      </c>
      <c r="G14">
        <v>4</v>
      </c>
      <c r="H14">
        <v>2</v>
      </c>
      <c r="I14">
        <v>5</v>
      </c>
      <c r="J14">
        <v>2</v>
      </c>
      <c r="K14">
        <v>5</v>
      </c>
      <c r="L14">
        <v>3</v>
      </c>
      <c r="M14">
        <v>2</v>
      </c>
      <c r="N14">
        <v>4</v>
      </c>
      <c r="O14">
        <v>2</v>
      </c>
      <c r="P14">
        <v>3</v>
      </c>
      <c r="Q14">
        <v>3</v>
      </c>
      <c r="R14">
        <v>2</v>
      </c>
      <c r="S14">
        <v>3</v>
      </c>
      <c r="T14">
        <v>4</v>
      </c>
      <c r="U14">
        <v>5</v>
      </c>
      <c r="V14" s="12">
        <v>60</v>
      </c>
      <c r="W14" s="36">
        <f t="shared" si="0"/>
        <v>3.3333333333333335</v>
      </c>
    </row>
    <row r="15" spans="2:23" ht="38.25" x14ac:dyDescent="0.2">
      <c r="B15" t="s">
        <v>101</v>
      </c>
      <c r="C15" s="27" t="s">
        <v>253</v>
      </c>
      <c r="D15">
        <v>5</v>
      </c>
      <c r="E15">
        <v>3</v>
      </c>
      <c r="F15">
        <v>3</v>
      </c>
      <c r="G15">
        <v>4</v>
      </c>
      <c r="H15">
        <v>2</v>
      </c>
      <c r="I15">
        <v>4</v>
      </c>
      <c r="J15">
        <v>2</v>
      </c>
      <c r="K15">
        <v>4</v>
      </c>
      <c r="L15">
        <v>3</v>
      </c>
      <c r="M15">
        <v>2</v>
      </c>
      <c r="N15">
        <v>4</v>
      </c>
      <c r="O15">
        <v>2</v>
      </c>
      <c r="P15">
        <v>3</v>
      </c>
      <c r="Q15">
        <v>3</v>
      </c>
      <c r="R15">
        <v>3</v>
      </c>
      <c r="S15">
        <v>3</v>
      </c>
      <c r="T15">
        <v>3</v>
      </c>
      <c r="U15">
        <v>5</v>
      </c>
      <c r="V15" s="12">
        <v>58</v>
      </c>
      <c r="W15" s="36">
        <f t="shared" si="0"/>
        <v>3.2222222222222223</v>
      </c>
    </row>
    <row r="16" spans="2:23" ht="51" x14ac:dyDescent="0.2">
      <c r="B16" t="s">
        <v>101</v>
      </c>
      <c r="C16" s="27" t="s">
        <v>254</v>
      </c>
      <c r="D16">
        <v>5</v>
      </c>
      <c r="E16">
        <v>5</v>
      </c>
      <c r="F16">
        <v>4</v>
      </c>
      <c r="G16">
        <v>4</v>
      </c>
      <c r="H16">
        <v>3</v>
      </c>
      <c r="I16">
        <v>4</v>
      </c>
      <c r="J16">
        <v>4</v>
      </c>
      <c r="K16">
        <v>5</v>
      </c>
      <c r="L16">
        <v>4</v>
      </c>
      <c r="M16">
        <v>4</v>
      </c>
      <c r="N16">
        <v>4</v>
      </c>
      <c r="O16">
        <v>3</v>
      </c>
      <c r="P16">
        <v>3</v>
      </c>
      <c r="Q16">
        <v>4</v>
      </c>
      <c r="R16">
        <v>4</v>
      </c>
      <c r="S16">
        <v>3</v>
      </c>
      <c r="T16">
        <v>3</v>
      </c>
      <c r="U16">
        <v>5</v>
      </c>
      <c r="V16" s="12">
        <v>71</v>
      </c>
      <c r="W16" s="36">
        <f t="shared" si="0"/>
        <v>3.9444444444444446</v>
      </c>
    </row>
    <row r="17" spans="2:23" ht="38.25" x14ac:dyDescent="0.2">
      <c r="B17" t="s">
        <v>102</v>
      </c>
      <c r="C17" s="27" t="s">
        <v>255</v>
      </c>
      <c r="D17">
        <v>5</v>
      </c>
      <c r="E17">
        <v>3</v>
      </c>
      <c r="F17">
        <v>5</v>
      </c>
      <c r="G17">
        <v>4</v>
      </c>
      <c r="H17">
        <v>4</v>
      </c>
      <c r="I17">
        <v>4</v>
      </c>
      <c r="J17">
        <v>5</v>
      </c>
      <c r="K17">
        <v>5</v>
      </c>
      <c r="L17">
        <v>4</v>
      </c>
      <c r="M17">
        <v>1</v>
      </c>
      <c r="N17">
        <v>4</v>
      </c>
      <c r="O17">
        <v>2</v>
      </c>
      <c r="P17">
        <v>2</v>
      </c>
      <c r="Q17">
        <v>3</v>
      </c>
      <c r="R17">
        <v>2</v>
      </c>
      <c r="S17">
        <v>3</v>
      </c>
      <c r="T17">
        <v>4</v>
      </c>
      <c r="U17">
        <v>5</v>
      </c>
      <c r="V17" s="12">
        <v>65</v>
      </c>
      <c r="W17" s="36">
        <f t="shared" si="0"/>
        <v>3.6111111111111112</v>
      </c>
    </row>
    <row r="18" spans="2:23" ht="38.25" x14ac:dyDescent="0.2">
      <c r="B18" t="s">
        <v>102</v>
      </c>
      <c r="C18" s="27" t="s">
        <v>256</v>
      </c>
      <c r="D18">
        <v>5</v>
      </c>
      <c r="E18">
        <v>3</v>
      </c>
      <c r="F18">
        <v>4</v>
      </c>
      <c r="G18">
        <v>5</v>
      </c>
      <c r="H18">
        <v>4</v>
      </c>
      <c r="I18">
        <v>4</v>
      </c>
      <c r="J18">
        <v>4</v>
      </c>
      <c r="K18">
        <v>4</v>
      </c>
      <c r="L18">
        <v>3</v>
      </c>
      <c r="M18">
        <v>2</v>
      </c>
      <c r="N18">
        <v>4</v>
      </c>
      <c r="O18">
        <v>3</v>
      </c>
      <c r="P18">
        <v>2</v>
      </c>
      <c r="Q18">
        <v>3</v>
      </c>
      <c r="R18">
        <v>2</v>
      </c>
      <c r="S18">
        <v>3</v>
      </c>
      <c r="T18">
        <v>2</v>
      </c>
      <c r="U18">
        <v>5</v>
      </c>
      <c r="V18" s="12">
        <v>62</v>
      </c>
      <c r="W18" s="36">
        <f t="shared" si="0"/>
        <v>3.4444444444444446</v>
      </c>
    </row>
    <row r="19" spans="2:23" ht="38.25" x14ac:dyDescent="0.2">
      <c r="B19" t="s">
        <v>102</v>
      </c>
      <c r="C19" s="27" t="s">
        <v>257</v>
      </c>
      <c r="D19">
        <v>5</v>
      </c>
      <c r="E19">
        <v>3</v>
      </c>
      <c r="F19">
        <v>4</v>
      </c>
      <c r="G19">
        <v>4</v>
      </c>
      <c r="H19">
        <v>4</v>
      </c>
      <c r="I19">
        <v>4</v>
      </c>
      <c r="J19">
        <v>5</v>
      </c>
      <c r="K19">
        <v>5</v>
      </c>
      <c r="L19">
        <v>4</v>
      </c>
      <c r="M19">
        <v>1</v>
      </c>
      <c r="N19">
        <v>4</v>
      </c>
      <c r="O19">
        <v>2</v>
      </c>
      <c r="P19">
        <v>2</v>
      </c>
      <c r="Q19">
        <v>3</v>
      </c>
      <c r="R19">
        <v>3</v>
      </c>
      <c r="S19">
        <v>3</v>
      </c>
      <c r="T19">
        <v>3</v>
      </c>
      <c r="U19">
        <v>5</v>
      </c>
      <c r="V19" s="12">
        <v>64</v>
      </c>
      <c r="W19" s="36">
        <f t="shared" si="0"/>
        <v>3.5555555555555554</v>
      </c>
    </row>
    <row r="20" spans="2:23" ht="51" x14ac:dyDescent="0.2">
      <c r="B20" t="s">
        <v>102</v>
      </c>
      <c r="C20" s="27" t="s">
        <v>258</v>
      </c>
      <c r="D20">
        <v>4</v>
      </c>
      <c r="E20">
        <v>3</v>
      </c>
      <c r="F20">
        <v>5</v>
      </c>
      <c r="G20">
        <v>4</v>
      </c>
      <c r="H20">
        <v>4</v>
      </c>
      <c r="I20">
        <v>5</v>
      </c>
      <c r="J20">
        <v>2</v>
      </c>
      <c r="K20">
        <v>4</v>
      </c>
      <c r="L20">
        <v>4</v>
      </c>
      <c r="M20">
        <v>2</v>
      </c>
      <c r="N20">
        <v>4</v>
      </c>
      <c r="O20">
        <v>2.5</v>
      </c>
      <c r="P20">
        <v>2</v>
      </c>
      <c r="Q20">
        <v>3</v>
      </c>
      <c r="R20">
        <v>2</v>
      </c>
      <c r="S20">
        <v>3</v>
      </c>
      <c r="T20">
        <v>3</v>
      </c>
      <c r="U20">
        <v>5</v>
      </c>
      <c r="V20" s="12">
        <v>61.5</v>
      </c>
      <c r="W20" s="36">
        <f t="shared" si="0"/>
        <v>3.4166666666666665</v>
      </c>
    </row>
    <row r="21" spans="2:23" ht="51" x14ac:dyDescent="0.2">
      <c r="B21" t="s">
        <v>103</v>
      </c>
      <c r="C21" s="27" t="s">
        <v>259</v>
      </c>
      <c r="D21">
        <v>4</v>
      </c>
      <c r="E21">
        <v>4</v>
      </c>
      <c r="F21">
        <v>3</v>
      </c>
      <c r="G21">
        <v>3</v>
      </c>
      <c r="H21">
        <v>4</v>
      </c>
      <c r="I21">
        <v>4</v>
      </c>
      <c r="J21">
        <v>3</v>
      </c>
      <c r="K21">
        <v>4</v>
      </c>
      <c r="L21">
        <v>4</v>
      </c>
      <c r="M21">
        <v>3</v>
      </c>
      <c r="N21">
        <v>4</v>
      </c>
      <c r="O21">
        <v>4</v>
      </c>
      <c r="P21">
        <v>3</v>
      </c>
      <c r="Q21">
        <v>2</v>
      </c>
      <c r="R21">
        <v>3</v>
      </c>
      <c r="S21">
        <v>3</v>
      </c>
      <c r="T21">
        <v>4</v>
      </c>
      <c r="U21">
        <v>3</v>
      </c>
      <c r="V21" s="12">
        <v>62</v>
      </c>
      <c r="W21" s="36">
        <f t="shared" si="0"/>
        <v>3.4444444444444446</v>
      </c>
    </row>
    <row r="22" spans="2:23" ht="89.25" x14ac:dyDescent="0.2">
      <c r="B22" t="s">
        <v>103</v>
      </c>
      <c r="C22" s="27" t="s">
        <v>260</v>
      </c>
      <c r="D22">
        <v>4</v>
      </c>
      <c r="E22">
        <v>4</v>
      </c>
      <c r="F22">
        <v>3</v>
      </c>
      <c r="G22">
        <v>3</v>
      </c>
      <c r="H22">
        <v>4</v>
      </c>
      <c r="I22">
        <v>5</v>
      </c>
      <c r="J22">
        <v>4</v>
      </c>
      <c r="K22">
        <v>5</v>
      </c>
      <c r="L22">
        <v>4</v>
      </c>
      <c r="M22">
        <v>3</v>
      </c>
      <c r="N22">
        <v>3</v>
      </c>
      <c r="O22">
        <v>3</v>
      </c>
      <c r="P22">
        <v>3</v>
      </c>
      <c r="Q22">
        <v>3</v>
      </c>
      <c r="R22">
        <v>3</v>
      </c>
      <c r="S22">
        <v>3</v>
      </c>
      <c r="T22">
        <v>3</v>
      </c>
      <c r="U22">
        <v>5</v>
      </c>
      <c r="V22" s="12">
        <v>65</v>
      </c>
      <c r="W22" s="36">
        <f t="shared" si="0"/>
        <v>3.6111111111111112</v>
      </c>
    </row>
    <row r="23" spans="2:23" ht="25.5" x14ac:dyDescent="0.2">
      <c r="B23" t="s">
        <v>104</v>
      </c>
      <c r="C23" s="27" t="s">
        <v>261</v>
      </c>
      <c r="D23">
        <v>5</v>
      </c>
      <c r="E23">
        <v>4</v>
      </c>
      <c r="F23">
        <v>4</v>
      </c>
      <c r="G23">
        <v>3</v>
      </c>
      <c r="H23">
        <v>5</v>
      </c>
      <c r="I23">
        <v>4</v>
      </c>
      <c r="J23">
        <v>3</v>
      </c>
      <c r="K23">
        <v>4</v>
      </c>
      <c r="L23">
        <v>4</v>
      </c>
      <c r="M23">
        <v>4</v>
      </c>
      <c r="N23">
        <v>4</v>
      </c>
      <c r="O23">
        <v>4</v>
      </c>
      <c r="P23">
        <v>3</v>
      </c>
      <c r="Q23">
        <v>3</v>
      </c>
      <c r="R23">
        <v>3</v>
      </c>
      <c r="S23">
        <v>4</v>
      </c>
      <c r="T23">
        <v>4</v>
      </c>
      <c r="U23">
        <v>4</v>
      </c>
      <c r="V23" s="12">
        <v>69</v>
      </c>
      <c r="W23" s="36">
        <f t="shared" si="0"/>
        <v>3.8333333333333335</v>
      </c>
    </row>
    <row r="24" spans="2:23" ht="51" x14ac:dyDescent="0.2">
      <c r="B24" t="s">
        <v>104</v>
      </c>
      <c r="C24" s="27" t="s">
        <v>262</v>
      </c>
      <c r="D24">
        <v>5</v>
      </c>
      <c r="E24">
        <v>4</v>
      </c>
      <c r="F24">
        <v>3</v>
      </c>
      <c r="G24">
        <v>5</v>
      </c>
      <c r="H24">
        <v>5</v>
      </c>
      <c r="I24">
        <v>5</v>
      </c>
      <c r="J24">
        <v>2</v>
      </c>
      <c r="K24">
        <v>5</v>
      </c>
      <c r="L24">
        <v>4</v>
      </c>
      <c r="M24">
        <v>3</v>
      </c>
      <c r="N24">
        <v>4</v>
      </c>
      <c r="O24">
        <v>3</v>
      </c>
      <c r="P24">
        <v>3</v>
      </c>
      <c r="Q24">
        <v>3</v>
      </c>
      <c r="R24">
        <v>2</v>
      </c>
      <c r="S24">
        <v>4</v>
      </c>
      <c r="T24">
        <v>4</v>
      </c>
      <c r="U24">
        <v>5</v>
      </c>
      <c r="V24" s="12">
        <v>69</v>
      </c>
      <c r="W24" s="36">
        <f t="shared" si="0"/>
        <v>3.8333333333333335</v>
      </c>
    </row>
    <row r="25" spans="2:23" ht="51" x14ac:dyDescent="0.2">
      <c r="B25" t="s">
        <v>104</v>
      </c>
      <c r="C25" s="27" t="s">
        <v>263</v>
      </c>
      <c r="D25">
        <v>5</v>
      </c>
      <c r="E25">
        <v>3</v>
      </c>
      <c r="F25">
        <v>3</v>
      </c>
      <c r="G25">
        <v>4</v>
      </c>
      <c r="H25">
        <v>5</v>
      </c>
      <c r="I25">
        <v>4</v>
      </c>
      <c r="J25">
        <v>4</v>
      </c>
      <c r="K25">
        <v>4</v>
      </c>
      <c r="L25">
        <v>4</v>
      </c>
      <c r="M25">
        <v>3</v>
      </c>
      <c r="N25">
        <v>4</v>
      </c>
      <c r="O25">
        <v>3</v>
      </c>
      <c r="P25">
        <v>3</v>
      </c>
      <c r="Q25">
        <v>3</v>
      </c>
      <c r="R25">
        <v>3</v>
      </c>
      <c r="S25">
        <v>4</v>
      </c>
      <c r="T25">
        <v>4</v>
      </c>
      <c r="U25">
        <v>2</v>
      </c>
      <c r="V25" s="12">
        <v>65</v>
      </c>
      <c r="W25" s="36">
        <f t="shared" si="0"/>
        <v>3.6111111111111112</v>
      </c>
    </row>
    <row r="26" spans="2:23" x14ac:dyDescent="0.2">
      <c r="B26" t="s">
        <v>104</v>
      </c>
      <c r="C26" s="27" t="s">
        <v>264</v>
      </c>
      <c r="D26">
        <v>4</v>
      </c>
      <c r="E26">
        <v>4</v>
      </c>
      <c r="F26">
        <v>3</v>
      </c>
      <c r="G26">
        <v>3</v>
      </c>
      <c r="H26">
        <v>3.5</v>
      </c>
      <c r="I26">
        <v>4</v>
      </c>
      <c r="J26">
        <v>3</v>
      </c>
      <c r="K26">
        <v>5</v>
      </c>
      <c r="L26">
        <v>3</v>
      </c>
      <c r="M26">
        <v>4</v>
      </c>
      <c r="N26">
        <v>4</v>
      </c>
      <c r="O26">
        <v>5</v>
      </c>
      <c r="P26">
        <v>4</v>
      </c>
      <c r="Q26">
        <v>4</v>
      </c>
      <c r="R26">
        <v>4</v>
      </c>
      <c r="S26">
        <v>2</v>
      </c>
      <c r="T26">
        <v>2</v>
      </c>
      <c r="U26">
        <v>5</v>
      </c>
      <c r="V26" s="12">
        <v>66.5</v>
      </c>
      <c r="W26" s="36">
        <f t="shared" si="0"/>
        <v>3.6944444444444446</v>
      </c>
    </row>
    <row r="27" spans="2:23" ht="38.25" x14ac:dyDescent="0.2">
      <c r="B27" t="s">
        <v>104</v>
      </c>
      <c r="C27" s="27" t="s">
        <v>265</v>
      </c>
      <c r="D27">
        <v>4</v>
      </c>
      <c r="E27">
        <v>4</v>
      </c>
      <c r="F27">
        <v>3</v>
      </c>
      <c r="G27">
        <v>3</v>
      </c>
      <c r="H27">
        <v>4</v>
      </c>
      <c r="I27">
        <v>4</v>
      </c>
      <c r="J27">
        <v>4</v>
      </c>
      <c r="K27">
        <v>5</v>
      </c>
      <c r="L27">
        <v>4</v>
      </c>
      <c r="M27">
        <v>3</v>
      </c>
      <c r="N27">
        <v>4</v>
      </c>
      <c r="O27">
        <v>4</v>
      </c>
      <c r="P27">
        <v>4</v>
      </c>
      <c r="Q27">
        <v>2</v>
      </c>
      <c r="R27">
        <v>2</v>
      </c>
      <c r="S27">
        <v>4</v>
      </c>
      <c r="T27">
        <v>4</v>
      </c>
      <c r="U27">
        <v>4</v>
      </c>
      <c r="V27" s="12">
        <v>66</v>
      </c>
      <c r="W27" s="36">
        <f t="shared" si="0"/>
        <v>3.6666666666666665</v>
      </c>
    </row>
    <row r="28" spans="2:23" ht="51" x14ac:dyDescent="0.2">
      <c r="B28" t="s">
        <v>104</v>
      </c>
      <c r="C28" s="27" t="s">
        <v>266</v>
      </c>
      <c r="D28">
        <v>5</v>
      </c>
      <c r="E28">
        <v>3</v>
      </c>
      <c r="F28">
        <v>3</v>
      </c>
      <c r="G28">
        <v>4</v>
      </c>
      <c r="H28">
        <v>5</v>
      </c>
      <c r="I28">
        <v>4</v>
      </c>
      <c r="J28">
        <v>4</v>
      </c>
      <c r="K28">
        <v>4</v>
      </c>
      <c r="L28">
        <v>4</v>
      </c>
      <c r="M28">
        <v>4</v>
      </c>
      <c r="N28">
        <v>4</v>
      </c>
      <c r="O28">
        <v>3</v>
      </c>
      <c r="P28">
        <v>3</v>
      </c>
      <c r="Q28">
        <v>3</v>
      </c>
      <c r="R28">
        <v>3</v>
      </c>
      <c r="S28">
        <v>3</v>
      </c>
      <c r="T28">
        <v>3</v>
      </c>
      <c r="U28">
        <v>3</v>
      </c>
      <c r="V28" s="12">
        <v>65</v>
      </c>
      <c r="W28" s="36">
        <f t="shared" si="0"/>
        <v>3.6111111111111112</v>
      </c>
    </row>
    <row r="29" spans="2:23" ht="51" x14ac:dyDescent="0.2">
      <c r="B29" t="s">
        <v>104</v>
      </c>
      <c r="C29" s="27" t="s">
        <v>267</v>
      </c>
      <c r="D29">
        <v>5</v>
      </c>
      <c r="E29">
        <v>4</v>
      </c>
      <c r="F29">
        <v>3</v>
      </c>
      <c r="G29">
        <v>3</v>
      </c>
      <c r="H29">
        <v>4</v>
      </c>
      <c r="I29">
        <v>4</v>
      </c>
      <c r="J29">
        <v>4</v>
      </c>
      <c r="K29">
        <v>5</v>
      </c>
      <c r="L29">
        <v>4</v>
      </c>
      <c r="M29">
        <v>2</v>
      </c>
      <c r="N29">
        <v>4</v>
      </c>
      <c r="O29">
        <v>2</v>
      </c>
      <c r="P29">
        <v>3</v>
      </c>
      <c r="Q29">
        <v>3</v>
      </c>
      <c r="R29">
        <v>3</v>
      </c>
      <c r="S29">
        <v>3</v>
      </c>
      <c r="T29">
        <v>3</v>
      </c>
      <c r="U29">
        <v>3</v>
      </c>
      <c r="V29" s="12">
        <v>62</v>
      </c>
      <c r="W29" s="36">
        <f t="shared" si="0"/>
        <v>3.4444444444444446</v>
      </c>
    </row>
    <row r="30" spans="2:23" ht="63.75" x14ac:dyDescent="0.2">
      <c r="B30" t="s">
        <v>105</v>
      </c>
      <c r="C30" s="27" t="s">
        <v>268</v>
      </c>
      <c r="D30">
        <v>4</v>
      </c>
      <c r="E30">
        <v>4</v>
      </c>
      <c r="F30">
        <v>3</v>
      </c>
      <c r="G30">
        <v>4</v>
      </c>
      <c r="H30">
        <v>5</v>
      </c>
      <c r="I30">
        <v>4</v>
      </c>
      <c r="J30">
        <v>4</v>
      </c>
      <c r="K30">
        <v>4</v>
      </c>
      <c r="L30">
        <v>4</v>
      </c>
      <c r="M30">
        <v>2</v>
      </c>
      <c r="N30">
        <v>4</v>
      </c>
      <c r="O30">
        <v>4</v>
      </c>
      <c r="P30">
        <v>3</v>
      </c>
      <c r="Q30">
        <v>3</v>
      </c>
      <c r="R30">
        <v>3</v>
      </c>
      <c r="S30">
        <v>3</v>
      </c>
      <c r="T30">
        <v>4</v>
      </c>
      <c r="U30">
        <v>3</v>
      </c>
      <c r="V30" s="12">
        <v>65</v>
      </c>
      <c r="W30" s="36">
        <f t="shared" si="0"/>
        <v>3.6111111111111112</v>
      </c>
    </row>
    <row r="31" spans="2:23" ht="25.5" x14ac:dyDescent="0.2">
      <c r="B31" t="s">
        <v>105</v>
      </c>
      <c r="C31" s="27" t="s">
        <v>269</v>
      </c>
      <c r="D31">
        <v>4</v>
      </c>
      <c r="E31">
        <v>3</v>
      </c>
      <c r="F31">
        <v>2</v>
      </c>
      <c r="G31">
        <v>4</v>
      </c>
      <c r="H31">
        <v>4</v>
      </c>
      <c r="I31">
        <v>4</v>
      </c>
      <c r="J31">
        <v>4</v>
      </c>
      <c r="K31">
        <v>4</v>
      </c>
      <c r="L31">
        <v>4</v>
      </c>
      <c r="M31">
        <v>2</v>
      </c>
      <c r="N31">
        <v>4</v>
      </c>
      <c r="O31">
        <v>4</v>
      </c>
      <c r="P31">
        <v>3</v>
      </c>
      <c r="Q31">
        <v>3</v>
      </c>
      <c r="R31">
        <v>2</v>
      </c>
      <c r="S31">
        <v>2</v>
      </c>
      <c r="T31">
        <v>4</v>
      </c>
      <c r="U31">
        <v>4</v>
      </c>
      <c r="V31" s="12">
        <v>61</v>
      </c>
      <c r="W31" s="36">
        <f t="shared" si="0"/>
        <v>3.3888888888888888</v>
      </c>
    </row>
    <row r="32" spans="2:23" ht="51" x14ac:dyDescent="0.2">
      <c r="B32" t="s">
        <v>105</v>
      </c>
      <c r="C32" s="27" t="s">
        <v>270</v>
      </c>
      <c r="D32">
        <v>4</v>
      </c>
      <c r="E32">
        <v>4</v>
      </c>
      <c r="F32">
        <v>3</v>
      </c>
      <c r="G32">
        <v>4</v>
      </c>
      <c r="H32">
        <v>5</v>
      </c>
      <c r="I32">
        <v>5</v>
      </c>
      <c r="J32">
        <v>4</v>
      </c>
      <c r="K32">
        <v>4</v>
      </c>
      <c r="L32">
        <v>3</v>
      </c>
      <c r="M32">
        <v>2</v>
      </c>
      <c r="N32">
        <v>4</v>
      </c>
      <c r="O32">
        <v>4</v>
      </c>
      <c r="P32">
        <v>3</v>
      </c>
      <c r="Q32">
        <v>3</v>
      </c>
      <c r="R32">
        <v>3</v>
      </c>
      <c r="S32">
        <v>3</v>
      </c>
      <c r="T32">
        <v>4</v>
      </c>
      <c r="U32">
        <v>3</v>
      </c>
      <c r="V32" s="12">
        <v>65</v>
      </c>
      <c r="W32" s="36">
        <f t="shared" si="0"/>
        <v>3.6111111111111112</v>
      </c>
    </row>
    <row r="33" spans="2:23" ht="51" x14ac:dyDescent="0.2">
      <c r="B33" t="s">
        <v>106</v>
      </c>
      <c r="C33" s="27" t="s">
        <v>271</v>
      </c>
      <c r="D33">
        <v>4</v>
      </c>
      <c r="E33">
        <v>4</v>
      </c>
      <c r="F33">
        <v>4</v>
      </c>
      <c r="G33">
        <v>4</v>
      </c>
      <c r="H33">
        <v>4</v>
      </c>
      <c r="I33">
        <v>5</v>
      </c>
      <c r="J33">
        <v>4</v>
      </c>
      <c r="K33">
        <v>4</v>
      </c>
      <c r="L33">
        <v>4</v>
      </c>
      <c r="M33">
        <v>4</v>
      </c>
      <c r="N33">
        <v>4</v>
      </c>
      <c r="O33">
        <v>4</v>
      </c>
      <c r="P33">
        <v>4</v>
      </c>
      <c r="Q33">
        <v>4</v>
      </c>
      <c r="R33">
        <v>3</v>
      </c>
      <c r="S33">
        <v>3</v>
      </c>
      <c r="T33">
        <v>3</v>
      </c>
      <c r="U33">
        <v>4</v>
      </c>
      <c r="V33" s="12">
        <v>70</v>
      </c>
      <c r="W33" s="36">
        <f t="shared" si="0"/>
        <v>3.8888888888888888</v>
      </c>
    </row>
    <row r="34" spans="2:23" ht="25.5" x14ac:dyDescent="0.2">
      <c r="B34" t="s">
        <v>106</v>
      </c>
      <c r="C34" s="27" t="s">
        <v>272</v>
      </c>
      <c r="D34">
        <v>5</v>
      </c>
      <c r="E34">
        <v>3</v>
      </c>
      <c r="F34">
        <v>4</v>
      </c>
      <c r="G34">
        <v>4</v>
      </c>
      <c r="H34">
        <v>5</v>
      </c>
      <c r="I34">
        <v>5</v>
      </c>
      <c r="J34">
        <v>4</v>
      </c>
      <c r="K34">
        <v>4</v>
      </c>
      <c r="L34">
        <v>4</v>
      </c>
      <c r="M34">
        <v>3</v>
      </c>
      <c r="N34">
        <v>4</v>
      </c>
      <c r="O34">
        <v>3</v>
      </c>
      <c r="P34">
        <v>3</v>
      </c>
      <c r="Q34">
        <v>4</v>
      </c>
      <c r="R34">
        <v>2</v>
      </c>
      <c r="S34">
        <v>3</v>
      </c>
      <c r="T34">
        <v>3</v>
      </c>
      <c r="U34">
        <v>3</v>
      </c>
      <c r="V34" s="12">
        <v>66</v>
      </c>
      <c r="W34" s="36">
        <f t="shared" si="0"/>
        <v>3.6666666666666665</v>
      </c>
    </row>
    <row r="35" spans="2:23" ht="51" x14ac:dyDescent="0.2">
      <c r="B35" t="s">
        <v>106</v>
      </c>
      <c r="C35" s="27" t="s">
        <v>273</v>
      </c>
      <c r="D35">
        <v>5</v>
      </c>
      <c r="E35">
        <v>4</v>
      </c>
      <c r="F35">
        <v>3</v>
      </c>
      <c r="G35">
        <v>4</v>
      </c>
      <c r="H35">
        <v>4</v>
      </c>
      <c r="I35">
        <v>4</v>
      </c>
      <c r="J35">
        <v>4</v>
      </c>
      <c r="K35">
        <v>5</v>
      </c>
      <c r="L35">
        <v>4</v>
      </c>
      <c r="M35">
        <v>4</v>
      </c>
      <c r="N35">
        <v>4</v>
      </c>
      <c r="O35">
        <v>5</v>
      </c>
      <c r="P35">
        <v>3</v>
      </c>
      <c r="Q35">
        <v>4</v>
      </c>
      <c r="R35">
        <v>3</v>
      </c>
      <c r="S35">
        <v>3</v>
      </c>
      <c r="T35">
        <v>3</v>
      </c>
      <c r="U35">
        <v>3</v>
      </c>
      <c r="V35" s="12">
        <v>69</v>
      </c>
      <c r="W35" s="36">
        <f t="shared" si="0"/>
        <v>3.8333333333333335</v>
      </c>
    </row>
    <row r="36" spans="2:23" ht="25.5" x14ac:dyDescent="0.2">
      <c r="B36" t="s">
        <v>106</v>
      </c>
      <c r="C36" s="27" t="s">
        <v>274</v>
      </c>
      <c r="D36">
        <v>5</v>
      </c>
      <c r="E36">
        <v>3</v>
      </c>
      <c r="F36">
        <v>3</v>
      </c>
      <c r="G36">
        <v>5</v>
      </c>
      <c r="H36">
        <v>5</v>
      </c>
      <c r="I36">
        <v>5</v>
      </c>
      <c r="J36">
        <v>4</v>
      </c>
      <c r="K36">
        <v>4</v>
      </c>
      <c r="L36">
        <v>4</v>
      </c>
      <c r="M36">
        <v>3</v>
      </c>
      <c r="N36">
        <v>4</v>
      </c>
      <c r="O36">
        <v>4</v>
      </c>
      <c r="P36">
        <v>3</v>
      </c>
      <c r="Q36">
        <v>4</v>
      </c>
      <c r="R36">
        <v>2</v>
      </c>
      <c r="S36">
        <v>3</v>
      </c>
      <c r="T36">
        <v>4</v>
      </c>
      <c r="U36">
        <v>4</v>
      </c>
      <c r="V36" s="12">
        <v>69</v>
      </c>
      <c r="W36" s="36">
        <f t="shared" si="0"/>
        <v>3.8333333333333335</v>
      </c>
    </row>
  </sheetData>
  <phoneticPr fontId="5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9"/>
  <sheetViews>
    <sheetView topLeftCell="B1" workbookViewId="0">
      <selection activeCell="E4" sqref="E4:E13"/>
    </sheetView>
  </sheetViews>
  <sheetFormatPr baseColWidth="10" defaultRowHeight="12.75" x14ac:dyDescent="0.2"/>
  <cols>
    <col min="1" max="1" width="145.7109375" bestFit="1" customWidth="1"/>
    <col min="2" max="2" width="19.28515625" style="34" bestFit="1" customWidth="1"/>
    <col min="4" max="4" width="102" customWidth="1"/>
    <col min="5" max="5" width="11.42578125" style="34"/>
  </cols>
  <sheetData>
    <row r="1" spans="1:5" x14ac:dyDescent="0.2">
      <c r="A1" s="16" t="s">
        <v>107</v>
      </c>
      <c r="B1" s="35" t="s">
        <v>331</v>
      </c>
    </row>
    <row r="3" spans="1:5" x14ac:dyDescent="0.2">
      <c r="A3" s="16" t="s">
        <v>160</v>
      </c>
      <c r="B3" s="35" t="s">
        <v>276</v>
      </c>
      <c r="D3" s="12" t="s">
        <v>160</v>
      </c>
      <c r="E3" s="36" t="s">
        <v>275</v>
      </c>
    </row>
    <row r="4" spans="1:5" x14ac:dyDescent="0.2">
      <c r="A4" s="17" t="s">
        <v>251</v>
      </c>
      <c r="B4" s="93">
        <v>3.5555555555555554</v>
      </c>
      <c r="D4" s="94" t="s">
        <v>254</v>
      </c>
      <c r="E4" s="101">
        <v>3.9444444444444446</v>
      </c>
    </row>
    <row r="5" spans="1:5" x14ac:dyDescent="0.2">
      <c r="A5" s="17" t="s">
        <v>259</v>
      </c>
      <c r="B5" s="93">
        <v>3.4444444444444446</v>
      </c>
      <c r="D5" s="94" t="s">
        <v>271</v>
      </c>
      <c r="E5" s="101">
        <v>3.8888888888888888</v>
      </c>
    </row>
    <row r="6" spans="1:5" x14ac:dyDescent="0.2">
      <c r="A6" s="17" t="s">
        <v>244</v>
      </c>
      <c r="B6" s="93">
        <v>3.5555555555555554</v>
      </c>
      <c r="D6" s="94" t="s">
        <v>273</v>
      </c>
      <c r="E6" s="101">
        <v>3.8333333333333335</v>
      </c>
    </row>
    <row r="7" spans="1:5" x14ac:dyDescent="0.2">
      <c r="A7" s="17" t="s">
        <v>258</v>
      </c>
      <c r="B7" s="93">
        <v>3.4166666666666665</v>
      </c>
      <c r="D7" s="94" t="s">
        <v>262</v>
      </c>
      <c r="E7" s="101">
        <v>3.8333333333333335</v>
      </c>
    </row>
    <row r="8" spans="1:5" x14ac:dyDescent="0.2">
      <c r="A8" s="17" t="s">
        <v>272</v>
      </c>
      <c r="B8" s="93">
        <v>3.6666666666666665</v>
      </c>
      <c r="D8" s="94" t="s">
        <v>261</v>
      </c>
      <c r="E8" s="101">
        <v>3.8333333333333335</v>
      </c>
    </row>
    <row r="9" spans="1:5" x14ac:dyDescent="0.2">
      <c r="A9" s="17" t="s">
        <v>243</v>
      </c>
      <c r="B9" s="93">
        <v>3.1666666666666665</v>
      </c>
      <c r="D9" s="94" t="s">
        <v>274</v>
      </c>
      <c r="E9" s="101">
        <v>3.8333333333333335</v>
      </c>
    </row>
    <row r="10" spans="1:5" x14ac:dyDescent="0.2">
      <c r="A10" s="17" t="s">
        <v>273</v>
      </c>
      <c r="B10" s="93">
        <v>3.8333333333333335</v>
      </c>
      <c r="D10" s="94" t="s">
        <v>264</v>
      </c>
      <c r="E10" s="101">
        <v>3.6944444444444446</v>
      </c>
    </row>
    <row r="11" spans="1:5" x14ac:dyDescent="0.2">
      <c r="A11" s="17" t="s">
        <v>248</v>
      </c>
      <c r="B11" s="93">
        <v>3.3333333333333335</v>
      </c>
      <c r="D11" s="94" t="s">
        <v>272</v>
      </c>
      <c r="E11" s="101">
        <v>3.6666666666666665</v>
      </c>
    </row>
    <row r="12" spans="1:5" x14ac:dyDescent="0.2">
      <c r="A12" s="17" t="s">
        <v>241</v>
      </c>
      <c r="B12" s="93">
        <v>3.6666666666666665</v>
      </c>
      <c r="D12" s="94" t="s">
        <v>241</v>
      </c>
      <c r="E12" s="101">
        <v>3.6666666666666665</v>
      </c>
    </row>
    <row r="13" spans="1:5" x14ac:dyDescent="0.2">
      <c r="A13" s="17" t="s">
        <v>254</v>
      </c>
      <c r="B13" s="93">
        <v>3.9444444444444446</v>
      </c>
      <c r="D13" s="94" t="s">
        <v>265</v>
      </c>
      <c r="E13" s="101">
        <v>3.6666666666666665</v>
      </c>
    </row>
    <row r="14" spans="1:5" x14ac:dyDescent="0.2">
      <c r="A14" s="17" t="s">
        <v>270</v>
      </c>
      <c r="B14" s="93">
        <v>3.6111111111111112</v>
      </c>
      <c r="D14" t="s">
        <v>270</v>
      </c>
      <c r="E14" s="34">
        <v>3.6111111111111112</v>
      </c>
    </row>
    <row r="15" spans="1:5" x14ac:dyDescent="0.2">
      <c r="A15" s="17" t="s">
        <v>246</v>
      </c>
      <c r="B15" s="93">
        <v>3.1111111111111112</v>
      </c>
      <c r="D15" t="s">
        <v>255</v>
      </c>
      <c r="E15" s="34">
        <v>3.6111111111111112</v>
      </c>
    </row>
    <row r="16" spans="1:5" x14ac:dyDescent="0.2">
      <c r="A16" s="17" t="s">
        <v>252</v>
      </c>
      <c r="B16" s="93">
        <v>3.3333333333333335</v>
      </c>
      <c r="D16" t="s">
        <v>263</v>
      </c>
      <c r="E16" s="34">
        <v>3.6111111111111112</v>
      </c>
    </row>
    <row r="17" spans="1:5" x14ac:dyDescent="0.2">
      <c r="A17" s="17" t="s">
        <v>271</v>
      </c>
      <c r="B17" s="93">
        <v>3.8888888888888888</v>
      </c>
      <c r="D17" t="s">
        <v>268</v>
      </c>
      <c r="E17" s="34">
        <v>3.6111111111111112</v>
      </c>
    </row>
    <row r="18" spans="1:5" x14ac:dyDescent="0.2">
      <c r="A18" s="17" t="s">
        <v>264</v>
      </c>
      <c r="B18" s="93">
        <v>3.6944444444444446</v>
      </c>
      <c r="D18" t="s">
        <v>260</v>
      </c>
      <c r="E18" s="34">
        <v>3.6111111111111112</v>
      </c>
    </row>
    <row r="19" spans="1:5" x14ac:dyDescent="0.2">
      <c r="A19" s="17" t="s">
        <v>265</v>
      </c>
      <c r="B19" s="93">
        <v>3.6666666666666665</v>
      </c>
      <c r="D19" t="s">
        <v>266</v>
      </c>
      <c r="E19" s="34">
        <v>3.6111111111111112</v>
      </c>
    </row>
    <row r="20" spans="1:5" x14ac:dyDescent="0.2">
      <c r="A20" s="17" t="s">
        <v>257</v>
      </c>
      <c r="B20" s="93">
        <v>3.5555555555555554</v>
      </c>
      <c r="D20" t="s">
        <v>251</v>
      </c>
      <c r="E20" s="34">
        <v>3.5555555555555554</v>
      </c>
    </row>
    <row r="21" spans="1:5" x14ac:dyDescent="0.2">
      <c r="A21" s="17" t="s">
        <v>255</v>
      </c>
      <c r="B21" s="93">
        <v>3.6111111111111112</v>
      </c>
      <c r="D21" t="s">
        <v>244</v>
      </c>
      <c r="E21" s="34">
        <v>3.5555555555555554</v>
      </c>
    </row>
    <row r="22" spans="1:5" x14ac:dyDescent="0.2">
      <c r="A22" s="17" t="s">
        <v>249</v>
      </c>
      <c r="B22" s="93">
        <v>3.3333333333333335</v>
      </c>
      <c r="D22" t="s">
        <v>257</v>
      </c>
      <c r="E22" s="34">
        <v>3.5555555555555554</v>
      </c>
    </row>
    <row r="23" spans="1:5" x14ac:dyDescent="0.2">
      <c r="A23" s="17" t="s">
        <v>267</v>
      </c>
      <c r="B23" s="93">
        <v>3.4444444444444446</v>
      </c>
      <c r="D23" t="s">
        <v>250</v>
      </c>
      <c r="E23" s="34">
        <v>3.5</v>
      </c>
    </row>
    <row r="24" spans="1:5" x14ac:dyDescent="0.2">
      <c r="A24" s="17" t="s">
        <v>263</v>
      </c>
      <c r="B24" s="93">
        <v>3.6111111111111112</v>
      </c>
      <c r="D24" t="s">
        <v>240</v>
      </c>
      <c r="E24" s="34">
        <v>3.5</v>
      </c>
    </row>
    <row r="25" spans="1:5" x14ac:dyDescent="0.2">
      <c r="A25" s="17" t="s">
        <v>247</v>
      </c>
      <c r="B25" s="93">
        <v>3.2222222222222223</v>
      </c>
      <c r="D25" t="s">
        <v>259</v>
      </c>
      <c r="E25" s="34">
        <v>3.4444444444444446</v>
      </c>
    </row>
    <row r="26" spans="1:5" x14ac:dyDescent="0.2">
      <c r="A26" s="17" t="s">
        <v>256</v>
      </c>
      <c r="B26" s="93">
        <v>3.4444444444444446</v>
      </c>
      <c r="D26" t="s">
        <v>267</v>
      </c>
      <c r="E26" s="34">
        <v>3.4444444444444446</v>
      </c>
    </row>
    <row r="27" spans="1:5" x14ac:dyDescent="0.2">
      <c r="A27" s="17" t="s">
        <v>250</v>
      </c>
      <c r="B27" s="93">
        <v>3.5</v>
      </c>
      <c r="D27" t="s">
        <v>256</v>
      </c>
      <c r="E27" s="34">
        <v>3.4444444444444446</v>
      </c>
    </row>
    <row r="28" spans="1:5" x14ac:dyDescent="0.2">
      <c r="A28" s="17" t="s">
        <v>240</v>
      </c>
      <c r="B28" s="93">
        <v>3.5</v>
      </c>
      <c r="D28" t="s">
        <v>258</v>
      </c>
      <c r="E28" s="34">
        <v>3.4166666666666665</v>
      </c>
    </row>
    <row r="29" spans="1:5" x14ac:dyDescent="0.2">
      <c r="A29" s="17" t="s">
        <v>268</v>
      </c>
      <c r="B29" s="93">
        <v>3.6111111111111112</v>
      </c>
      <c r="D29" t="s">
        <v>269</v>
      </c>
      <c r="E29" s="34">
        <v>3.3888888888888888</v>
      </c>
    </row>
    <row r="30" spans="1:5" x14ac:dyDescent="0.2">
      <c r="A30" s="17" t="s">
        <v>269</v>
      </c>
      <c r="B30" s="93">
        <v>3.3888888888888888</v>
      </c>
      <c r="D30" t="s">
        <v>248</v>
      </c>
      <c r="E30" s="34">
        <v>3.3333333333333335</v>
      </c>
    </row>
    <row r="31" spans="1:5" x14ac:dyDescent="0.2">
      <c r="A31" s="17" t="s">
        <v>253</v>
      </c>
      <c r="B31" s="93">
        <v>3.2222222222222223</v>
      </c>
      <c r="D31" t="s">
        <v>252</v>
      </c>
      <c r="E31" s="34">
        <v>3.3333333333333335</v>
      </c>
    </row>
    <row r="32" spans="1:5" x14ac:dyDescent="0.2">
      <c r="A32" s="17" t="s">
        <v>245</v>
      </c>
      <c r="B32" s="93">
        <v>3.2222222222222223</v>
      </c>
      <c r="D32" t="s">
        <v>249</v>
      </c>
      <c r="E32" s="34">
        <v>3.3333333333333335</v>
      </c>
    </row>
    <row r="33" spans="1:5" x14ac:dyDescent="0.2">
      <c r="A33" s="17" t="s">
        <v>260</v>
      </c>
      <c r="B33" s="93">
        <v>3.6111111111111112</v>
      </c>
      <c r="D33" t="s">
        <v>247</v>
      </c>
      <c r="E33" s="34">
        <v>3.2222222222222223</v>
      </c>
    </row>
    <row r="34" spans="1:5" x14ac:dyDescent="0.2">
      <c r="A34" s="17" t="s">
        <v>262</v>
      </c>
      <c r="B34" s="93">
        <v>3.8333333333333335</v>
      </c>
      <c r="D34" t="s">
        <v>253</v>
      </c>
      <c r="E34" s="34">
        <v>3.2222222222222223</v>
      </c>
    </row>
    <row r="35" spans="1:5" x14ac:dyDescent="0.2">
      <c r="A35" s="17" t="s">
        <v>242</v>
      </c>
      <c r="B35" s="93">
        <v>3.1111111111111112</v>
      </c>
      <c r="D35" t="s">
        <v>245</v>
      </c>
      <c r="E35" s="34">
        <v>3.2222222222222223</v>
      </c>
    </row>
    <row r="36" spans="1:5" x14ac:dyDescent="0.2">
      <c r="A36" s="17" t="s">
        <v>261</v>
      </c>
      <c r="B36" s="93">
        <v>3.8333333333333335</v>
      </c>
      <c r="D36" t="s">
        <v>243</v>
      </c>
      <c r="E36" s="34">
        <v>3.1666666666666665</v>
      </c>
    </row>
    <row r="37" spans="1:5" x14ac:dyDescent="0.2">
      <c r="A37" s="17" t="s">
        <v>274</v>
      </c>
      <c r="B37" s="93">
        <v>3.8333333333333335</v>
      </c>
      <c r="D37" t="s">
        <v>246</v>
      </c>
      <c r="E37" s="34">
        <v>3.1111111111111112</v>
      </c>
    </row>
    <row r="38" spans="1:5" x14ac:dyDescent="0.2">
      <c r="A38" s="17" t="s">
        <v>266</v>
      </c>
      <c r="B38" s="93">
        <v>3.6111111111111112</v>
      </c>
      <c r="D38" t="s">
        <v>242</v>
      </c>
      <c r="E38" s="34">
        <v>3.1111111111111112</v>
      </c>
    </row>
    <row r="39" spans="1:5" x14ac:dyDescent="0.2">
      <c r="A39" s="17" t="s">
        <v>161</v>
      </c>
      <c r="B39" s="93">
        <v>3.5253968253968258</v>
      </c>
    </row>
  </sheetData>
  <sortState xmlns:xlrd2="http://schemas.microsoft.com/office/spreadsheetml/2017/richdata2" ref="D4:E38">
    <sortCondition descending="1" ref="E4:E38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C13"/>
  <sheetViews>
    <sheetView workbookViewId="0">
      <selection activeCell="F15" sqref="F15"/>
    </sheetView>
  </sheetViews>
  <sheetFormatPr baseColWidth="10" defaultRowHeight="12.75" x14ac:dyDescent="0.2"/>
  <cols>
    <col min="2" max="2" width="33.85546875" customWidth="1"/>
    <col min="3" max="3" width="18.5703125" customWidth="1"/>
  </cols>
  <sheetData>
    <row r="3" spans="2:3" ht="13.5" thickBot="1" x14ac:dyDescent="0.25">
      <c r="B3" s="37" t="s">
        <v>220</v>
      </c>
      <c r="C3" s="37" t="s">
        <v>210</v>
      </c>
    </row>
    <row r="4" spans="2:3" x14ac:dyDescent="0.2">
      <c r="B4" s="38" t="s">
        <v>214</v>
      </c>
      <c r="C4" s="41">
        <v>3.81</v>
      </c>
    </row>
    <row r="5" spans="2:3" x14ac:dyDescent="0.2">
      <c r="B5" s="38" t="s">
        <v>211</v>
      </c>
      <c r="C5" s="41">
        <v>3.6706349206349205</v>
      </c>
    </row>
    <row r="6" spans="2:3" x14ac:dyDescent="0.2">
      <c r="B6" s="39" t="s">
        <v>215</v>
      </c>
      <c r="C6" s="42">
        <v>3.54</v>
      </c>
    </row>
    <row r="7" spans="2:3" x14ac:dyDescent="0.2">
      <c r="B7" s="39" t="s">
        <v>216</v>
      </c>
      <c r="C7" s="42">
        <v>3.53</v>
      </c>
    </row>
    <row r="8" spans="2:3" x14ac:dyDescent="0.2">
      <c r="B8" s="39" t="s">
        <v>219</v>
      </c>
      <c r="C8" s="42">
        <v>3.5138888888888893</v>
      </c>
    </row>
    <row r="9" spans="2:3" x14ac:dyDescent="0.2">
      <c r="B9" s="39" t="s">
        <v>217</v>
      </c>
      <c r="C9" s="42">
        <v>3.510416666666667</v>
      </c>
    </row>
    <row r="10" spans="2:3" x14ac:dyDescent="0.2">
      <c r="B10" s="39" t="s">
        <v>212</v>
      </c>
      <c r="C10" s="42">
        <v>3.42</v>
      </c>
    </row>
    <row r="11" spans="2:3" x14ac:dyDescent="0.2">
      <c r="B11" s="39" t="s">
        <v>213</v>
      </c>
      <c r="C11" s="42">
        <v>3.36</v>
      </c>
    </row>
    <row r="12" spans="2:3" ht="13.5" thickBot="1" x14ac:dyDescent="0.25">
      <c r="B12" s="39" t="s">
        <v>218</v>
      </c>
      <c r="C12" s="42">
        <v>3.29</v>
      </c>
    </row>
    <row r="13" spans="2:3" x14ac:dyDescent="0.2">
      <c r="B13" s="40" t="s">
        <v>161</v>
      </c>
      <c r="C13" s="43">
        <f>+AVERAGE(C4:C12)</f>
        <v>3.5161044973544975</v>
      </c>
    </row>
  </sheetData>
  <sortState xmlns:xlrd2="http://schemas.microsoft.com/office/spreadsheetml/2017/richdata2" ref="B4:C12">
    <sortCondition descending="1" ref="C4:C12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</sheetPr>
  <dimension ref="A1:AO39"/>
  <sheetViews>
    <sheetView topLeftCell="C1" zoomScale="40" zoomScaleNormal="40" workbookViewId="0">
      <pane xSplit="1" topLeftCell="D1" activePane="topRight" state="frozen"/>
      <selection activeCell="C38" sqref="A38:XFD38"/>
      <selection pane="topRight" activeCell="G29" sqref="G29"/>
    </sheetView>
  </sheetViews>
  <sheetFormatPr baseColWidth="10" defaultRowHeight="12.75" x14ac:dyDescent="0.2"/>
  <cols>
    <col min="1" max="1" width="5.5703125" hidden="1" customWidth="1"/>
    <col min="2" max="2" width="2.28515625" style="18" hidden="1" customWidth="1"/>
    <col min="3" max="3" width="52.140625" style="27" customWidth="1"/>
    <col min="4" max="4" width="24.5703125" style="27" bestFit="1" customWidth="1"/>
    <col min="5" max="6" width="10" style="19" bestFit="1" customWidth="1"/>
    <col min="7" max="7" width="10.140625" style="19" bestFit="1" customWidth="1"/>
    <col min="8" max="8" width="9.85546875" style="19" bestFit="1" customWidth="1"/>
    <col min="9" max="10" width="10" style="19" bestFit="1" customWidth="1"/>
    <col min="11" max="11" width="9.85546875" style="19" bestFit="1" customWidth="1"/>
    <col min="12" max="12" width="10" style="19" bestFit="1" customWidth="1"/>
    <col min="13" max="13" width="9.85546875" style="19" bestFit="1" customWidth="1"/>
    <col min="14" max="14" width="10" style="19" bestFit="1" customWidth="1"/>
    <col min="15" max="15" width="11.28515625" style="19" bestFit="1" customWidth="1"/>
    <col min="16" max="17" width="10" style="19" bestFit="1" customWidth="1"/>
    <col min="18" max="19" width="9.85546875" style="19" bestFit="1" customWidth="1"/>
    <col min="20" max="23" width="10" style="19" bestFit="1" customWidth="1"/>
    <col min="24" max="25" width="9.7109375" style="19" bestFit="1" customWidth="1"/>
    <col min="26" max="27" width="10" style="19" bestFit="1" customWidth="1"/>
    <col min="28" max="28" width="15.5703125" style="19" bestFit="1" customWidth="1"/>
    <col min="29" max="30" width="10" style="19" bestFit="1" customWidth="1"/>
    <col min="31" max="31" width="11.5703125" style="19" bestFit="1" customWidth="1"/>
    <col min="32" max="32" width="10.5703125" style="19" bestFit="1" customWidth="1"/>
    <col min="33" max="36" width="10" style="19" customWidth="1"/>
    <col min="37" max="37" width="15.7109375" style="19" customWidth="1"/>
    <col min="38" max="39" width="10" style="19" customWidth="1"/>
  </cols>
  <sheetData>
    <row r="1" spans="1:41" ht="5.25" hidden="1" customHeight="1" x14ac:dyDescent="0.2"/>
    <row r="2" spans="1:41" s="18" customFormat="1" ht="13.5" hidden="1" thickBot="1" x14ac:dyDescent="0.25">
      <c r="C2" s="28"/>
      <c r="D2" s="28"/>
      <c r="E2" s="20">
        <v>3</v>
      </c>
      <c r="F2" s="20">
        <v>3</v>
      </c>
      <c r="G2" s="20">
        <v>3</v>
      </c>
      <c r="H2" s="20">
        <v>3</v>
      </c>
      <c r="I2" s="20">
        <v>3</v>
      </c>
      <c r="J2" s="20">
        <v>3</v>
      </c>
      <c r="K2" s="20">
        <v>3</v>
      </c>
      <c r="L2" s="20">
        <v>3</v>
      </c>
      <c r="M2" s="20">
        <v>3</v>
      </c>
      <c r="N2" s="20">
        <v>2</v>
      </c>
      <c r="O2" s="20">
        <v>2</v>
      </c>
      <c r="P2" s="20">
        <v>2</v>
      </c>
      <c r="Q2" s="20">
        <v>2</v>
      </c>
      <c r="R2" s="20">
        <v>2</v>
      </c>
      <c r="S2" s="20">
        <v>2</v>
      </c>
      <c r="T2" s="20">
        <v>2</v>
      </c>
      <c r="U2" s="20">
        <v>2</v>
      </c>
      <c r="V2" s="20">
        <v>2</v>
      </c>
      <c r="W2" s="20">
        <v>1</v>
      </c>
      <c r="X2" s="20">
        <v>1</v>
      </c>
      <c r="Y2" s="20">
        <v>1</v>
      </c>
      <c r="Z2" s="20">
        <v>1</v>
      </c>
      <c r="AA2" s="20">
        <v>1</v>
      </c>
      <c r="AB2" s="20">
        <v>1</v>
      </c>
      <c r="AC2" s="20">
        <v>1</v>
      </c>
      <c r="AD2" s="20">
        <v>1</v>
      </c>
      <c r="AE2" s="20">
        <v>1</v>
      </c>
      <c r="AF2" s="20">
        <v>0</v>
      </c>
      <c r="AG2" s="20">
        <v>0</v>
      </c>
      <c r="AH2" s="20">
        <v>0</v>
      </c>
      <c r="AI2" s="20">
        <v>0</v>
      </c>
      <c r="AJ2" s="20">
        <v>0</v>
      </c>
      <c r="AK2" s="20">
        <v>0</v>
      </c>
      <c r="AL2" s="20">
        <v>0</v>
      </c>
      <c r="AM2" s="20">
        <v>0</v>
      </c>
    </row>
    <row r="3" spans="1:41" s="46" customFormat="1" ht="124.5" thickBot="1" x14ac:dyDescent="0.25">
      <c r="B3" s="47"/>
      <c r="C3" s="48"/>
      <c r="D3" s="49" t="s">
        <v>170</v>
      </c>
      <c r="E3" s="50" t="s">
        <v>141</v>
      </c>
      <c r="F3" s="50" t="s">
        <v>123</v>
      </c>
      <c r="G3" s="50" t="s">
        <v>140</v>
      </c>
      <c r="H3" s="50" t="s">
        <v>142</v>
      </c>
      <c r="I3" s="50" t="s">
        <v>130</v>
      </c>
      <c r="J3" s="50" t="s">
        <v>133</v>
      </c>
      <c r="K3" s="50" t="s">
        <v>143</v>
      </c>
      <c r="L3" s="50" t="s">
        <v>110</v>
      </c>
      <c r="M3" s="50" t="s">
        <v>139</v>
      </c>
      <c r="N3" s="50" t="s">
        <v>137</v>
      </c>
      <c r="O3" s="50" t="s">
        <v>135</v>
      </c>
      <c r="P3" s="50" t="s">
        <v>134</v>
      </c>
      <c r="Q3" s="50" t="s">
        <v>131</v>
      </c>
      <c r="R3" s="50" t="s">
        <v>113</v>
      </c>
      <c r="S3" s="50" t="s">
        <v>126</v>
      </c>
      <c r="T3" s="50" t="s">
        <v>132</v>
      </c>
      <c r="U3" s="50" t="s">
        <v>127</v>
      </c>
      <c r="V3" s="50" t="s">
        <v>120</v>
      </c>
      <c r="W3" s="50" t="s">
        <v>136</v>
      </c>
      <c r="X3" s="50" t="s">
        <v>138</v>
      </c>
      <c r="Y3" s="50" t="s">
        <v>124</v>
      </c>
      <c r="Z3" s="50" t="s">
        <v>125</v>
      </c>
      <c r="AA3" s="50" t="s">
        <v>109</v>
      </c>
      <c r="AB3" s="50" t="s">
        <v>129</v>
      </c>
      <c r="AC3" s="50" t="s">
        <v>128</v>
      </c>
      <c r="AD3" s="50" t="s">
        <v>328</v>
      </c>
      <c r="AE3" s="50" t="s">
        <v>111</v>
      </c>
      <c r="AF3" s="50" t="s">
        <v>121</v>
      </c>
      <c r="AG3" s="50" t="s">
        <v>114</v>
      </c>
      <c r="AH3" s="50" t="s">
        <v>118</v>
      </c>
      <c r="AI3" s="50" t="s">
        <v>116</v>
      </c>
      <c r="AJ3" s="50" t="s">
        <v>117</v>
      </c>
      <c r="AK3" s="50" t="s">
        <v>112</v>
      </c>
      <c r="AL3" s="50" t="s">
        <v>115</v>
      </c>
      <c r="AM3" s="51" t="s">
        <v>122</v>
      </c>
      <c r="AN3" s="52" t="s">
        <v>221</v>
      </c>
      <c r="AO3" s="52"/>
    </row>
    <row r="4" spans="1:41" x14ac:dyDescent="0.2">
      <c r="A4">
        <v>64</v>
      </c>
      <c r="B4" s="18">
        <v>3</v>
      </c>
      <c r="C4" s="29" t="s">
        <v>141</v>
      </c>
      <c r="D4" s="30" t="s">
        <v>171</v>
      </c>
      <c r="E4" s="21"/>
      <c r="F4" s="22">
        <v>2</v>
      </c>
      <c r="G4" s="22">
        <v>2</v>
      </c>
      <c r="H4" s="22">
        <v>3</v>
      </c>
      <c r="I4" s="22">
        <v>3</v>
      </c>
      <c r="J4" s="22">
        <v>2</v>
      </c>
      <c r="K4" s="22">
        <v>2</v>
      </c>
      <c r="L4" s="22">
        <v>1</v>
      </c>
      <c r="M4" s="22">
        <v>3</v>
      </c>
      <c r="N4" s="22">
        <v>2</v>
      </c>
      <c r="O4" s="22">
        <v>2</v>
      </c>
      <c r="P4" s="22">
        <v>3</v>
      </c>
      <c r="Q4" s="22">
        <v>2</v>
      </c>
      <c r="R4" s="22">
        <v>2</v>
      </c>
      <c r="S4" s="22">
        <v>3</v>
      </c>
      <c r="T4" s="22">
        <v>2</v>
      </c>
      <c r="U4" s="22">
        <v>3</v>
      </c>
      <c r="V4" s="22">
        <v>2</v>
      </c>
      <c r="W4" s="22">
        <v>3</v>
      </c>
      <c r="X4" s="22">
        <v>2</v>
      </c>
      <c r="Y4" s="22">
        <v>2</v>
      </c>
      <c r="Z4" s="22">
        <v>2</v>
      </c>
      <c r="AA4" s="22">
        <v>0</v>
      </c>
      <c r="AB4" s="22">
        <v>0</v>
      </c>
      <c r="AC4" s="22">
        <v>3</v>
      </c>
      <c r="AD4" s="22">
        <v>2</v>
      </c>
      <c r="AE4" s="22">
        <v>2</v>
      </c>
      <c r="AF4" s="22">
        <v>1</v>
      </c>
      <c r="AG4" s="22">
        <v>0</v>
      </c>
      <c r="AH4" s="22">
        <v>1</v>
      </c>
      <c r="AI4" s="22">
        <v>1</v>
      </c>
      <c r="AJ4" s="22">
        <v>0</v>
      </c>
      <c r="AK4" s="22">
        <v>0</v>
      </c>
      <c r="AL4" s="22">
        <v>0</v>
      </c>
      <c r="AM4" s="22">
        <v>2</v>
      </c>
    </row>
    <row r="5" spans="1:41" ht="25.5" x14ac:dyDescent="0.2">
      <c r="A5">
        <v>64</v>
      </c>
      <c r="B5" s="18">
        <v>3</v>
      </c>
      <c r="C5" s="31" t="s">
        <v>123</v>
      </c>
      <c r="D5" s="32" t="s">
        <v>172</v>
      </c>
      <c r="E5" s="23">
        <v>3</v>
      </c>
      <c r="F5" s="24"/>
      <c r="G5" s="10">
        <v>1</v>
      </c>
      <c r="H5" s="10">
        <v>3</v>
      </c>
      <c r="I5" s="10">
        <v>3</v>
      </c>
      <c r="J5" s="10">
        <v>2</v>
      </c>
      <c r="K5" s="10">
        <v>1</v>
      </c>
      <c r="L5" s="10">
        <v>3</v>
      </c>
      <c r="M5" s="10">
        <v>3</v>
      </c>
      <c r="N5" s="10">
        <v>2</v>
      </c>
      <c r="O5" s="10">
        <v>1</v>
      </c>
      <c r="P5" s="10">
        <v>3</v>
      </c>
      <c r="Q5" s="10">
        <v>3</v>
      </c>
      <c r="R5" s="26" t="s">
        <v>327</v>
      </c>
      <c r="S5" s="26">
        <v>2</v>
      </c>
      <c r="T5" s="26">
        <v>3</v>
      </c>
      <c r="U5" s="26">
        <v>2</v>
      </c>
      <c r="V5" s="26">
        <v>3</v>
      </c>
      <c r="W5" s="26">
        <v>1</v>
      </c>
      <c r="X5" s="26">
        <v>3</v>
      </c>
      <c r="Y5" s="26">
        <v>3</v>
      </c>
      <c r="Z5" s="26">
        <v>3</v>
      </c>
      <c r="AA5" s="26">
        <v>2</v>
      </c>
      <c r="AB5" s="26">
        <v>1</v>
      </c>
      <c r="AC5" s="26">
        <v>3</v>
      </c>
      <c r="AD5" s="26">
        <v>3</v>
      </c>
      <c r="AE5" s="26">
        <v>3</v>
      </c>
      <c r="AF5" s="26">
        <v>3</v>
      </c>
      <c r="AG5" s="26">
        <v>1</v>
      </c>
      <c r="AH5" s="26">
        <v>2</v>
      </c>
      <c r="AI5" s="26">
        <v>1</v>
      </c>
      <c r="AJ5" s="26">
        <v>0</v>
      </c>
      <c r="AK5" s="26">
        <v>0</v>
      </c>
      <c r="AL5" s="10">
        <v>0</v>
      </c>
      <c r="AM5" s="10">
        <v>3</v>
      </c>
    </row>
    <row r="6" spans="1:41" ht="25.5" x14ac:dyDescent="0.2">
      <c r="A6">
        <v>64</v>
      </c>
      <c r="B6" s="18">
        <v>3</v>
      </c>
      <c r="C6" s="31" t="s">
        <v>140</v>
      </c>
      <c r="D6" s="32" t="s">
        <v>173</v>
      </c>
      <c r="E6" s="23">
        <v>3</v>
      </c>
      <c r="F6" s="10">
        <v>0</v>
      </c>
      <c r="G6" s="24"/>
      <c r="H6" s="10">
        <v>3</v>
      </c>
      <c r="I6" s="10">
        <v>2</v>
      </c>
      <c r="J6" s="10">
        <v>1</v>
      </c>
      <c r="K6" s="10">
        <v>2</v>
      </c>
      <c r="L6" s="10">
        <v>0</v>
      </c>
      <c r="M6" s="10">
        <v>2</v>
      </c>
      <c r="N6" s="10">
        <v>0</v>
      </c>
      <c r="O6" s="10">
        <v>1</v>
      </c>
      <c r="P6" s="10">
        <v>1</v>
      </c>
      <c r="Q6" s="10">
        <v>2</v>
      </c>
      <c r="R6" s="26">
        <v>3</v>
      </c>
      <c r="S6" s="26">
        <v>2</v>
      </c>
      <c r="T6" s="26">
        <v>2</v>
      </c>
      <c r="U6" s="26">
        <v>1</v>
      </c>
      <c r="V6" s="26">
        <v>0</v>
      </c>
      <c r="W6" s="26">
        <v>0</v>
      </c>
      <c r="X6" s="26" t="s">
        <v>327</v>
      </c>
      <c r="Y6" s="26">
        <v>3</v>
      </c>
      <c r="Z6" s="26">
        <v>2</v>
      </c>
      <c r="AA6" s="26">
        <v>2</v>
      </c>
      <c r="AB6" s="26">
        <v>0</v>
      </c>
      <c r="AC6" s="26">
        <v>1</v>
      </c>
      <c r="AD6" s="26">
        <v>1</v>
      </c>
      <c r="AE6" s="26">
        <v>1</v>
      </c>
      <c r="AF6" s="26">
        <v>1</v>
      </c>
      <c r="AG6" s="26" t="s">
        <v>327</v>
      </c>
      <c r="AH6" s="26">
        <v>1</v>
      </c>
      <c r="AI6" s="26">
        <v>1</v>
      </c>
      <c r="AJ6" s="26" t="s">
        <v>327</v>
      </c>
      <c r="AK6" s="26">
        <v>2</v>
      </c>
      <c r="AL6" s="10">
        <v>1</v>
      </c>
      <c r="AM6" s="10">
        <v>0</v>
      </c>
    </row>
    <row r="7" spans="1:41" ht="25.5" x14ac:dyDescent="0.2">
      <c r="A7">
        <v>63</v>
      </c>
      <c r="B7" s="18">
        <v>3</v>
      </c>
      <c r="C7" s="31" t="s">
        <v>142</v>
      </c>
      <c r="D7" s="32" t="s">
        <v>174</v>
      </c>
      <c r="E7" s="23">
        <v>0</v>
      </c>
      <c r="F7" s="10">
        <v>1</v>
      </c>
      <c r="G7" s="10">
        <v>2</v>
      </c>
      <c r="H7" s="24"/>
      <c r="I7" s="10">
        <v>1</v>
      </c>
      <c r="J7" s="10">
        <v>2</v>
      </c>
      <c r="K7" s="10">
        <v>2</v>
      </c>
      <c r="L7" s="10">
        <v>1</v>
      </c>
      <c r="M7" s="10">
        <v>0</v>
      </c>
      <c r="N7" s="10">
        <v>2</v>
      </c>
      <c r="O7" s="10">
        <v>2</v>
      </c>
      <c r="P7" s="10">
        <v>2</v>
      </c>
      <c r="Q7" s="10">
        <v>2</v>
      </c>
      <c r="R7" s="26">
        <v>1</v>
      </c>
      <c r="S7" s="26">
        <v>1</v>
      </c>
      <c r="T7" s="26">
        <v>2</v>
      </c>
      <c r="U7" s="26">
        <v>2</v>
      </c>
      <c r="V7" s="26">
        <v>1</v>
      </c>
      <c r="W7" s="26">
        <v>2</v>
      </c>
      <c r="X7" s="26">
        <v>2</v>
      </c>
      <c r="Y7" s="26">
        <v>1</v>
      </c>
      <c r="Z7" s="26">
        <v>1</v>
      </c>
      <c r="AA7" s="26">
        <v>0</v>
      </c>
      <c r="AB7" s="26">
        <v>0</v>
      </c>
      <c r="AC7" s="26">
        <v>2</v>
      </c>
      <c r="AD7" s="26" t="s">
        <v>327</v>
      </c>
      <c r="AE7" s="26">
        <v>1</v>
      </c>
      <c r="AF7" s="26">
        <v>1</v>
      </c>
      <c r="AG7" s="26">
        <v>0</v>
      </c>
      <c r="AH7" s="26">
        <v>1</v>
      </c>
      <c r="AI7" s="26">
        <v>1</v>
      </c>
      <c r="AJ7" s="26">
        <v>0</v>
      </c>
      <c r="AK7" s="26">
        <v>1</v>
      </c>
      <c r="AL7" s="10">
        <v>0</v>
      </c>
      <c r="AM7" s="10">
        <v>1</v>
      </c>
    </row>
    <row r="8" spans="1:41" x14ac:dyDescent="0.2">
      <c r="A8">
        <v>63</v>
      </c>
      <c r="B8" s="18">
        <v>3</v>
      </c>
      <c r="C8" s="31" t="s">
        <v>130</v>
      </c>
      <c r="D8" s="32" t="s">
        <v>175</v>
      </c>
      <c r="E8" s="23">
        <v>3</v>
      </c>
      <c r="F8" s="10">
        <v>1</v>
      </c>
      <c r="G8" s="10">
        <v>3</v>
      </c>
      <c r="H8" s="10">
        <v>3</v>
      </c>
      <c r="I8" s="24"/>
      <c r="J8" s="10">
        <v>2</v>
      </c>
      <c r="K8" s="10">
        <v>3</v>
      </c>
      <c r="L8" s="10">
        <v>1</v>
      </c>
      <c r="M8" s="10">
        <v>3</v>
      </c>
      <c r="N8" s="10">
        <v>3</v>
      </c>
      <c r="O8" s="10">
        <v>1</v>
      </c>
      <c r="P8" s="10">
        <v>2</v>
      </c>
      <c r="Q8" s="10">
        <v>3</v>
      </c>
      <c r="R8" s="26">
        <v>2</v>
      </c>
      <c r="S8" s="26">
        <v>3</v>
      </c>
      <c r="T8" s="26">
        <v>2</v>
      </c>
      <c r="U8" s="26">
        <v>2</v>
      </c>
      <c r="V8" s="26">
        <v>2</v>
      </c>
      <c r="W8" s="26">
        <v>3</v>
      </c>
      <c r="X8" s="26">
        <v>2</v>
      </c>
      <c r="Y8" s="26">
        <v>3</v>
      </c>
      <c r="Z8" s="26">
        <v>2</v>
      </c>
      <c r="AA8" s="26">
        <v>0</v>
      </c>
      <c r="AB8" s="26">
        <v>1</v>
      </c>
      <c r="AC8" s="26">
        <v>2</v>
      </c>
      <c r="AD8" s="26">
        <v>2</v>
      </c>
      <c r="AE8" s="26">
        <v>2</v>
      </c>
      <c r="AF8" s="26">
        <v>1</v>
      </c>
      <c r="AG8" s="26">
        <v>0</v>
      </c>
      <c r="AH8" s="26">
        <v>1</v>
      </c>
      <c r="AI8" s="26">
        <v>3</v>
      </c>
      <c r="AJ8" s="26">
        <v>0</v>
      </c>
      <c r="AK8" s="26">
        <v>0</v>
      </c>
      <c r="AL8" s="10">
        <v>1</v>
      </c>
      <c r="AM8" s="10">
        <v>1</v>
      </c>
    </row>
    <row r="9" spans="1:41" x14ac:dyDescent="0.2">
      <c r="A9">
        <v>62.5</v>
      </c>
      <c r="B9" s="18">
        <v>3</v>
      </c>
      <c r="C9" s="31" t="s">
        <v>133</v>
      </c>
      <c r="D9" s="32" t="s">
        <v>176</v>
      </c>
      <c r="E9" s="23">
        <v>2</v>
      </c>
      <c r="F9" s="10">
        <v>0</v>
      </c>
      <c r="G9" s="10">
        <v>1</v>
      </c>
      <c r="H9" s="10">
        <v>2</v>
      </c>
      <c r="I9" s="10">
        <v>2</v>
      </c>
      <c r="J9" s="24"/>
      <c r="K9" s="10">
        <v>2</v>
      </c>
      <c r="L9" s="10">
        <v>0</v>
      </c>
      <c r="M9" s="10">
        <v>2</v>
      </c>
      <c r="N9" s="10">
        <v>1</v>
      </c>
      <c r="O9" s="10">
        <v>1</v>
      </c>
      <c r="P9" s="10">
        <v>2</v>
      </c>
      <c r="Q9" s="10">
        <v>2</v>
      </c>
      <c r="R9" s="26">
        <v>1</v>
      </c>
      <c r="S9" s="26">
        <v>2</v>
      </c>
      <c r="T9" s="26">
        <v>3</v>
      </c>
      <c r="U9" s="26">
        <v>1</v>
      </c>
      <c r="V9" s="26">
        <v>1</v>
      </c>
      <c r="W9" s="26">
        <v>0</v>
      </c>
      <c r="X9" s="26">
        <v>1</v>
      </c>
      <c r="Y9" s="26">
        <v>3</v>
      </c>
      <c r="Z9" s="26">
        <v>2</v>
      </c>
      <c r="AA9" s="26">
        <v>1</v>
      </c>
      <c r="AB9" s="26">
        <v>0</v>
      </c>
      <c r="AC9" s="26">
        <v>0</v>
      </c>
      <c r="AD9" s="26">
        <v>0</v>
      </c>
      <c r="AE9" s="26">
        <v>1</v>
      </c>
      <c r="AF9" s="26">
        <v>1</v>
      </c>
      <c r="AG9" s="26">
        <v>2</v>
      </c>
      <c r="AH9" s="26">
        <v>1</v>
      </c>
      <c r="AI9" s="26">
        <v>1</v>
      </c>
      <c r="AJ9" s="26">
        <v>0</v>
      </c>
      <c r="AK9" s="26">
        <v>0</v>
      </c>
      <c r="AL9" s="10">
        <v>1</v>
      </c>
      <c r="AM9" s="10">
        <v>1</v>
      </c>
    </row>
    <row r="10" spans="1:41" x14ac:dyDescent="0.2">
      <c r="A10">
        <v>62</v>
      </c>
      <c r="B10" s="18">
        <v>3</v>
      </c>
      <c r="C10" s="31" t="s">
        <v>143</v>
      </c>
      <c r="D10" s="32" t="s">
        <v>177</v>
      </c>
      <c r="E10" s="23">
        <v>1</v>
      </c>
      <c r="F10" s="10">
        <v>0</v>
      </c>
      <c r="G10" s="10">
        <v>2</v>
      </c>
      <c r="H10" s="10">
        <v>3</v>
      </c>
      <c r="I10" s="10">
        <v>1</v>
      </c>
      <c r="J10" s="26" t="s">
        <v>327</v>
      </c>
      <c r="K10" s="24"/>
      <c r="L10" s="10">
        <v>1</v>
      </c>
      <c r="M10" s="10">
        <v>1</v>
      </c>
      <c r="N10" s="10">
        <v>1</v>
      </c>
      <c r="O10" s="10">
        <v>1</v>
      </c>
      <c r="P10" s="10">
        <v>2</v>
      </c>
      <c r="Q10" s="10">
        <v>2</v>
      </c>
      <c r="R10" s="26">
        <v>0</v>
      </c>
      <c r="S10" s="26">
        <v>1</v>
      </c>
      <c r="T10" s="26">
        <v>1</v>
      </c>
      <c r="U10" s="26">
        <v>0</v>
      </c>
      <c r="V10" s="26">
        <v>1</v>
      </c>
      <c r="W10" s="26">
        <v>1</v>
      </c>
      <c r="X10" s="26">
        <v>3</v>
      </c>
      <c r="Y10" s="26">
        <v>2</v>
      </c>
      <c r="Z10" s="26">
        <v>0</v>
      </c>
      <c r="AA10" s="26">
        <v>0</v>
      </c>
      <c r="AB10" s="26">
        <v>0</v>
      </c>
      <c r="AC10" s="26">
        <v>0</v>
      </c>
      <c r="AD10" s="26">
        <v>0</v>
      </c>
      <c r="AE10" s="26">
        <v>2</v>
      </c>
      <c r="AF10" s="26" t="s">
        <v>327</v>
      </c>
      <c r="AG10" s="26">
        <v>0</v>
      </c>
      <c r="AH10" s="26">
        <v>1</v>
      </c>
      <c r="AI10" s="26">
        <v>2</v>
      </c>
      <c r="AJ10" s="26">
        <v>0</v>
      </c>
      <c r="AK10" s="26">
        <v>0</v>
      </c>
      <c r="AL10" s="10">
        <v>0</v>
      </c>
      <c r="AM10" s="10">
        <v>1</v>
      </c>
    </row>
    <row r="11" spans="1:41" ht="25.5" x14ac:dyDescent="0.2">
      <c r="A11">
        <v>61</v>
      </c>
      <c r="B11" s="18">
        <v>3</v>
      </c>
      <c r="C11" s="31" t="s">
        <v>110</v>
      </c>
      <c r="D11" s="32" t="s">
        <v>178</v>
      </c>
      <c r="E11" s="23">
        <v>1</v>
      </c>
      <c r="F11" s="10">
        <v>2</v>
      </c>
      <c r="G11" s="10">
        <v>1</v>
      </c>
      <c r="H11" s="10">
        <v>3</v>
      </c>
      <c r="I11" s="10">
        <v>3</v>
      </c>
      <c r="J11" s="10">
        <v>3</v>
      </c>
      <c r="K11" s="10">
        <v>2</v>
      </c>
      <c r="L11" s="24"/>
      <c r="M11" s="10">
        <v>1</v>
      </c>
      <c r="N11" s="10">
        <v>3</v>
      </c>
      <c r="O11" s="10">
        <v>1</v>
      </c>
      <c r="P11" s="10">
        <v>3</v>
      </c>
      <c r="Q11" s="10">
        <v>2</v>
      </c>
      <c r="R11" s="26">
        <v>1</v>
      </c>
      <c r="S11" s="26">
        <v>3</v>
      </c>
      <c r="T11" s="26">
        <v>2</v>
      </c>
      <c r="U11" s="26">
        <v>3</v>
      </c>
      <c r="V11" s="26">
        <v>2</v>
      </c>
      <c r="W11" s="26">
        <v>3</v>
      </c>
      <c r="X11" s="26">
        <v>1</v>
      </c>
      <c r="Y11" s="26">
        <v>3</v>
      </c>
      <c r="Z11" s="26">
        <v>2</v>
      </c>
      <c r="AA11" s="26">
        <v>2</v>
      </c>
      <c r="AB11" s="26">
        <v>1</v>
      </c>
      <c r="AC11" s="26">
        <v>1</v>
      </c>
      <c r="AD11" s="26">
        <v>1</v>
      </c>
      <c r="AE11" s="26">
        <v>3</v>
      </c>
      <c r="AF11" s="26">
        <v>2</v>
      </c>
      <c r="AG11" s="26">
        <v>1</v>
      </c>
      <c r="AH11" s="26">
        <v>2</v>
      </c>
      <c r="AI11" s="26">
        <v>0</v>
      </c>
      <c r="AJ11" s="26">
        <v>0</v>
      </c>
      <c r="AK11" s="26">
        <v>2</v>
      </c>
      <c r="AL11" s="10">
        <v>0</v>
      </c>
      <c r="AM11" s="10">
        <v>3</v>
      </c>
    </row>
    <row r="12" spans="1:41" ht="25.5" x14ac:dyDescent="0.2">
      <c r="A12">
        <v>61</v>
      </c>
      <c r="B12" s="18">
        <v>3</v>
      </c>
      <c r="C12" s="31" t="s">
        <v>139</v>
      </c>
      <c r="D12" s="32" t="s">
        <v>179</v>
      </c>
      <c r="E12" s="23">
        <v>3</v>
      </c>
      <c r="F12" s="10">
        <v>3</v>
      </c>
      <c r="G12" s="10">
        <v>1</v>
      </c>
      <c r="H12" s="10">
        <v>2</v>
      </c>
      <c r="I12" s="10">
        <v>3</v>
      </c>
      <c r="J12" s="10">
        <v>1</v>
      </c>
      <c r="K12" s="10">
        <v>0</v>
      </c>
      <c r="L12" s="10">
        <v>3</v>
      </c>
      <c r="M12" s="24"/>
      <c r="N12" s="10">
        <v>3</v>
      </c>
      <c r="O12" s="10">
        <v>3</v>
      </c>
      <c r="P12" s="10">
        <v>2</v>
      </c>
      <c r="Q12" s="10">
        <v>2</v>
      </c>
      <c r="R12" s="26">
        <v>1</v>
      </c>
      <c r="S12" s="26">
        <v>3</v>
      </c>
      <c r="T12" s="26">
        <v>1</v>
      </c>
      <c r="U12" s="26">
        <v>3</v>
      </c>
      <c r="V12" s="26">
        <v>3</v>
      </c>
      <c r="W12" s="26">
        <v>1</v>
      </c>
      <c r="X12" s="26">
        <v>3</v>
      </c>
      <c r="Y12" s="26">
        <v>2</v>
      </c>
      <c r="Z12" s="26">
        <v>3</v>
      </c>
      <c r="AA12" s="26">
        <v>1</v>
      </c>
      <c r="AB12" s="26">
        <v>1</v>
      </c>
      <c r="AC12" s="26">
        <v>2</v>
      </c>
      <c r="AD12" s="26">
        <v>1</v>
      </c>
      <c r="AE12" s="26">
        <v>3</v>
      </c>
      <c r="AF12" s="26">
        <v>2</v>
      </c>
      <c r="AG12" s="26">
        <v>1</v>
      </c>
      <c r="AH12" s="26">
        <v>2</v>
      </c>
      <c r="AI12" s="26">
        <v>0</v>
      </c>
      <c r="AJ12" s="26">
        <v>0</v>
      </c>
      <c r="AK12" s="26">
        <v>0</v>
      </c>
      <c r="AL12" s="10">
        <v>0</v>
      </c>
      <c r="AM12" s="10">
        <v>3</v>
      </c>
    </row>
    <row r="13" spans="1:41" ht="25.5" x14ac:dyDescent="0.2">
      <c r="A13">
        <v>61</v>
      </c>
      <c r="B13" s="18">
        <v>2</v>
      </c>
      <c r="C13" s="31" t="s">
        <v>137</v>
      </c>
      <c r="D13" s="32" t="s">
        <v>180</v>
      </c>
      <c r="E13" s="102">
        <v>3</v>
      </c>
      <c r="F13" s="26">
        <v>3</v>
      </c>
      <c r="G13" s="26">
        <v>1</v>
      </c>
      <c r="H13" s="26">
        <v>3</v>
      </c>
      <c r="I13" s="26">
        <v>2</v>
      </c>
      <c r="J13" s="26">
        <v>1</v>
      </c>
      <c r="K13" s="26" t="s">
        <v>327</v>
      </c>
      <c r="L13" s="26">
        <v>3</v>
      </c>
      <c r="M13" s="26">
        <v>3</v>
      </c>
      <c r="N13" s="24"/>
      <c r="O13" s="10">
        <v>0</v>
      </c>
      <c r="P13" s="10">
        <v>1</v>
      </c>
      <c r="Q13" s="10">
        <v>1</v>
      </c>
      <c r="R13" s="26">
        <v>1</v>
      </c>
      <c r="S13" s="26">
        <v>1</v>
      </c>
      <c r="T13" s="26">
        <v>3</v>
      </c>
      <c r="U13" s="26">
        <v>1</v>
      </c>
      <c r="V13" s="26">
        <v>2</v>
      </c>
      <c r="W13" s="26">
        <v>0</v>
      </c>
      <c r="X13" s="26">
        <v>3</v>
      </c>
      <c r="Y13" s="26" t="s">
        <v>327</v>
      </c>
      <c r="Z13" s="26">
        <v>2</v>
      </c>
      <c r="AA13" s="26">
        <v>0</v>
      </c>
      <c r="AB13" s="26">
        <v>1</v>
      </c>
      <c r="AC13" s="26">
        <v>3</v>
      </c>
      <c r="AD13" s="26" t="s">
        <v>327</v>
      </c>
      <c r="AE13" s="26">
        <v>2</v>
      </c>
      <c r="AF13" s="26">
        <v>1</v>
      </c>
      <c r="AG13" s="26">
        <v>0</v>
      </c>
      <c r="AH13" s="26">
        <v>1</v>
      </c>
      <c r="AI13" s="26">
        <v>1</v>
      </c>
      <c r="AJ13" s="26">
        <v>0</v>
      </c>
      <c r="AK13" s="26">
        <v>0</v>
      </c>
      <c r="AL13" s="10">
        <v>0</v>
      </c>
      <c r="AM13" s="10">
        <v>2</v>
      </c>
    </row>
    <row r="14" spans="1:41" ht="25.5" x14ac:dyDescent="0.2">
      <c r="A14">
        <v>61</v>
      </c>
      <c r="B14" s="18">
        <v>2</v>
      </c>
      <c r="C14" s="31" t="s">
        <v>135</v>
      </c>
      <c r="D14" s="32" t="s">
        <v>181</v>
      </c>
      <c r="E14" s="26" t="s">
        <v>327</v>
      </c>
      <c r="F14" s="26">
        <v>0</v>
      </c>
      <c r="G14" s="26">
        <v>0</v>
      </c>
      <c r="H14" s="26">
        <v>3</v>
      </c>
      <c r="I14" s="26">
        <v>3</v>
      </c>
      <c r="J14" s="26">
        <v>3</v>
      </c>
      <c r="K14" s="26">
        <v>0</v>
      </c>
      <c r="L14" s="26">
        <v>0</v>
      </c>
      <c r="M14" s="26">
        <v>0</v>
      </c>
      <c r="N14" s="10">
        <v>0</v>
      </c>
      <c r="O14" s="24"/>
      <c r="P14" s="10">
        <v>0</v>
      </c>
      <c r="Q14" s="26" t="s">
        <v>327</v>
      </c>
      <c r="R14" s="26">
        <v>0</v>
      </c>
      <c r="S14" s="26">
        <v>2</v>
      </c>
      <c r="T14" s="26">
        <v>1</v>
      </c>
      <c r="U14" s="26">
        <v>0</v>
      </c>
      <c r="V14" s="26">
        <v>0</v>
      </c>
      <c r="W14" s="26">
        <v>0</v>
      </c>
      <c r="X14" s="26">
        <v>1</v>
      </c>
      <c r="Y14" s="26">
        <v>0</v>
      </c>
      <c r="Z14" s="26">
        <v>1</v>
      </c>
      <c r="AA14" s="26">
        <v>0</v>
      </c>
      <c r="AB14" s="26">
        <v>0</v>
      </c>
      <c r="AC14" s="26">
        <v>1</v>
      </c>
      <c r="AD14" s="26">
        <v>0</v>
      </c>
      <c r="AE14" s="26">
        <v>1</v>
      </c>
      <c r="AF14" s="26">
        <v>0</v>
      </c>
      <c r="AG14" s="26" t="s">
        <v>327</v>
      </c>
      <c r="AH14" s="26">
        <v>0</v>
      </c>
      <c r="AI14" s="26">
        <v>3</v>
      </c>
      <c r="AJ14" s="26" t="s">
        <v>327</v>
      </c>
      <c r="AK14" s="26">
        <v>0</v>
      </c>
      <c r="AL14" s="10">
        <v>0</v>
      </c>
      <c r="AM14" s="10">
        <v>0</v>
      </c>
    </row>
    <row r="15" spans="1:41" ht="25.5" x14ac:dyDescent="0.2">
      <c r="A15">
        <v>60</v>
      </c>
      <c r="B15" s="18">
        <v>2</v>
      </c>
      <c r="C15" s="31" t="s">
        <v>134</v>
      </c>
      <c r="D15" s="32" t="s">
        <v>182</v>
      </c>
      <c r="E15" s="102">
        <v>2</v>
      </c>
      <c r="F15" s="26">
        <v>3</v>
      </c>
      <c r="G15" s="26" t="s">
        <v>327</v>
      </c>
      <c r="H15" s="26">
        <v>2</v>
      </c>
      <c r="I15" s="26">
        <v>3</v>
      </c>
      <c r="J15" s="26">
        <v>3</v>
      </c>
      <c r="K15" s="26" t="s">
        <v>327</v>
      </c>
      <c r="L15" s="26">
        <v>3</v>
      </c>
      <c r="M15" s="26">
        <v>3</v>
      </c>
      <c r="N15" s="10">
        <v>3</v>
      </c>
      <c r="O15" s="10">
        <v>0</v>
      </c>
      <c r="P15" s="24"/>
      <c r="Q15" s="10">
        <v>3</v>
      </c>
      <c r="R15" s="26" t="s">
        <v>327</v>
      </c>
      <c r="S15" s="26">
        <v>1</v>
      </c>
      <c r="T15" s="26">
        <v>3</v>
      </c>
      <c r="U15" s="26">
        <v>1</v>
      </c>
      <c r="V15" s="26">
        <v>3</v>
      </c>
      <c r="W15" s="26">
        <v>2</v>
      </c>
      <c r="X15" s="26">
        <v>3</v>
      </c>
      <c r="Y15" s="26">
        <v>2</v>
      </c>
      <c r="Z15" s="26">
        <v>2</v>
      </c>
      <c r="AA15" s="26">
        <v>0</v>
      </c>
      <c r="AB15" s="26" t="s">
        <v>327</v>
      </c>
      <c r="AC15" s="26">
        <v>3</v>
      </c>
      <c r="AD15" s="26">
        <v>2</v>
      </c>
      <c r="AE15" s="26">
        <v>2</v>
      </c>
      <c r="AF15" s="26">
        <v>3</v>
      </c>
      <c r="AG15" s="26">
        <v>3</v>
      </c>
      <c r="AH15" s="26">
        <v>2</v>
      </c>
      <c r="AI15" s="26">
        <v>3</v>
      </c>
      <c r="AJ15" s="26">
        <v>0</v>
      </c>
      <c r="AK15" s="26">
        <v>2</v>
      </c>
      <c r="AL15" s="10">
        <v>1</v>
      </c>
      <c r="AM15" s="10">
        <v>3</v>
      </c>
    </row>
    <row r="16" spans="1:41" ht="25.5" x14ac:dyDescent="0.2">
      <c r="A16">
        <v>60</v>
      </c>
      <c r="B16" s="18">
        <v>2</v>
      </c>
      <c r="C16" s="31" t="s">
        <v>131</v>
      </c>
      <c r="D16" s="32" t="s">
        <v>183</v>
      </c>
      <c r="E16" s="102">
        <v>3</v>
      </c>
      <c r="F16" s="26">
        <v>1</v>
      </c>
      <c r="G16" s="26">
        <v>3</v>
      </c>
      <c r="H16" s="26">
        <v>3</v>
      </c>
      <c r="I16" s="26">
        <v>2</v>
      </c>
      <c r="J16" s="26">
        <v>3</v>
      </c>
      <c r="K16" s="26">
        <v>3</v>
      </c>
      <c r="L16" s="26">
        <v>3</v>
      </c>
      <c r="M16" s="26">
        <v>2</v>
      </c>
      <c r="N16" s="10">
        <v>3</v>
      </c>
      <c r="O16" s="10">
        <v>0</v>
      </c>
      <c r="P16" s="10">
        <v>3</v>
      </c>
      <c r="Q16" s="24"/>
      <c r="R16" s="26" t="s">
        <v>327</v>
      </c>
      <c r="S16" s="10">
        <v>2</v>
      </c>
      <c r="T16" s="10">
        <v>3</v>
      </c>
      <c r="U16" s="10">
        <v>2</v>
      </c>
      <c r="V16" s="26" t="s">
        <v>327</v>
      </c>
      <c r="W16" s="26">
        <v>2</v>
      </c>
      <c r="X16" s="26">
        <v>2</v>
      </c>
      <c r="Y16" s="26">
        <v>3</v>
      </c>
      <c r="Z16" s="26">
        <v>3</v>
      </c>
      <c r="AA16" s="26">
        <v>0</v>
      </c>
      <c r="AB16" s="26">
        <v>0</v>
      </c>
      <c r="AC16" s="26">
        <v>2</v>
      </c>
      <c r="AD16" s="26">
        <v>0</v>
      </c>
      <c r="AE16" s="26">
        <v>1</v>
      </c>
      <c r="AF16" s="26" t="s">
        <v>327</v>
      </c>
      <c r="AG16" s="26">
        <v>0</v>
      </c>
      <c r="AH16" s="26">
        <v>1</v>
      </c>
      <c r="AI16" s="26">
        <v>3</v>
      </c>
      <c r="AJ16" s="26" t="s">
        <v>327</v>
      </c>
      <c r="AK16" s="26">
        <v>1</v>
      </c>
      <c r="AL16" s="10">
        <v>1</v>
      </c>
      <c r="AM16" s="10">
        <v>3</v>
      </c>
    </row>
    <row r="17" spans="1:39" ht="31.5" customHeight="1" x14ac:dyDescent="0.2">
      <c r="A17">
        <v>59</v>
      </c>
      <c r="B17" s="18">
        <v>2</v>
      </c>
      <c r="C17" s="31" t="s">
        <v>113</v>
      </c>
      <c r="D17" s="32" t="s">
        <v>184</v>
      </c>
      <c r="E17" s="102">
        <v>2</v>
      </c>
      <c r="F17" s="26">
        <v>1</v>
      </c>
      <c r="G17" s="26">
        <v>3</v>
      </c>
      <c r="H17" s="26">
        <v>2</v>
      </c>
      <c r="I17" s="26">
        <v>2</v>
      </c>
      <c r="J17" s="26">
        <v>3</v>
      </c>
      <c r="K17" s="26">
        <v>3</v>
      </c>
      <c r="L17" s="26" t="s">
        <v>327</v>
      </c>
      <c r="M17" s="26">
        <v>1</v>
      </c>
      <c r="N17" s="10">
        <v>1</v>
      </c>
      <c r="O17" s="10">
        <v>2</v>
      </c>
      <c r="P17" s="10">
        <v>1</v>
      </c>
      <c r="Q17" s="10">
        <v>3</v>
      </c>
      <c r="R17" s="24"/>
      <c r="S17" s="10">
        <v>3</v>
      </c>
      <c r="T17" s="10">
        <v>1</v>
      </c>
      <c r="U17" s="10">
        <v>1</v>
      </c>
      <c r="V17" s="26">
        <v>1</v>
      </c>
      <c r="W17" s="26">
        <v>1</v>
      </c>
      <c r="X17" s="26">
        <v>1</v>
      </c>
      <c r="Y17" s="26">
        <v>2</v>
      </c>
      <c r="Z17" s="26">
        <v>3</v>
      </c>
      <c r="AA17" s="26">
        <v>2</v>
      </c>
      <c r="AB17" s="26">
        <v>1</v>
      </c>
      <c r="AC17" s="26">
        <v>1</v>
      </c>
      <c r="AD17" s="26">
        <v>1</v>
      </c>
      <c r="AE17" s="26" t="s">
        <v>327</v>
      </c>
      <c r="AF17" s="26">
        <v>3</v>
      </c>
      <c r="AG17" s="26">
        <v>2</v>
      </c>
      <c r="AH17" s="26">
        <v>1</v>
      </c>
      <c r="AI17" s="26">
        <v>3</v>
      </c>
      <c r="AJ17" s="26">
        <v>1</v>
      </c>
      <c r="AK17" s="26">
        <v>2</v>
      </c>
      <c r="AL17" s="10">
        <v>0</v>
      </c>
      <c r="AM17" s="10">
        <v>1</v>
      </c>
    </row>
    <row r="18" spans="1:39" ht="25.5" x14ac:dyDescent="0.2">
      <c r="A18">
        <v>59</v>
      </c>
      <c r="B18" s="18">
        <v>2</v>
      </c>
      <c r="C18" s="31" t="s">
        <v>126</v>
      </c>
      <c r="D18" s="32" t="s">
        <v>185</v>
      </c>
      <c r="E18" s="102">
        <v>0</v>
      </c>
      <c r="F18" s="26">
        <v>3</v>
      </c>
      <c r="G18" s="26">
        <v>3</v>
      </c>
      <c r="H18" s="26">
        <v>2</v>
      </c>
      <c r="I18" s="26">
        <v>2</v>
      </c>
      <c r="J18" s="26">
        <v>2</v>
      </c>
      <c r="K18" s="26">
        <v>2</v>
      </c>
      <c r="L18" s="26">
        <v>2</v>
      </c>
      <c r="M18" s="26">
        <v>3</v>
      </c>
      <c r="N18" s="10">
        <v>1</v>
      </c>
      <c r="O18" s="10">
        <v>3</v>
      </c>
      <c r="P18" s="10">
        <v>3</v>
      </c>
      <c r="Q18" s="10">
        <v>3</v>
      </c>
      <c r="R18" s="10">
        <v>2</v>
      </c>
      <c r="S18" s="24"/>
      <c r="T18" s="10">
        <v>3</v>
      </c>
      <c r="U18" s="10">
        <v>2</v>
      </c>
      <c r="V18" s="26">
        <v>3</v>
      </c>
      <c r="W18" s="26">
        <v>3</v>
      </c>
      <c r="X18" s="26">
        <v>3</v>
      </c>
      <c r="Y18" s="26">
        <v>3</v>
      </c>
      <c r="Z18" s="26">
        <v>3</v>
      </c>
      <c r="AA18" s="26">
        <v>3</v>
      </c>
      <c r="AB18" s="26">
        <v>3</v>
      </c>
      <c r="AC18" s="26">
        <v>3</v>
      </c>
      <c r="AD18" s="26">
        <v>3</v>
      </c>
      <c r="AE18" s="26">
        <v>3</v>
      </c>
      <c r="AF18" s="26">
        <v>3</v>
      </c>
      <c r="AG18" s="26">
        <v>2</v>
      </c>
      <c r="AH18" s="26">
        <v>2</v>
      </c>
      <c r="AI18" s="26">
        <v>3</v>
      </c>
      <c r="AJ18" s="26">
        <v>1</v>
      </c>
      <c r="AK18" s="26">
        <v>3</v>
      </c>
      <c r="AL18" s="10">
        <v>2</v>
      </c>
      <c r="AM18" s="10">
        <v>2</v>
      </c>
    </row>
    <row r="19" spans="1:39" ht="25.5" x14ac:dyDescent="0.2">
      <c r="A19">
        <v>59</v>
      </c>
      <c r="B19" s="18">
        <v>2</v>
      </c>
      <c r="C19" s="31" t="s">
        <v>132</v>
      </c>
      <c r="D19" s="32" t="s">
        <v>186</v>
      </c>
      <c r="E19" s="102">
        <v>2</v>
      </c>
      <c r="F19" s="26">
        <v>3</v>
      </c>
      <c r="G19" s="26" t="s">
        <v>327</v>
      </c>
      <c r="H19" s="26">
        <v>3</v>
      </c>
      <c r="I19" s="26">
        <v>3</v>
      </c>
      <c r="J19" s="26">
        <v>1</v>
      </c>
      <c r="K19" s="26">
        <v>2</v>
      </c>
      <c r="L19" s="26">
        <v>3</v>
      </c>
      <c r="M19" s="26">
        <v>3</v>
      </c>
      <c r="N19" s="10">
        <v>3</v>
      </c>
      <c r="O19" s="10">
        <v>0</v>
      </c>
      <c r="P19" s="10">
        <v>3</v>
      </c>
      <c r="Q19" s="10">
        <v>3</v>
      </c>
      <c r="R19" s="10">
        <v>2</v>
      </c>
      <c r="S19" s="10">
        <v>3</v>
      </c>
      <c r="T19" s="24"/>
      <c r="U19" s="26" t="s">
        <v>327</v>
      </c>
      <c r="V19" s="26">
        <v>2</v>
      </c>
      <c r="W19" s="26">
        <v>3</v>
      </c>
      <c r="X19" s="26">
        <v>3</v>
      </c>
      <c r="Y19" s="26">
        <v>1</v>
      </c>
      <c r="Z19" s="26">
        <v>2</v>
      </c>
      <c r="AA19" s="26">
        <v>0</v>
      </c>
      <c r="AB19" s="26">
        <v>1</v>
      </c>
      <c r="AC19" s="26">
        <v>3</v>
      </c>
      <c r="AD19" s="26">
        <v>1</v>
      </c>
      <c r="AE19" s="26">
        <v>1</v>
      </c>
      <c r="AF19" s="26" t="s">
        <v>327</v>
      </c>
      <c r="AG19" s="26">
        <v>0</v>
      </c>
      <c r="AH19" s="26">
        <v>2</v>
      </c>
      <c r="AI19" s="26">
        <v>1</v>
      </c>
      <c r="AJ19" s="26" t="s">
        <v>327</v>
      </c>
      <c r="AK19" s="26">
        <v>0</v>
      </c>
      <c r="AL19" s="10">
        <v>1</v>
      </c>
      <c r="AM19" s="10">
        <v>0</v>
      </c>
    </row>
    <row r="20" spans="1:39" ht="25.5" x14ac:dyDescent="0.2">
      <c r="A20">
        <v>58.5</v>
      </c>
      <c r="B20" s="18">
        <v>2</v>
      </c>
      <c r="C20" s="31" t="s">
        <v>127</v>
      </c>
      <c r="D20" s="32" t="s">
        <v>187</v>
      </c>
      <c r="E20" s="102">
        <v>1</v>
      </c>
      <c r="F20" s="26">
        <v>1</v>
      </c>
      <c r="G20" s="26">
        <v>2</v>
      </c>
      <c r="H20" s="26">
        <v>2</v>
      </c>
      <c r="I20" s="26">
        <v>2</v>
      </c>
      <c r="J20" s="26">
        <v>2</v>
      </c>
      <c r="K20" s="26">
        <v>1</v>
      </c>
      <c r="L20" s="26">
        <v>2</v>
      </c>
      <c r="M20" s="26">
        <v>3</v>
      </c>
      <c r="N20" s="10">
        <v>2</v>
      </c>
      <c r="O20" s="10">
        <v>0</v>
      </c>
      <c r="P20" s="10">
        <v>2</v>
      </c>
      <c r="Q20" s="10">
        <v>3</v>
      </c>
      <c r="R20" s="10">
        <v>3</v>
      </c>
      <c r="S20" s="10">
        <v>3</v>
      </c>
      <c r="T20" s="10">
        <v>2</v>
      </c>
      <c r="U20" s="24"/>
      <c r="V20" s="26">
        <v>3</v>
      </c>
      <c r="W20" s="26">
        <v>1</v>
      </c>
      <c r="X20" s="26">
        <v>2</v>
      </c>
      <c r="Y20" s="26">
        <v>3</v>
      </c>
      <c r="Z20" s="26">
        <v>2</v>
      </c>
      <c r="AA20" s="26">
        <v>1</v>
      </c>
      <c r="AB20" s="26">
        <v>1</v>
      </c>
      <c r="AC20" s="26">
        <v>2</v>
      </c>
      <c r="AD20" s="26">
        <v>3</v>
      </c>
      <c r="AE20" s="26">
        <v>3</v>
      </c>
      <c r="AF20" s="26">
        <v>2</v>
      </c>
      <c r="AG20" s="26">
        <v>2</v>
      </c>
      <c r="AH20" s="26">
        <v>1</v>
      </c>
      <c r="AI20" s="26">
        <v>1</v>
      </c>
      <c r="AJ20" s="26">
        <v>1</v>
      </c>
      <c r="AK20" s="26">
        <v>1</v>
      </c>
      <c r="AL20" s="10">
        <v>2</v>
      </c>
      <c r="AM20" s="10">
        <v>3</v>
      </c>
    </row>
    <row r="21" spans="1:39" ht="25.5" x14ac:dyDescent="0.2">
      <c r="A21">
        <v>58</v>
      </c>
      <c r="B21" s="18">
        <v>2</v>
      </c>
      <c r="C21" s="97" t="s">
        <v>120</v>
      </c>
      <c r="D21" s="32" t="s">
        <v>188</v>
      </c>
      <c r="E21" s="102">
        <v>2</v>
      </c>
      <c r="F21" s="26">
        <v>3</v>
      </c>
      <c r="G21" s="26">
        <v>1</v>
      </c>
      <c r="H21" s="26">
        <v>2</v>
      </c>
      <c r="I21" s="26">
        <v>2</v>
      </c>
      <c r="J21" s="26">
        <v>3</v>
      </c>
      <c r="K21" s="26" t="s">
        <v>327</v>
      </c>
      <c r="L21" s="26">
        <v>3</v>
      </c>
      <c r="M21" s="26">
        <v>3</v>
      </c>
      <c r="N21" s="10">
        <v>2</v>
      </c>
      <c r="O21" s="10">
        <v>0</v>
      </c>
      <c r="P21" s="10">
        <v>3</v>
      </c>
      <c r="Q21" s="10">
        <v>3</v>
      </c>
      <c r="R21" s="10">
        <v>2</v>
      </c>
      <c r="S21" s="10">
        <v>3</v>
      </c>
      <c r="T21" s="10">
        <v>3</v>
      </c>
      <c r="U21" s="10">
        <v>3</v>
      </c>
      <c r="V21" s="24"/>
      <c r="W21" s="10">
        <v>0</v>
      </c>
      <c r="X21" s="10">
        <v>3</v>
      </c>
      <c r="Y21" s="10">
        <v>3</v>
      </c>
      <c r="Z21" s="10">
        <v>2</v>
      </c>
      <c r="AA21" s="10">
        <v>1</v>
      </c>
      <c r="AB21" s="10">
        <v>2</v>
      </c>
      <c r="AC21" s="10">
        <v>2</v>
      </c>
      <c r="AD21" s="10">
        <v>3</v>
      </c>
      <c r="AE21" s="10">
        <v>2</v>
      </c>
      <c r="AF21" s="10">
        <v>2</v>
      </c>
      <c r="AG21" s="10">
        <v>1</v>
      </c>
      <c r="AH21" s="10">
        <v>2</v>
      </c>
      <c r="AI21" s="10">
        <v>3</v>
      </c>
      <c r="AJ21" s="10">
        <v>0</v>
      </c>
      <c r="AK21" s="10">
        <v>2</v>
      </c>
      <c r="AL21" s="10">
        <v>2</v>
      </c>
      <c r="AM21" s="10">
        <v>3</v>
      </c>
    </row>
    <row r="22" spans="1:39" ht="25.5" x14ac:dyDescent="0.2">
      <c r="A22">
        <v>58</v>
      </c>
      <c r="B22" s="18">
        <v>1</v>
      </c>
      <c r="C22" s="31" t="s">
        <v>136</v>
      </c>
      <c r="D22" s="32" t="s">
        <v>189</v>
      </c>
      <c r="E22" s="102">
        <v>3</v>
      </c>
      <c r="F22" s="26">
        <v>0</v>
      </c>
      <c r="G22" s="26">
        <v>1</v>
      </c>
      <c r="H22" s="26">
        <v>3</v>
      </c>
      <c r="I22" s="26">
        <v>3</v>
      </c>
      <c r="J22" s="26">
        <v>2</v>
      </c>
      <c r="K22" s="26">
        <v>1</v>
      </c>
      <c r="L22" s="26">
        <v>3</v>
      </c>
      <c r="M22" s="26">
        <v>3</v>
      </c>
      <c r="N22" s="26">
        <v>0</v>
      </c>
      <c r="O22" s="26">
        <v>0</v>
      </c>
      <c r="P22" s="26">
        <v>2</v>
      </c>
      <c r="Q22" s="26">
        <v>2</v>
      </c>
      <c r="R22" s="26">
        <v>2</v>
      </c>
      <c r="S22" s="26">
        <v>3</v>
      </c>
      <c r="T22" s="26">
        <v>1</v>
      </c>
      <c r="U22" s="26">
        <v>2</v>
      </c>
      <c r="V22" s="26">
        <v>1</v>
      </c>
      <c r="W22" s="24"/>
      <c r="X22" s="10">
        <v>0</v>
      </c>
      <c r="Y22" s="10">
        <v>1</v>
      </c>
      <c r="Z22" s="10">
        <v>1</v>
      </c>
      <c r="AA22" s="10">
        <v>1</v>
      </c>
      <c r="AB22" s="10">
        <v>0</v>
      </c>
      <c r="AC22" s="10">
        <v>0</v>
      </c>
      <c r="AD22" s="10">
        <v>1</v>
      </c>
      <c r="AE22" s="10">
        <v>3</v>
      </c>
      <c r="AF22" s="10">
        <v>2</v>
      </c>
      <c r="AG22" s="10">
        <v>1</v>
      </c>
      <c r="AH22" s="10">
        <v>1</v>
      </c>
      <c r="AI22" s="10">
        <v>0</v>
      </c>
      <c r="AJ22" s="10">
        <v>0</v>
      </c>
      <c r="AK22" s="10">
        <v>1</v>
      </c>
      <c r="AL22" s="10">
        <v>1</v>
      </c>
      <c r="AM22" s="10">
        <v>0</v>
      </c>
    </row>
    <row r="23" spans="1:39" ht="29.25" customHeight="1" x14ac:dyDescent="0.2">
      <c r="A23">
        <v>58</v>
      </c>
      <c r="B23" s="18">
        <v>1</v>
      </c>
      <c r="C23" s="31" t="s">
        <v>138</v>
      </c>
      <c r="D23" s="32" t="s">
        <v>190</v>
      </c>
      <c r="E23" s="102">
        <v>1</v>
      </c>
      <c r="F23" s="26">
        <v>2</v>
      </c>
      <c r="G23" s="26">
        <v>1</v>
      </c>
      <c r="H23" s="26">
        <v>2</v>
      </c>
      <c r="I23" s="26">
        <v>1</v>
      </c>
      <c r="J23" s="26">
        <v>2</v>
      </c>
      <c r="K23" s="26">
        <v>3</v>
      </c>
      <c r="L23" s="26">
        <v>2</v>
      </c>
      <c r="M23" s="26">
        <v>3</v>
      </c>
      <c r="N23" s="26">
        <v>3</v>
      </c>
      <c r="O23" s="26">
        <v>0</v>
      </c>
      <c r="P23" s="26">
        <v>2</v>
      </c>
      <c r="Q23" s="26">
        <v>2</v>
      </c>
      <c r="R23" s="26" t="s">
        <v>327</v>
      </c>
      <c r="S23" s="26">
        <v>2</v>
      </c>
      <c r="T23" s="26">
        <v>3</v>
      </c>
      <c r="U23" s="26">
        <v>2</v>
      </c>
      <c r="V23" s="26">
        <v>2</v>
      </c>
      <c r="W23" s="10">
        <v>0</v>
      </c>
      <c r="X23" s="24"/>
      <c r="Y23" s="10">
        <v>2</v>
      </c>
      <c r="Z23" s="10">
        <v>3</v>
      </c>
      <c r="AA23" s="10">
        <v>1</v>
      </c>
      <c r="AB23" s="10">
        <v>1</v>
      </c>
      <c r="AC23" s="10">
        <v>3</v>
      </c>
      <c r="AD23" s="10">
        <v>2</v>
      </c>
      <c r="AE23" s="10">
        <v>2</v>
      </c>
      <c r="AF23" s="10">
        <v>2</v>
      </c>
      <c r="AG23" s="10">
        <v>0</v>
      </c>
      <c r="AH23" s="10">
        <v>2</v>
      </c>
      <c r="AI23" s="10">
        <v>2</v>
      </c>
      <c r="AJ23" s="10">
        <v>0</v>
      </c>
      <c r="AK23" s="10">
        <v>1</v>
      </c>
      <c r="AL23" s="10">
        <v>1</v>
      </c>
      <c r="AM23" s="10">
        <v>3</v>
      </c>
    </row>
    <row r="24" spans="1:39" ht="25.5" x14ac:dyDescent="0.2">
      <c r="A24">
        <v>57</v>
      </c>
      <c r="B24" s="18">
        <v>1</v>
      </c>
      <c r="C24" s="31" t="s">
        <v>124</v>
      </c>
      <c r="D24" s="32" t="s">
        <v>191</v>
      </c>
      <c r="E24" s="102">
        <v>1</v>
      </c>
      <c r="F24" s="26">
        <v>0</v>
      </c>
      <c r="G24" s="26">
        <v>2</v>
      </c>
      <c r="H24" s="26">
        <v>2</v>
      </c>
      <c r="I24" s="26">
        <v>2</v>
      </c>
      <c r="J24" s="26">
        <v>3</v>
      </c>
      <c r="K24" s="26">
        <v>3</v>
      </c>
      <c r="L24" s="26">
        <v>1</v>
      </c>
      <c r="M24" s="26">
        <v>1</v>
      </c>
      <c r="N24" s="26">
        <v>1</v>
      </c>
      <c r="O24" s="26">
        <v>3</v>
      </c>
      <c r="P24" s="26" t="s">
        <v>327</v>
      </c>
      <c r="Q24" s="26">
        <v>3</v>
      </c>
      <c r="R24" s="26">
        <v>2</v>
      </c>
      <c r="S24" s="26">
        <v>3</v>
      </c>
      <c r="T24" s="26">
        <v>1</v>
      </c>
      <c r="U24" s="26">
        <v>3</v>
      </c>
      <c r="V24" s="26" t="s">
        <v>327</v>
      </c>
      <c r="W24" s="10">
        <v>2</v>
      </c>
      <c r="X24" s="10">
        <v>2</v>
      </c>
      <c r="Y24" s="24"/>
      <c r="Z24" s="10">
        <v>2</v>
      </c>
      <c r="AA24" s="10">
        <v>3</v>
      </c>
      <c r="AB24" s="10">
        <v>1</v>
      </c>
      <c r="AC24" s="10">
        <v>2</v>
      </c>
      <c r="AD24" s="10">
        <v>1</v>
      </c>
      <c r="AE24" s="10">
        <v>3</v>
      </c>
      <c r="AF24" s="10">
        <v>2</v>
      </c>
      <c r="AG24" s="10">
        <v>3</v>
      </c>
      <c r="AH24" s="10">
        <v>2</v>
      </c>
      <c r="AI24" s="10">
        <v>3</v>
      </c>
      <c r="AJ24" s="10">
        <v>2</v>
      </c>
      <c r="AK24" s="10">
        <v>3</v>
      </c>
      <c r="AL24" s="10">
        <v>2</v>
      </c>
      <c r="AM24" s="10">
        <v>2</v>
      </c>
    </row>
    <row r="25" spans="1:39" ht="25.5" x14ac:dyDescent="0.2">
      <c r="A25">
        <v>57</v>
      </c>
      <c r="B25" s="18">
        <v>1</v>
      </c>
      <c r="C25" s="31" t="s">
        <v>125</v>
      </c>
      <c r="D25" s="32" t="s">
        <v>192</v>
      </c>
      <c r="E25" s="102">
        <v>1</v>
      </c>
      <c r="F25" s="26">
        <v>2</v>
      </c>
      <c r="G25" s="26">
        <v>2</v>
      </c>
      <c r="H25" s="26">
        <v>1</v>
      </c>
      <c r="I25" s="26">
        <v>2</v>
      </c>
      <c r="J25" s="26">
        <v>1</v>
      </c>
      <c r="K25" s="26">
        <v>2</v>
      </c>
      <c r="L25" s="26">
        <v>1</v>
      </c>
      <c r="M25" s="26">
        <v>2</v>
      </c>
      <c r="N25" s="26">
        <v>1</v>
      </c>
      <c r="O25" s="26">
        <v>2</v>
      </c>
      <c r="P25" s="26">
        <v>3</v>
      </c>
      <c r="Q25" s="26">
        <v>2</v>
      </c>
      <c r="R25" s="26">
        <v>2</v>
      </c>
      <c r="S25" s="26">
        <v>3</v>
      </c>
      <c r="T25" s="26">
        <v>3</v>
      </c>
      <c r="U25" s="26">
        <v>3</v>
      </c>
      <c r="V25" s="26">
        <v>3</v>
      </c>
      <c r="W25" s="10">
        <v>3</v>
      </c>
      <c r="X25" s="10">
        <v>2</v>
      </c>
      <c r="Y25" s="10">
        <v>3</v>
      </c>
      <c r="Z25" s="24"/>
      <c r="AA25" s="10">
        <v>1</v>
      </c>
      <c r="AB25" s="10">
        <v>1</v>
      </c>
      <c r="AC25" s="10">
        <v>2</v>
      </c>
      <c r="AD25" s="10">
        <v>3</v>
      </c>
      <c r="AE25" s="10">
        <v>3</v>
      </c>
      <c r="AF25" s="10">
        <v>2</v>
      </c>
      <c r="AG25" s="10">
        <v>2</v>
      </c>
      <c r="AH25" s="10">
        <v>2</v>
      </c>
      <c r="AI25" s="10">
        <v>1</v>
      </c>
      <c r="AJ25" s="10">
        <v>1</v>
      </c>
      <c r="AK25" s="10">
        <v>1</v>
      </c>
      <c r="AL25" s="10">
        <v>3</v>
      </c>
      <c r="AM25" s="10">
        <v>2</v>
      </c>
    </row>
    <row r="26" spans="1:39" ht="28.5" customHeight="1" x14ac:dyDescent="0.2">
      <c r="A26">
        <v>57</v>
      </c>
      <c r="B26" s="18">
        <v>1</v>
      </c>
      <c r="C26" s="31" t="s">
        <v>109</v>
      </c>
      <c r="D26" s="32" t="s">
        <v>193</v>
      </c>
      <c r="E26" s="102">
        <v>0</v>
      </c>
      <c r="F26" s="26">
        <v>0</v>
      </c>
      <c r="G26" s="26">
        <v>3</v>
      </c>
      <c r="H26" s="26">
        <v>0</v>
      </c>
      <c r="I26" s="26">
        <v>0</v>
      </c>
      <c r="J26" s="26">
        <v>0</v>
      </c>
      <c r="K26" s="26">
        <v>0</v>
      </c>
      <c r="L26" s="26">
        <v>2</v>
      </c>
      <c r="M26" s="26">
        <v>1</v>
      </c>
      <c r="N26" s="26">
        <v>1</v>
      </c>
      <c r="O26" s="26">
        <v>0</v>
      </c>
      <c r="P26" s="26">
        <v>0</v>
      </c>
      <c r="Q26" s="26">
        <v>1</v>
      </c>
      <c r="R26" s="26">
        <v>0</v>
      </c>
      <c r="S26" s="26">
        <v>1</v>
      </c>
      <c r="T26" s="26">
        <v>0</v>
      </c>
      <c r="U26" s="26">
        <v>2</v>
      </c>
      <c r="V26" s="26">
        <v>1</v>
      </c>
      <c r="W26" s="10">
        <v>1</v>
      </c>
      <c r="X26" s="10">
        <v>2</v>
      </c>
      <c r="Y26" s="10">
        <v>3</v>
      </c>
      <c r="Z26" s="10">
        <v>3</v>
      </c>
      <c r="AA26" s="24"/>
      <c r="AB26" s="10">
        <v>1</v>
      </c>
      <c r="AC26" s="10">
        <v>0</v>
      </c>
      <c r="AD26" s="10">
        <v>1</v>
      </c>
      <c r="AE26" s="10">
        <v>3</v>
      </c>
      <c r="AF26" s="10">
        <v>1</v>
      </c>
      <c r="AG26" s="10">
        <v>3</v>
      </c>
      <c r="AH26" s="10">
        <v>1</v>
      </c>
      <c r="AI26" s="10">
        <v>2</v>
      </c>
      <c r="AJ26" s="10">
        <v>0</v>
      </c>
      <c r="AK26" s="10">
        <v>3</v>
      </c>
      <c r="AL26" s="10">
        <v>1</v>
      </c>
      <c r="AM26" s="10">
        <v>1</v>
      </c>
    </row>
    <row r="27" spans="1:39" ht="38.25" x14ac:dyDescent="0.2">
      <c r="A27">
        <v>57</v>
      </c>
      <c r="B27" s="18">
        <v>1</v>
      </c>
      <c r="C27" s="31" t="s">
        <v>129</v>
      </c>
      <c r="D27" s="32" t="s">
        <v>194</v>
      </c>
      <c r="E27" s="102">
        <v>1</v>
      </c>
      <c r="F27" s="26">
        <v>2</v>
      </c>
      <c r="G27" s="26">
        <v>1</v>
      </c>
      <c r="H27" s="26">
        <v>2</v>
      </c>
      <c r="I27" s="26">
        <v>2</v>
      </c>
      <c r="J27" s="26">
        <v>1</v>
      </c>
      <c r="K27" s="26">
        <v>1</v>
      </c>
      <c r="L27" s="26">
        <v>3</v>
      </c>
      <c r="M27" s="26">
        <v>3</v>
      </c>
      <c r="N27" s="26">
        <v>3</v>
      </c>
      <c r="O27" s="26">
        <v>3</v>
      </c>
      <c r="P27" s="26">
        <v>2</v>
      </c>
      <c r="Q27" s="26">
        <v>3</v>
      </c>
      <c r="R27" s="26">
        <v>3</v>
      </c>
      <c r="S27" s="26">
        <v>3</v>
      </c>
      <c r="T27" s="26">
        <v>3</v>
      </c>
      <c r="U27" s="26">
        <v>3</v>
      </c>
      <c r="V27" s="26">
        <v>3</v>
      </c>
      <c r="W27" s="10">
        <v>3</v>
      </c>
      <c r="X27" s="10">
        <v>3</v>
      </c>
      <c r="Y27" s="10">
        <v>3</v>
      </c>
      <c r="Z27" s="10">
        <v>3</v>
      </c>
      <c r="AA27" s="10">
        <v>0</v>
      </c>
      <c r="AB27" s="24"/>
      <c r="AC27" s="10">
        <v>3</v>
      </c>
      <c r="AD27" s="10">
        <v>3</v>
      </c>
      <c r="AE27" s="10">
        <v>3</v>
      </c>
      <c r="AF27" s="10">
        <v>2</v>
      </c>
      <c r="AG27" s="10">
        <v>0</v>
      </c>
      <c r="AH27" s="10">
        <v>3</v>
      </c>
      <c r="AI27" s="10">
        <v>1</v>
      </c>
      <c r="AJ27" s="10">
        <v>0</v>
      </c>
      <c r="AK27" s="10">
        <v>1</v>
      </c>
      <c r="AL27" s="10">
        <v>2</v>
      </c>
      <c r="AM27" s="10">
        <v>3</v>
      </c>
    </row>
    <row r="28" spans="1:39" ht="25.5" x14ac:dyDescent="0.2">
      <c r="A28">
        <v>55</v>
      </c>
      <c r="B28" s="18">
        <v>1</v>
      </c>
      <c r="C28" s="31" t="s">
        <v>128</v>
      </c>
      <c r="D28" s="32" t="s">
        <v>195</v>
      </c>
      <c r="E28" s="102">
        <v>0</v>
      </c>
      <c r="F28" s="26" t="s">
        <v>327</v>
      </c>
      <c r="G28" s="26">
        <v>0</v>
      </c>
      <c r="H28" s="26">
        <v>2</v>
      </c>
      <c r="I28" s="26">
        <v>2</v>
      </c>
      <c r="J28" s="26">
        <v>2</v>
      </c>
      <c r="K28" s="26">
        <v>2</v>
      </c>
      <c r="L28" s="26">
        <v>3</v>
      </c>
      <c r="M28" s="26">
        <v>3</v>
      </c>
      <c r="N28" s="26">
        <v>3</v>
      </c>
      <c r="O28" s="26">
        <v>0</v>
      </c>
      <c r="P28" s="26">
        <v>3</v>
      </c>
      <c r="Q28" s="26">
        <v>3</v>
      </c>
      <c r="R28" s="26">
        <v>1</v>
      </c>
      <c r="S28" s="26">
        <v>3</v>
      </c>
      <c r="T28" s="26">
        <v>3</v>
      </c>
      <c r="U28" s="26">
        <v>3</v>
      </c>
      <c r="V28" s="26">
        <v>2</v>
      </c>
      <c r="W28" s="26">
        <v>0</v>
      </c>
      <c r="X28" s="26">
        <v>3</v>
      </c>
      <c r="Y28" s="26">
        <v>3</v>
      </c>
      <c r="Z28" s="26">
        <v>1</v>
      </c>
      <c r="AA28" s="10">
        <v>0</v>
      </c>
      <c r="AB28" s="10">
        <v>2</v>
      </c>
      <c r="AC28" s="24"/>
      <c r="AD28" s="10">
        <v>2</v>
      </c>
      <c r="AE28" s="10">
        <v>2</v>
      </c>
      <c r="AF28" s="10">
        <v>2</v>
      </c>
      <c r="AG28" s="10">
        <v>2</v>
      </c>
      <c r="AH28" s="10">
        <v>3</v>
      </c>
      <c r="AI28" s="10">
        <v>2</v>
      </c>
      <c r="AJ28" s="10">
        <v>1</v>
      </c>
      <c r="AK28" s="10">
        <v>2</v>
      </c>
      <c r="AL28" s="10">
        <v>1</v>
      </c>
      <c r="AM28" s="10">
        <v>2</v>
      </c>
    </row>
    <row r="29" spans="1:39" ht="36" customHeight="1" x14ac:dyDescent="0.2">
      <c r="A29">
        <v>54</v>
      </c>
      <c r="B29" s="18">
        <v>1</v>
      </c>
      <c r="C29" s="96" t="s">
        <v>328</v>
      </c>
      <c r="D29" s="32" t="s">
        <v>196</v>
      </c>
      <c r="E29" s="102">
        <v>0</v>
      </c>
      <c r="F29" s="26">
        <v>2</v>
      </c>
      <c r="G29" s="26">
        <v>0</v>
      </c>
      <c r="H29" s="26">
        <v>1</v>
      </c>
      <c r="I29" s="26">
        <v>0</v>
      </c>
      <c r="J29" s="26">
        <v>0</v>
      </c>
      <c r="K29" s="26" t="s">
        <v>327</v>
      </c>
      <c r="L29" s="26">
        <v>2</v>
      </c>
      <c r="M29" s="26">
        <v>2</v>
      </c>
      <c r="N29" s="26">
        <v>2</v>
      </c>
      <c r="O29" s="26">
        <v>0</v>
      </c>
      <c r="P29" s="26">
        <v>2</v>
      </c>
      <c r="Q29" s="26">
        <v>1</v>
      </c>
      <c r="R29" s="26">
        <v>0</v>
      </c>
      <c r="S29" s="26">
        <v>1</v>
      </c>
      <c r="T29" s="26" t="s">
        <v>327</v>
      </c>
      <c r="U29" s="26">
        <v>1</v>
      </c>
      <c r="V29" s="26">
        <v>2</v>
      </c>
      <c r="W29" s="26">
        <v>0</v>
      </c>
      <c r="X29" s="26" t="s">
        <v>327</v>
      </c>
      <c r="Y29" s="26">
        <v>1</v>
      </c>
      <c r="Z29" s="26">
        <v>1</v>
      </c>
      <c r="AA29" s="10">
        <v>0</v>
      </c>
      <c r="AB29" s="10">
        <v>3</v>
      </c>
      <c r="AC29" s="10">
        <v>2</v>
      </c>
      <c r="AD29" s="24"/>
      <c r="AE29" s="10">
        <v>1</v>
      </c>
      <c r="AF29" s="10">
        <v>3</v>
      </c>
      <c r="AG29" s="10">
        <v>2</v>
      </c>
      <c r="AH29" s="10">
        <v>2</v>
      </c>
      <c r="AI29" s="10">
        <v>2</v>
      </c>
      <c r="AJ29" s="10">
        <v>1</v>
      </c>
      <c r="AK29" s="10">
        <v>2</v>
      </c>
      <c r="AL29" s="10">
        <v>0</v>
      </c>
      <c r="AM29" s="10">
        <v>1</v>
      </c>
    </row>
    <row r="30" spans="1:39" ht="38.25" x14ac:dyDescent="0.2">
      <c r="A30">
        <v>54</v>
      </c>
      <c r="B30" s="18">
        <v>1</v>
      </c>
      <c r="C30" s="31" t="s">
        <v>111</v>
      </c>
      <c r="D30" s="32" t="s">
        <v>197</v>
      </c>
      <c r="E30" s="102">
        <v>2</v>
      </c>
      <c r="F30" s="26">
        <v>2</v>
      </c>
      <c r="G30" s="26">
        <v>2</v>
      </c>
      <c r="H30" s="26">
        <v>2</v>
      </c>
      <c r="I30" s="26">
        <v>3</v>
      </c>
      <c r="J30" s="26">
        <v>2</v>
      </c>
      <c r="K30" s="26">
        <v>2</v>
      </c>
      <c r="L30" s="26">
        <v>3</v>
      </c>
      <c r="M30" s="26">
        <v>3</v>
      </c>
      <c r="N30" s="26">
        <v>3</v>
      </c>
      <c r="O30" s="26">
        <v>2</v>
      </c>
      <c r="P30" s="26">
        <v>3</v>
      </c>
      <c r="Q30" s="26">
        <v>3</v>
      </c>
      <c r="R30" s="26">
        <v>2</v>
      </c>
      <c r="S30" s="26">
        <v>3</v>
      </c>
      <c r="T30" s="26">
        <v>3</v>
      </c>
      <c r="U30" s="26">
        <v>3</v>
      </c>
      <c r="V30" s="26">
        <v>3</v>
      </c>
      <c r="W30" s="26">
        <v>3</v>
      </c>
      <c r="X30" s="26">
        <v>3</v>
      </c>
      <c r="Y30" s="26">
        <v>3</v>
      </c>
      <c r="Z30" s="26">
        <v>3</v>
      </c>
      <c r="AA30" s="10">
        <v>0</v>
      </c>
      <c r="AB30" s="10">
        <v>3</v>
      </c>
      <c r="AC30" s="10">
        <v>3</v>
      </c>
      <c r="AD30" s="10">
        <v>2</v>
      </c>
      <c r="AE30" s="24"/>
      <c r="AF30" s="10">
        <v>3</v>
      </c>
      <c r="AG30" s="10">
        <v>1</v>
      </c>
      <c r="AH30" s="10">
        <v>2</v>
      </c>
      <c r="AI30" s="10">
        <v>1</v>
      </c>
      <c r="AJ30" s="10">
        <v>1</v>
      </c>
      <c r="AK30" s="10">
        <v>2</v>
      </c>
      <c r="AL30" s="10">
        <v>0</v>
      </c>
      <c r="AM30" s="10">
        <v>3</v>
      </c>
    </row>
    <row r="31" spans="1:39" ht="25.5" x14ac:dyDescent="0.2">
      <c r="A31">
        <v>53</v>
      </c>
      <c r="B31" s="18">
        <v>0</v>
      </c>
      <c r="C31" s="31" t="s">
        <v>121</v>
      </c>
      <c r="D31" s="32" t="s">
        <v>198</v>
      </c>
      <c r="E31" s="102">
        <v>3</v>
      </c>
      <c r="F31" s="26">
        <v>3</v>
      </c>
      <c r="G31" s="26">
        <v>3</v>
      </c>
      <c r="H31" s="26">
        <v>3</v>
      </c>
      <c r="I31" s="26">
        <v>2</v>
      </c>
      <c r="J31" s="26">
        <v>3</v>
      </c>
      <c r="K31" s="26">
        <v>3</v>
      </c>
      <c r="L31" s="26">
        <v>3</v>
      </c>
      <c r="M31" s="26">
        <v>3</v>
      </c>
      <c r="N31" s="26">
        <v>2</v>
      </c>
      <c r="O31" s="26">
        <v>0</v>
      </c>
      <c r="P31" s="26">
        <v>3</v>
      </c>
      <c r="Q31" s="26">
        <v>3</v>
      </c>
      <c r="R31" s="26">
        <v>3</v>
      </c>
      <c r="S31" s="26">
        <v>3</v>
      </c>
      <c r="T31" s="26">
        <v>3</v>
      </c>
      <c r="U31" s="26">
        <v>1</v>
      </c>
      <c r="V31" s="26">
        <v>3</v>
      </c>
      <c r="W31" s="26">
        <v>1</v>
      </c>
      <c r="X31" s="26">
        <v>3</v>
      </c>
      <c r="Y31" s="26">
        <v>3</v>
      </c>
      <c r="Z31" s="26">
        <v>3</v>
      </c>
      <c r="AA31" s="10">
        <v>2</v>
      </c>
      <c r="AB31" s="10">
        <v>3</v>
      </c>
      <c r="AC31" s="10">
        <v>3</v>
      </c>
      <c r="AD31" s="10">
        <v>3</v>
      </c>
      <c r="AE31" s="10">
        <v>2</v>
      </c>
      <c r="AF31" s="24"/>
      <c r="AG31" s="10">
        <v>1</v>
      </c>
      <c r="AH31" s="10">
        <v>2</v>
      </c>
      <c r="AI31" s="10">
        <v>2</v>
      </c>
      <c r="AJ31" s="10">
        <v>1</v>
      </c>
      <c r="AK31" s="10">
        <v>1</v>
      </c>
      <c r="AL31" s="10">
        <v>1</v>
      </c>
      <c r="AM31" s="10">
        <v>3</v>
      </c>
    </row>
    <row r="32" spans="1:39" ht="20.25" customHeight="1" x14ac:dyDescent="0.2">
      <c r="A32">
        <v>53</v>
      </c>
      <c r="B32" s="18">
        <v>0</v>
      </c>
      <c r="C32" s="31" t="s">
        <v>114</v>
      </c>
      <c r="D32" s="32" t="s">
        <v>199</v>
      </c>
      <c r="E32" s="102">
        <v>1</v>
      </c>
      <c r="F32" s="26">
        <v>0</v>
      </c>
      <c r="G32" s="26">
        <v>3</v>
      </c>
      <c r="H32" s="26">
        <v>3</v>
      </c>
      <c r="I32" s="26">
        <v>1</v>
      </c>
      <c r="J32" s="26">
        <v>3</v>
      </c>
      <c r="K32" s="26">
        <v>1</v>
      </c>
      <c r="L32" s="26">
        <v>1</v>
      </c>
      <c r="M32" s="26">
        <v>1</v>
      </c>
      <c r="N32" s="26">
        <v>1</v>
      </c>
      <c r="O32" s="26">
        <v>2</v>
      </c>
      <c r="P32" s="26">
        <v>1</v>
      </c>
      <c r="Q32" s="26">
        <v>2</v>
      </c>
      <c r="R32" s="26">
        <v>1</v>
      </c>
      <c r="S32" s="26">
        <v>2</v>
      </c>
      <c r="T32" s="26">
        <v>1</v>
      </c>
      <c r="U32" s="26">
        <v>3</v>
      </c>
      <c r="V32" s="26">
        <v>1</v>
      </c>
      <c r="W32" s="26">
        <v>1</v>
      </c>
      <c r="X32" s="26">
        <v>1</v>
      </c>
      <c r="Y32" s="26">
        <v>3</v>
      </c>
      <c r="Z32" s="26">
        <v>3</v>
      </c>
      <c r="AA32" s="10">
        <v>2</v>
      </c>
      <c r="AB32" s="10">
        <v>2</v>
      </c>
      <c r="AC32" s="10">
        <v>2</v>
      </c>
      <c r="AD32" s="10">
        <v>1</v>
      </c>
      <c r="AE32" s="10">
        <v>3</v>
      </c>
      <c r="AF32" s="10">
        <v>2</v>
      </c>
      <c r="AG32" s="24"/>
      <c r="AH32" s="10">
        <v>1</v>
      </c>
      <c r="AI32" s="10">
        <v>3</v>
      </c>
      <c r="AJ32" s="10">
        <v>3</v>
      </c>
      <c r="AK32" s="10">
        <v>2</v>
      </c>
      <c r="AL32" s="10">
        <v>1</v>
      </c>
      <c r="AM32" s="10">
        <v>3</v>
      </c>
    </row>
    <row r="33" spans="1:39" ht="25.5" x14ac:dyDescent="0.2">
      <c r="A33">
        <v>52</v>
      </c>
      <c r="B33" s="18">
        <v>0</v>
      </c>
      <c r="C33" s="31" t="s">
        <v>118</v>
      </c>
      <c r="D33" s="32" t="s">
        <v>200</v>
      </c>
      <c r="E33" s="102">
        <v>0</v>
      </c>
      <c r="F33" s="26">
        <v>0</v>
      </c>
      <c r="G33" s="26">
        <v>1</v>
      </c>
      <c r="H33" s="26">
        <v>0</v>
      </c>
      <c r="I33" s="26">
        <v>0</v>
      </c>
      <c r="J33" s="26">
        <v>1</v>
      </c>
      <c r="K33" s="26" t="s">
        <v>327</v>
      </c>
      <c r="L33" s="26">
        <v>2</v>
      </c>
      <c r="M33" s="26">
        <v>2</v>
      </c>
      <c r="N33" s="26">
        <v>2</v>
      </c>
      <c r="O33" s="26">
        <v>0</v>
      </c>
      <c r="P33" s="26" t="s">
        <v>327</v>
      </c>
      <c r="Q33" s="26">
        <v>1</v>
      </c>
      <c r="R33" s="26">
        <v>1</v>
      </c>
      <c r="S33" s="26">
        <v>1</v>
      </c>
      <c r="T33" s="26">
        <v>3</v>
      </c>
      <c r="U33" s="26">
        <v>1</v>
      </c>
      <c r="V33" s="26">
        <v>2</v>
      </c>
      <c r="W33" s="26">
        <v>0</v>
      </c>
      <c r="X33" s="26">
        <v>2</v>
      </c>
      <c r="Y33" s="26">
        <v>1</v>
      </c>
      <c r="Z33" s="26">
        <v>2</v>
      </c>
      <c r="AA33" s="10">
        <v>0</v>
      </c>
      <c r="AB33" s="10">
        <v>3</v>
      </c>
      <c r="AC33" s="10">
        <v>2</v>
      </c>
      <c r="AD33" s="10">
        <v>3</v>
      </c>
      <c r="AE33" s="10">
        <v>1</v>
      </c>
      <c r="AF33" s="10">
        <v>3</v>
      </c>
      <c r="AG33" s="10">
        <v>2</v>
      </c>
      <c r="AH33" s="24"/>
      <c r="AI33" s="10">
        <v>2</v>
      </c>
      <c r="AJ33" s="10">
        <v>1</v>
      </c>
      <c r="AK33" s="10">
        <v>1</v>
      </c>
      <c r="AL33" s="10">
        <v>1</v>
      </c>
      <c r="AM33" s="10">
        <v>1</v>
      </c>
    </row>
    <row r="34" spans="1:39" x14ac:dyDescent="0.2">
      <c r="A34">
        <v>52</v>
      </c>
      <c r="B34" s="18">
        <v>0</v>
      </c>
      <c r="C34" s="31" t="s">
        <v>116</v>
      </c>
      <c r="D34" s="32" t="s">
        <v>201</v>
      </c>
      <c r="E34" s="102">
        <v>0</v>
      </c>
      <c r="F34" s="26">
        <v>1</v>
      </c>
      <c r="G34" s="26">
        <v>2</v>
      </c>
      <c r="H34" s="26">
        <v>2</v>
      </c>
      <c r="I34" s="26">
        <v>1</v>
      </c>
      <c r="J34" s="26">
        <v>3</v>
      </c>
      <c r="K34" s="26">
        <v>2</v>
      </c>
      <c r="L34" s="26">
        <v>1</v>
      </c>
      <c r="M34" s="26">
        <v>0</v>
      </c>
      <c r="N34" s="26" t="s">
        <v>327</v>
      </c>
      <c r="O34" s="26">
        <v>3</v>
      </c>
      <c r="P34" s="26">
        <v>3</v>
      </c>
      <c r="Q34" s="26">
        <v>3</v>
      </c>
      <c r="R34" s="26">
        <v>1</v>
      </c>
      <c r="S34" s="26">
        <v>3</v>
      </c>
      <c r="T34" s="26">
        <v>1</v>
      </c>
      <c r="U34" s="26">
        <v>1</v>
      </c>
      <c r="V34" s="26">
        <v>1</v>
      </c>
      <c r="W34" s="26">
        <v>1</v>
      </c>
      <c r="X34" s="26">
        <v>1</v>
      </c>
      <c r="Y34" s="26">
        <v>2</v>
      </c>
      <c r="Z34" s="26">
        <v>2</v>
      </c>
      <c r="AA34" s="10">
        <v>1</v>
      </c>
      <c r="AB34" s="10">
        <v>2</v>
      </c>
      <c r="AC34" s="10">
        <v>1</v>
      </c>
      <c r="AD34" s="10">
        <v>1</v>
      </c>
      <c r="AE34" s="10">
        <v>2</v>
      </c>
      <c r="AF34" s="10">
        <v>2</v>
      </c>
      <c r="AG34" s="10">
        <v>1</v>
      </c>
      <c r="AH34" s="10">
        <v>1</v>
      </c>
      <c r="AI34" s="24"/>
      <c r="AJ34" s="10">
        <v>0</v>
      </c>
      <c r="AK34" s="10">
        <v>2</v>
      </c>
      <c r="AL34" s="10">
        <v>0</v>
      </c>
      <c r="AM34" s="10">
        <v>1</v>
      </c>
    </row>
    <row r="35" spans="1:39" ht="25.5" x14ac:dyDescent="0.2">
      <c r="A35">
        <v>51</v>
      </c>
      <c r="B35" s="18">
        <v>0</v>
      </c>
      <c r="C35" s="31" t="s">
        <v>117</v>
      </c>
      <c r="D35" s="32" t="s">
        <v>202</v>
      </c>
      <c r="E35" s="102">
        <v>0</v>
      </c>
      <c r="F35" s="26">
        <v>0</v>
      </c>
      <c r="G35" s="26">
        <v>2</v>
      </c>
      <c r="H35" s="26">
        <v>1</v>
      </c>
      <c r="I35" s="26">
        <v>0</v>
      </c>
      <c r="J35" s="26">
        <v>3</v>
      </c>
      <c r="K35" s="26">
        <v>1</v>
      </c>
      <c r="L35" s="26">
        <v>0</v>
      </c>
      <c r="M35" s="26">
        <v>0</v>
      </c>
      <c r="N35" s="26">
        <v>0</v>
      </c>
      <c r="O35" s="26">
        <v>1</v>
      </c>
      <c r="P35" s="26">
        <v>1</v>
      </c>
      <c r="Q35" s="26">
        <v>1</v>
      </c>
      <c r="R35" s="26">
        <v>1</v>
      </c>
      <c r="S35" s="26">
        <v>1</v>
      </c>
      <c r="T35" s="26">
        <v>1</v>
      </c>
      <c r="U35" s="26">
        <v>1</v>
      </c>
      <c r="V35" s="26">
        <v>1</v>
      </c>
      <c r="W35" s="26">
        <v>0</v>
      </c>
      <c r="X35" s="26">
        <v>0</v>
      </c>
      <c r="Y35" s="26">
        <v>2</v>
      </c>
      <c r="Z35" s="26">
        <v>2</v>
      </c>
      <c r="AA35" s="10">
        <v>2</v>
      </c>
      <c r="AB35" s="10">
        <v>1</v>
      </c>
      <c r="AC35" s="10">
        <v>0</v>
      </c>
      <c r="AD35" s="10">
        <v>0</v>
      </c>
      <c r="AE35" s="10">
        <v>1</v>
      </c>
      <c r="AF35" s="10">
        <v>0</v>
      </c>
      <c r="AG35" s="10">
        <v>3</v>
      </c>
      <c r="AH35" s="10">
        <v>1</v>
      </c>
      <c r="AI35" s="10">
        <v>3</v>
      </c>
      <c r="AJ35" s="24"/>
      <c r="AK35" s="10">
        <v>3</v>
      </c>
      <c r="AL35" s="10">
        <v>1</v>
      </c>
      <c r="AM35" s="10">
        <v>1</v>
      </c>
    </row>
    <row r="36" spans="1:39" ht="38.25" x14ac:dyDescent="0.2">
      <c r="A36">
        <v>50</v>
      </c>
      <c r="B36" s="18">
        <v>0</v>
      </c>
      <c r="C36" s="31" t="s">
        <v>112</v>
      </c>
      <c r="D36" s="32" t="s">
        <v>203</v>
      </c>
      <c r="E36" s="102">
        <v>1</v>
      </c>
      <c r="F36" s="26">
        <v>1</v>
      </c>
      <c r="G36" s="26">
        <v>2</v>
      </c>
      <c r="H36" s="26">
        <v>2</v>
      </c>
      <c r="I36" s="26">
        <v>0</v>
      </c>
      <c r="J36" s="26">
        <v>3</v>
      </c>
      <c r="K36" s="26" t="s">
        <v>327</v>
      </c>
      <c r="L36" s="26">
        <v>1</v>
      </c>
      <c r="M36" s="26">
        <v>0</v>
      </c>
      <c r="N36" s="26">
        <v>1</v>
      </c>
      <c r="O36" s="26">
        <v>1</v>
      </c>
      <c r="P36" s="26" t="s">
        <v>327</v>
      </c>
      <c r="Q36" s="26">
        <v>2</v>
      </c>
      <c r="R36" s="26">
        <v>0</v>
      </c>
      <c r="S36" s="26">
        <v>3</v>
      </c>
      <c r="T36" s="26">
        <v>1</v>
      </c>
      <c r="U36" s="26">
        <v>3</v>
      </c>
      <c r="V36" s="26">
        <v>1</v>
      </c>
      <c r="W36" s="26">
        <v>1</v>
      </c>
      <c r="X36" s="26">
        <v>1</v>
      </c>
      <c r="Y36" s="26">
        <v>3</v>
      </c>
      <c r="Z36" s="26">
        <v>3</v>
      </c>
      <c r="AA36" s="10">
        <v>1</v>
      </c>
      <c r="AB36" s="10">
        <v>2</v>
      </c>
      <c r="AC36" s="10">
        <v>1</v>
      </c>
      <c r="AD36" s="10">
        <v>2</v>
      </c>
      <c r="AE36" s="10">
        <v>3</v>
      </c>
      <c r="AF36" s="10">
        <v>1</v>
      </c>
      <c r="AG36" s="10">
        <v>3</v>
      </c>
      <c r="AH36" s="10">
        <v>1</v>
      </c>
      <c r="AI36" s="10">
        <v>3</v>
      </c>
      <c r="AJ36" s="10">
        <v>3</v>
      </c>
      <c r="AK36" s="24"/>
      <c r="AL36" s="10">
        <v>1</v>
      </c>
      <c r="AM36" s="10">
        <v>2</v>
      </c>
    </row>
    <row r="37" spans="1:39" x14ac:dyDescent="0.2">
      <c r="A37">
        <v>50</v>
      </c>
      <c r="B37" s="18">
        <v>0</v>
      </c>
      <c r="C37" s="31" t="s">
        <v>115</v>
      </c>
      <c r="D37" s="32" t="s">
        <v>204</v>
      </c>
      <c r="E37" s="102">
        <v>1</v>
      </c>
      <c r="F37" s="26">
        <v>0</v>
      </c>
      <c r="G37" s="26">
        <v>2</v>
      </c>
      <c r="H37" s="26">
        <v>1</v>
      </c>
      <c r="I37" s="26">
        <v>0</v>
      </c>
      <c r="J37" s="26">
        <v>2</v>
      </c>
      <c r="K37" s="26">
        <v>2</v>
      </c>
      <c r="L37" s="26">
        <v>0</v>
      </c>
      <c r="M37" s="26">
        <v>1</v>
      </c>
      <c r="N37" s="26">
        <v>0</v>
      </c>
      <c r="O37" s="26">
        <v>2</v>
      </c>
      <c r="P37" s="26">
        <v>0</v>
      </c>
      <c r="Q37" s="26">
        <v>2</v>
      </c>
      <c r="R37" s="26">
        <v>2</v>
      </c>
      <c r="S37" s="26">
        <v>2</v>
      </c>
      <c r="T37" s="26">
        <v>2</v>
      </c>
      <c r="U37" s="26">
        <v>2</v>
      </c>
      <c r="V37" s="26">
        <v>1</v>
      </c>
      <c r="W37" s="26">
        <v>1</v>
      </c>
      <c r="X37" s="26">
        <v>2</v>
      </c>
      <c r="Y37" s="26">
        <v>2</v>
      </c>
      <c r="Z37" s="26">
        <v>2</v>
      </c>
      <c r="AA37" s="10">
        <v>3</v>
      </c>
      <c r="AB37" s="10">
        <v>3</v>
      </c>
      <c r="AC37" s="10">
        <v>2</v>
      </c>
      <c r="AD37" s="10">
        <v>3</v>
      </c>
      <c r="AE37" s="10">
        <v>3</v>
      </c>
      <c r="AF37" s="10">
        <v>2</v>
      </c>
      <c r="AG37" s="10">
        <v>2</v>
      </c>
      <c r="AH37" s="10">
        <v>2</v>
      </c>
      <c r="AI37" s="10">
        <v>2</v>
      </c>
      <c r="AJ37" s="10">
        <v>2</v>
      </c>
      <c r="AK37" s="10">
        <v>2</v>
      </c>
      <c r="AL37" s="24"/>
      <c r="AM37" s="10">
        <v>0</v>
      </c>
    </row>
    <row r="38" spans="1:39" ht="26.25" thickBot="1" x14ac:dyDescent="0.25">
      <c r="A38">
        <v>50</v>
      </c>
      <c r="B38" s="18">
        <v>0</v>
      </c>
      <c r="C38" s="33" t="s">
        <v>122</v>
      </c>
      <c r="D38" s="32" t="s">
        <v>205</v>
      </c>
      <c r="E38" s="102">
        <v>2</v>
      </c>
      <c r="F38" s="26">
        <v>3</v>
      </c>
      <c r="G38" s="26">
        <v>1</v>
      </c>
      <c r="H38" s="26">
        <v>2</v>
      </c>
      <c r="I38" s="26">
        <v>1</v>
      </c>
      <c r="J38" s="26" t="s">
        <v>327</v>
      </c>
      <c r="K38" s="26">
        <v>2</v>
      </c>
      <c r="L38" s="26">
        <v>3</v>
      </c>
      <c r="M38" s="26">
        <v>3</v>
      </c>
      <c r="N38" s="26">
        <v>3</v>
      </c>
      <c r="O38" s="26">
        <v>0</v>
      </c>
      <c r="P38" s="26">
        <v>3</v>
      </c>
      <c r="Q38" s="26">
        <v>3</v>
      </c>
      <c r="R38" s="26">
        <v>1</v>
      </c>
      <c r="S38" s="26">
        <v>3</v>
      </c>
      <c r="T38" s="26">
        <v>3</v>
      </c>
      <c r="U38" s="26">
        <v>2</v>
      </c>
      <c r="V38" s="26">
        <v>3</v>
      </c>
      <c r="W38" s="26">
        <v>1</v>
      </c>
      <c r="X38" s="26">
        <v>3</v>
      </c>
      <c r="Y38" s="26" t="s">
        <v>327</v>
      </c>
      <c r="Z38" s="26">
        <v>1</v>
      </c>
      <c r="AA38" s="10">
        <v>0</v>
      </c>
      <c r="AB38" s="10">
        <v>2</v>
      </c>
      <c r="AC38" s="10">
        <v>3</v>
      </c>
      <c r="AD38" s="10">
        <v>2</v>
      </c>
      <c r="AE38" s="10">
        <v>2</v>
      </c>
      <c r="AF38" s="10">
        <v>3</v>
      </c>
      <c r="AG38" s="10">
        <v>0</v>
      </c>
      <c r="AH38" s="10">
        <v>2</v>
      </c>
      <c r="AI38" s="10">
        <v>1</v>
      </c>
      <c r="AJ38" s="10">
        <v>0</v>
      </c>
      <c r="AK38" s="10">
        <v>0</v>
      </c>
      <c r="AL38" s="10">
        <v>1</v>
      </c>
      <c r="AM38" s="24"/>
    </row>
    <row r="39" spans="1:39" x14ac:dyDescent="0.2">
      <c r="C39" s="44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AN20"/>
  <sheetViews>
    <sheetView zoomScale="90" zoomScaleNormal="90" workbookViewId="0">
      <pane ySplit="1" topLeftCell="A2" activePane="bottomLeft" state="frozen"/>
      <selection pane="bottomLeft" activeCell="F27" sqref="F27"/>
    </sheetView>
  </sheetViews>
  <sheetFormatPr baseColWidth="10" defaultColWidth="5.7109375" defaultRowHeight="15.75" customHeight="1" x14ac:dyDescent="0.2"/>
  <cols>
    <col min="1" max="1" width="12.85546875" customWidth="1"/>
    <col min="2" max="2" width="6.7109375" customWidth="1"/>
    <col min="3" max="3" width="15.28515625" customWidth="1"/>
    <col min="4" max="4" width="18.7109375" customWidth="1"/>
    <col min="5" max="5" width="11" customWidth="1"/>
    <col min="6" max="6" width="5.7109375" customWidth="1"/>
    <col min="8" max="19" width="5.7109375" customWidth="1"/>
    <col min="21" max="26" width="5.7109375" customWidth="1"/>
    <col min="29" max="29" width="5.7109375" customWidth="1"/>
    <col min="33" max="33" width="5.7109375" customWidth="1"/>
    <col min="35" max="35" width="5.7109375" customWidth="1"/>
  </cols>
  <sheetData>
    <row r="1" spans="1:40" ht="12.75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1" t="s">
        <v>5</v>
      </c>
      <c r="G1" s="1" t="s">
        <v>91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90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92</v>
      </c>
      <c r="V1" s="1" t="s">
        <v>93</v>
      </c>
      <c r="W1" s="1" t="s">
        <v>22</v>
      </c>
      <c r="X1" s="1" t="s">
        <v>94</v>
      </c>
      <c r="Y1" s="1" t="s">
        <v>24</v>
      </c>
      <c r="Z1" s="1" t="s">
        <v>25</v>
      </c>
      <c r="AA1" s="1" t="s">
        <v>26</v>
      </c>
      <c r="AB1" s="1" t="s">
        <v>95</v>
      </c>
      <c r="AC1" s="1" t="s">
        <v>28</v>
      </c>
      <c r="AD1" s="1" t="s">
        <v>29</v>
      </c>
      <c r="AE1" s="1" t="s">
        <v>96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97</v>
      </c>
      <c r="AN1" s="1" t="s">
        <v>39</v>
      </c>
    </row>
    <row r="2" spans="1:40" ht="12.75" x14ac:dyDescent="0.2">
      <c r="A2" s="3">
        <v>44437.515126574071</v>
      </c>
      <c r="B2" s="2" t="s">
        <v>40</v>
      </c>
      <c r="C2" s="2" t="s">
        <v>41</v>
      </c>
      <c r="D2" s="4" t="s">
        <v>42</v>
      </c>
      <c r="E2" s="2"/>
      <c r="F2" s="5">
        <v>4</v>
      </c>
      <c r="G2" s="5">
        <v>4</v>
      </c>
      <c r="H2" s="5">
        <v>5</v>
      </c>
      <c r="I2" s="5">
        <v>5</v>
      </c>
      <c r="J2" s="5">
        <v>5</v>
      </c>
      <c r="K2" s="5">
        <v>5</v>
      </c>
      <c r="L2" s="5">
        <v>4</v>
      </c>
      <c r="M2" s="5">
        <v>5</v>
      </c>
      <c r="N2" s="5">
        <v>5</v>
      </c>
      <c r="O2" s="5">
        <v>3</v>
      </c>
      <c r="P2" s="5">
        <v>5</v>
      </c>
      <c r="Q2" s="5">
        <v>5</v>
      </c>
      <c r="R2" s="5">
        <v>5</v>
      </c>
      <c r="S2" s="5">
        <v>5</v>
      </c>
      <c r="T2" s="5">
        <v>5</v>
      </c>
      <c r="U2" s="5">
        <v>5</v>
      </c>
      <c r="V2" s="5">
        <v>5</v>
      </c>
      <c r="W2" s="5">
        <v>5</v>
      </c>
      <c r="X2" s="5">
        <v>4</v>
      </c>
      <c r="Y2" s="5">
        <v>4</v>
      </c>
      <c r="Z2" s="5">
        <v>4</v>
      </c>
      <c r="AA2" s="5">
        <v>5</v>
      </c>
      <c r="AB2" s="5">
        <v>5</v>
      </c>
      <c r="AC2" s="5">
        <v>5</v>
      </c>
      <c r="AD2" s="5">
        <v>4</v>
      </c>
      <c r="AE2" s="5">
        <v>4</v>
      </c>
      <c r="AF2" s="5">
        <v>5</v>
      </c>
      <c r="AG2" s="5">
        <v>5</v>
      </c>
      <c r="AH2" s="5">
        <v>4</v>
      </c>
      <c r="AI2" s="5">
        <v>4</v>
      </c>
      <c r="AJ2" s="5">
        <v>4</v>
      </c>
      <c r="AK2" s="5">
        <v>4</v>
      </c>
      <c r="AL2" s="5">
        <v>5</v>
      </c>
      <c r="AM2" s="5">
        <v>5</v>
      </c>
      <c r="AN2" s="5">
        <v>5</v>
      </c>
    </row>
    <row r="3" spans="1:40" ht="12.75" x14ac:dyDescent="0.2">
      <c r="A3" s="3">
        <v>44437.663860092594</v>
      </c>
      <c r="B3" s="2" t="s">
        <v>46</v>
      </c>
      <c r="C3" s="2" t="s">
        <v>41</v>
      </c>
      <c r="D3" s="4" t="s">
        <v>47</v>
      </c>
      <c r="E3" s="4" t="s">
        <v>48</v>
      </c>
      <c r="F3" s="5">
        <v>5</v>
      </c>
      <c r="G3" s="5">
        <v>5</v>
      </c>
      <c r="H3" s="5">
        <v>4</v>
      </c>
      <c r="I3" s="5">
        <v>3</v>
      </c>
      <c r="J3" s="5">
        <v>4</v>
      </c>
      <c r="K3" s="5">
        <v>3</v>
      </c>
      <c r="L3" s="5">
        <v>3</v>
      </c>
      <c r="M3" s="5">
        <v>3</v>
      </c>
      <c r="N3" s="5">
        <v>3</v>
      </c>
      <c r="O3" s="5">
        <v>5</v>
      </c>
      <c r="P3" s="5">
        <v>4</v>
      </c>
      <c r="Q3" s="5">
        <v>3</v>
      </c>
      <c r="R3" s="5">
        <v>3</v>
      </c>
      <c r="S3" s="5">
        <v>3</v>
      </c>
      <c r="T3" s="5">
        <v>5</v>
      </c>
      <c r="U3" s="5">
        <v>3</v>
      </c>
      <c r="V3" s="5">
        <v>3</v>
      </c>
      <c r="W3" s="5">
        <v>3</v>
      </c>
      <c r="X3" s="5">
        <v>3</v>
      </c>
      <c r="Y3" s="5">
        <v>4</v>
      </c>
      <c r="Z3" s="5">
        <v>4</v>
      </c>
      <c r="AA3" s="5">
        <v>4</v>
      </c>
      <c r="AB3" s="5">
        <v>4</v>
      </c>
      <c r="AC3" s="5">
        <v>3</v>
      </c>
      <c r="AD3" s="5">
        <v>4</v>
      </c>
      <c r="AE3" s="5">
        <v>4</v>
      </c>
      <c r="AF3" s="5">
        <v>3</v>
      </c>
      <c r="AG3" s="5">
        <v>4</v>
      </c>
      <c r="AH3" s="5">
        <v>4</v>
      </c>
      <c r="AI3" s="5">
        <v>3</v>
      </c>
      <c r="AJ3" s="5">
        <v>4</v>
      </c>
      <c r="AK3" s="5">
        <v>4</v>
      </c>
      <c r="AL3" s="5">
        <v>3</v>
      </c>
      <c r="AM3" s="5">
        <v>4</v>
      </c>
      <c r="AN3" s="5">
        <v>3</v>
      </c>
    </row>
    <row r="4" spans="1:40" ht="12.75" x14ac:dyDescent="0.2">
      <c r="A4" s="3">
        <v>44437.675193391202</v>
      </c>
      <c r="B4" s="2" t="s">
        <v>49</v>
      </c>
      <c r="C4" s="2" t="s">
        <v>50</v>
      </c>
      <c r="D4" s="4" t="s">
        <v>51</v>
      </c>
      <c r="E4" s="4" t="s">
        <v>52</v>
      </c>
      <c r="F4" s="5">
        <v>4</v>
      </c>
      <c r="G4" s="5">
        <v>4</v>
      </c>
      <c r="H4" s="5">
        <v>3</v>
      </c>
      <c r="I4" s="5">
        <v>4</v>
      </c>
      <c r="J4" s="5">
        <v>4</v>
      </c>
      <c r="K4" s="5">
        <v>3</v>
      </c>
      <c r="L4" s="5">
        <v>2</v>
      </c>
      <c r="M4" s="5">
        <v>3</v>
      </c>
      <c r="N4" s="5">
        <v>2</v>
      </c>
      <c r="O4" s="5">
        <v>3</v>
      </c>
      <c r="P4" s="5">
        <v>3</v>
      </c>
      <c r="Q4" s="5">
        <v>4</v>
      </c>
      <c r="R4" s="5">
        <v>3</v>
      </c>
      <c r="S4" s="5">
        <v>3</v>
      </c>
      <c r="T4" s="5">
        <v>4</v>
      </c>
      <c r="U4" s="5">
        <v>5</v>
      </c>
      <c r="V4" s="5">
        <v>4</v>
      </c>
      <c r="W4" s="5">
        <v>4</v>
      </c>
      <c r="X4" s="5">
        <v>5</v>
      </c>
      <c r="Y4" s="5">
        <v>3</v>
      </c>
      <c r="Z4" s="5">
        <v>3</v>
      </c>
      <c r="AA4" s="5">
        <v>4</v>
      </c>
      <c r="AB4" s="5">
        <v>3</v>
      </c>
      <c r="AC4" s="5">
        <v>3</v>
      </c>
      <c r="AD4" s="5">
        <v>3</v>
      </c>
      <c r="AE4" s="5">
        <v>3</v>
      </c>
      <c r="AF4" s="5">
        <v>3</v>
      </c>
      <c r="AG4" s="5">
        <v>3</v>
      </c>
      <c r="AH4" s="5">
        <v>3</v>
      </c>
      <c r="AI4" s="5">
        <v>2</v>
      </c>
      <c r="AJ4" s="5">
        <v>3</v>
      </c>
      <c r="AK4" s="5">
        <v>4</v>
      </c>
      <c r="AL4" s="5">
        <v>4</v>
      </c>
      <c r="AM4" s="5">
        <v>3</v>
      </c>
      <c r="AN4" s="5">
        <v>3</v>
      </c>
    </row>
    <row r="5" spans="1:40" ht="12.75" x14ac:dyDescent="0.2">
      <c r="A5" s="3">
        <v>44437.684624490736</v>
      </c>
      <c r="B5" s="4" t="s">
        <v>54</v>
      </c>
      <c r="C5" s="2" t="s">
        <v>50</v>
      </c>
      <c r="D5" s="4" t="s">
        <v>55</v>
      </c>
      <c r="E5" s="4" t="s">
        <v>56</v>
      </c>
      <c r="F5" s="5">
        <v>4</v>
      </c>
      <c r="G5" s="5">
        <v>4</v>
      </c>
      <c r="H5" s="5">
        <v>4</v>
      </c>
      <c r="I5" s="5">
        <v>4</v>
      </c>
      <c r="J5" s="5">
        <v>4</v>
      </c>
      <c r="K5" s="5">
        <v>5</v>
      </c>
      <c r="L5" s="5">
        <v>5</v>
      </c>
      <c r="M5" s="5">
        <v>4</v>
      </c>
      <c r="N5" s="5">
        <v>4</v>
      </c>
      <c r="O5" s="5">
        <v>3</v>
      </c>
      <c r="P5" s="5">
        <v>4</v>
      </c>
      <c r="Q5" s="5">
        <v>5</v>
      </c>
      <c r="R5" s="5">
        <v>4</v>
      </c>
      <c r="S5" s="5">
        <v>4</v>
      </c>
      <c r="T5" s="5">
        <v>4</v>
      </c>
      <c r="U5" s="5">
        <v>4</v>
      </c>
      <c r="V5" s="5">
        <v>5</v>
      </c>
      <c r="W5" s="5">
        <v>4</v>
      </c>
      <c r="X5" s="5">
        <v>4</v>
      </c>
      <c r="Y5" s="5">
        <v>3</v>
      </c>
      <c r="Z5" s="5">
        <v>3</v>
      </c>
      <c r="AA5" s="5">
        <v>3</v>
      </c>
      <c r="AB5" s="5">
        <v>5</v>
      </c>
      <c r="AC5" s="5">
        <v>4</v>
      </c>
      <c r="AD5" s="5">
        <v>3</v>
      </c>
      <c r="AE5" s="5">
        <v>3</v>
      </c>
      <c r="AF5" s="5">
        <v>4</v>
      </c>
      <c r="AG5" s="5">
        <v>3</v>
      </c>
      <c r="AH5" s="5">
        <v>4</v>
      </c>
      <c r="AI5" s="5">
        <v>4</v>
      </c>
      <c r="AJ5" s="5">
        <v>4</v>
      </c>
      <c r="AK5" s="5">
        <v>4</v>
      </c>
      <c r="AL5" s="5">
        <v>4</v>
      </c>
      <c r="AM5" s="5">
        <v>4</v>
      </c>
      <c r="AN5" s="5">
        <v>5</v>
      </c>
    </row>
    <row r="6" spans="1:40" ht="12.75" x14ac:dyDescent="0.2">
      <c r="A6" s="3">
        <v>44437.758865162032</v>
      </c>
      <c r="B6" s="2" t="s">
        <v>57</v>
      </c>
      <c r="C6" s="2" t="s">
        <v>50</v>
      </c>
      <c r="D6" s="4" t="s">
        <v>58</v>
      </c>
      <c r="E6" s="4" t="s">
        <v>59</v>
      </c>
      <c r="F6" s="5">
        <v>2</v>
      </c>
      <c r="G6" s="5">
        <v>2</v>
      </c>
      <c r="H6" s="5">
        <v>2</v>
      </c>
      <c r="I6" s="5">
        <v>2</v>
      </c>
      <c r="J6" s="5">
        <v>3</v>
      </c>
      <c r="K6" s="5">
        <v>2</v>
      </c>
      <c r="L6" s="5">
        <v>3</v>
      </c>
      <c r="M6" s="5">
        <v>3</v>
      </c>
      <c r="N6" s="5">
        <v>3</v>
      </c>
      <c r="O6" s="5">
        <v>3</v>
      </c>
      <c r="P6" s="5">
        <v>2</v>
      </c>
      <c r="Q6" s="5">
        <v>2</v>
      </c>
      <c r="R6" s="5">
        <v>2</v>
      </c>
      <c r="S6" s="5">
        <v>2</v>
      </c>
      <c r="T6" s="5">
        <v>3</v>
      </c>
      <c r="U6" s="5">
        <v>4</v>
      </c>
      <c r="V6" s="5">
        <v>4</v>
      </c>
      <c r="W6" s="5">
        <v>4</v>
      </c>
      <c r="X6" s="5">
        <v>4</v>
      </c>
      <c r="Y6" s="5">
        <v>4</v>
      </c>
      <c r="Z6" s="5">
        <v>4</v>
      </c>
      <c r="AA6" s="5">
        <v>5</v>
      </c>
      <c r="AB6" s="5">
        <v>5</v>
      </c>
      <c r="AC6" s="5">
        <v>5</v>
      </c>
      <c r="AD6" s="6">
        <v>3.5</v>
      </c>
      <c r="AE6" s="5">
        <v>4</v>
      </c>
      <c r="AF6" s="5">
        <v>5</v>
      </c>
      <c r="AG6" s="5">
        <v>4</v>
      </c>
      <c r="AH6" s="5">
        <v>5</v>
      </c>
      <c r="AI6" s="5">
        <v>4</v>
      </c>
      <c r="AJ6" s="5">
        <v>5</v>
      </c>
      <c r="AK6" s="5">
        <v>4</v>
      </c>
      <c r="AL6" s="5">
        <v>5</v>
      </c>
      <c r="AM6" s="5">
        <v>4</v>
      </c>
      <c r="AN6" s="5">
        <v>5</v>
      </c>
    </row>
    <row r="7" spans="1:40" ht="12.75" x14ac:dyDescent="0.2">
      <c r="A7" s="3">
        <v>44438.437354166672</v>
      </c>
      <c r="B7" s="2" t="s">
        <v>61</v>
      </c>
      <c r="C7" s="2" t="s">
        <v>50</v>
      </c>
      <c r="D7" s="4" t="s">
        <v>55</v>
      </c>
      <c r="E7" s="4" t="s">
        <v>62</v>
      </c>
      <c r="F7" s="5">
        <v>4</v>
      </c>
      <c r="G7" s="5">
        <v>4</v>
      </c>
      <c r="H7" s="5">
        <v>4</v>
      </c>
      <c r="I7" s="5">
        <v>4</v>
      </c>
      <c r="J7" s="5">
        <v>5</v>
      </c>
      <c r="K7" s="5">
        <v>4</v>
      </c>
      <c r="L7" s="5">
        <v>4</v>
      </c>
      <c r="M7" s="5">
        <v>4</v>
      </c>
      <c r="N7" s="5">
        <v>3</v>
      </c>
      <c r="O7" s="5">
        <v>3</v>
      </c>
      <c r="P7" s="5">
        <v>4</v>
      </c>
      <c r="Q7" s="5">
        <v>5</v>
      </c>
      <c r="R7" s="5">
        <v>5</v>
      </c>
      <c r="S7" s="5">
        <v>4</v>
      </c>
      <c r="T7" s="5">
        <v>4</v>
      </c>
      <c r="U7" s="5">
        <v>4</v>
      </c>
      <c r="V7" s="5">
        <v>4</v>
      </c>
      <c r="W7" s="5">
        <v>4</v>
      </c>
      <c r="X7" s="5">
        <v>5</v>
      </c>
      <c r="Y7" s="5">
        <v>4</v>
      </c>
      <c r="Z7" s="5">
        <v>5</v>
      </c>
      <c r="AA7" s="5">
        <v>4</v>
      </c>
      <c r="AB7" s="5">
        <v>5</v>
      </c>
      <c r="AC7" s="5">
        <v>4</v>
      </c>
      <c r="AD7" s="5">
        <v>4</v>
      </c>
      <c r="AE7" s="5">
        <v>4</v>
      </c>
      <c r="AF7" s="5">
        <v>4</v>
      </c>
      <c r="AG7" s="5">
        <v>4</v>
      </c>
      <c r="AH7" s="5">
        <v>4</v>
      </c>
      <c r="AI7" s="5">
        <v>4</v>
      </c>
      <c r="AJ7" s="5">
        <v>5</v>
      </c>
      <c r="AK7" s="5">
        <v>5</v>
      </c>
      <c r="AL7" s="5">
        <v>5</v>
      </c>
      <c r="AM7" s="5">
        <v>4</v>
      </c>
      <c r="AN7" s="5">
        <v>5</v>
      </c>
    </row>
    <row r="8" spans="1:40" ht="12.75" x14ac:dyDescent="0.2">
      <c r="A8" s="3">
        <v>44438.567511805551</v>
      </c>
      <c r="B8" s="2" t="s">
        <v>63</v>
      </c>
      <c r="C8" s="2" t="s">
        <v>50</v>
      </c>
      <c r="D8" s="4" t="s">
        <v>55</v>
      </c>
      <c r="E8" s="4" t="s">
        <v>64</v>
      </c>
      <c r="F8" s="5">
        <v>5</v>
      </c>
      <c r="G8" s="5">
        <v>4</v>
      </c>
      <c r="H8" s="5">
        <v>2</v>
      </c>
      <c r="I8" s="5">
        <v>2</v>
      </c>
      <c r="J8" s="5">
        <v>3</v>
      </c>
      <c r="K8" s="5">
        <v>2</v>
      </c>
      <c r="L8" s="5">
        <v>2</v>
      </c>
      <c r="M8" s="5">
        <v>2</v>
      </c>
      <c r="N8" s="5">
        <v>3</v>
      </c>
      <c r="O8" s="5">
        <v>4</v>
      </c>
      <c r="P8" s="5">
        <v>4</v>
      </c>
      <c r="Q8" s="5">
        <v>2</v>
      </c>
      <c r="R8" s="5">
        <v>2</v>
      </c>
      <c r="S8" s="5">
        <v>2</v>
      </c>
      <c r="T8" s="5">
        <v>4</v>
      </c>
      <c r="U8" s="5">
        <v>5</v>
      </c>
      <c r="V8" s="5">
        <v>4</v>
      </c>
      <c r="W8" s="5">
        <v>5</v>
      </c>
      <c r="X8" s="5">
        <v>2</v>
      </c>
      <c r="Y8" s="5">
        <v>3</v>
      </c>
      <c r="Z8" s="5">
        <v>4</v>
      </c>
      <c r="AA8" s="5">
        <v>3</v>
      </c>
      <c r="AB8" s="5">
        <v>2</v>
      </c>
      <c r="AC8" s="5">
        <v>4</v>
      </c>
      <c r="AD8" s="5">
        <v>3</v>
      </c>
      <c r="AE8" s="5">
        <v>4</v>
      </c>
      <c r="AF8" s="5">
        <v>4</v>
      </c>
      <c r="AG8" s="5">
        <v>4</v>
      </c>
      <c r="AH8" s="5">
        <v>4</v>
      </c>
      <c r="AI8" s="5">
        <v>4</v>
      </c>
      <c r="AJ8" s="5">
        <v>4</v>
      </c>
      <c r="AK8" s="5">
        <v>4</v>
      </c>
      <c r="AL8" s="5">
        <v>4</v>
      </c>
      <c r="AM8" s="5">
        <v>4</v>
      </c>
      <c r="AN8" s="5">
        <v>4</v>
      </c>
    </row>
    <row r="9" spans="1:40" ht="12.75" x14ac:dyDescent="0.2">
      <c r="A9" s="3">
        <v>44439.598543587963</v>
      </c>
      <c r="B9" s="2" t="s">
        <v>65</v>
      </c>
      <c r="C9" s="2" t="s">
        <v>41</v>
      </c>
      <c r="D9" s="4" t="s">
        <v>66</v>
      </c>
      <c r="E9" s="4" t="s">
        <v>67</v>
      </c>
      <c r="F9" s="5">
        <v>5</v>
      </c>
      <c r="G9" s="5">
        <v>5</v>
      </c>
      <c r="H9" s="5">
        <v>5</v>
      </c>
      <c r="I9" s="5">
        <v>5</v>
      </c>
      <c r="J9" s="5">
        <v>5</v>
      </c>
      <c r="K9" s="5">
        <v>5</v>
      </c>
      <c r="L9" s="5">
        <v>4</v>
      </c>
      <c r="M9" s="5">
        <v>4</v>
      </c>
      <c r="N9" s="5">
        <v>4</v>
      </c>
      <c r="O9" s="5">
        <v>3</v>
      </c>
      <c r="P9" s="5">
        <v>4</v>
      </c>
      <c r="Q9" s="5">
        <v>5</v>
      </c>
      <c r="R9" s="5">
        <v>5</v>
      </c>
      <c r="S9" s="5">
        <v>4</v>
      </c>
      <c r="T9" s="5">
        <v>5</v>
      </c>
      <c r="U9" s="5">
        <v>5</v>
      </c>
      <c r="V9" s="5">
        <v>4</v>
      </c>
      <c r="W9" s="5">
        <v>5</v>
      </c>
      <c r="X9" s="5">
        <v>4</v>
      </c>
      <c r="Y9" s="5">
        <v>4</v>
      </c>
      <c r="Z9" s="5">
        <v>5</v>
      </c>
      <c r="AA9" s="5">
        <v>4</v>
      </c>
      <c r="AB9" s="5">
        <v>5</v>
      </c>
      <c r="AC9" s="5">
        <v>4</v>
      </c>
      <c r="AD9" s="5">
        <v>5</v>
      </c>
      <c r="AE9" s="5">
        <v>5</v>
      </c>
      <c r="AF9" s="5">
        <v>4</v>
      </c>
      <c r="AG9" s="5">
        <v>5</v>
      </c>
      <c r="AH9" s="5">
        <v>4</v>
      </c>
      <c r="AI9" s="5">
        <v>4</v>
      </c>
      <c r="AJ9" s="5">
        <v>4</v>
      </c>
      <c r="AK9" s="5">
        <v>4</v>
      </c>
      <c r="AL9" s="5">
        <v>4</v>
      </c>
      <c r="AM9" s="5">
        <v>5</v>
      </c>
      <c r="AN9" s="5">
        <v>4</v>
      </c>
    </row>
    <row r="10" spans="1:40" ht="12.75" x14ac:dyDescent="0.2">
      <c r="A10" s="3">
        <v>44440.690253437497</v>
      </c>
      <c r="B10" s="2" t="s">
        <v>68</v>
      </c>
      <c r="C10" s="2" t="s">
        <v>41</v>
      </c>
      <c r="D10" s="4" t="s">
        <v>69</v>
      </c>
      <c r="E10" s="4" t="s">
        <v>70</v>
      </c>
      <c r="F10" s="5">
        <v>4</v>
      </c>
      <c r="G10" s="5">
        <v>4</v>
      </c>
      <c r="H10" s="5">
        <v>4</v>
      </c>
      <c r="I10" s="5">
        <v>4</v>
      </c>
      <c r="J10" s="5">
        <v>3</v>
      </c>
      <c r="K10" s="5">
        <v>3</v>
      </c>
      <c r="L10" s="5">
        <v>4</v>
      </c>
      <c r="M10" s="5">
        <v>3</v>
      </c>
      <c r="N10" s="5">
        <v>4</v>
      </c>
      <c r="O10" s="5">
        <v>3</v>
      </c>
      <c r="P10" s="5">
        <v>2</v>
      </c>
      <c r="Q10" s="5">
        <v>3</v>
      </c>
      <c r="R10" s="5">
        <v>3</v>
      </c>
      <c r="S10" s="5">
        <v>3</v>
      </c>
      <c r="T10" s="5">
        <v>4</v>
      </c>
      <c r="U10" s="5">
        <v>4</v>
      </c>
      <c r="V10" s="5">
        <v>3</v>
      </c>
      <c r="W10" s="5">
        <v>4</v>
      </c>
      <c r="X10" s="5">
        <v>4</v>
      </c>
      <c r="Y10" s="5">
        <v>4</v>
      </c>
      <c r="Z10" s="5">
        <v>4</v>
      </c>
      <c r="AA10" s="5">
        <v>4</v>
      </c>
      <c r="AB10" s="5">
        <v>4</v>
      </c>
      <c r="AC10" s="5">
        <v>4</v>
      </c>
      <c r="AD10" s="5">
        <v>3</v>
      </c>
      <c r="AE10" s="5">
        <v>4</v>
      </c>
      <c r="AF10" s="5">
        <v>4</v>
      </c>
      <c r="AG10" s="5">
        <v>4</v>
      </c>
      <c r="AH10" s="5">
        <v>4</v>
      </c>
      <c r="AI10" s="5">
        <v>4</v>
      </c>
      <c r="AJ10" s="5">
        <v>3</v>
      </c>
      <c r="AK10" s="5">
        <v>4</v>
      </c>
      <c r="AL10" s="5">
        <v>4</v>
      </c>
      <c r="AM10" s="5">
        <v>4</v>
      </c>
      <c r="AN10" s="5">
        <v>4</v>
      </c>
    </row>
    <row r="11" spans="1:40" ht="12.75" x14ac:dyDescent="0.2">
      <c r="A11" s="3">
        <v>44441.769844456023</v>
      </c>
      <c r="B11" s="2" t="s">
        <v>71</v>
      </c>
      <c r="C11" s="2" t="s">
        <v>50</v>
      </c>
      <c r="D11" s="4" t="s">
        <v>72</v>
      </c>
      <c r="E11" s="4" t="s">
        <v>64</v>
      </c>
      <c r="F11" s="5">
        <v>2</v>
      </c>
      <c r="G11" s="5">
        <v>3</v>
      </c>
      <c r="H11" s="5">
        <v>3</v>
      </c>
      <c r="I11" s="5">
        <v>2</v>
      </c>
      <c r="J11" s="5">
        <v>3</v>
      </c>
      <c r="K11" s="5">
        <v>2</v>
      </c>
      <c r="L11" s="5">
        <v>3</v>
      </c>
      <c r="M11" s="5">
        <v>2</v>
      </c>
      <c r="N11" s="5">
        <v>2</v>
      </c>
      <c r="O11" s="5">
        <v>2</v>
      </c>
      <c r="P11" s="5">
        <v>2</v>
      </c>
      <c r="Q11" s="5">
        <v>3</v>
      </c>
      <c r="R11" s="5">
        <v>2</v>
      </c>
      <c r="S11" s="5">
        <v>2</v>
      </c>
      <c r="T11" s="5">
        <v>4</v>
      </c>
      <c r="U11" s="5">
        <v>1</v>
      </c>
      <c r="V11" s="5">
        <v>2</v>
      </c>
      <c r="W11" s="5">
        <v>1</v>
      </c>
      <c r="X11" s="5">
        <v>2</v>
      </c>
      <c r="Y11" s="5">
        <v>3</v>
      </c>
      <c r="Z11" s="5">
        <v>3</v>
      </c>
      <c r="AA11" s="5">
        <v>4</v>
      </c>
      <c r="AB11" s="5">
        <v>3</v>
      </c>
      <c r="AC11" s="5">
        <v>3</v>
      </c>
      <c r="AD11" s="5">
        <v>4</v>
      </c>
      <c r="AE11" s="5">
        <v>3</v>
      </c>
      <c r="AF11" s="5">
        <v>4</v>
      </c>
      <c r="AG11" s="5">
        <v>2</v>
      </c>
      <c r="AH11" s="5">
        <v>2</v>
      </c>
      <c r="AI11" s="5">
        <v>2</v>
      </c>
      <c r="AJ11" s="5">
        <v>2</v>
      </c>
      <c r="AK11" s="5">
        <v>4</v>
      </c>
      <c r="AL11" s="5">
        <v>3</v>
      </c>
      <c r="AM11" s="5">
        <v>4</v>
      </c>
      <c r="AN11" s="5">
        <v>3</v>
      </c>
    </row>
    <row r="12" spans="1:40" ht="12.75" x14ac:dyDescent="0.2">
      <c r="A12" s="3">
        <v>44442.437424479169</v>
      </c>
      <c r="B12" s="2" t="s">
        <v>74</v>
      </c>
      <c r="C12" s="2" t="s">
        <v>41</v>
      </c>
      <c r="D12" s="4" t="s">
        <v>75</v>
      </c>
      <c r="E12" s="4" t="s">
        <v>70</v>
      </c>
      <c r="F12" s="5">
        <v>4</v>
      </c>
      <c r="G12" s="5">
        <v>4</v>
      </c>
      <c r="H12" s="5">
        <v>4</v>
      </c>
      <c r="I12" s="5">
        <v>4</v>
      </c>
      <c r="J12" s="5">
        <v>4</v>
      </c>
      <c r="K12" s="5">
        <v>4</v>
      </c>
      <c r="L12" s="5">
        <v>4</v>
      </c>
      <c r="M12" s="5">
        <v>4</v>
      </c>
      <c r="N12" s="5">
        <v>4</v>
      </c>
      <c r="O12" s="5">
        <v>4</v>
      </c>
      <c r="P12" s="5">
        <v>4</v>
      </c>
      <c r="Q12" s="5">
        <v>4</v>
      </c>
      <c r="R12" s="5">
        <v>4</v>
      </c>
      <c r="S12" s="5">
        <v>4</v>
      </c>
      <c r="T12" s="5">
        <v>4</v>
      </c>
      <c r="U12" s="5">
        <v>4</v>
      </c>
      <c r="V12" s="5">
        <v>4</v>
      </c>
      <c r="W12" s="5">
        <v>4</v>
      </c>
      <c r="X12" s="5">
        <v>4</v>
      </c>
      <c r="Y12" s="5">
        <v>4</v>
      </c>
      <c r="Z12" s="5">
        <v>3</v>
      </c>
      <c r="AA12" s="5">
        <v>4</v>
      </c>
      <c r="AB12" s="5">
        <v>4</v>
      </c>
      <c r="AC12" s="5">
        <v>4</v>
      </c>
      <c r="AD12" s="5">
        <v>4</v>
      </c>
      <c r="AE12" s="5">
        <v>4</v>
      </c>
      <c r="AF12" s="5">
        <v>4</v>
      </c>
      <c r="AG12" s="5">
        <v>4</v>
      </c>
      <c r="AH12" s="5">
        <v>4</v>
      </c>
      <c r="AI12" s="5">
        <v>4</v>
      </c>
      <c r="AJ12" s="5">
        <v>4</v>
      </c>
      <c r="AK12" s="5">
        <v>4</v>
      </c>
      <c r="AL12" s="5">
        <v>4</v>
      </c>
      <c r="AM12" s="5">
        <v>4</v>
      </c>
      <c r="AN12" s="5">
        <v>4</v>
      </c>
    </row>
    <row r="13" spans="1:40" ht="12.75" x14ac:dyDescent="0.2">
      <c r="A13" s="3">
        <v>44442.454366909718</v>
      </c>
      <c r="B13" s="2" t="s">
        <v>77</v>
      </c>
      <c r="C13" s="2" t="s">
        <v>41</v>
      </c>
      <c r="D13" s="2"/>
      <c r="E13" s="2"/>
      <c r="F13" s="5">
        <v>3</v>
      </c>
      <c r="G13" s="5">
        <v>4</v>
      </c>
      <c r="H13" s="5">
        <v>4</v>
      </c>
      <c r="I13" s="5">
        <v>3</v>
      </c>
      <c r="J13" s="5">
        <v>4</v>
      </c>
      <c r="K13" s="5">
        <v>4</v>
      </c>
      <c r="L13" s="5">
        <v>3</v>
      </c>
      <c r="M13" s="5">
        <v>2</v>
      </c>
      <c r="N13" s="5">
        <v>3</v>
      </c>
      <c r="O13" s="5">
        <v>4</v>
      </c>
      <c r="P13" s="5">
        <v>4</v>
      </c>
      <c r="Q13" s="5">
        <v>4</v>
      </c>
      <c r="R13" s="5">
        <v>4</v>
      </c>
      <c r="S13" s="5">
        <v>4</v>
      </c>
      <c r="T13" s="5">
        <v>3</v>
      </c>
      <c r="U13" s="5">
        <v>1</v>
      </c>
      <c r="V13" s="5">
        <v>2</v>
      </c>
      <c r="W13" s="5">
        <v>4</v>
      </c>
      <c r="X13" s="5">
        <v>5</v>
      </c>
      <c r="Y13" s="5">
        <v>3</v>
      </c>
      <c r="Z13" s="5">
        <v>3</v>
      </c>
      <c r="AA13" s="5">
        <v>4</v>
      </c>
      <c r="AB13" s="5">
        <v>3</v>
      </c>
      <c r="AC13" s="5">
        <v>3</v>
      </c>
      <c r="AD13" s="5">
        <v>4</v>
      </c>
      <c r="AE13" s="5">
        <v>4</v>
      </c>
      <c r="AF13" s="5">
        <v>3</v>
      </c>
      <c r="AG13" s="5">
        <v>3</v>
      </c>
      <c r="AH13" s="5">
        <v>4</v>
      </c>
      <c r="AI13" s="5">
        <v>5</v>
      </c>
      <c r="AJ13" s="5">
        <v>5</v>
      </c>
      <c r="AK13" s="5">
        <v>3</v>
      </c>
      <c r="AL13" s="5">
        <v>4</v>
      </c>
      <c r="AM13" s="5">
        <v>4</v>
      </c>
      <c r="AN13" s="5">
        <v>3</v>
      </c>
    </row>
    <row r="14" spans="1:40" ht="12.75" x14ac:dyDescent="0.2">
      <c r="A14" s="3">
        <v>44442.454369606479</v>
      </c>
      <c r="B14" s="2" t="s">
        <v>78</v>
      </c>
      <c r="C14" s="2" t="s">
        <v>41</v>
      </c>
      <c r="D14" s="2"/>
      <c r="E14" s="2"/>
      <c r="F14" s="5">
        <v>3</v>
      </c>
      <c r="G14" s="5">
        <v>5</v>
      </c>
      <c r="H14" s="5">
        <v>4</v>
      </c>
      <c r="I14" s="5">
        <v>2</v>
      </c>
      <c r="J14" s="5">
        <v>4</v>
      </c>
      <c r="K14" s="5">
        <v>4</v>
      </c>
      <c r="L14" s="5">
        <v>2</v>
      </c>
      <c r="M14" s="5">
        <v>5</v>
      </c>
      <c r="N14" s="5">
        <v>3</v>
      </c>
      <c r="O14" s="5">
        <v>2</v>
      </c>
      <c r="P14" s="5">
        <v>3</v>
      </c>
      <c r="Q14" s="5">
        <v>5</v>
      </c>
      <c r="R14" s="5">
        <v>3</v>
      </c>
      <c r="S14" s="5">
        <v>2</v>
      </c>
      <c r="T14" s="5">
        <v>5</v>
      </c>
      <c r="U14" s="5">
        <v>5</v>
      </c>
      <c r="V14" s="5">
        <v>5</v>
      </c>
      <c r="W14" s="5">
        <v>5</v>
      </c>
      <c r="X14" s="5">
        <v>5</v>
      </c>
      <c r="Y14" s="5">
        <v>3</v>
      </c>
      <c r="Z14" s="5">
        <v>3</v>
      </c>
      <c r="AA14" s="5">
        <v>5</v>
      </c>
      <c r="AB14" s="5">
        <v>3</v>
      </c>
      <c r="AC14" s="5">
        <v>4</v>
      </c>
      <c r="AD14" s="5">
        <v>5</v>
      </c>
      <c r="AE14" s="5">
        <v>4</v>
      </c>
      <c r="AF14" s="5">
        <v>5</v>
      </c>
      <c r="AG14" s="5">
        <v>5</v>
      </c>
      <c r="AH14" s="5">
        <v>5</v>
      </c>
      <c r="AI14" s="5">
        <v>4</v>
      </c>
      <c r="AJ14" s="5">
        <v>4</v>
      </c>
      <c r="AK14" s="5">
        <v>4</v>
      </c>
      <c r="AL14" s="5">
        <v>5</v>
      </c>
      <c r="AM14" s="5">
        <v>2</v>
      </c>
      <c r="AN14" s="5">
        <v>3</v>
      </c>
    </row>
    <row r="15" spans="1:40" ht="12.75" x14ac:dyDescent="0.2">
      <c r="A15" s="3">
        <v>44442.4801062037</v>
      </c>
      <c r="B15" s="2" t="s">
        <v>79</v>
      </c>
      <c r="C15" s="4" t="s">
        <v>80</v>
      </c>
      <c r="D15" s="4" t="s">
        <v>81</v>
      </c>
      <c r="E15" s="4" t="s">
        <v>82</v>
      </c>
      <c r="F15" s="5">
        <v>3</v>
      </c>
      <c r="G15" s="5">
        <v>4</v>
      </c>
      <c r="H15" s="5">
        <v>2</v>
      </c>
      <c r="I15" s="5">
        <v>2</v>
      </c>
      <c r="J15" s="5">
        <v>3</v>
      </c>
      <c r="K15" s="5">
        <v>2</v>
      </c>
      <c r="L15" s="5">
        <v>2</v>
      </c>
      <c r="M15" s="5">
        <v>2</v>
      </c>
      <c r="N15" s="5">
        <v>3</v>
      </c>
      <c r="O15" s="5">
        <v>3</v>
      </c>
      <c r="P15" s="5">
        <v>3</v>
      </c>
      <c r="Q15" s="5">
        <v>3</v>
      </c>
      <c r="R15" s="5">
        <v>2</v>
      </c>
      <c r="S15" s="5">
        <v>2</v>
      </c>
      <c r="T15" s="5">
        <v>3</v>
      </c>
      <c r="U15" s="5">
        <v>2</v>
      </c>
      <c r="V15" s="5">
        <v>3</v>
      </c>
      <c r="W15" s="5">
        <v>2</v>
      </c>
      <c r="X15" s="6">
        <v>2.5</v>
      </c>
      <c r="Y15" s="5">
        <v>4</v>
      </c>
      <c r="Z15" s="5">
        <v>3</v>
      </c>
      <c r="AA15" s="5">
        <v>4</v>
      </c>
      <c r="AB15" s="5">
        <v>3</v>
      </c>
      <c r="AC15" s="5">
        <v>3</v>
      </c>
      <c r="AD15" s="5">
        <v>5</v>
      </c>
      <c r="AE15" s="5">
        <v>4</v>
      </c>
      <c r="AF15" s="5">
        <v>3</v>
      </c>
      <c r="AG15" s="5">
        <v>2</v>
      </c>
      <c r="AH15" s="5">
        <v>4</v>
      </c>
      <c r="AI15" s="5">
        <v>4</v>
      </c>
      <c r="AJ15" s="5">
        <v>4</v>
      </c>
      <c r="AK15" s="5">
        <v>4</v>
      </c>
      <c r="AL15" s="5">
        <v>3</v>
      </c>
      <c r="AM15" s="5">
        <v>5</v>
      </c>
      <c r="AN15" s="5">
        <v>4</v>
      </c>
    </row>
    <row r="16" spans="1:40" ht="12.75" x14ac:dyDescent="0.2">
      <c r="A16" s="3">
        <v>44442.804768506947</v>
      </c>
      <c r="B16" s="2" t="s">
        <v>84</v>
      </c>
      <c r="C16" s="4" t="s">
        <v>80</v>
      </c>
      <c r="D16" s="4" t="s">
        <v>85</v>
      </c>
      <c r="E16" s="4" t="s">
        <v>86</v>
      </c>
      <c r="F16" s="5">
        <v>2</v>
      </c>
      <c r="G16" s="5">
        <v>3</v>
      </c>
      <c r="H16" s="5">
        <v>2</v>
      </c>
      <c r="I16" s="5">
        <v>2</v>
      </c>
      <c r="J16" s="5">
        <v>2</v>
      </c>
      <c r="K16" s="5">
        <v>2</v>
      </c>
      <c r="L16" s="5">
        <v>2</v>
      </c>
      <c r="M16" s="5">
        <v>2</v>
      </c>
      <c r="N16" s="5">
        <v>2</v>
      </c>
      <c r="O16" s="5">
        <v>3</v>
      </c>
      <c r="P16" s="5">
        <v>2</v>
      </c>
      <c r="Q16" s="5">
        <v>2</v>
      </c>
      <c r="R16" s="5">
        <v>3</v>
      </c>
      <c r="S16" s="5">
        <v>3</v>
      </c>
      <c r="T16" s="5">
        <v>3</v>
      </c>
      <c r="U16" s="5">
        <v>2</v>
      </c>
      <c r="V16" s="5">
        <v>2</v>
      </c>
      <c r="W16" s="5">
        <v>2</v>
      </c>
      <c r="X16" s="5">
        <v>2</v>
      </c>
      <c r="Y16" s="5">
        <v>3</v>
      </c>
      <c r="Z16" s="5">
        <v>3</v>
      </c>
      <c r="AA16" s="5">
        <v>3</v>
      </c>
      <c r="AB16" s="5">
        <v>3</v>
      </c>
      <c r="AC16" s="5">
        <v>3</v>
      </c>
      <c r="AD16" s="5">
        <v>4</v>
      </c>
      <c r="AE16" s="5">
        <v>4</v>
      </c>
      <c r="AF16" s="5">
        <v>3</v>
      </c>
      <c r="AG16" s="5">
        <v>3</v>
      </c>
      <c r="AH16" s="5">
        <v>3</v>
      </c>
      <c r="AI16" s="5">
        <v>3</v>
      </c>
      <c r="AJ16" s="5">
        <v>3</v>
      </c>
      <c r="AK16" s="5">
        <v>4</v>
      </c>
      <c r="AL16" s="5">
        <v>3</v>
      </c>
      <c r="AM16" s="5">
        <v>3</v>
      </c>
      <c r="AN16" s="5">
        <v>3</v>
      </c>
    </row>
    <row r="17" spans="1:40" ht="12.75" x14ac:dyDescent="0.2">
      <c r="A17" s="3">
        <v>44442.837587303242</v>
      </c>
      <c r="B17" s="2" t="s">
        <v>87</v>
      </c>
      <c r="C17" s="2" t="s">
        <v>80</v>
      </c>
      <c r="D17" s="4" t="s">
        <v>88</v>
      </c>
      <c r="E17" s="4" t="s">
        <v>89</v>
      </c>
      <c r="F17" s="5">
        <v>3</v>
      </c>
      <c r="G17" s="5">
        <v>2</v>
      </c>
      <c r="H17" s="5">
        <v>2</v>
      </c>
      <c r="I17" s="5">
        <v>2</v>
      </c>
      <c r="J17" s="5">
        <v>3</v>
      </c>
      <c r="K17" s="5">
        <v>3</v>
      </c>
      <c r="L17" s="5">
        <v>3</v>
      </c>
      <c r="M17" s="5">
        <v>4</v>
      </c>
      <c r="N17" s="5">
        <v>3</v>
      </c>
      <c r="O17" s="5">
        <v>4</v>
      </c>
      <c r="P17" s="5">
        <v>4</v>
      </c>
      <c r="Q17" s="5">
        <v>3</v>
      </c>
      <c r="R17" s="5">
        <v>3</v>
      </c>
      <c r="S17" s="5">
        <v>3</v>
      </c>
      <c r="T17" s="5">
        <v>4</v>
      </c>
      <c r="U17" s="5">
        <v>3</v>
      </c>
      <c r="V17" s="5">
        <v>3</v>
      </c>
      <c r="W17" s="5">
        <v>3</v>
      </c>
      <c r="X17" s="5">
        <v>3</v>
      </c>
      <c r="Y17" s="5">
        <v>2</v>
      </c>
      <c r="Z17" s="5">
        <v>3</v>
      </c>
      <c r="AA17" s="5">
        <v>3</v>
      </c>
      <c r="AB17" s="5">
        <v>3</v>
      </c>
      <c r="AC17" s="5">
        <v>3</v>
      </c>
      <c r="AD17" s="5">
        <v>4</v>
      </c>
      <c r="AE17" s="5">
        <v>2</v>
      </c>
      <c r="AF17" s="5">
        <v>3</v>
      </c>
      <c r="AG17" s="5">
        <v>3</v>
      </c>
      <c r="AH17" s="5">
        <v>3</v>
      </c>
      <c r="AI17" s="5">
        <v>3</v>
      </c>
      <c r="AJ17" s="5">
        <v>3</v>
      </c>
      <c r="AK17" s="5">
        <v>4</v>
      </c>
      <c r="AL17" s="5">
        <v>4</v>
      </c>
      <c r="AM17" s="5">
        <v>4</v>
      </c>
      <c r="AN17" s="5">
        <v>4</v>
      </c>
    </row>
    <row r="18" spans="1:40" ht="12.75" x14ac:dyDescent="0.2">
      <c r="A18" s="9">
        <v>44443.509747534721</v>
      </c>
      <c r="B18" s="2" t="s">
        <v>163</v>
      </c>
      <c r="C18" s="2" t="s">
        <v>80</v>
      </c>
      <c r="D18" t="s">
        <v>166</v>
      </c>
      <c r="E18" t="s">
        <v>167</v>
      </c>
      <c r="F18" s="5">
        <v>3</v>
      </c>
      <c r="G18" s="5">
        <v>3</v>
      </c>
      <c r="H18" s="5">
        <v>2</v>
      </c>
      <c r="I18" s="5">
        <v>2</v>
      </c>
      <c r="J18" s="5">
        <v>2</v>
      </c>
      <c r="K18" s="5">
        <v>3</v>
      </c>
      <c r="L18" s="5">
        <v>3</v>
      </c>
      <c r="M18" s="5">
        <v>3</v>
      </c>
      <c r="N18" s="5">
        <v>3</v>
      </c>
      <c r="O18" s="5">
        <v>3</v>
      </c>
      <c r="P18" s="5">
        <v>2</v>
      </c>
      <c r="Q18" s="5">
        <v>3</v>
      </c>
      <c r="R18" s="5">
        <v>2</v>
      </c>
      <c r="S18" s="5">
        <v>3</v>
      </c>
      <c r="T18" s="5">
        <v>4</v>
      </c>
      <c r="U18" s="5">
        <v>2</v>
      </c>
      <c r="V18" s="5">
        <v>2</v>
      </c>
      <c r="W18" s="5">
        <v>3</v>
      </c>
      <c r="X18" s="5">
        <v>2</v>
      </c>
      <c r="Y18" s="5">
        <v>3</v>
      </c>
      <c r="Z18" s="5">
        <v>3</v>
      </c>
      <c r="AA18" s="5">
        <v>3</v>
      </c>
      <c r="AB18" s="5">
        <v>2</v>
      </c>
      <c r="AC18" s="5">
        <v>3</v>
      </c>
      <c r="AD18" s="5">
        <v>4</v>
      </c>
      <c r="AE18" s="5">
        <v>2</v>
      </c>
      <c r="AF18" s="5">
        <v>3</v>
      </c>
      <c r="AG18" s="5">
        <v>3</v>
      </c>
      <c r="AH18" s="5">
        <v>3</v>
      </c>
      <c r="AI18" s="5">
        <v>2</v>
      </c>
      <c r="AJ18" s="5">
        <v>3</v>
      </c>
      <c r="AK18" s="5">
        <v>3</v>
      </c>
      <c r="AL18" s="5">
        <v>2</v>
      </c>
      <c r="AM18" s="5">
        <v>3</v>
      </c>
      <c r="AN18" s="5">
        <v>2</v>
      </c>
    </row>
    <row r="19" spans="1:40" ht="12.75" x14ac:dyDescent="0.2">
      <c r="A19" s="9">
        <v>44443.748540081018</v>
      </c>
      <c r="B19" s="2" t="s">
        <v>164</v>
      </c>
      <c r="C19" s="2" t="s">
        <v>80</v>
      </c>
      <c r="D19" t="s">
        <v>165</v>
      </c>
      <c r="F19" s="5">
        <v>3</v>
      </c>
      <c r="G19" s="5">
        <v>3</v>
      </c>
      <c r="H19" s="5">
        <v>3</v>
      </c>
      <c r="I19" s="5">
        <v>3</v>
      </c>
      <c r="J19" s="5">
        <v>3</v>
      </c>
      <c r="K19" s="5">
        <v>3</v>
      </c>
      <c r="L19" s="5">
        <v>3</v>
      </c>
      <c r="M19" s="5">
        <v>4</v>
      </c>
      <c r="N19" s="5">
        <v>3</v>
      </c>
      <c r="O19" s="5">
        <v>4</v>
      </c>
      <c r="P19" s="5">
        <v>4</v>
      </c>
      <c r="Q19" s="5">
        <v>3</v>
      </c>
      <c r="R19" s="5">
        <v>3</v>
      </c>
      <c r="S19" s="5">
        <v>3</v>
      </c>
      <c r="T19" s="5">
        <v>3</v>
      </c>
      <c r="U19" s="5">
        <v>3</v>
      </c>
      <c r="V19" s="5">
        <v>3</v>
      </c>
      <c r="W19" s="5">
        <v>3</v>
      </c>
      <c r="X19" s="5">
        <v>3</v>
      </c>
      <c r="Y19" s="5">
        <v>3</v>
      </c>
      <c r="Z19" s="5">
        <v>3</v>
      </c>
      <c r="AA19" s="5">
        <v>4</v>
      </c>
      <c r="AB19" s="5">
        <v>4</v>
      </c>
      <c r="AC19" s="5">
        <v>4</v>
      </c>
      <c r="AD19" s="5">
        <v>2</v>
      </c>
      <c r="AE19" s="5">
        <v>4</v>
      </c>
      <c r="AF19" s="5">
        <v>3</v>
      </c>
      <c r="AG19" s="5">
        <v>3</v>
      </c>
      <c r="AH19" s="5">
        <v>3</v>
      </c>
      <c r="AI19" s="5">
        <v>2</v>
      </c>
      <c r="AJ19" s="5">
        <v>3</v>
      </c>
      <c r="AK19" s="5">
        <v>3</v>
      </c>
      <c r="AL19" s="5">
        <v>3</v>
      </c>
      <c r="AM19" s="5">
        <v>3</v>
      </c>
      <c r="AN19" s="5">
        <v>3</v>
      </c>
    </row>
    <row r="20" spans="1:40" s="94" customFormat="1" ht="15.75" customHeight="1" x14ac:dyDescent="0.2">
      <c r="F20" s="95">
        <f>SUM(F2:F19)</f>
        <v>63</v>
      </c>
      <c r="G20" s="95">
        <f t="shared" ref="G20:AN20" si="0">SUM(G2:G19)</f>
        <v>67</v>
      </c>
      <c r="H20" s="95">
        <f t="shared" si="0"/>
        <v>59</v>
      </c>
      <c r="I20" s="95">
        <f t="shared" si="0"/>
        <v>55</v>
      </c>
      <c r="J20" s="95">
        <f t="shared" si="0"/>
        <v>64</v>
      </c>
      <c r="K20" s="95">
        <f t="shared" si="0"/>
        <v>59</v>
      </c>
      <c r="L20" s="95">
        <f t="shared" si="0"/>
        <v>56</v>
      </c>
      <c r="M20" s="95">
        <f t="shared" si="0"/>
        <v>59</v>
      </c>
      <c r="N20" s="95">
        <f t="shared" si="0"/>
        <v>57</v>
      </c>
      <c r="O20" s="95">
        <f t="shared" si="0"/>
        <v>59</v>
      </c>
      <c r="P20" s="95">
        <f t="shared" si="0"/>
        <v>60</v>
      </c>
      <c r="Q20" s="95">
        <f t="shared" si="0"/>
        <v>64</v>
      </c>
      <c r="R20" s="95">
        <f t="shared" si="0"/>
        <v>58</v>
      </c>
      <c r="S20" s="95">
        <f t="shared" si="0"/>
        <v>56</v>
      </c>
      <c r="T20" s="95">
        <f t="shared" si="0"/>
        <v>71</v>
      </c>
      <c r="U20" s="95">
        <f t="shared" si="0"/>
        <v>62</v>
      </c>
      <c r="V20" s="95">
        <f t="shared" si="0"/>
        <v>62</v>
      </c>
      <c r="W20" s="95">
        <f t="shared" si="0"/>
        <v>65</v>
      </c>
      <c r="X20" s="95">
        <f t="shared" si="0"/>
        <v>63.5</v>
      </c>
      <c r="Y20" s="95">
        <f t="shared" si="0"/>
        <v>61</v>
      </c>
      <c r="Z20" s="95">
        <f t="shared" si="0"/>
        <v>63</v>
      </c>
      <c r="AA20" s="95">
        <f t="shared" si="0"/>
        <v>70</v>
      </c>
      <c r="AB20" s="95">
        <f t="shared" si="0"/>
        <v>66</v>
      </c>
      <c r="AC20" s="95">
        <f t="shared" si="0"/>
        <v>66</v>
      </c>
      <c r="AD20" s="95">
        <f t="shared" si="0"/>
        <v>68.5</v>
      </c>
      <c r="AE20" s="95">
        <f t="shared" si="0"/>
        <v>66</v>
      </c>
      <c r="AF20" s="95">
        <f t="shared" si="0"/>
        <v>67</v>
      </c>
      <c r="AG20" s="95">
        <f t="shared" si="0"/>
        <v>64</v>
      </c>
      <c r="AH20" s="95">
        <f t="shared" si="0"/>
        <v>67</v>
      </c>
      <c r="AI20" s="95">
        <f t="shared" si="0"/>
        <v>62</v>
      </c>
      <c r="AJ20" s="95">
        <f t="shared" si="0"/>
        <v>67</v>
      </c>
      <c r="AK20" s="95">
        <f t="shared" si="0"/>
        <v>70</v>
      </c>
      <c r="AL20" s="95">
        <f t="shared" si="0"/>
        <v>69</v>
      </c>
      <c r="AM20" s="95">
        <f t="shared" si="0"/>
        <v>69</v>
      </c>
      <c r="AN20" s="95">
        <f t="shared" si="0"/>
        <v>67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C000"/>
  </sheetPr>
  <dimension ref="B1:AP39"/>
  <sheetViews>
    <sheetView showGridLines="0" tabSelected="1" zoomScale="90" zoomScaleNormal="90" workbookViewId="0">
      <selection activeCell="AS26" sqref="AS26"/>
    </sheetView>
  </sheetViews>
  <sheetFormatPr baseColWidth="10" defaultRowHeight="12.75" x14ac:dyDescent="0.2"/>
  <cols>
    <col min="1" max="1" width="1.28515625" style="13" customWidth="1"/>
    <col min="2" max="2" width="3.28515625" style="13" bestFit="1" customWidth="1"/>
    <col min="3" max="3" width="24.28515625" style="44" bestFit="1" customWidth="1"/>
    <col min="4" max="38" width="4.7109375" style="60" customWidth="1"/>
    <col min="39" max="39" width="4.7109375" style="54" customWidth="1"/>
    <col min="40" max="40" width="4.7109375" style="13" customWidth="1"/>
    <col min="41" max="41" width="11.28515625" style="13" bestFit="1" customWidth="1"/>
    <col min="42" max="42" width="4.140625" style="13" customWidth="1"/>
    <col min="43" max="43" width="4.42578125" style="13" customWidth="1"/>
    <col min="44" max="16384" width="11.42578125" style="13"/>
  </cols>
  <sheetData>
    <row r="1" spans="2:42" ht="13.5" thickBot="1" x14ac:dyDescent="0.25"/>
    <row r="2" spans="2:42" ht="13.5" thickBot="1" x14ac:dyDescent="0.25">
      <c r="D2" s="86">
        <v>1</v>
      </c>
      <c r="E2" s="87">
        <v>2</v>
      </c>
      <c r="F2" s="87">
        <v>3</v>
      </c>
      <c r="G2" s="87">
        <v>4</v>
      </c>
      <c r="H2" s="87">
        <v>5</v>
      </c>
      <c r="I2" s="87">
        <v>6</v>
      </c>
      <c r="J2" s="87">
        <v>7</v>
      </c>
      <c r="K2" s="87">
        <v>8</v>
      </c>
      <c r="L2" s="87">
        <v>9</v>
      </c>
      <c r="M2" s="87">
        <v>10</v>
      </c>
      <c r="N2" s="87">
        <v>11</v>
      </c>
      <c r="O2" s="87">
        <v>12</v>
      </c>
      <c r="P2" s="87">
        <v>13</v>
      </c>
      <c r="Q2" s="87">
        <v>14</v>
      </c>
      <c r="R2" s="87">
        <v>15</v>
      </c>
      <c r="S2" s="87">
        <v>16</v>
      </c>
      <c r="T2" s="87">
        <v>17</v>
      </c>
      <c r="U2" s="87">
        <v>18</v>
      </c>
      <c r="V2" s="87">
        <v>19</v>
      </c>
      <c r="W2" s="87">
        <v>20</v>
      </c>
      <c r="X2" s="87">
        <v>21</v>
      </c>
      <c r="Y2" s="87">
        <v>22</v>
      </c>
      <c r="Z2" s="87">
        <v>23</v>
      </c>
      <c r="AA2" s="87">
        <v>24</v>
      </c>
      <c r="AB2" s="87">
        <v>25</v>
      </c>
      <c r="AC2" s="87">
        <v>26</v>
      </c>
      <c r="AD2" s="87">
        <v>27</v>
      </c>
      <c r="AE2" s="87">
        <v>28</v>
      </c>
      <c r="AF2" s="87">
        <v>29</v>
      </c>
      <c r="AG2" s="87">
        <v>30</v>
      </c>
      <c r="AH2" s="87">
        <v>31</v>
      </c>
      <c r="AI2" s="87">
        <v>32</v>
      </c>
      <c r="AJ2" s="87">
        <v>33</v>
      </c>
      <c r="AK2" s="87">
        <v>34</v>
      </c>
      <c r="AL2" s="88">
        <v>35</v>
      </c>
    </row>
    <row r="3" spans="2:42" ht="104.25" customHeight="1" thickBot="1" x14ac:dyDescent="0.25">
      <c r="C3" s="76" t="s">
        <v>170</v>
      </c>
      <c r="D3" s="70" t="s">
        <v>171</v>
      </c>
      <c r="E3" s="71" t="s">
        <v>172</v>
      </c>
      <c r="F3" s="71" t="s">
        <v>173</v>
      </c>
      <c r="G3" s="71" t="s">
        <v>174</v>
      </c>
      <c r="H3" s="71" t="s">
        <v>175</v>
      </c>
      <c r="I3" s="71" t="s">
        <v>176</v>
      </c>
      <c r="J3" s="71" t="s">
        <v>177</v>
      </c>
      <c r="K3" s="71" t="s">
        <v>178</v>
      </c>
      <c r="L3" s="71" t="s">
        <v>179</v>
      </c>
      <c r="M3" s="71" t="s">
        <v>180</v>
      </c>
      <c r="N3" s="71" t="s">
        <v>181</v>
      </c>
      <c r="O3" s="71" t="s">
        <v>182</v>
      </c>
      <c r="P3" s="71" t="s">
        <v>183</v>
      </c>
      <c r="Q3" s="71" t="s">
        <v>184</v>
      </c>
      <c r="R3" s="71" t="s">
        <v>185</v>
      </c>
      <c r="S3" s="71" t="s">
        <v>186</v>
      </c>
      <c r="T3" s="71" t="s">
        <v>187</v>
      </c>
      <c r="U3" s="71" t="s">
        <v>188</v>
      </c>
      <c r="V3" s="71" t="s">
        <v>189</v>
      </c>
      <c r="W3" s="71" t="s">
        <v>190</v>
      </c>
      <c r="X3" s="71" t="s">
        <v>191</v>
      </c>
      <c r="Y3" s="71" t="s">
        <v>192</v>
      </c>
      <c r="Z3" s="71" t="s">
        <v>193</v>
      </c>
      <c r="AA3" s="71" t="s">
        <v>194</v>
      </c>
      <c r="AB3" s="71" t="s">
        <v>195</v>
      </c>
      <c r="AC3" s="71" t="s">
        <v>196</v>
      </c>
      <c r="AD3" s="71" t="s">
        <v>197</v>
      </c>
      <c r="AE3" s="71" t="s">
        <v>198</v>
      </c>
      <c r="AF3" s="71" t="s">
        <v>199</v>
      </c>
      <c r="AG3" s="71" t="s">
        <v>200</v>
      </c>
      <c r="AH3" s="71" t="s">
        <v>201</v>
      </c>
      <c r="AI3" s="71" t="s">
        <v>202</v>
      </c>
      <c r="AJ3" s="71" t="s">
        <v>203</v>
      </c>
      <c r="AK3" s="71" t="s">
        <v>204</v>
      </c>
      <c r="AL3" s="72" t="s">
        <v>205</v>
      </c>
      <c r="AM3" s="67" t="s">
        <v>221</v>
      </c>
      <c r="AN3" s="45"/>
    </row>
    <row r="4" spans="2:42" ht="13.5" thickBot="1" x14ac:dyDescent="0.25">
      <c r="B4" s="77">
        <v>1</v>
      </c>
      <c r="C4" s="78" t="s">
        <v>171</v>
      </c>
      <c r="D4" s="73"/>
      <c r="E4" s="68">
        <v>2</v>
      </c>
      <c r="F4" s="68">
        <v>2</v>
      </c>
      <c r="G4" s="68">
        <v>3</v>
      </c>
      <c r="H4" s="68">
        <v>3</v>
      </c>
      <c r="I4" s="68">
        <v>2</v>
      </c>
      <c r="J4" s="68">
        <v>2</v>
      </c>
      <c r="K4" s="68">
        <v>1</v>
      </c>
      <c r="L4" s="68">
        <v>3</v>
      </c>
      <c r="M4" s="68">
        <v>2</v>
      </c>
      <c r="N4" s="68">
        <v>2</v>
      </c>
      <c r="O4" s="68">
        <v>3</v>
      </c>
      <c r="P4" s="68">
        <v>2</v>
      </c>
      <c r="Q4" s="68">
        <v>2</v>
      </c>
      <c r="R4" s="68">
        <v>3</v>
      </c>
      <c r="S4" s="68">
        <v>2</v>
      </c>
      <c r="T4" s="68">
        <v>3</v>
      </c>
      <c r="U4" s="68">
        <v>2</v>
      </c>
      <c r="V4" s="68">
        <v>3</v>
      </c>
      <c r="W4" s="68">
        <v>2</v>
      </c>
      <c r="X4" s="68">
        <v>2</v>
      </c>
      <c r="Y4" s="68">
        <v>2</v>
      </c>
      <c r="Z4" s="68">
        <v>0</v>
      </c>
      <c r="AA4" s="68">
        <v>0</v>
      </c>
      <c r="AB4" s="68">
        <v>3</v>
      </c>
      <c r="AC4" s="68">
        <v>2</v>
      </c>
      <c r="AD4" s="68">
        <v>2</v>
      </c>
      <c r="AE4" s="68">
        <v>1</v>
      </c>
      <c r="AF4" s="68">
        <v>0</v>
      </c>
      <c r="AG4" s="68">
        <v>1</v>
      </c>
      <c r="AH4" s="68">
        <v>1</v>
      </c>
      <c r="AI4" s="68">
        <v>0</v>
      </c>
      <c r="AJ4" s="68">
        <v>0</v>
      </c>
      <c r="AK4" s="68">
        <v>0</v>
      </c>
      <c r="AL4" s="69">
        <v>2</v>
      </c>
      <c r="AM4" s="55">
        <f>SUM(D4:AL4)</f>
        <v>60</v>
      </c>
      <c r="AO4" s="103" t="s">
        <v>223</v>
      </c>
      <c r="AP4" s="104"/>
    </row>
    <row r="5" spans="2:42" x14ac:dyDescent="0.2">
      <c r="B5" s="79">
        <v>2</v>
      </c>
      <c r="C5" s="80" t="s">
        <v>172</v>
      </c>
      <c r="D5" s="74">
        <v>3</v>
      </c>
      <c r="E5" s="61"/>
      <c r="F5" s="62">
        <v>1</v>
      </c>
      <c r="G5" s="62">
        <v>3</v>
      </c>
      <c r="H5" s="62">
        <v>3</v>
      </c>
      <c r="I5" s="62">
        <v>2</v>
      </c>
      <c r="J5" s="62">
        <v>1</v>
      </c>
      <c r="K5" s="62">
        <v>3</v>
      </c>
      <c r="L5" s="62">
        <v>3</v>
      </c>
      <c r="M5" s="62">
        <v>2</v>
      </c>
      <c r="N5" s="62">
        <v>1</v>
      </c>
      <c r="O5" s="62">
        <v>3</v>
      </c>
      <c r="P5" s="62">
        <v>3</v>
      </c>
      <c r="Q5" s="62" t="s">
        <v>327</v>
      </c>
      <c r="R5" s="62">
        <v>2</v>
      </c>
      <c r="S5" s="62">
        <v>3</v>
      </c>
      <c r="T5" s="62">
        <v>2</v>
      </c>
      <c r="U5" s="62">
        <v>3</v>
      </c>
      <c r="V5" s="62">
        <v>1</v>
      </c>
      <c r="W5" s="62">
        <v>3</v>
      </c>
      <c r="X5" s="62">
        <v>3</v>
      </c>
      <c r="Y5" s="62">
        <v>3</v>
      </c>
      <c r="Z5" s="62">
        <v>2</v>
      </c>
      <c r="AA5" s="62">
        <v>1</v>
      </c>
      <c r="AB5" s="62">
        <v>3</v>
      </c>
      <c r="AC5" s="62">
        <v>3</v>
      </c>
      <c r="AD5" s="62">
        <v>3</v>
      </c>
      <c r="AE5" s="62">
        <v>3</v>
      </c>
      <c r="AF5" s="62">
        <v>1</v>
      </c>
      <c r="AG5" s="62">
        <v>2</v>
      </c>
      <c r="AH5" s="62">
        <v>1</v>
      </c>
      <c r="AI5" s="62">
        <v>0</v>
      </c>
      <c r="AJ5" s="62">
        <v>0</v>
      </c>
      <c r="AK5" s="62">
        <v>0</v>
      </c>
      <c r="AL5" s="63">
        <v>3</v>
      </c>
      <c r="AM5" s="56">
        <f t="shared" ref="AM5:AM38" si="0">SUM(D5:AL5)</f>
        <v>70</v>
      </c>
      <c r="AO5" s="89" t="s">
        <v>224</v>
      </c>
      <c r="AP5" s="83">
        <v>3</v>
      </c>
    </row>
    <row r="6" spans="2:42" x14ac:dyDescent="0.2">
      <c r="B6" s="79">
        <v>3</v>
      </c>
      <c r="C6" s="80" t="s">
        <v>173</v>
      </c>
      <c r="D6" s="74">
        <v>3</v>
      </c>
      <c r="E6" s="62">
        <v>0</v>
      </c>
      <c r="F6" s="61"/>
      <c r="G6" s="62">
        <v>3</v>
      </c>
      <c r="H6" s="62">
        <v>2</v>
      </c>
      <c r="I6" s="62">
        <v>1</v>
      </c>
      <c r="J6" s="62">
        <v>2</v>
      </c>
      <c r="K6" s="62">
        <v>0</v>
      </c>
      <c r="L6" s="62">
        <v>2</v>
      </c>
      <c r="M6" s="62">
        <v>0</v>
      </c>
      <c r="N6" s="62">
        <v>1</v>
      </c>
      <c r="O6" s="62">
        <v>1</v>
      </c>
      <c r="P6" s="62">
        <v>2</v>
      </c>
      <c r="Q6" s="62">
        <v>3</v>
      </c>
      <c r="R6" s="62">
        <v>2</v>
      </c>
      <c r="S6" s="62">
        <v>2</v>
      </c>
      <c r="T6" s="62">
        <v>1</v>
      </c>
      <c r="U6" s="62">
        <v>0</v>
      </c>
      <c r="V6" s="62">
        <v>0</v>
      </c>
      <c r="W6" s="62" t="s">
        <v>327</v>
      </c>
      <c r="X6" s="62">
        <v>3</v>
      </c>
      <c r="Y6" s="62">
        <v>2</v>
      </c>
      <c r="Z6" s="62">
        <v>2</v>
      </c>
      <c r="AA6" s="62">
        <v>0</v>
      </c>
      <c r="AB6" s="62">
        <v>1</v>
      </c>
      <c r="AC6" s="62">
        <v>1</v>
      </c>
      <c r="AD6" s="62">
        <v>1</v>
      </c>
      <c r="AE6" s="62">
        <v>1</v>
      </c>
      <c r="AF6" s="62" t="s">
        <v>327</v>
      </c>
      <c r="AG6" s="62">
        <v>1</v>
      </c>
      <c r="AH6" s="62">
        <v>1</v>
      </c>
      <c r="AI6" s="62" t="s">
        <v>327</v>
      </c>
      <c r="AJ6" s="62">
        <v>2</v>
      </c>
      <c r="AK6" s="62">
        <v>1</v>
      </c>
      <c r="AL6" s="63">
        <v>0</v>
      </c>
      <c r="AM6" s="56">
        <f t="shared" si="0"/>
        <v>41</v>
      </c>
      <c r="AO6" s="90" t="s">
        <v>225</v>
      </c>
      <c r="AP6" s="84">
        <v>2</v>
      </c>
    </row>
    <row r="7" spans="2:42" x14ac:dyDescent="0.2">
      <c r="B7" s="79">
        <v>4</v>
      </c>
      <c r="C7" s="80" t="s">
        <v>174</v>
      </c>
      <c r="D7" s="74">
        <v>0</v>
      </c>
      <c r="E7" s="62">
        <v>1</v>
      </c>
      <c r="F7" s="62">
        <v>2</v>
      </c>
      <c r="G7" s="61"/>
      <c r="H7" s="62">
        <v>1</v>
      </c>
      <c r="I7" s="62">
        <v>2</v>
      </c>
      <c r="J7" s="62">
        <v>2</v>
      </c>
      <c r="K7" s="62">
        <v>1</v>
      </c>
      <c r="L7" s="62">
        <v>0</v>
      </c>
      <c r="M7" s="62">
        <v>2</v>
      </c>
      <c r="N7" s="62">
        <v>2</v>
      </c>
      <c r="O7" s="62">
        <v>2</v>
      </c>
      <c r="P7" s="62">
        <v>2</v>
      </c>
      <c r="Q7" s="62">
        <v>1</v>
      </c>
      <c r="R7" s="62">
        <v>1</v>
      </c>
      <c r="S7" s="62">
        <v>2</v>
      </c>
      <c r="T7" s="62">
        <v>2</v>
      </c>
      <c r="U7" s="62">
        <v>1</v>
      </c>
      <c r="V7" s="62">
        <v>2</v>
      </c>
      <c r="W7" s="62">
        <v>2</v>
      </c>
      <c r="X7" s="62">
        <v>1</v>
      </c>
      <c r="Y7" s="62">
        <v>1</v>
      </c>
      <c r="Z7" s="62">
        <v>0</v>
      </c>
      <c r="AA7" s="62">
        <v>0</v>
      </c>
      <c r="AB7" s="62">
        <v>2</v>
      </c>
      <c r="AC7" s="62" t="s">
        <v>327</v>
      </c>
      <c r="AD7" s="62">
        <v>1</v>
      </c>
      <c r="AE7" s="62">
        <v>1</v>
      </c>
      <c r="AF7" s="62">
        <v>0</v>
      </c>
      <c r="AG7" s="62">
        <v>1</v>
      </c>
      <c r="AH7" s="62">
        <v>1</v>
      </c>
      <c r="AI7" s="62">
        <v>0</v>
      </c>
      <c r="AJ7" s="62">
        <v>1</v>
      </c>
      <c r="AK7" s="62">
        <v>0</v>
      </c>
      <c r="AL7" s="63">
        <v>1</v>
      </c>
      <c r="AM7" s="56">
        <f t="shared" si="0"/>
        <v>38</v>
      </c>
      <c r="AO7" s="90" t="s">
        <v>226</v>
      </c>
      <c r="AP7" s="84">
        <v>1</v>
      </c>
    </row>
    <row r="8" spans="2:42" ht="13.5" thickBot="1" x14ac:dyDescent="0.25">
      <c r="B8" s="79">
        <v>5</v>
      </c>
      <c r="C8" s="80" t="s">
        <v>175</v>
      </c>
      <c r="D8" s="74">
        <v>3</v>
      </c>
      <c r="E8" s="62">
        <v>1</v>
      </c>
      <c r="F8" s="62">
        <v>3</v>
      </c>
      <c r="G8" s="62">
        <v>3</v>
      </c>
      <c r="H8" s="61"/>
      <c r="I8" s="62">
        <v>2</v>
      </c>
      <c r="J8" s="62">
        <v>3</v>
      </c>
      <c r="K8" s="62">
        <v>1</v>
      </c>
      <c r="L8" s="62">
        <v>3</v>
      </c>
      <c r="M8" s="62">
        <v>3</v>
      </c>
      <c r="N8" s="62">
        <v>1</v>
      </c>
      <c r="O8" s="62">
        <v>2</v>
      </c>
      <c r="P8" s="62">
        <v>3</v>
      </c>
      <c r="Q8" s="62">
        <v>2</v>
      </c>
      <c r="R8" s="62">
        <v>3</v>
      </c>
      <c r="S8" s="62">
        <v>2</v>
      </c>
      <c r="T8" s="62">
        <v>2</v>
      </c>
      <c r="U8" s="62">
        <v>2</v>
      </c>
      <c r="V8" s="62">
        <v>3</v>
      </c>
      <c r="W8" s="62">
        <v>2</v>
      </c>
      <c r="X8" s="62">
        <v>3</v>
      </c>
      <c r="Y8" s="62">
        <v>2</v>
      </c>
      <c r="Z8" s="62">
        <v>0</v>
      </c>
      <c r="AA8" s="62">
        <v>1</v>
      </c>
      <c r="AB8" s="62">
        <v>2</v>
      </c>
      <c r="AC8" s="62">
        <v>2</v>
      </c>
      <c r="AD8" s="62">
        <v>2</v>
      </c>
      <c r="AE8" s="62">
        <v>1</v>
      </c>
      <c r="AF8" s="62">
        <v>0</v>
      </c>
      <c r="AG8" s="62">
        <v>1</v>
      </c>
      <c r="AH8" s="62">
        <v>3</v>
      </c>
      <c r="AI8" s="62">
        <v>0</v>
      </c>
      <c r="AJ8" s="62">
        <v>0</v>
      </c>
      <c r="AK8" s="62">
        <v>1</v>
      </c>
      <c r="AL8" s="63">
        <v>1</v>
      </c>
      <c r="AM8" s="56">
        <f t="shared" si="0"/>
        <v>63</v>
      </c>
      <c r="AO8" s="91" t="s">
        <v>227</v>
      </c>
      <c r="AP8" s="85">
        <v>0</v>
      </c>
    </row>
    <row r="9" spans="2:42" x14ac:dyDescent="0.2">
      <c r="B9" s="79">
        <v>6</v>
      </c>
      <c r="C9" s="80" t="s">
        <v>176</v>
      </c>
      <c r="D9" s="74">
        <v>2</v>
      </c>
      <c r="E9" s="62">
        <v>0</v>
      </c>
      <c r="F9" s="62">
        <v>1</v>
      </c>
      <c r="G9" s="62">
        <v>2</v>
      </c>
      <c r="H9" s="62">
        <v>2</v>
      </c>
      <c r="I9" s="61"/>
      <c r="J9" s="62">
        <v>2</v>
      </c>
      <c r="K9" s="62">
        <v>0</v>
      </c>
      <c r="L9" s="62">
        <v>2</v>
      </c>
      <c r="M9" s="62">
        <v>1</v>
      </c>
      <c r="N9" s="62">
        <v>1</v>
      </c>
      <c r="O9" s="62">
        <v>2</v>
      </c>
      <c r="P9" s="62">
        <v>2</v>
      </c>
      <c r="Q9" s="62">
        <v>1</v>
      </c>
      <c r="R9" s="62">
        <v>2</v>
      </c>
      <c r="S9" s="62">
        <v>3</v>
      </c>
      <c r="T9" s="62">
        <v>1</v>
      </c>
      <c r="U9" s="62">
        <v>1</v>
      </c>
      <c r="V9" s="62">
        <v>0</v>
      </c>
      <c r="W9" s="62">
        <v>1</v>
      </c>
      <c r="X9" s="62">
        <v>3</v>
      </c>
      <c r="Y9" s="62">
        <v>2</v>
      </c>
      <c r="Z9" s="62">
        <v>1</v>
      </c>
      <c r="AA9" s="62">
        <v>0</v>
      </c>
      <c r="AB9" s="62">
        <v>0</v>
      </c>
      <c r="AC9" s="62">
        <v>0</v>
      </c>
      <c r="AD9" s="62">
        <v>1</v>
      </c>
      <c r="AE9" s="62">
        <v>1</v>
      </c>
      <c r="AF9" s="62">
        <v>2</v>
      </c>
      <c r="AG9" s="62">
        <v>1</v>
      </c>
      <c r="AH9" s="62">
        <v>1</v>
      </c>
      <c r="AI9" s="62">
        <v>0</v>
      </c>
      <c r="AJ9" s="62">
        <v>0</v>
      </c>
      <c r="AK9" s="62">
        <v>1</v>
      </c>
      <c r="AL9" s="63">
        <v>1</v>
      </c>
      <c r="AM9" s="56">
        <f t="shared" si="0"/>
        <v>40</v>
      </c>
    </row>
    <row r="10" spans="2:42" x14ac:dyDescent="0.2">
      <c r="B10" s="79">
        <v>7</v>
      </c>
      <c r="C10" s="80" t="s">
        <v>177</v>
      </c>
      <c r="D10" s="74">
        <v>1</v>
      </c>
      <c r="E10" s="62">
        <v>0</v>
      </c>
      <c r="F10" s="62">
        <v>2</v>
      </c>
      <c r="G10" s="62">
        <v>3</v>
      </c>
      <c r="H10" s="62">
        <v>1</v>
      </c>
      <c r="I10" s="62" t="s">
        <v>327</v>
      </c>
      <c r="J10" s="61"/>
      <c r="K10" s="62">
        <v>1</v>
      </c>
      <c r="L10" s="62">
        <v>1</v>
      </c>
      <c r="M10" s="62">
        <v>1</v>
      </c>
      <c r="N10" s="62">
        <v>1</v>
      </c>
      <c r="O10" s="62">
        <v>2</v>
      </c>
      <c r="P10" s="62">
        <v>2</v>
      </c>
      <c r="Q10" s="62">
        <v>0</v>
      </c>
      <c r="R10" s="62">
        <v>1</v>
      </c>
      <c r="S10" s="62">
        <v>1</v>
      </c>
      <c r="T10" s="62">
        <v>0</v>
      </c>
      <c r="U10" s="62">
        <v>1</v>
      </c>
      <c r="V10" s="62">
        <v>1</v>
      </c>
      <c r="W10" s="62">
        <v>3</v>
      </c>
      <c r="X10" s="62">
        <v>2</v>
      </c>
      <c r="Y10" s="62">
        <v>0</v>
      </c>
      <c r="Z10" s="62">
        <v>0</v>
      </c>
      <c r="AA10" s="62">
        <v>0</v>
      </c>
      <c r="AB10" s="62">
        <v>0</v>
      </c>
      <c r="AC10" s="62">
        <v>0</v>
      </c>
      <c r="AD10" s="62">
        <v>2</v>
      </c>
      <c r="AE10" s="62" t="s">
        <v>327</v>
      </c>
      <c r="AF10" s="62">
        <v>0</v>
      </c>
      <c r="AG10" s="62">
        <v>1</v>
      </c>
      <c r="AH10" s="62">
        <v>2</v>
      </c>
      <c r="AI10" s="62">
        <v>0</v>
      </c>
      <c r="AJ10" s="62">
        <v>0</v>
      </c>
      <c r="AK10" s="62">
        <v>0</v>
      </c>
      <c r="AL10" s="63">
        <v>1</v>
      </c>
      <c r="AM10" s="56">
        <f t="shared" si="0"/>
        <v>30</v>
      </c>
    </row>
    <row r="11" spans="2:42" x14ac:dyDescent="0.2">
      <c r="B11" s="79">
        <v>8</v>
      </c>
      <c r="C11" s="80" t="s">
        <v>178</v>
      </c>
      <c r="D11" s="74">
        <v>1</v>
      </c>
      <c r="E11" s="62">
        <v>2</v>
      </c>
      <c r="F11" s="62">
        <v>1</v>
      </c>
      <c r="G11" s="62">
        <v>3</v>
      </c>
      <c r="H11" s="62">
        <v>3</v>
      </c>
      <c r="I11" s="62">
        <v>3</v>
      </c>
      <c r="J11" s="62">
        <v>2</v>
      </c>
      <c r="K11" s="61"/>
      <c r="L11" s="62">
        <v>1</v>
      </c>
      <c r="M11" s="62">
        <v>3</v>
      </c>
      <c r="N11" s="62">
        <v>1</v>
      </c>
      <c r="O11" s="62">
        <v>3</v>
      </c>
      <c r="P11" s="62">
        <v>2</v>
      </c>
      <c r="Q11" s="62">
        <v>1</v>
      </c>
      <c r="R11" s="62">
        <v>3</v>
      </c>
      <c r="S11" s="62">
        <v>2</v>
      </c>
      <c r="T11" s="62">
        <v>3</v>
      </c>
      <c r="U11" s="62">
        <v>2</v>
      </c>
      <c r="V11" s="62">
        <v>3</v>
      </c>
      <c r="W11" s="62">
        <v>1</v>
      </c>
      <c r="X11" s="62">
        <v>3</v>
      </c>
      <c r="Y11" s="62">
        <v>2</v>
      </c>
      <c r="Z11" s="62">
        <v>2</v>
      </c>
      <c r="AA11" s="62">
        <v>1</v>
      </c>
      <c r="AB11" s="62">
        <v>1</v>
      </c>
      <c r="AC11" s="62">
        <v>1</v>
      </c>
      <c r="AD11" s="62">
        <v>3</v>
      </c>
      <c r="AE11" s="62">
        <v>2</v>
      </c>
      <c r="AF11" s="62">
        <v>1</v>
      </c>
      <c r="AG11" s="62">
        <v>2</v>
      </c>
      <c r="AH11" s="62">
        <v>0</v>
      </c>
      <c r="AI11" s="62">
        <v>0</v>
      </c>
      <c r="AJ11" s="62">
        <v>2</v>
      </c>
      <c r="AK11" s="62">
        <v>0</v>
      </c>
      <c r="AL11" s="63">
        <v>3</v>
      </c>
      <c r="AM11" s="56">
        <f t="shared" si="0"/>
        <v>63</v>
      </c>
    </row>
    <row r="12" spans="2:42" x14ac:dyDescent="0.2">
      <c r="B12" s="79">
        <v>9</v>
      </c>
      <c r="C12" s="80" t="s">
        <v>179</v>
      </c>
      <c r="D12" s="74">
        <v>3</v>
      </c>
      <c r="E12" s="62">
        <v>3</v>
      </c>
      <c r="F12" s="62">
        <v>1</v>
      </c>
      <c r="G12" s="62">
        <v>2</v>
      </c>
      <c r="H12" s="62">
        <v>3</v>
      </c>
      <c r="I12" s="62">
        <v>1</v>
      </c>
      <c r="J12" s="62">
        <v>0</v>
      </c>
      <c r="K12" s="62">
        <v>3</v>
      </c>
      <c r="L12" s="61"/>
      <c r="M12" s="62">
        <v>3</v>
      </c>
      <c r="N12" s="62">
        <v>3</v>
      </c>
      <c r="O12" s="62">
        <v>2</v>
      </c>
      <c r="P12" s="62">
        <v>2</v>
      </c>
      <c r="Q12" s="62">
        <v>1</v>
      </c>
      <c r="R12" s="62">
        <v>3</v>
      </c>
      <c r="S12" s="62">
        <v>1</v>
      </c>
      <c r="T12" s="62">
        <v>3</v>
      </c>
      <c r="U12" s="62">
        <v>3</v>
      </c>
      <c r="V12" s="62">
        <v>1</v>
      </c>
      <c r="W12" s="62">
        <v>3</v>
      </c>
      <c r="X12" s="62">
        <v>2</v>
      </c>
      <c r="Y12" s="62">
        <v>3</v>
      </c>
      <c r="Z12" s="62">
        <v>1</v>
      </c>
      <c r="AA12" s="62">
        <v>1</v>
      </c>
      <c r="AB12" s="62">
        <v>2</v>
      </c>
      <c r="AC12" s="62">
        <v>1</v>
      </c>
      <c r="AD12" s="62">
        <v>3</v>
      </c>
      <c r="AE12" s="62">
        <v>2</v>
      </c>
      <c r="AF12" s="62">
        <v>1</v>
      </c>
      <c r="AG12" s="62">
        <v>2</v>
      </c>
      <c r="AH12" s="62">
        <v>0</v>
      </c>
      <c r="AI12" s="62">
        <v>0</v>
      </c>
      <c r="AJ12" s="62">
        <v>0</v>
      </c>
      <c r="AK12" s="62">
        <v>0</v>
      </c>
      <c r="AL12" s="63">
        <v>3</v>
      </c>
      <c r="AM12" s="56">
        <f t="shared" si="0"/>
        <v>62</v>
      </c>
    </row>
    <row r="13" spans="2:42" x14ac:dyDescent="0.2">
      <c r="B13" s="79">
        <v>10</v>
      </c>
      <c r="C13" s="80" t="s">
        <v>180</v>
      </c>
      <c r="D13" s="74">
        <v>3</v>
      </c>
      <c r="E13" s="62">
        <v>3</v>
      </c>
      <c r="F13" s="62">
        <v>1</v>
      </c>
      <c r="G13" s="62">
        <v>3</v>
      </c>
      <c r="H13" s="62">
        <v>2</v>
      </c>
      <c r="I13" s="62">
        <v>1</v>
      </c>
      <c r="J13" s="62" t="s">
        <v>327</v>
      </c>
      <c r="K13" s="62">
        <v>3</v>
      </c>
      <c r="L13" s="62">
        <v>3</v>
      </c>
      <c r="M13" s="61"/>
      <c r="N13" s="62">
        <v>0</v>
      </c>
      <c r="O13" s="62">
        <v>1</v>
      </c>
      <c r="P13" s="62">
        <v>1</v>
      </c>
      <c r="Q13" s="62">
        <v>1</v>
      </c>
      <c r="R13" s="62">
        <v>1</v>
      </c>
      <c r="S13" s="62">
        <v>3</v>
      </c>
      <c r="T13" s="62">
        <v>1</v>
      </c>
      <c r="U13" s="62">
        <v>2</v>
      </c>
      <c r="V13" s="62">
        <v>0</v>
      </c>
      <c r="W13" s="62">
        <v>3</v>
      </c>
      <c r="X13" s="62" t="s">
        <v>327</v>
      </c>
      <c r="Y13" s="62">
        <v>2</v>
      </c>
      <c r="Z13" s="62">
        <v>0</v>
      </c>
      <c r="AA13" s="62">
        <v>1</v>
      </c>
      <c r="AB13" s="62">
        <v>3</v>
      </c>
      <c r="AC13" s="62" t="s">
        <v>327</v>
      </c>
      <c r="AD13" s="62">
        <v>2</v>
      </c>
      <c r="AE13" s="62">
        <v>1</v>
      </c>
      <c r="AF13" s="62">
        <v>0</v>
      </c>
      <c r="AG13" s="62">
        <v>1</v>
      </c>
      <c r="AH13" s="62">
        <v>1</v>
      </c>
      <c r="AI13" s="62">
        <v>0</v>
      </c>
      <c r="AJ13" s="62">
        <v>0</v>
      </c>
      <c r="AK13" s="62">
        <v>0</v>
      </c>
      <c r="AL13" s="63">
        <v>2</v>
      </c>
      <c r="AM13" s="56">
        <f t="shared" si="0"/>
        <v>45</v>
      </c>
    </row>
    <row r="14" spans="2:42" x14ac:dyDescent="0.2">
      <c r="B14" s="79">
        <v>11</v>
      </c>
      <c r="C14" s="80" t="s">
        <v>181</v>
      </c>
      <c r="D14" s="74" t="s">
        <v>327</v>
      </c>
      <c r="E14" s="62">
        <v>0</v>
      </c>
      <c r="F14" s="62">
        <v>0</v>
      </c>
      <c r="G14" s="62">
        <v>3</v>
      </c>
      <c r="H14" s="62">
        <v>3</v>
      </c>
      <c r="I14" s="62">
        <v>3</v>
      </c>
      <c r="J14" s="62">
        <v>0</v>
      </c>
      <c r="K14" s="62">
        <v>0</v>
      </c>
      <c r="L14" s="62">
        <v>0</v>
      </c>
      <c r="M14" s="62">
        <v>0</v>
      </c>
      <c r="N14" s="61"/>
      <c r="O14" s="62">
        <v>0</v>
      </c>
      <c r="P14" s="62" t="s">
        <v>327</v>
      </c>
      <c r="Q14" s="62">
        <v>0</v>
      </c>
      <c r="R14" s="62">
        <v>2</v>
      </c>
      <c r="S14" s="62">
        <v>1</v>
      </c>
      <c r="T14" s="62">
        <v>0</v>
      </c>
      <c r="U14" s="62">
        <v>0</v>
      </c>
      <c r="V14" s="62">
        <v>0</v>
      </c>
      <c r="W14" s="62">
        <v>1</v>
      </c>
      <c r="X14" s="62">
        <v>0</v>
      </c>
      <c r="Y14" s="62">
        <v>1</v>
      </c>
      <c r="Z14" s="62">
        <v>0</v>
      </c>
      <c r="AA14" s="62">
        <v>0</v>
      </c>
      <c r="AB14" s="62">
        <v>1</v>
      </c>
      <c r="AC14" s="62">
        <v>0</v>
      </c>
      <c r="AD14" s="62">
        <v>1</v>
      </c>
      <c r="AE14" s="62">
        <v>0</v>
      </c>
      <c r="AF14" s="62" t="s">
        <v>327</v>
      </c>
      <c r="AG14" s="62">
        <v>0</v>
      </c>
      <c r="AH14" s="62">
        <v>3</v>
      </c>
      <c r="AI14" s="62" t="s">
        <v>327</v>
      </c>
      <c r="AJ14" s="62">
        <v>0</v>
      </c>
      <c r="AK14" s="62">
        <v>0</v>
      </c>
      <c r="AL14" s="63">
        <v>0</v>
      </c>
      <c r="AM14" s="56">
        <f t="shared" si="0"/>
        <v>19</v>
      </c>
    </row>
    <row r="15" spans="2:42" x14ac:dyDescent="0.2">
      <c r="B15" s="79">
        <v>12</v>
      </c>
      <c r="C15" s="80" t="s">
        <v>182</v>
      </c>
      <c r="D15" s="74">
        <v>2</v>
      </c>
      <c r="E15" s="62">
        <v>3</v>
      </c>
      <c r="F15" s="62" t="s">
        <v>327</v>
      </c>
      <c r="G15" s="62">
        <v>2</v>
      </c>
      <c r="H15" s="62">
        <v>3</v>
      </c>
      <c r="I15" s="62">
        <v>3</v>
      </c>
      <c r="J15" s="62" t="s">
        <v>327</v>
      </c>
      <c r="K15" s="62">
        <v>3</v>
      </c>
      <c r="L15" s="62">
        <v>3</v>
      </c>
      <c r="M15" s="62">
        <v>3</v>
      </c>
      <c r="N15" s="62">
        <v>0</v>
      </c>
      <c r="O15" s="61"/>
      <c r="P15" s="62">
        <v>3</v>
      </c>
      <c r="Q15" s="62" t="s">
        <v>327</v>
      </c>
      <c r="R15" s="62">
        <v>1</v>
      </c>
      <c r="S15" s="62">
        <v>3</v>
      </c>
      <c r="T15" s="62">
        <v>1</v>
      </c>
      <c r="U15" s="62">
        <v>3</v>
      </c>
      <c r="V15" s="62">
        <v>2</v>
      </c>
      <c r="W15" s="62">
        <v>3</v>
      </c>
      <c r="X15" s="62">
        <v>2</v>
      </c>
      <c r="Y15" s="62">
        <v>2</v>
      </c>
      <c r="Z15" s="62">
        <v>0</v>
      </c>
      <c r="AA15" s="62" t="s">
        <v>327</v>
      </c>
      <c r="AB15" s="62">
        <v>3</v>
      </c>
      <c r="AC15" s="62">
        <v>2</v>
      </c>
      <c r="AD15" s="62">
        <v>2</v>
      </c>
      <c r="AE15" s="62">
        <v>3</v>
      </c>
      <c r="AF15" s="62">
        <v>3</v>
      </c>
      <c r="AG15" s="62">
        <v>2</v>
      </c>
      <c r="AH15" s="62">
        <v>3</v>
      </c>
      <c r="AI15" s="62">
        <v>0</v>
      </c>
      <c r="AJ15" s="62">
        <v>2</v>
      </c>
      <c r="AK15" s="62">
        <v>1</v>
      </c>
      <c r="AL15" s="63">
        <v>3</v>
      </c>
      <c r="AM15" s="56">
        <f t="shared" si="0"/>
        <v>66</v>
      </c>
    </row>
    <row r="16" spans="2:42" x14ac:dyDescent="0.2">
      <c r="B16" s="79">
        <v>13</v>
      </c>
      <c r="C16" s="80" t="s">
        <v>183</v>
      </c>
      <c r="D16" s="74">
        <v>3</v>
      </c>
      <c r="E16" s="62">
        <v>1</v>
      </c>
      <c r="F16" s="62">
        <v>3</v>
      </c>
      <c r="G16" s="62">
        <v>3</v>
      </c>
      <c r="H16" s="62">
        <v>2</v>
      </c>
      <c r="I16" s="62">
        <v>3</v>
      </c>
      <c r="J16" s="62">
        <v>3</v>
      </c>
      <c r="K16" s="62">
        <v>3</v>
      </c>
      <c r="L16" s="62">
        <v>2</v>
      </c>
      <c r="M16" s="62">
        <v>3</v>
      </c>
      <c r="N16" s="62">
        <v>0</v>
      </c>
      <c r="O16" s="62">
        <v>3</v>
      </c>
      <c r="P16" s="61"/>
      <c r="Q16" s="62" t="s">
        <v>327</v>
      </c>
      <c r="R16" s="62">
        <v>2</v>
      </c>
      <c r="S16" s="62">
        <v>3</v>
      </c>
      <c r="T16" s="62">
        <v>2</v>
      </c>
      <c r="U16" s="62" t="s">
        <v>327</v>
      </c>
      <c r="V16" s="62">
        <v>2</v>
      </c>
      <c r="W16" s="62">
        <v>2</v>
      </c>
      <c r="X16" s="62">
        <v>3</v>
      </c>
      <c r="Y16" s="62">
        <v>3</v>
      </c>
      <c r="Z16" s="62">
        <v>0</v>
      </c>
      <c r="AA16" s="62">
        <v>0</v>
      </c>
      <c r="AB16" s="62">
        <v>2</v>
      </c>
      <c r="AC16" s="62">
        <v>0</v>
      </c>
      <c r="AD16" s="62">
        <v>1</v>
      </c>
      <c r="AE16" s="62" t="s">
        <v>327</v>
      </c>
      <c r="AF16" s="62">
        <v>0</v>
      </c>
      <c r="AG16" s="62">
        <v>1</v>
      </c>
      <c r="AH16" s="62">
        <v>3</v>
      </c>
      <c r="AI16" s="62" t="s">
        <v>327</v>
      </c>
      <c r="AJ16" s="62">
        <v>1</v>
      </c>
      <c r="AK16" s="62">
        <v>1</v>
      </c>
      <c r="AL16" s="63">
        <v>3</v>
      </c>
      <c r="AM16" s="56">
        <f t="shared" si="0"/>
        <v>58</v>
      </c>
    </row>
    <row r="17" spans="2:39" x14ac:dyDescent="0.2">
      <c r="B17" s="79">
        <v>14</v>
      </c>
      <c r="C17" s="80" t="s">
        <v>184</v>
      </c>
      <c r="D17" s="74">
        <v>2</v>
      </c>
      <c r="E17" s="62">
        <v>1</v>
      </c>
      <c r="F17" s="62">
        <v>3</v>
      </c>
      <c r="G17" s="62">
        <v>2</v>
      </c>
      <c r="H17" s="62">
        <v>2</v>
      </c>
      <c r="I17" s="62">
        <v>3</v>
      </c>
      <c r="J17" s="62">
        <v>3</v>
      </c>
      <c r="K17" s="62" t="s">
        <v>327</v>
      </c>
      <c r="L17" s="62">
        <v>1</v>
      </c>
      <c r="M17" s="62">
        <v>1</v>
      </c>
      <c r="N17" s="62">
        <v>2</v>
      </c>
      <c r="O17" s="62">
        <v>1</v>
      </c>
      <c r="P17" s="62">
        <v>3</v>
      </c>
      <c r="Q17" s="61"/>
      <c r="R17" s="62">
        <v>3</v>
      </c>
      <c r="S17" s="62">
        <v>1</v>
      </c>
      <c r="T17" s="62">
        <v>1</v>
      </c>
      <c r="U17" s="62">
        <v>1</v>
      </c>
      <c r="V17" s="62">
        <v>1</v>
      </c>
      <c r="W17" s="62">
        <v>1</v>
      </c>
      <c r="X17" s="62">
        <v>2</v>
      </c>
      <c r="Y17" s="62">
        <v>3</v>
      </c>
      <c r="Z17" s="62">
        <v>2</v>
      </c>
      <c r="AA17" s="62">
        <v>1</v>
      </c>
      <c r="AB17" s="62">
        <v>1</v>
      </c>
      <c r="AC17" s="62">
        <v>1</v>
      </c>
      <c r="AD17" s="62" t="s">
        <v>327</v>
      </c>
      <c r="AE17" s="62">
        <v>3</v>
      </c>
      <c r="AF17" s="62">
        <v>2</v>
      </c>
      <c r="AG17" s="62">
        <v>1</v>
      </c>
      <c r="AH17" s="62">
        <v>3</v>
      </c>
      <c r="AI17" s="62">
        <v>1</v>
      </c>
      <c r="AJ17" s="62">
        <v>2</v>
      </c>
      <c r="AK17" s="62">
        <v>0</v>
      </c>
      <c r="AL17" s="63">
        <v>1</v>
      </c>
      <c r="AM17" s="56">
        <f t="shared" si="0"/>
        <v>55</v>
      </c>
    </row>
    <row r="18" spans="2:39" x14ac:dyDescent="0.2">
      <c r="B18" s="79">
        <v>15</v>
      </c>
      <c r="C18" s="80" t="s">
        <v>185</v>
      </c>
      <c r="D18" s="74">
        <v>0</v>
      </c>
      <c r="E18" s="62">
        <v>3</v>
      </c>
      <c r="F18" s="62">
        <v>3</v>
      </c>
      <c r="G18" s="62">
        <v>2</v>
      </c>
      <c r="H18" s="62">
        <v>2</v>
      </c>
      <c r="I18" s="62">
        <v>2</v>
      </c>
      <c r="J18" s="62">
        <v>2</v>
      </c>
      <c r="K18" s="62">
        <v>2</v>
      </c>
      <c r="L18" s="62">
        <v>3</v>
      </c>
      <c r="M18" s="62">
        <v>1</v>
      </c>
      <c r="N18" s="62">
        <v>3</v>
      </c>
      <c r="O18" s="62">
        <v>3</v>
      </c>
      <c r="P18" s="62">
        <v>3</v>
      </c>
      <c r="Q18" s="62">
        <v>2</v>
      </c>
      <c r="R18" s="61"/>
      <c r="S18" s="62">
        <v>3</v>
      </c>
      <c r="T18" s="62">
        <v>2</v>
      </c>
      <c r="U18" s="62">
        <v>3</v>
      </c>
      <c r="V18" s="62">
        <v>3</v>
      </c>
      <c r="W18" s="62">
        <v>3</v>
      </c>
      <c r="X18" s="62">
        <v>3</v>
      </c>
      <c r="Y18" s="62">
        <v>3</v>
      </c>
      <c r="Z18" s="62">
        <v>3</v>
      </c>
      <c r="AA18" s="62">
        <v>3</v>
      </c>
      <c r="AB18" s="62">
        <v>3</v>
      </c>
      <c r="AC18" s="62">
        <v>3</v>
      </c>
      <c r="AD18" s="62">
        <v>3</v>
      </c>
      <c r="AE18" s="62">
        <v>3</v>
      </c>
      <c r="AF18" s="62">
        <v>2</v>
      </c>
      <c r="AG18" s="62">
        <v>2</v>
      </c>
      <c r="AH18" s="62">
        <v>3</v>
      </c>
      <c r="AI18" s="62">
        <v>1</v>
      </c>
      <c r="AJ18" s="62">
        <v>3</v>
      </c>
      <c r="AK18" s="62">
        <v>2</v>
      </c>
      <c r="AL18" s="63">
        <v>2</v>
      </c>
      <c r="AM18" s="56">
        <f t="shared" si="0"/>
        <v>84</v>
      </c>
    </row>
    <row r="19" spans="2:39" x14ac:dyDescent="0.2">
      <c r="B19" s="79">
        <v>16</v>
      </c>
      <c r="C19" s="80" t="s">
        <v>186</v>
      </c>
      <c r="D19" s="74">
        <v>2</v>
      </c>
      <c r="E19" s="62">
        <v>3</v>
      </c>
      <c r="F19" s="62" t="s">
        <v>327</v>
      </c>
      <c r="G19" s="62">
        <v>3</v>
      </c>
      <c r="H19" s="62">
        <v>3</v>
      </c>
      <c r="I19" s="62">
        <v>1</v>
      </c>
      <c r="J19" s="62">
        <v>2</v>
      </c>
      <c r="K19" s="62">
        <v>3</v>
      </c>
      <c r="L19" s="62">
        <v>3</v>
      </c>
      <c r="M19" s="62">
        <v>3</v>
      </c>
      <c r="N19" s="62">
        <v>0</v>
      </c>
      <c r="O19" s="62">
        <v>3</v>
      </c>
      <c r="P19" s="62">
        <v>3</v>
      </c>
      <c r="Q19" s="62">
        <v>2</v>
      </c>
      <c r="R19" s="62">
        <v>3</v>
      </c>
      <c r="S19" s="61"/>
      <c r="T19" s="62" t="s">
        <v>327</v>
      </c>
      <c r="U19" s="62">
        <v>2</v>
      </c>
      <c r="V19" s="62">
        <v>3</v>
      </c>
      <c r="W19" s="62">
        <v>3</v>
      </c>
      <c r="X19" s="62">
        <v>1</v>
      </c>
      <c r="Y19" s="62">
        <v>2</v>
      </c>
      <c r="Z19" s="62">
        <v>0</v>
      </c>
      <c r="AA19" s="62">
        <v>1</v>
      </c>
      <c r="AB19" s="62">
        <v>3</v>
      </c>
      <c r="AC19" s="62">
        <v>1</v>
      </c>
      <c r="AD19" s="62">
        <v>1</v>
      </c>
      <c r="AE19" s="62" t="s">
        <v>327</v>
      </c>
      <c r="AF19" s="62">
        <v>0</v>
      </c>
      <c r="AG19" s="62">
        <v>2</v>
      </c>
      <c r="AH19" s="62">
        <v>1</v>
      </c>
      <c r="AI19" s="62" t="s">
        <v>327</v>
      </c>
      <c r="AJ19" s="62">
        <v>0</v>
      </c>
      <c r="AK19" s="62">
        <v>1</v>
      </c>
      <c r="AL19" s="63">
        <v>0</v>
      </c>
      <c r="AM19" s="56">
        <f t="shared" si="0"/>
        <v>55</v>
      </c>
    </row>
    <row r="20" spans="2:39" x14ac:dyDescent="0.2">
      <c r="B20" s="79">
        <v>17</v>
      </c>
      <c r="C20" s="80" t="s">
        <v>187</v>
      </c>
      <c r="D20" s="74">
        <v>1</v>
      </c>
      <c r="E20" s="62">
        <v>1</v>
      </c>
      <c r="F20" s="62">
        <v>2</v>
      </c>
      <c r="G20" s="62">
        <v>2</v>
      </c>
      <c r="H20" s="62">
        <v>2</v>
      </c>
      <c r="I20" s="62">
        <v>2</v>
      </c>
      <c r="J20" s="62">
        <v>1</v>
      </c>
      <c r="K20" s="62">
        <v>2</v>
      </c>
      <c r="L20" s="62">
        <v>3</v>
      </c>
      <c r="M20" s="62">
        <v>2</v>
      </c>
      <c r="N20" s="62">
        <v>0</v>
      </c>
      <c r="O20" s="62">
        <v>2</v>
      </c>
      <c r="P20" s="62">
        <v>3</v>
      </c>
      <c r="Q20" s="62">
        <v>3</v>
      </c>
      <c r="R20" s="62">
        <v>3</v>
      </c>
      <c r="S20" s="62">
        <v>2</v>
      </c>
      <c r="T20" s="61"/>
      <c r="U20" s="62">
        <v>3</v>
      </c>
      <c r="V20" s="62">
        <v>1</v>
      </c>
      <c r="W20" s="62">
        <v>2</v>
      </c>
      <c r="X20" s="62">
        <v>3</v>
      </c>
      <c r="Y20" s="62">
        <v>2</v>
      </c>
      <c r="Z20" s="62">
        <v>1</v>
      </c>
      <c r="AA20" s="62">
        <v>1</v>
      </c>
      <c r="AB20" s="62">
        <v>2</v>
      </c>
      <c r="AC20" s="62">
        <v>3</v>
      </c>
      <c r="AD20" s="62">
        <v>3</v>
      </c>
      <c r="AE20" s="62">
        <v>2</v>
      </c>
      <c r="AF20" s="62">
        <v>2</v>
      </c>
      <c r="AG20" s="62">
        <v>1</v>
      </c>
      <c r="AH20" s="62">
        <v>1</v>
      </c>
      <c r="AI20" s="62">
        <v>1</v>
      </c>
      <c r="AJ20" s="62">
        <v>1</v>
      </c>
      <c r="AK20" s="62">
        <v>2</v>
      </c>
      <c r="AL20" s="63">
        <v>3</v>
      </c>
      <c r="AM20" s="56">
        <f t="shared" si="0"/>
        <v>65</v>
      </c>
    </row>
    <row r="21" spans="2:39" x14ac:dyDescent="0.2">
      <c r="B21" s="79">
        <v>18</v>
      </c>
      <c r="C21" s="80" t="s">
        <v>188</v>
      </c>
      <c r="D21" s="74">
        <v>2</v>
      </c>
      <c r="E21" s="62">
        <v>3</v>
      </c>
      <c r="F21" s="62">
        <v>1</v>
      </c>
      <c r="G21" s="62">
        <v>2</v>
      </c>
      <c r="H21" s="62">
        <v>2</v>
      </c>
      <c r="I21" s="62">
        <v>3</v>
      </c>
      <c r="J21" s="62" t="s">
        <v>327</v>
      </c>
      <c r="K21" s="62">
        <v>3</v>
      </c>
      <c r="L21" s="62">
        <v>3</v>
      </c>
      <c r="M21" s="62">
        <v>2</v>
      </c>
      <c r="N21" s="62">
        <v>0</v>
      </c>
      <c r="O21" s="62">
        <v>3</v>
      </c>
      <c r="P21" s="62">
        <v>3</v>
      </c>
      <c r="Q21" s="62">
        <v>2</v>
      </c>
      <c r="R21" s="62">
        <v>3</v>
      </c>
      <c r="S21" s="62">
        <v>3</v>
      </c>
      <c r="T21" s="62">
        <v>3</v>
      </c>
      <c r="U21" s="61"/>
      <c r="V21" s="62">
        <v>0</v>
      </c>
      <c r="W21" s="62">
        <v>3</v>
      </c>
      <c r="X21" s="62">
        <v>3</v>
      </c>
      <c r="Y21" s="62">
        <v>2</v>
      </c>
      <c r="Z21" s="62">
        <v>1</v>
      </c>
      <c r="AA21" s="62">
        <v>2</v>
      </c>
      <c r="AB21" s="62">
        <v>2</v>
      </c>
      <c r="AC21" s="62">
        <v>3</v>
      </c>
      <c r="AD21" s="62">
        <v>2</v>
      </c>
      <c r="AE21" s="62">
        <v>2</v>
      </c>
      <c r="AF21" s="62">
        <v>1</v>
      </c>
      <c r="AG21" s="62">
        <v>2</v>
      </c>
      <c r="AH21" s="62">
        <v>3</v>
      </c>
      <c r="AI21" s="62">
        <v>0</v>
      </c>
      <c r="AJ21" s="62">
        <v>2</v>
      </c>
      <c r="AK21" s="62">
        <v>2</v>
      </c>
      <c r="AL21" s="63">
        <v>3</v>
      </c>
      <c r="AM21" s="56">
        <f t="shared" si="0"/>
        <v>71</v>
      </c>
    </row>
    <row r="22" spans="2:39" x14ac:dyDescent="0.2">
      <c r="B22" s="79">
        <v>19</v>
      </c>
      <c r="C22" s="80" t="s">
        <v>189</v>
      </c>
      <c r="D22" s="74">
        <v>3</v>
      </c>
      <c r="E22" s="62">
        <v>0</v>
      </c>
      <c r="F22" s="62">
        <v>1</v>
      </c>
      <c r="G22" s="62">
        <v>3</v>
      </c>
      <c r="H22" s="62">
        <v>3</v>
      </c>
      <c r="I22" s="62">
        <v>2</v>
      </c>
      <c r="J22" s="62">
        <v>1</v>
      </c>
      <c r="K22" s="62">
        <v>3</v>
      </c>
      <c r="L22" s="62">
        <v>3</v>
      </c>
      <c r="M22" s="62">
        <v>0</v>
      </c>
      <c r="N22" s="62">
        <v>0</v>
      </c>
      <c r="O22" s="62">
        <v>2</v>
      </c>
      <c r="P22" s="62">
        <v>2</v>
      </c>
      <c r="Q22" s="62">
        <v>2</v>
      </c>
      <c r="R22" s="62">
        <v>3</v>
      </c>
      <c r="S22" s="62">
        <v>1</v>
      </c>
      <c r="T22" s="62">
        <v>2</v>
      </c>
      <c r="U22" s="62">
        <v>1</v>
      </c>
      <c r="V22" s="61"/>
      <c r="W22" s="62">
        <v>0</v>
      </c>
      <c r="X22" s="62">
        <v>1</v>
      </c>
      <c r="Y22" s="62">
        <v>1</v>
      </c>
      <c r="Z22" s="62">
        <v>1</v>
      </c>
      <c r="AA22" s="62">
        <v>0</v>
      </c>
      <c r="AB22" s="62">
        <v>0</v>
      </c>
      <c r="AC22" s="62">
        <v>1</v>
      </c>
      <c r="AD22" s="62">
        <v>3</v>
      </c>
      <c r="AE22" s="62">
        <v>2</v>
      </c>
      <c r="AF22" s="62">
        <v>1</v>
      </c>
      <c r="AG22" s="62">
        <v>1</v>
      </c>
      <c r="AH22" s="62">
        <v>0</v>
      </c>
      <c r="AI22" s="62">
        <v>0</v>
      </c>
      <c r="AJ22" s="62">
        <v>1</v>
      </c>
      <c r="AK22" s="62">
        <v>1</v>
      </c>
      <c r="AL22" s="63">
        <v>0</v>
      </c>
      <c r="AM22" s="56">
        <f t="shared" si="0"/>
        <v>45</v>
      </c>
    </row>
    <row r="23" spans="2:39" x14ac:dyDescent="0.2">
      <c r="B23" s="79">
        <v>20</v>
      </c>
      <c r="C23" s="80" t="s">
        <v>190</v>
      </c>
      <c r="D23" s="74">
        <v>1</v>
      </c>
      <c r="E23" s="62">
        <v>2</v>
      </c>
      <c r="F23" s="62">
        <v>1</v>
      </c>
      <c r="G23" s="62">
        <v>2</v>
      </c>
      <c r="H23" s="62">
        <v>1</v>
      </c>
      <c r="I23" s="62">
        <v>2</v>
      </c>
      <c r="J23" s="62">
        <v>3</v>
      </c>
      <c r="K23" s="62">
        <v>2</v>
      </c>
      <c r="L23" s="62">
        <v>3</v>
      </c>
      <c r="M23" s="62">
        <v>3</v>
      </c>
      <c r="N23" s="62">
        <v>0</v>
      </c>
      <c r="O23" s="62">
        <v>2</v>
      </c>
      <c r="P23" s="62">
        <v>2</v>
      </c>
      <c r="Q23" s="62" t="s">
        <v>327</v>
      </c>
      <c r="R23" s="62">
        <v>2</v>
      </c>
      <c r="S23" s="62">
        <v>3</v>
      </c>
      <c r="T23" s="62">
        <v>2</v>
      </c>
      <c r="U23" s="62">
        <v>2</v>
      </c>
      <c r="V23" s="62">
        <v>0</v>
      </c>
      <c r="W23" s="61"/>
      <c r="X23" s="62">
        <v>2</v>
      </c>
      <c r="Y23" s="62">
        <v>3</v>
      </c>
      <c r="Z23" s="62">
        <v>1</v>
      </c>
      <c r="AA23" s="62">
        <v>1</v>
      </c>
      <c r="AB23" s="62">
        <v>3</v>
      </c>
      <c r="AC23" s="62">
        <v>2</v>
      </c>
      <c r="AD23" s="62">
        <v>2</v>
      </c>
      <c r="AE23" s="62">
        <v>2</v>
      </c>
      <c r="AF23" s="62">
        <v>0</v>
      </c>
      <c r="AG23" s="62">
        <v>2</v>
      </c>
      <c r="AH23" s="62">
        <v>2</v>
      </c>
      <c r="AI23" s="62">
        <v>0</v>
      </c>
      <c r="AJ23" s="62">
        <v>1</v>
      </c>
      <c r="AK23" s="62">
        <v>1</v>
      </c>
      <c r="AL23" s="63">
        <v>3</v>
      </c>
      <c r="AM23" s="56">
        <f t="shared" si="0"/>
        <v>58</v>
      </c>
    </row>
    <row r="24" spans="2:39" x14ac:dyDescent="0.2">
      <c r="B24" s="79">
        <v>21</v>
      </c>
      <c r="C24" s="80" t="s">
        <v>191</v>
      </c>
      <c r="D24" s="74">
        <v>1</v>
      </c>
      <c r="E24" s="62">
        <v>0</v>
      </c>
      <c r="F24" s="62">
        <v>2</v>
      </c>
      <c r="G24" s="62">
        <v>2</v>
      </c>
      <c r="H24" s="62">
        <v>2</v>
      </c>
      <c r="I24" s="62">
        <v>3</v>
      </c>
      <c r="J24" s="62">
        <v>3</v>
      </c>
      <c r="K24" s="62">
        <v>1</v>
      </c>
      <c r="L24" s="62">
        <v>1</v>
      </c>
      <c r="M24" s="62">
        <v>1</v>
      </c>
      <c r="N24" s="62">
        <v>3</v>
      </c>
      <c r="O24" s="62" t="s">
        <v>327</v>
      </c>
      <c r="P24" s="62">
        <v>3</v>
      </c>
      <c r="Q24" s="62">
        <v>2</v>
      </c>
      <c r="R24" s="62">
        <v>3</v>
      </c>
      <c r="S24" s="62">
        <v>1</v>
      </c>
      <c r="T24" s="62">
        <v>3</v>
      </c>
      <c r="U24" s="62" t="s">
        <v>327</v>
      </c>
      <c r="V24" s="62">
        <v>2</v>
      </c>
      <c r="W24" s="62">
        <v>2</v>
      </c>
      <c r="X24" s="61"/>
      <c r="Y24" s="62">
        <v>2</v>
      </c>
      <c r="Z24" s="62">
        <v>3</v>
      </c>
      <c r="AA24" s="62">
        <v>1</v>
      </c>
      <c r="AB24" s="62">
        <v>2</v>
      </c>
      <c r="AC24" s="62">
        <v>1</v>
      </c>
      <c r="AD24" s="62">
        <v>3</v>
      </c>
      <c r="AE24" s="62">
        <v>2</v>
      </c>
      <c r="AF24" s="62">
        <v>3</v>
      </c>
      <c r="AG24" s="62">
        <v>2</v>
      </c>
      <c r="AH24" s="62">
        <v>3</v>
      </c>
      <c r="AI24" s="62">
        <v>2</v>
      </c>
      <c r="AJ24" s="62">
        <v>3</v>
      </c>
      <c r="AK24" s="62">
        <v>2</v>
      </c>
      <c r="AL24" s="63">
        <v>2</v>
      </c>
      <c r="AM24" s="56">
        <f t="shared" si="0"/>
        <v>66</v>
      </c>
    </row>
    <row r="25" spans="2:39" x14ac:dyDescent="0.2">
      <c r="B25" s="79">
        <v>22</v>
      </c>
      <c r="C25" s="80" t="s">
        <v>192</v>
      </c>
      <c r="D25" s="74">
        <v>1</v>
      </c>
      <c r="E25" s="62">
        <v>2</v>
      </c>
      <c r="F25" s="62">
        <v>2</v>
      </c>
      <c r="G25" s="62">
        <v>1</v>
      </c>
      <c r="H25" s="62">
        <v>2</v>
      </c>
      <c r="I25" s="62">
        <v>1</v>
      </c>
      <c r="J25" s="62">
        <v>2</v>
      </c>
      <c r="K25" s="62">
        <v>1</v>
      </c>
      <c r="L25" s="62">
        <v>2</v>
      </c>
      <c r="M25" s="62">
        <v>1</v>
      </c>
      <c r="N25" s="62">
        <v>2</v>
      </c>
      <c r="O25" s="62">
        <v>3</v>
      </c>
      <c r="P25" s="62">
        <v>2</v>
      </c>
      <c r="Q25" s="62">
        <v>2</v>
      </c>
      <c r="R25" s="62">
        <v>3</v>
      </c>
      <c r="S25" s="62">
        <v>3</v>
      </c>
      <c r="T25" s="62">
        <v>3</v>
      </c>
      <c r="U25" s="62">
        <v>3</v>
      </c>
      <c r="V25" s="62">
        <v>3</v>
      </c>
      <c r="W25" s="62">
        <v>2</v>
      </c>
      <c r="X25" s="62">
        <v>3</v>
      </c>
      <c r="Y25" s="61"/>
      <c r="Z25" s="62">
        <v>1</v>
      </c>
      <c r="AA25" s="62">
        <v>1</v>
      </c>
      <c r="AB25" s="62">
        <v>2</v>
      </c>
      <c r="AC25" s="62">
        <v>3</v>
      </c>
      <c r="AD25" s="62">
        <v>3</v>
      </c>
      <c r="AE25" s="62">
        <v>2</v>
      </c>
      <c r="AF25" s="62">
        <v>2</v>
      </c>
      <c r="AG25" s="62">
        <v>2</v>
      </c>
      <c r="AH25" s="62">
        <v>1</v>
      </c>
      <c r="AI25" s="62">
        <v>1</v>
      </c>
      <c r="AJ25" s="62">
        <v>1</v>
      </c>
      <c r="AK25" s="62">
        <v>3</v>
      </c>
      <c r="AL25" s="63">
        <v>2</v>
      </c>
      <c r="AM25" s="56">
        <f t="shared" si="0"/>
        <v>68</v>
      </c>
    </row>
    <row r="26" spans="2:39" x14ac:dyDescent="0.2">
      <c r="B26" s="79">
        <v>23</v>
      </c>
      <c r="C26" s="80" t="s">
        <v>193</v>
      </c>
      <c r="D26" s="74">
        <v>0</v>
      </c>
      <c r="E26" s="62">
        <v>0</v>
      </c>
      <c r="F26" s="62">
        <v>3</v>
      </c>
      <c r="G26" s="62">
        <v>0</v>
      </c>
      <c r="H26" s="62">
        <v>0</v>
      </c>
      <c r="I26" s="62">
        <v>0</v>
      </c>
      <c r="J26" s="62">
        <v>0</v>
      </c>
      <c r="K26" s="62">
        <v>2</v>
      </c>
      <c r="L26" s="62">
        <v>1</v>
      </c>
      <c r="M26" s="62">
        <v>1</v>
      </c>
      <c r="N26" s="62">
        <v>0</v>
      </c>
      <c r="O26" s="62">
        <v>0</v>
      </c>
      <c r="P26" s="62">
        <v>1</v>
      </c>
      <c r="Q26" s="62">
        <v>0</v>
      </c>
      <c r="R26" s="62">
        <v>1</v>
      </c>
      <c r="S26" s="62">
        <v>0</v>
      </c>
      <c r="T26" s="62">
        <v>2</v>
      </c>
      <c r="U26" s="62">
        <v>1</v>
      </c>
      <c r="V26" s="62">
        <v>1</v>
      </c>
      <c r="W26" s="62">
        <v>2</v>
      </c>
      <c r="X26" s="62">
        <v>3</v>
      </c>
      <c r="Y26" s="62">
        <v>3</v>
      </c>
      <c r="Z26" s="61"/>
      <c r="AA26" s="62">
        <v>1</v>
      </c>
      <c r="AB26" s="62">
        <v>0</v>
      </c>
      <c r="AC26" s="62">
        <v>1</v>
      </c>
      <c r="AD26" s="62">
        <v>3</v>
      </c>
      <c r="AE26" s="62">
        <v>1</v>
      </c>
      <c r="AF26" s="62">
        <v>3</v>
      </c>
      <c r="AG26" s="62">
        <v>1</v>
      </c>
      <c r="AH26" s="62">
        <v>2</v>
      </c>
      <c r="AI26" s="62">
        <v>0</v>
      </c>
      <c r="AJ26" s="62">
        <v>3</v>
      </c>
      <c r="AK26" s="62">
        <v>1</v>
      </c>
      <c r="AL26" s="63">
        <v>1</v>
      </c>
      <c r="AM26" s="56">
        <f t="shared" si="0"/>
        <v>38</v>
      </c>
    </row>
    <row r="27" spans="2:39" x14ac:dyDescent="0.2">
      <c r="B27" s="79">
        <v>24</v>
      </c>
      <c r="C27" s="80" t="s">
        <v>194</v>
      </c>
      <c r="D27" s="74">
        <v>1</v>
      </c>
      <c r="E27" s="62">
        <v>2</v>
      </c>
      <c r="F27" s="62">
        <v>1</v>
      </c>
      <c r="G27" s="62">
        <v>2</v>
      </c>
      <c r="H27" s="62">
        <v>2</v>
      </c>
      <c r="I27" s="62">
        <v>1</v>
      </c>
      <c r="J27" s="62">
        <v>1</v>
      </c>
      <c r="K27" s="62">
        <v>3</v>
      </c>
      <c r="L27" s="62">
        <v>3</v>
      </c>
      <c r="M27" s="62">
        <v>3</v>
      </c>
      <c r="N27" s="62">
        <v>3</v>
      </c>
      <c r="O27" s="62">
        <v>2</v>
      </c>
      <c r="P27" s="62">
        <v>3</v>
      </c>
      <c r="Q27" s="62">
        <v>3</v>
      </c>
      <c r="R27" s="62">
        <v>3</v>
      </c>
      <c r="S27" s="62">
        <v>3</v>
      </c>
      <c r="T27" s="62">
        <v>3</v>
      </c>
      <c r="U27" s="62">
        <v>3</v>
      </c>
      <c r="V27" s="62">
        <v>3</v>
      </c>
      <c r="W27" s="62">
        <v>3</v>
      </c>
      <c r="X27" s="62">
        <v>3</v>
      </c>
      <c r="Y27" s="62">
        <v>3</v>
      </c>
      <c r="Z27" s="62">
        <v>0</v>
      </c>
      <c r="AA27" s="61"/>
      <c r="AB27" s="62">
        <v>3</v>
      </c>
      <c r="AC27" s="62">
        <v>3</v>
      </c>
      <c r="AD27" s="62">
        <v>3</v>
      </c>
      <c r="AE27" s="62">
        <v>2</v>
      </c>
      <c r="AF27" s="62">
        <v>0</v>
      </c>
      <c r="AG27" s="62">
        <v>3</v>
      </c>
      <c r="AH27" s="62">
        <v>1</v>
      </c>
      <c r="AI27" s="62">
        <v>0</v>
      </c>
      <c r="AJ27" s="62">
        <v>1</v>
      </c>
      <c r="AK27" s="62">
        <v>2</v>
      </c>
      <c r="AL27" s="63">
        <v>3</v>
      </c>
      <c r="AM27" s="56">
        <f t="shared" si="0"/>
        <v>75</v>
      </c>
    </row>
    <row r="28" spans="2:39" x14ac:dyDescent="0.2">
      <c r="B28" s="79">
        <v>25</v>
      </c>
      <c r="C28" s="80" t="s">
        <v>195</v>
      </c>
      <c r="D28" s="74">
        <v>0</v>
      </c>
      <c r="E28" s="62" t="s">
        <v>327</v>
      </c>
      <c r="F28" s="62">
        <v>0</v>
      </c>
      <c r="G28" s="62">
        <v>2</v>
      </c>
      <c r="H28" s="62">
        <v>2</v>
      </c>
      <c r="I28" s="62">
        <v>2</v>
      </c>
      <c r="J28" s="62">
        <v>2</v>
      </c>
      <c r="K28" s="62">
        <v>3</v>
      </c>
      <c r="L28" s="62">
        <v>3</v>
      </c>
      <c r="M28" s="62">
        <v>3</v>
      </c>
      <c r="N28" s="62">
        <v>0</v>
      </c>
      <c r="O28" s="62">
        <v>3</v>
      </c>
      <c r="P28" s="62">
        <v>3</v>
      </c>
      <c r="Q28" s="62">
        <v>1</v>
      </c>
      <c r="R28" s="62">
        <v>3</v>
      </c>
      <c r="S28" s="62">
        <v>3</v>
      </c>
      <c r="T28" s="62">
        <v>3</v>
      </c>
      <c r="U28" s="62">
        <v>2</v>
      </c>
      <c r="V28" s="62">
        <v>0</v>
      </c>
      <c r="W28" s="62">
        <v>3</v>
      </c>
      <c r="X28" s="62">
        <v>3</v>
      </c>
      <c r="Y28" s="62">
        <v>1</v>
      </c>
      <c r="Z28" s="62">
        <v>0</v>
      </c>
      <c r="AA28" s="62">
        <v>2</v>
      </c>
      <c r="AB28" s="61"/>
      <c r="AC28" s="62">
        <v>2</v>
      </c>
      <c r="AD28" s="62">
        <v>2</v>
      </c>
      <c r="AE28" s="62">
        <v>2</v>
      </c>
      <c r="AF28" s="62">
        <v>2</v>
      </c>
      <c r="AG28" s="62">
        <v>3</v>
      </c>
      <c r="AH28" s="62">
        <v>2</v>
      </c>
      <c r="AI28" s="62">
        <v>1</v>
      </c>
      <c r="AJ28" s="62">
        <v>2</v>
      </c>
      <c r="AK28" s="62">
        <v>1</v>
      </c>
      <c r="AL28" s="63">
        <v>2</v>
      </c>
      <c r="AM28" s="56">
        <f t="shared" si="0"/>
        <v>63</v>
      </c>
    </row>
    <row r="29" spans="2:39" x14ac:dyDescent="0.2">
      <c r="B29" s="79">
        <v>26</v>
      </c>
      <c r="C29" s="80" t="s">
        <v>196</v>
      </c>
      <c r="D29" s="74">
        <v>0</v>
      </c>
      <c r="E29" s="62">
        <v>2</v>
      </c>
      <c r="F29" s="62">
        <v>0</v>
      </c>
      <c r="G29" s="62">
        <v>1</v>
      </c>
      <c r="H29" s="62">
        <v>0</v>
      </c>
      <c r="I29" s="62">
        <v>0</v>
      </c>
      <c r="J29" s="62" t="s">
        <v>327</v>
      </c>
      <c r="K29" s="62">
        <v>2</v>
      </c>
      <c r="L29" s="62">
        <v>2</v>
      </c>
      <c r="M29" s="62">
        <v>2</v>
      </c>
      <c r="N29" s="62">
        <v>0</v>
      </c>
      <c r="O29" s="62">
        <v>2</v>
      </c>
      <c r="P29" s="62">
        <v>1</v>
      </c>
      <c r="Q29" s="62">
        <v>0</v>
      </c>
      <c r="R29" s="62">
        <v>1</v>
      </c>
      <c r="S29" s="62" t="s">
        <v>327</v>
      </c>
      <c r="T29" s="62">
        <v>1</v>
      </c>
      <c r="U29" s="62">
        <v>2</v>
      </c>
      <c r="V29" s="62">
        <v>0</v>
      </c>
      <c r="W29" s="62" t="s">
        <v>327</v>
      </c>
      <c r="X29" s="62">
        <v>1</v>
      </c>
      <c r="Y29" s="62">
        <v>1</v>
      </c>
      <c r="Z29" s="62">
        <v>0</v>
      </c>
      <c r="AA29" s="62">
        <v>3</v>
      </c>
      <c r="AB29" s="62">
        <v>2</v>
      </c>
      <c r="AC29" s="61"/>
      <c r="AD29" s="62">
        <v>1</v>
      </c>
      <c r="AE29" s="62">
        <v>3</v>
      </c>
      <c r="AF29" s="62">
        <v>2</v>
      </c>
      <c r="AG29" s="62">
        <v>2</v>
      </c>
      <c r="AH29" s="62">
        <v>2</v>
      </c>
      <c r="AI29" s="62">
        <v>1</v>
      </c>
      <c r="AJ29" s="62">
        <v>2</v>
      </c>
      <c r="AK29" s="62">
        <v>0</v>
      </c>
      <c r="AL29" s="63">
        <v>1</v>
      </c>
      <c r="AM29" s="56">
        <f t="shared" si="0"/>
        <v>37</v>
      </c>
    </row>
    <row r="30" spans="2:39" x14ac:dyDescent="0.2">
      <c r="B30" s="79">
        <v>27</v>
      </c>
      <c r="C30" s="80" t="s">
        <v>197</v>
      </c>
      <c r="D30" s="74">
        <v>2</v>
      </c>
      <c r="E30" s="62">
        <v>2</v>
      </c>
      <c r="F30" s="62">
        <v>2</v>
      </c>
      <c r="G30" s="62">
        <v>2</v>
      </c>
      <c r="H30" s="62">
        <v>3</v>
      </c>
      <c r="I30" s="62">
        <v>2</v>
      </c>
      <c r="J30" s="62">
        <v>2</v>
      </c>
      <c r="K30" s="62">
        <v>3</v>
      </c>
      <c r="L30" s="62">
        <v>3</v>
      </c>
      <c r="M30" s="62">
        <v>3</v>
      </c>
      <c r="N30" s="62">
        <v>2</v>
      </c>
      <c r="O30" s="62">
        <v>3</v>
      </c>
      <c r="P30" s="62">
        <v>3</v>
      </c>
      <c r="Q30" s="62">
        <v>2</v>
      </c>
      <c r="R30" s="62">
        <v>3</v>
      </c>
      <c r="S30" s="62">
        <v>3</v>
      </c>
      <c r="T30" s="62">
        <v>3</v>
      </c>
      <c r="U30" s="62">
        <v>3</v>
      </c>
      <c r="V30" s="62">
        <v>3</v>
      </c>
      <c r="W30" s="62">
        <v>3</v>
      </c>
      <c r="X30" s="62">
        <v>3</v>
      </c>
      <c r="Y30" s="62">
        <v>3</v>
      </c>
      <c r="Z30" s="62">
        <v>0</v>
      </c>
      <c r="AA30" s="62">
        <v>3</v>
      </c>
      <c r="AB30" s="62">
        <v>3</v>
      </c>
      <c r="AC30" s="62">
        <v>2</v>
      </c>
      <c r="AD30" s="61"/>
      <c r="AE30" s="62">
        <v>3</v>
      </c>
      <c r="AF30" s="62">
        <v>1</v>
      </c>
      <c r="AG30" s="62">
        <v>2</v>
      </c>
      <c r="AH30" s="62">
        <v>1</v>
      </c>
      <c r="AI30" s="62">
        <v>1</v>
      </c>
      <c r="AJ30" s="62">
        <v>2</v>
      </c>
      <c r="AK30" s="62">
        <v>0</v>
      </c>
      <c r="AL30" s="63">
        <v>3</v>
      </c>
      <c r="AM30" s="56">
        <f t="shared" si="0"/>
        <v>79</v>
      </c>
    </row>
    <row r="31" spans="2:39" x14ac:dyDescent="0.2">
      <c r="B31" s="79">
        <v>28</v>
      </c>
      <c r="C31" s="80" t="s">
        <v>198</v>
      </c>
      <c r="D31" s="74">
        <v>3</v>
      </c>
      <c r="E31" s="62">
        <v>3</v>
      </c>
      <c r="F31" s="62">
        <v>3</v>
      </c>
      <c r="G31" s="62">
        <v>3</v>
      </c>
      <c r="H31" s="62">
        <v>2</v>
      </c>
      <c r="I31" s="62">
        <v>3</v>
      </c>
      <c r="J31" s="62">
        <v>3</v>
      </c>
      <c r="K31" s="62">
        <v>3</v>
      </c>
      <c r="L31" s="62">
        <v>3</v>
      </c>
      <c r="M31" s="62">
        <v>2</v>
      </c>
      <c r="N31" s="62">
        <v>0</v>
      </c>
      <c r="O31" s="62">
        <v>3</v>
      </c>
      <c r="P31" s="62">
        <v>3</v>
      </c>
      <c r="Q31" s="62">
        <v>3</v>
      </c>
      <c r="R31" s="62">
        <v>3</v>
      </c>
      <c r="S31" s="62">
        <v>3</v>
      </c>
      <c r="T31" s="62">
        <v>1</v>
      </c>
      <c r="U31" s="62">
        <v>3</v>
      </c>
      <c r="V31" s="62">
        <v>1</v>
      </c>
      <c r="W31" s="62">
        <v>3</v>
      </c>
      <c r="X31" s="62">
        <v>3</v>
      </c>
      <c r="Y31" s="62">
        <v>3</v>
      </c>
      <c r="Z31" s="62">
        <v>2</v>
      </c>
      <c r="AA31" s="62">
        <v>3</v>
      </c>
      <c r="AB31" s="62">
        <v>3</v>
      </c>
      <c r="AC31" s="62">
        <v>3</v>
      </c>
      <c r="AD31" s="62">
        <v>2</v>
      </c>
      <c r="AE31" s="61"/>
      <c r="AF31" s="62">
        <v>1</v>
      </c>
      <c r="AG31" s="62">
        <v>2</v>
      </c>
      <c r="AH31" s="62">
        <v>2</v>
      </c>
      <c r="AI31" s="62">
        <v>1</v>
      </c>
      <c r="AJ31" s="62">
        <v>1</v>
      </c>
      <c r="AK31" s="62">
        <v>1</v>
      </c>
      <c r="AL31" s="63">
        <v>3</v>
      </c>
      <c r="AM31" s="56">
        <f t="shared" si="0"/>
        <v>81</v>
      </c>
    </row>
    <row r="32" spans="2:39" x14ac:dyDescent="0.2">
      <c r="B32" s="79">
        <v>29</v>
      </c>
      <c r="C32" s="80" t="s">
        <v>199</v>
      </c>
      <c r="D32" s="74">
        <v>1</v>
      </c>
      <c r="E32" s="62">
        <v>0</v>
      </c>
      <c r="F32" s="62">
        <v>3</v>
      </c>
      <c r="G32" s="62">
        <v>3</v>
      </c>
      <c r="H32" s="62">
        <v>1</v>
      </c>
      <c r="I32" s="62">
        <v>3</v>
      </c>
      <c r="J32" s="62">
        <v>1</v>
      </c>
      <c r="K32" s="62">
        <v>1</v>
      </c>
      <c r="L32" s="62">
        <v>1</v>
      </c>
      <c r="M32" s="62">
        <v>1</v>
      </c>
      <c r="N32" s="62">
        <v>2</v>
      </c>
      <c r="O32" s="62">
        <v>1</v>
      </c>
      <c r="P32" s="62">
        <v>2</v>
      </c>
      <c r="Q32" s="62">
        <v>1</v>
      </c>
      <c r="R32" s="62">
        <v>2</v>
      </c>
      <c r="S32" s="62">
        <v>1</v>
      </c>
      <c r="T32" s="62">
        <v>3</v>
      </c>
      <c r="U32" s="62">
        <v>1</v>
      </c>
      <c r="V32" s="62">
        <v>1</v>
      </c>
      <c r="W32" s="62">
        <v>1</v>
      </c>
      <c r="X32" s="62">
        <v>3</v>
      </c>
      <c r="Y32" s="62">
        <v>3</v>
      </c>
      <c r="Z32" s="62">
        <v>2</v>
      </c>
      <c r="AA32" s="62">
        <v>2</v>
      </c>
      <c r="AB32" s="62">
        <v>2</v>
      </c>
      <c r="AC32" s="62">
        <v>1</v>
      </c>
      <c r="AD32" s="62">
        <v>3</v>
      </c>
      <c r="AE32" s="62">
        <v>2</v>
      </c>
      <c r="AF32" s="61"/>
      <c r="AG32" s="62">
        <v>1</v>
      </c>
      <c r="AH32" s="62">
        <v>3</v>
      </c>
      <c r="AI32" s="62">
        <v>3</v>
      </c>
      <c r="AJ32" s="62">
        <v>2</v>
      </c>
      <c r="AK32" s="62">
        <v>1</v>
      </c>
      <c r="AL32" s="63">
        <v>3</v>
      </c>
      <c r="AM32" s="56">
        <f t="shared" si="0"/>
        <v>61</v>
      </c>
    </row>
    <row r="33" spans="2:39" x14ac:dyDescent="0.2">
      <c r="B33" s="79">
        <v>30</v>
      </c>
      <c r="C33" s="80" t="s">
        <v>200</v>
      </c>
      <c r="D33" s="74">
        <v>0</v>
      </c>
      <c r="E33" s="62">
        <v>0</v>
      </c>
      <c r="F33" s="62">
        <v>1</v>
      </c>
      <c r="G33" s="62">
        <v>0</v>
      </c>
      <c r="H33" s="62">
        <v>0</v>
      </c>
      <c r="I33" s="62">
        <v>1</v>
      </c>
      <c r="J33" s="62" t="s">
        <v>327</v>
      </c>
      <c r="K33" s="62">
        <v>2</v>
      </c>
      <c r="L33" s="62">
        <v>2</v>
      </c>
      <c r="M33" s="62">
        <v>2</v>
      </c>
      <c r="N33" s="62">
        <v>0</v>
      </c>
      <c r="O33" s="62" t="s">
        <v>327</v>
      </c>
      <c r="P33" s="62">
        <v>1</v>
      </c>
      <c r="Q33" s="62">
        <v>1</v>
      </c>
      <c r="R33" s="62">
        <v>1</v>
      </c>
      <c r="S33" s="62">
        <v>3</v>
      </c>
      <c r="T33" s="62">
        <v>1</v>
      </c>
      <c r="U33" s="62">
        <v>2</v>
      </c>
      <c r="V33" s="62">
        <v>0</v>
      </c>
      <c r="W33" s="62">
        <v>2</v>
      </c>
      <c r="X33" s="62">
        <v>1</v>
      </c>
      <c r="Y33" s="62">
        <v>2</v>
      </c>
      <c r="Z33" s="62">
        <v>0</v>
      </c>
      <c r="AA33" s="62">
        <v>3</v>
      </c>
      <c r="AB33" s="62">
        <v>2</v>
      </c>
      <c r="AC33" s="62">
        <v>3</v>
      </c>
      <c r="AD33" s="62">
        <v>1</v>
      </c>
      <c r="AE33" s="62">
        <v>3</v>
      </c>
      <c r="AF33" s="62">
        <v>2</v>
      </c>
      <c r="AG33" s="61"/>
      <c r="AH33" s="62">
        <v>2</v>
      </c>
      <c r="AI33" s="62">
        <v>1</v>
      </c>
      <c r="AJ33" s="62">
        <v>1</v>
      </c>
      <c r="AK33" s="62">
        <v>1</v>
      </c>
      <c r="AL33" s="63">
        <v>1</v>
      </c>
      <c r="AM33" s="56">
        <f t="shared" si="0"/>
        <v>42</v>
      </c>
    </row>
    <row r="34" spans="2:39" x14ac:dyDescent="0.2">
      <c r="B34" s="79">
        <v>31</v>
      </c>
      <c r="C34" s="80" t="s">
        <v>201</v>
      </c>
      <c r="D34" s="74">
        <v>0</v>
      </c>
      <c r="E34" s="62">
        <v>1</v>
      </c>
      <c r="F34" s="62">
        <v>2</v>
      </c>
      <c r="G34" s="62">
        <v>2</v>
      </c>
      <c r="H34" s="62">
        <v>1</v>
      </c>
      <c r="I34" s="62">
        <v>3</v>
      </c>
      <c r="J34" s="62">
        <v>2</v>
      </c>
      <c r="K34" s="62">
        <v>1</v>
      </c>
      <c r="L34" s="62">
        <v>0</v>
      </c>
      <c r="M34" s="62" t="s">
        <v>327</v>
      </c>
      <c r="N34" s="62">
        <v>3</v>
      </c>
      <c r="O34" s="62">
        <v>3</v>
      </c>
      <c r="P34" s="62">
        <v>3</v>
      </c>
      <c r="Q34" s="62">
        <v>1</v>
      </c>
      <c r="R34" s="62">
        <v>3</v>
      </c>
      <c r="S34" s="62">
        <v>1</v>
      </c>
      <c r="T34" s="62">
        <v>1</v>
      </c>
      <c r="U34" s="62">
        <v>1</v>
      </c>
      <c r="V34" s="62">
        <v>1</v>
      </c>
      <c r="W34" s="62">
        <v>1</v>
      </c>
      <c r="X34" s="62">
        <v>2</v>
      </c>
      <c r="Y34" s="62">
        <v>2</v>
      </c>
      <c r="Z34" s="62">
        <v>1</v>
      </c>
      <c r="AA34" s="62">
        <v>2</v>
      </c>
      <c r="AB34" s="62">
        <v>1</v>
      </c>
      <c r="AC34" s="62">
        <v>1</v>
      </c>
      <c r="AD34" s="62">
        <v>2</v>
      </c>
      <c r="AE34" s="62">
        <v>2</v>
      </c>
      <c r="AF34" s="62">
        <v>1</v>
      </c>
      <c r="AG34" s="62">
        <v>1</v>
      </c>
      <c r="AH34" s="61"/>
      <c r="AI34" s="62">
        <v>0</v>
      </c>
      <c r="AJ34" s="62">
        <v>2</v>
      </c>
      <c r="AK34" s="62">
        <v>0</v>
      </c>
      <c r="AL34" s="63">
        <v>1</v>
      </c>
      <c r="AM34" s="56">
        <f t="shared" si="0"/>
        <v>48</v>
      </c>
    </row>
    <row r="35" spans="2:39" x14ac:dyDescent="0.2">
      <c r="B35" s="79">
        <v>32</v>
      </c>
      <c r="C35" s="80" t="s">
        <v>202</v>
      </c>
      <c r="D35" s="74">
        <v>0</v>
      </c>
      <c r="E35" s="62">
        <v>0</v>
      </c>
      <c r="F35" s="62">
        <v>2</v>
      </c>
      <c r="G35" s="62">
        <v>1</v>
      </c>
      <c r="H35" s="62">
        <v>0</v>
      </c>
      <c r="I35" s="62">
        <v>3</v>
      </c>
      <c r="J35" s="62">
        <v>1</v>
      </c>
      <c r="K35" s="62">
        <v>0</v>
      </c>
      <c r="L35" s="62">
        <v>0</v>
      </c>
      <c r="M35" s="62">
        <v>0</v>
      </c>
      <c r="N35" s="62">
        <v>1</v>
      </c>
      <c r="O35" s="62">
        <v>1</v>
      </c>
      <c r="P35" s="62">
        <v>1</v>
      </c>
      <c r="Q35" s="62">
        <v>1</v>
      </c>
      <c r="R35" s="62">
        <v>1</v>
      </c>
      <c r="S35" s="62">
        <v>1</v>
      </c>
      <c r="T35" s="62">
        <v>1</v>
      </c>
      <c r="U35" s="62">
        <v>1</v>
      </c>
      <c r="V35" s="62">
        <v>0</v>
      </c>
      <c r="W35" s="62">
        <v>0</v>
      </c>
      <c r="X35" s="62">
        <v>2</v>
      </c>
      <c r="Y35" s="62">
        <v>2</v>
      </c>
      <c r="Z35" s="62">
        <v>2</v>
      </c>
      <c r="AA35" s="62">
        <v>1</v>
      </c>
      <c r="AB35" s="62">
        <v>0</v>
      </c>
      <c r="AC35" s="62">
        <v>0</v>
      </c>
      <c r="AD35" s="62">
        <v>1</v>
      </c>
      <c r="AE35" s="62">
        <v>0</v>
      </c>
      <c r="AF35" s="62">
        <v>3</v>
      </c>
      <c r="AG35" s="62">
        <v>1</v>
      </c>
      <c r="AH35" s="62">
        <v>3</v>
      </c>
      <c r="AI35" s="61"/>
      <c r="AJ35" s="62">
        <v>3</v>
      </c>
      <c r="AK35" s="62">
        <v>1</v>
      </c>
      <c r="AL35" s="63">
        <v>1</v>
      </c>
      <c r="AM35" s="56">
        <f t="shared" si="0"/>
        <v>35</v>
      </c>
    </row>
    <row r="36" spans="2:39" x14ac:dyDescent="0.2">
      <c r="B36" s="79">
        <v>33</v>
      </c>
      <c r="C36" s="80" t="s">
        <v>203</v>
      </c>
      <c r="D36" s="74">
        <v>1</v>
      </c>
      <c r="E36" s="62">
        <v>1</v>
      </c>
      <c r="F36" s="62">
        <v>2</v>
      </c>
      <c r="G36" s="62">
        <v>2</v>
      </c>
      <c r="H36" s="62">
        <v>0</v>
      </c>
      <c r="I36" s="62">
        <v>3</v>
      </c>
      <c r="J36" s="62" t="s">
        <v>327</v>
      </c>
      <c r="K36" s="62">
        <v>1</v>
      </c>
      <c r="L36" s="62">
        <v>0</v>
      </c>
      <c r="M36" s="62">
        <v>1</v>
      </c>
      <c r="N36" s="62">
        <v>1</v>
      </c>
      <c r="O36" s="62" t="s">
        <v>327</v>
      </c>
      <c r="P36" s="62">
        <v>2</v>
      </c>
      <c r="Q36" s="62">
        <v>0</v>
      </c>
      <c r="R36" s="62">
        <v>3</v>
      </c>
      <c r="S36" s="62">
        <v>1</v>
      </c>
      <c r="T36" s="62">
        <v>3</v>
      </c>
      <c r="U36" s="62">
        <v>1</v>
      </c>
      <c r="V36" s="62">
        <v>1</v>
      </c>
      <c r="W36" s="62">
        <v>1</v>
      </c>
      <c r="X36" s="62">
        <v>3</v>
      </c>
      <c r="Y36" s="62">
        <v>3</v>
      </c>
      <c r="Z36" s="62">
        <v>1</v>
      </c>
      <c r="AA36" s="62">
        <v>2</v>
      </c>
      <c r="AB36" s="62">
        <v>1</v>
      </c>
      <c r="AC36" s="62">
        <v>2</v>
      </c>
      <c r="AD36" s="62">
        <v>3</v>
      </c>
      <c r="AE36" s="62">
        <v>1</v>
      </c>
      <c r="AF36" s="62">
        <v>3</v>
      </c>
      <c r="AG36" s="62">
        <v>1</v>
      </c>
      <c r="AH36" s="62">
        <v>3</v>
      </c>
      <c r="AI36" s="62">
        <v>3</v>
      </c>
      <c r="AJ36" s="61"/>
      <c r="AK36" s="62">
        <v>1</v>
      </c>
      <c r="AL36" s="63">
        <v>2</v>
      </c>
      <c r="AM36" s="56">
        <f t="shared" si="0"/>
        <v>53</v>
      </c>
    </row>
    <row r="37" spans="2:39" x14ac:dyDescent="0.2">
      <c r="B37" s="79">
        <v>34</v>
      </c>
      <c r="C37" s="80" t="s">
        <v>204</v>
      </c>
      <c r="D37" s="74">
        <v>1</v>
      </c>
      <c r="E37" s="62">
        <v>0</v>
      </c>
      <c r="F37" s="62">
        <v>2</v>
      </c>
      <c r="G37" s="62">
        <v>1</v>
      </c>
      <c r="H37" s="62">
        <v>0</v>
      </c>
      <c r="I37" s="62">
        <v>2</v>
      </c>
      <c r="J37" s="62">
        <v>2</v>
      </c>
      <c r="K37" s="62">
        <v>0</v>
      </c>
      <c r="L37" s="62">
        <v>1</v>
      </c>
      <c r="M37" s="62">
        <v>0</v>
      </c>
      <c r="N37" s="62">
        <v>2</v>
      </c>
      <c r="O37" s="62">
        <v>0</v>
      </c>
      <c r="P37" s="62">
        <v>2</v>
      </c>
      <c r="Q37" s="62">
        <v>2</v>
      </c>
      <c r="R37" s="62">
        <v>2</v>
      </c>
      <c r="S37" s="62">
        <v>2</v>
      </c>
      <c r="T37" s="62">
        <v>2</v>
      </c>
      <c r="U37" s="62">
        <v>1</v>
      </c>
      <c r="V37" s="62">
        <v>1</v>
      </c>
      <c r="W37" s="62">
        <v>2</v>
      </c>
      <c r="X37" s="62">
        <v>2</v>
      </c>
      <c r="Y37" s="62">
        <v>2</v>
      </c>
      <c r="Z37" s="62">
        <v>3</v>
      </c>
      <c r="AA37" s="62">
        <v>3</v>
      </c>
      <c r="AB37" s="62">
        <v>2</v>
      </c>
      <c r="AC37" s="62">
        <v>3</v>
      </c>
      <c r="AD37" s="62">
        <v>3</v>
      </c>
      <c r="AE37" s="62">
        <v>2</v>
      </c>
      <c r="AF37" s="62">
        <v>2</v>
      </c>
      <c r="AG37" s="62">
        <v>2</v>
      </c>
      <c r="AH37" s="62">
        <v>2</v>
      </c>
      <c r="AI37" s="62">
        <v>2</v>
      </c>
      <c r="AJ37" s="62">
        <v>2</v>
      </c>
      <c r="AK37" s="61"/>
      <c r="AL37" s="63">
        <v>0</v>
      </c>
      <c r="AM37" s="56">
        <f t="shared" si="0"/>
        <v>55</v>
      </c>
    </row>
    <row r="38" spans="2:39" ht="13.5" thickBot="1" x14ac:dyDescent="0.25">
      <c r="B38" s="81">
        <v>35</v>
      </c>
      <c r="C38" s="82" t="s">
        <v>205</v>
      </c>
      <c r="D38" s="75">
        <v>2</v>
      </c>
      <c r="E38" s="64">
        <v>3</v>
      </c>
      <c r="F38" s="64">
        <v>1</v>
      </c>
      <c r="G38" s="64">
        <v>2</v>
      </c>
      <c r="H38" s="64">
        <v>1</v>
      </c>
      <c r="I38" s="64" t="s">
        <v>327</v>
      </c>
      <c r="J38" s="64">
        <v>2</v>
      </c>
      <c r="K38" s="64">
        <v>3</v>
      </c>
      <c r="L38" s="64">
        <v>3</v>
      </c>
      <c r="M38" s="64">
        <v>3</v>
      </c>
      <c r="N38" s="64">
        <v>0</v>
      </c>
      <c r="O38" s="64">
        <v>3</v>
      </c>
      <c r="P38" s="64">
        <v>3</v>
      </c>
      <c r="Q38" s="64">
        <v>1</v>
      </c>
      <c r="R38" s="64">
        <v>3</v>
      </c>
      <c r="S38" s="64">
        <v>3</v>
      </c>
      <c r="T38" s="64">
        <v>2</v>
      </c>
      <c r="U38" s="64">
        <v>3</v>
      </c>
      <c r="V38" s="64">
        <v>1</v>
      </c>
      <c r="W38" s="64">
        <v>3</v>
      </c>
      <c r="X38" s="64" t="s">
        <v>327</v>
      </c>
      <c r="Y38" s="64">
        <v>1</v>
      </c>
      <c r="Z38" s="64">
        <v>0</v>
      </c>
      <c r="AA38" s="64">
        <v>2</v>
      </c>
      <c r="AB38" s="64">
        <v>3</v>
      </c>
      <c r="AC38" s="64">
        <v>2</v>
      </c>
      <c r="AD38" s="64">
        <v>2</v>
      </c>
      <c r="AE38" s="64">
        <v>3</v>
      </c>
      <c r="AF38" s="64">
        <v>0</v>
      </c>
      <c r="AG38" s="64">
        <v>2</v>
      </c>
      <c r="AH38" s="64">
        <v>1</v>
      </c>
      <c r="AI38" s="64">
        <v>0</v>
      </c>
      <c r="AJ38" s="64">
        <v>0</v>
      </c>
      <c r="AK38" s="64">
        <v>1</v>
      </c>
      <c r="AL38" s="65"/>
      <c r="AM38" s="57">
        <f t="shared" si="0"/>
        <v>59</v>
      </c>
    </row>
    <row r="39" spans="2:39" ht="13.5" thickBot="1" x14ac:dyDescent="0.25">
      <c r="C39" s="92" t="s">
        <v>222</v>
      </c>
      <c r="D39" s="58">
        <f>SUM(D4:D38)</f>
        <v>48</v>
      </c>
      <c r="E39" s="53">
        <f t="shared" ref="E39:AL39" si="1">SUM(E4:E38)</f>
        <v>45</v>
      </c>
      <c r="F39" s="53">
        <f t="shared" si="1"/>
        <v>54</v>
      </c>
      <c r="G39" s="53">
        <f t="shared" si="1"/>
        <v>73</v>
      </c>
      <c r="H39" s="53">
        <f t="shared" si="1"/>
        <v>59</v>
      </c>
      <c r="I39" s="53">
        <f t="shared" si="1"/>
        <v>65</v>
      </c>
      <c r="J39" s="53">
        <f t="shared" si="1"/>
        <v>50</v>
      </c>
      <c r="K39" s="53">
        <f t="shared" si="1"/>
        <v>60</v>
      </c>
      <c r="L39" s="53">
        <f t="shared" si="1"/>
        <v>67</v>
      </c>
      <c r="M39" s="53">
        <f t="shared" si="1"/>
        <v>58</v>
      </c>
      <c r="N39" s="53">
        <f t="shared" si="1"/>
        <v>37</v>
      </c>
      <c r="O39" s="53">
        <f t="shared" si="1"/>
        <v>64</v>
      </c>
      <c r="P39" s="53">
        <f t="shared" si="1"/>
        <v>76</v>
      </c>
      <c r="Q39" s="53">
        <f t="shared" si="1"/>
        <v>43</v>
      </c>
      <c r="R39" s="53">
        <f t="shared" si="1"/>
        <v>78</v>
      </c>
      <c r="S39" s="53">
        <f t="shared" si="1"/>
        <v>69</v>
      </c>
      <c r="T39" s="53">
        <f t="shared" si="1"/>
        <v>63</v>
      </c>
      <c r="U39" s="53">
        <f t="shared" si="1"/>
        <v>59</v>
      </c>
      <c r="V39" s="53">
        <f t="shared" si="1"/>
        <v>44</v>
      </c>
      <c r="W39" s="53">
        <f t="shared" si="1"/>
        <v>66</v>
      </c>
      <c r="X39" s="53">
        <f t="shared" si="1"/>
        <v>74</v>
      </c>
      <c r="Y39" s="53">
        <f t="shared" si="1"/>
        <v>72</v>
      </c>
      <c r="Z39" s="53">
        <f t="shared" si="1"/>
        <v>32</v>
      </c>
      <c r="AA39" s="53">
        <f t="shared" si="1"/>
        <v>43</v>
      </c>
      <c r="AB39" s="53">
        <f t="shared" si="1"/>
        <v>63</v>
      </c>
      <c r="AC39" s="53">
        <f t="shared" si="1"/>
        <v>53</v>
      </c>
      <c r="AD39" s="53">
        <f t="shared" si="1"/>
        <v>70</v>
      </c>
      <c r="AE39" s="53">
        <f t="shared" si="1"/>
        <v>58</v>
      </c>
      <c r="AF39" s="53">
        <f t="shared" si="1"/>
        <v>41</v>
      </c>
      <c r="AG39" s="53">
        <f t="shared" si="1"/>
        <v>52</v>
      </c>
      <c r="AH39" s="53">
        <f t="shared" si="1"/>
        <v>61</v>
      </c>
      <c r="AI39" s="53">
        <f t="shared" si="1"/>
        <v>19</v>
      </c>
      <c r="AJ39" s="53">
        <f t="shared" si="1"/>
        <v>43</v>
      </c>
      <c r="AK39" s="53">
        <f t="shared" si="1"/>
        <v>29</v>
      </c>
      <c r="AL39" s="59">
        <f t="shared" si="1"/>
        <v>60</v>
      </c>
      <c r="AM39" s="66"/>
    </row>
  </sheetData>
  <mergeCells count="1">
    <mergeCell ref="AO4:AP4"/>
  </mergeCells>
  <conditionalFormatting sqref="D4:AL38">
    <cfRule type="containsText" dxfId="27" priority="25" operator="containsText" text="0">
      <formula>NOT(ISERROR(SEARCH("0",D4)))</formula>
    </cfRule>
    <cfRule type="containsText" dxfId="26" priority="26" operator="containsText" text="1">
      <formula>NOT(ISERROR(SEARCH("1",D4)))</formula>
    </cfRule>
    <cfRule type="containsText" dxfId="25" priority="27" operator="containsText" text="2">
      <formula>NOT(ISERROR(SEARCH("2",D4)))</formula>
    </cfRule>
    <cfRule type="containsText" dxfId="24" priority="28" operator="containsText" text="3">
      <formula>NOT(ISERROR(SEARCH("3",D4)))</formula>
    </cfRule>
  </conditionalFormatting>
  <conditionalFormatting sqref="AM39">
    <cfRule type="containsText" dxfId="23" priority="21" operator="containsText" text="0">
      <formula>NOT(ISERROR(SEARCH("0",AM39)))</formula>
    </cfRule>
    <cfRule type="containsText" dxfId="22" priority="22" operator="containsText" text="1">
      <formula>NOT(ISERROR(SEARCH("1",AM39)))</formula>
    </cfRule>
    <cfRule type="containsText" dxfId="21" priority="23" operator="containsText" text="2">
      <formula>NOT(ISERROR(SEARCH("2",AM39)))</formula>
    </cfRule>
    <cfRule type="containsText" dxfId="20" priority="24" operator="containsText" text="3">
      <formula>NOT(ISERROR(SEARCH("3",AM39)))</formula>
    </cfRule>
  </conditionalFormatting>
  <conditionalFormatting sqref="AP7">
    <cfRule type="containsText" dxfId="19" priority="17" operator="containsText" text="0">
      <formula>NOT(ISERROR(SEARCH("0",AP7)))</formula>
    </cfRule>
    <cfRule type="containsText" dxfId="18" priority="18" operator="containsText" text="1">
      <formula>NOT(ISERROR(SEARCH("1",AP7)))</formula>
    </cfRule>
    <cfRule type="containsText" dxfId="17" priority="19" operator="containsText" text="2">
      <formula>NOT(ISERROR(SEARCH("2",AP7)))</formula>
    </cfRule>
    <cfRule type="containsText" dxfId="16" priority="20" operator="containsText" text="3">
      <formula>NOT(ISERROR(SEARCH("3",AP7)))</formula>
    </cfRule>
  </conditionalFormatting>
  <conditionalFormatting sqref="AP8">
    <cfRule type="containsText" dxfId="15" priority="13" operator="containsText" text="0">
      <formula>NOT(ISERROR(SEARCH("0",AP8)))</formula>
    </cfRule>
    <cfRule type="containsText" dxfId="14" priority="14" operator="containsText" text="1">
      <formula>NOT(ISERROR(SEARCH("1",AP8)))</formula>
    </cfRule>
    <cfRule type="containsText" dxfId="13" priority="15" operator="containsText" text="2">
      <formula>NOT(ISERROR(SEARCH("2",AP8)))</formula>
    </cfRule>
    <cfRule type="containsText" dxfId="12" priority="16" operator="containsText" text="3">
      <formula>NOT(ISERROR(SEARCH("3",AP8)))</formula>
    </cfRule>
  </conditionalFormatting>
  <conditionalFormatting sqref="AP6">
    <cfRule type="containsText" dxfId="11" priority="9" operator="containsText" text="0">
      <formula>NOT(ISERROR(SEARCH("0",AP6)))</formula>
    </cfRule>
    <cfRule type="containsText" dxfId="10" priority="10" operator="containsText" text="1">
      <formula>NOT(ISERROR(SEARCH("1",AP6)))</formula>
    </cfRule>
    <cfRule type="containsText" dxfId="9" priority="11" operator="containsText" text="2">
      <formula>NOT(ISERROR(SEARCH("2",AP6)))</formula>
    </cfRule>
    <cfRule type="containsText" dxfId="8" priority="12" operator="containsText" text="3">
      <formula>NOT(ISERROR(SEARCH("3",AP6)))</formula>
    </cfRule>
  </conditionalFormatting>
  <conditionalFormatting sqref="AP5">
    <cfRule type="containsText" dxfId="7" priority="5" operator="containsText" text="0">
      <formula>NOT(ISERROR(SEARCH("0",AP5)))</formula>
    </cfRule>
    <cfRule type="containsText" dxfId="6" priority="6" operator="containsText" text="1">
      <formula>NOT(ISERROR(SEARCH("1",AP5)))</formula>
    </cfRule>
    <cfRule type="containsText" dxfId="5" priority="7" operator="containsText" text="2">
      <formula>NOT(ISERROR(SEARCH("2",AP5)))</formula>
    </cfRule>
    <cfRule type="containsText" dxfId="4" priority="8" operator="containsText" text="3">
      <formula>NOT(ISERROR(SEARCH("3",AP5)))</formula>
    </cfRule>
  </conditionalFormatting>
  <conditionalFormatting sqref="AO5:AO8">
    <cfRule type="containsText" dxfId="3" priority="1" operator="containsText" text="0">
      <formula>NOT(ISERROR(SEARCH("0",AO5)))</formula>
    </cfRule>
    <cfRule type="containsText" dxfId="2" priority="2" operator="containsText" text="1">
      <formula>NOT(ISERROR(SEARCH("1",AO5)))</formula>
    </cfRule>
    <cfRule type="containsText" dxfId="1" priority="3" operator="containsText" text="2">
      <formula>NOT(ISERROR(SEARCH("2",AO5)))</formula>
    </cfRule>
    <cfRule type="containsText" dxfId="0" priority="4" operator="containsText" text="3">
      <formula>NOT(ISERROR(SEARCH("3",AO5)))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7"/>
  <sheetViews>
    <sheetView zoomScale="60" zoomScaleNormal="60" workbookViewId="0">
      <selection activeCell="A18" sqref="A18"/>
    </sheetView>
  </sheetViews>
  <sheetFormatPr baseColWidth="10" defaultRowHeight="12.75" x14ac:dyDescent="0.2"/>
  <cols>
    <col min="1" max="1" width="10.42578125" style="94" bestFit="1" customWidth="1"/>
    <col min="2" max="2" width="31.5703125" style="27" customWidth="1"/>
    <col min="3" max="3" width="24.28515625" style="27" customWidth="1"/>
    <col min="4" max="4" width="24.5703125" style="27" customWidth="1"/>
    <col min="5" max="5" width="20.7109375" style="27" customWidth="1"/>
  </cols>
  <sheetData>
    <row r="1" spans="1:6" s="46" customFormat="1" ht="30" customHeight="1" x14ac:dyDescent="0.2">
      <c r="A1" s="99" t="s">
        <v>326</v>
      </c>
      <c r="B1" s="99" t="s">
        <v>277</v>
      </c>
      <c r="C1" s="99" t="s">
        <v>277</v>
      </c>
      <c r="D1" s="100" t="s">
        <v>278</v>
      </c>
      <c r="E1" s="100" t="s">
        <v>279</v>
      </c>
      <c r="F1" s="52"/>
    </row>
    <row r="2" spans="1:6" ht="63.75" x14ac:dyDescent="0.2">
      <c r="A2" s="98">
        <v>1</v>
      </c>
      <c r="B2" s="30" t="s">
        <v>141</v>
      </c>
      <c r="C2" s="30" t="s">
        <v>171</v>
      </c>
      <c r="D2" s="30" t="s">
        <v>299</v>
      </c>
      <c r="E2" s="30" t="s">
        <v>302</v>
      </c>
    </row>
    <row r="3" spans="1:6" ht="114.75" x14ac:dyDescent="0.2">
      <c r="A3" s="98">
        <v>2</v>
      </c>
      <c r="B3" s="32" t="s">
        <v>123</v>
      </c>
      <c r="C3" s="32" t="s">
        <v>172</v>
      </c>
      <c r="D3" s="30" t="s">
        <v>324</v>
      </c>
      <c r="E3" s="32" t="s">
        <v>325</v>
      </c>
    </row>
    <row r="4" spans="1:6" ht="38.25" x14ac:dyDescent="0.2">
      <c r="A4" s="98">
        <v>3</v>
      </c>
      <c r="B4" s="32" t="s">
        <v>140</v>
      </c>
      <c r="C4" s="32" t="s">
        <v>173</v>
      </c>
      <c r="D4" s="30" t="s">
        <v>298</v>
      </c>
      <c r="E4" s="30" t="s">
        <v>302</v>
      </c>
    </row>
    <row r="5" spans="1:6" ht="63.75" x14ac:dyDescent="0.2">
      <c r="A5" s="98">
        <v>4</v>
      </c>
      <c r="B5" s="32" t="s">
        <v>142</v>
      </c>
      <c r="C5" s="32" t="s">
        <v>174</v>
      </c>
      <c r="D5" s="30" t="s">
        <v>300</v>
      </c>
      <c r="E5" s="30" t="s">
        <v>302</v>
      </c>
    </row>
    <row r="6" spans="1:6" ht="51" x14ac:dyDescent="0.2">
      <c r="A6" s="98">
        <v>5</v>
      </c>
      <c r="B6" s="32" t="s">
        <v>130</v>
      </c>
      <c r="C6" s="32" t="s">
        <v>175</v>
      </c>
      <c r="D6" s="32" t="s">
        <v>282</v>
      </c>
      <c r="E6" s="30" t="s">
        <v>289</v>
      </c>
    </row>
    <row r="7" spans="1:6" ht="25.5" x14ac:dyDescent="0.2">
      <c r="A7" s="98">
        <v>6</v>
      </c>
      <c r="B7" s="32" t="s">
        <v>133</v>
      </c>
      <c r="C7" s="32" t="s">
        <v>176</v>
      </c>
      <c r="D7" s="30" t="s">
        <v>283</v>
      </c>
      <c r="E7" s="30" t="s">
        <v>289</v>
      </c>
    </row>
    <row r="8" spans="1:6" ht="38.25" x14ac:dyDescent="0.2">
      <c r="A8" s="98">
        <v>7</v>
      </c>
      <c r="B8" s="32" t="s">
        <v>143</v>
      </c>
      <c r="C8" s="32" t="s">
        <v>177</v>
      </c>
      <c r="D8" s="30" t="s">
        <v>301</v>
      </c>
      <c r="E8" s="30" t="s">
        <v>302</v>
      </c>
    </row>
    <row r="9" spans="1:6" ht="51" x14ac:dyDescent="0.2">
      <c r="A9" s="98">
        <v>8</v>
      </c>
      <c r="B9" s="32" t="s">
        <v>110</v>
      </c>
      <c r="C9" s="32" t="s">
        <v>178</v>
      </c>
      <c r="D9" s="30" t="s">
        <v>294</v>
      </c>
      <c r="E9" s="30" t="s">
        <v>297</v>
      </c>
    </row>
    <row r="10" spans="1:6" ht="51" x14ac:dyDescent="0.2">
      <c r="A10" s="98">
        <v>9</v>
      </c>
      <c r="B10" s="32" t="s">
        <v>139</v>
      </c>
      <c r="C10" s="32" t="s">
        <v>179</v>
      </c>
      <c r="D10" s="30" t="s">
        <v>305</v>
      </c>
      <c r="E10" s="30" t="s">
        <v>306</v>
      </c>
    </row>
    <row r="11" spans="1:6" ht="89.25" x14ac:dyDescent="0.2">
      <c r="A11" s="98">
        <v>10</v>
      </c>
      <c r="B11" s="32" t="s">
        <v>137</v>
      </c>
      <c r="C11" s="32" t="s">
        <v>180</v>
      </c>
      <c r="D11" s="30" t="s">
        <v>303</v>
      </c>
      <c r="E11" s="30" t="s">
        <v>306</v>
      </c>
    </row>
    <row r="12" spans="1:6" ht="38.25" x14ac:dyDescent="0.2">
      <c r="A12" s="98">
        <v>11</v>
      </c>
      <c r="B12" s="32" t="s">
        <v>135</v>
      </c>
      <c r="C12" s="32" t="s">
        <v>181</v>
      </c>
      <c r="D12" s="32" t="s">
        <v>284</v>
      </c>
      <c r="E12" s="30" t="s">
        <v>289</v>
      </c>
    </row>
    <row r="13" spans="1:6" ht="63.75" x14ac:dyDescent="0.2">
      <c r="A13" s="98">
        <v>12</v>
      </c>
      <c r="B13" s="32" t="s">
        <v>134</v>
      </c>
      <c r="C13" s="32" t="s">
        <v>182</v>
      </c>
      <c r="D13" s="30" t="s">
        <v>285</v>
      </c>
      <c r="E13" s="30" t="s">
        <v>289</v>
      </c>
    </row>
    <row r="14" spans="1:6" ht="76.5" x14ac:dyDescent="0.2">
      <c r="A14" s="98">
        <v>13</v>
      </c>
      <c r="B14" s="32" t="s">
        <v>131</v>
      </c>
      <c r="C14" s="32" t="s">
        <v>183</v>
      </c>
      <c r="D14" s="30" t="s">
        <v>286</v>
      </c>
      <c r="E14" s="30" t="s">
        <v>289</v>
      </c>
    </row>
    <row r="15" spans="1:6" ht="63.75" x14ac:dyDescent="0.2">
      <c r="A15" s="98">
        <v>14</v>
      </c>
      <c r="B15" s="32" t="s">
        <v>113</v>
      </c>
      <c r="C15" s="32" t="s">
        <v>184</v>
      </c>
      <c r="D15" s="30" t="s">
        <v>315</v>
      </c>
      <c r="E15" s="30" t="s">
        <v>320</v>
      </c>
    </row>
    <row r="16" spans="1:6" ht="38.25" x14ac:dyDescent="0.2">
      <c r="A16" s="98">
        <v>15</v>
      </c>
      <c r="B16" s="32" t="s">
        <v>126</v>
      </c>
      <c r="C16" s="32" t="s">
        <v>185</v>
      </c>
      <c r="D16" s="30" t="s">
        <v>312</v>
      </c>
      <c r="E16" s="30" t="s">
        <v>314</v>
      </c>
    </row>
    <row r="17" spans="1:5" ht="51" x14ac:dyDescent="0.2">
      <c r="A17" s="98">
        <v>16</v>
      </c>
      <c r="B17" s="32" t="s">
        <v>132</v>
      </c>
      <c r="C17" s="32" t="s">
        <v>186</v>
      </c>
      <c r="D17" s="30" t="s">
        <v>287</v>
      </c>
      <c r="E17" s="30" t="s">
        <v>289</v>
      </c>
    </row>
    <row r="18" spans="1:5" ht="38.25" x14ac:dyDescent="0.2">
      <c r="A18" s="98">
        <v>17</v>
      </c>
      <c r="B18" s="32" t="s">
        <v>127</v>
      </c>
      <c r="C18" s="32" t="s">
        <v>187</v>
      </c>
      <c r="D18" s="30" t="s">
        <v>313</v>
      </c>
      <c r="E18" s="30" t="s">
        <v>314</v>
      </c>
    </row>
    <row r="19" spans="1:5" ht="76.5" x14ac:dyDescent="0.2">
      <c r="A19" s="98">
        <v>18</v>
      </c>
      <c r="B19" s="32" t="s">
        <v>120</v>
      </c>
      <c r="C19" s="32" t="s">
        <v>188</v>
      </c>
      <c r="D19" s="30" t="s">
        <v>321</v>
      </c>
      <c r="E19" s="30" t="s">
        <v>325</v>
      </c>
    </row>
    <row r="20" spans="1:5" ht="89.25" x14ac:dyDescent="0.2">
      <c r="A20" s="98">
        <v>19</v>
      </c>
      <c r="B20" s="32" t="s">
        <v>136</v>
      </c>
      <c r="C20" s="32" t="s">
        <v>189</v>
      </c>
      <c r="D20" s="30" t="s">
        <v>288</v>
      </c>
      <c r="E20" s="30" t="s">
        <v>289</v>
      </c>
    </row>
    <row r="21" spans="1:5" ht="38.25" x14ac:dyDescent="0.2">
      <c r="A21" s="98">
        <v>20</v>
      </c>
      <c r="B21" s="32" t="s">
        <v>138</v>
      </c>
      <c r="C21" s="32" t="s">
        <v>190</v>
      </c>
      <c r="D21" s="30" t="s">
        <v>304</v>
      </c>
      <c r="E21" s="30" t="s">
        <v>306</v>
      </c>
    </row>
    <row r="22" spans="1:5" ht="51" x14ac:dyDescent="0.2">
      <c r="A22" s="98">
        <v>21</v>
      </c>
      <c r="B22" s="32" t="s">
        <v>124</v>
      </c>
      <c r="C22" s="32" t="s">
        <v>191</v>
      </c>
      <c r="D22" s="30" t="s">
        <v>310</v>
      </c>
      <c r="E22" s="30" t="s">
        <v>314</v>
      </c>
    </row>
    <row r="23" spans="1:5" ht="38.25" x14ac:dyDescent="0.2">
      <c r="A23" s="98">
        <v>22</v>
      </c>
      <c r="B23" s="32" t="s">
        <v>125</v>
      </c>
      <c r="C23" s="32" t="s">
        <v>192</v>
      </c>
      <c r="D23" s="30" t="s">
        <v>311</v>
      </c>
      <c r="E23" s="30" t="s">
        <v>314</v>
      </c>
    </row>
    <row r="24" spans="1:5" ht="51" x14ac:dyDescent="0.2">
      <c r="A24" s="98">
        <v>23</v>
      </c>
      <c r="B24" s="32" t="s">
        <v>109</v>
      </c>
      <c r="C24" s="32" t="s">
        <v>193</v>
      </c>
      <c r="D24" s="30" t="s">
        <v>293</v>
      </c>
      <c r="E24" s="30" t="s">
        <v>297</v>
      </c>
    </row>
    <row r="25" spans="1:5" ht="89.25" x14ac:dyDescent="0.2">
      <c r="A25" s="98">
        <v>24</v>
      </c>
      <c r="B25" s="32" t="s">
        <v>129</v>
      </c>
      <c r="C25" s="32" t="s">
        <v>194</v>
      </c>
      <c r="D25" s="30" t="s">
        <v>308</v>
      </c>
      <c r="E25" s="30" t="s">
        <v>309</v>
      </c>
    </row>
    <row r="26" spans="1:5" ht="51" x14ac:dyDescent="0.2">
      <c r="A26" s="98">
        <v>25</v>
      </c>
      <c r="B26" s="32" t="s">
        <v>128</v>
      </c>
      <c r="C26" s="32" t="s">
        <v>195</v>
      </c>
      <c r="D26" s="30" t="s">
        <v>307</v>
      </c>
      <c r="E26" s="32" t="s">
        <v>309</v>
      </c>
    </row>
    <row r="27" spans="1:5" ht="25.5" x14ac:dyDescent="0.2">
      <c r="A27" s="98">
        <v>26</v>
      </c>
      <c r="B27" s="32" t="s">
        <v>119</v>
      </c>
      <c r="C27" s="30" t="s">
        <v>291</v>
      </c>
      <c r="D27" s="30" t="s">
        <v>280</v>
      </c>
      <c r="E27" s="30" t="s">
        <v>290</v>
      </c>
    </row>
    <row r="28" spans="1:5" ht="114.75" x14ac:dyDescent="0.2">
      <c r="A28" s="98">
        <v>27</v>
      </c>
      <c r="B28" s="32" t="s">
        <v>111</v>
      </c>
      <c r="C28" s="32" t="s">
        <v>197</v>
      </c>
      <c r="D28" s="30" t="s">
        <v>295</v>
      </c>
      <c r="E28" s="30" t="s">
        <v>297</v>
      </c>
    </row>
    <row r="29" spans="1:5" ht="89.25" x14ac:dyDescent="0.2">
      <c r="A29" s="98">
        <v>28</v>
      </c>
      <c r="B29" s="32" t="s">
        <v>121</v>
      </c>
      <c r="C29" s="32" t="s">
        <v>198</v>
      </c>
      <c r="D29" s="30" t="s">
        <v>322</v>
      </c>
      <c r="E29" s="32" t="s">
        <v>325</v>
      </c>
    </row>
    <row r="30" spans="1:5" ht="127.5" x14ac:dyDescent="0.2">
      <c r="A30" s="98">
        <v>29</v>
      </c>
      <c r="B30" s="32" t="s">
        <v>114</v>
      </c>
      <c r="C30" s="32" t="s">
        <v>199</v>
      </c>
      <c r="D30" s="30" t="s">
        <v>316</v>
      </c>
      <c r="E30" s="30" t="s">
        <v>320</v>
      </c>
    </row>
    <row r="31" spans="1:5" ht="102" x14ac:dyDescent="0.2">
      <c r="A31" s="98">
        <v>30</v>
      </c>
      <c r="B31" s="32" t="s">
        <v>118</v>
      </c>
      <c r="C31" s="30" t="s">
        <v>292</v>
      </c>
      <c r="D31" s="30" t="s">
        <v>281</v>
      </c>
      <c r="E31" s="30" t="s">
        <v>290</v>
      </c>
    </row>
    <row r="32" spans="1:5" ht="38.25" x14ac:dyDescent="0.2">
      <c r="A32" s="98">
        <v>31</v>
      </c>
      <c r="B32" s="32" t="s">
        <v>116</v>
      </c>
      <c r="C32" s="32" t="s">
        <v>201</v>
      </c>
      <c r="D32" s="30" t="s">
        <v>318</v>
      </c>
      <c r="E32" s="30" t="s">
        <v>320</v>
      </c>
    </row>
    <row r="33" spans="1:5" ht="38.25" x14ac:dyDescent="0.2">
      <c r="A33" s="98">
        <v>32</v>
      </c>
      <c r="B33" s="32" t="s">
        <v>117</v>
      </c>
      <c r="C33" s="32" t="s">
        <v>202</v>
      </c>
      <c r="D33" s="30" t="s">
        <v>319</v>
      </c>
      <c r="E33" s="30" t="s">
        <v>320</v>
      </c>
    </row>
    <row r="34" spans="1:5" ht="127.5" x14ac:dyDescent="0.2">
      <c r="A34" s="98">
        <v>33</v>
      </c>
      <c r="B34" s="32" t="s">
        <v>112</v>
      </c>
      <c r="C34" s="32" t="s">
        <v>203</v>
      </c>
      <c r="D34" s="30" t="s">
        <v>296</v>
      </c>
      <c r="E34" s="30" t="s">
        <v>297</v>
      </c>
    </row>
    <row r="35" spans="1:5" ht="76.5" x14ac:dyDescent="0.2">
      <c r="A35" s="98">
        <v>34</v>
      </c>
      <c r="B35" s="32" t="s">
        <v>115</v>
      </c>
      <c r="C35" s="32" t="s">
        <v>204</v>
      </c>
      <c r="D35" s="30" t="s">
        <v>317</v>
      </c>
      <c r="E35" s="30" t="s">
        <v>320</v>
      </c>
    </row>
    <row r="36" spans="1:5" ht="25.5" x14ac:dyDescent="0.2">
      <c r="A36" s="98">
        <v>35</v>
      </c>
      <c r="B36" s="32" t="s">
        <v>122</v>
      </c>
      <c r="C36" s="32" t="s">
        <v>205</v>
      </c>
      <c r="D36" s="30" t="s">
        <v>323</v>
      </c>
      <c r="E36" s="32" t="s">
        <v>325</v>
      </c>
    </row>
    <row r="37" spans="1:5" x14ac:dyDescent="0.2">
      <c r="B37" s="4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Resultados Originales</vt:lpstr>
      <vt:lpstr>Resultado Cuantitativo</vt:lpstr>
      <vt:lpstr> Base transponer sep 06</vt:lpstr>
      <vt:lpstr>Tabla dimani sep 06</vt:lpstr>
      <vt:lpstr>Calificación x factores sep05</vt:lpstr>
      <vt:lpstr>MIC MAC CON P</vt:lpstr>
      <vt:lpstr>Respuestas de formulario 1</vt:lpstr>
      <vt:lpstr>MIC MAC matriz</vt:lpstr>
      <vt:lpstr>DATOS IMPORTE MICMAC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Patricia Cabra Galvis</dc:creator>
  <cp:lastModifiedBy>German Triana</cp:lastModifiedBy>
  <cp:lastPrinted>2021-09-10T17:58:58Z</cp:lastPrinted>
  <dcterms:created xsi:type="dcterms:W3CDTF">2021-09-04T03:12:41Z</dcterms:created>
  <dcterms:modified xsi:type="dcterms:W3CDTF">2021-11-18T00:15:53Z</dcterms:modified>
</cp:coreProperties>
</file>