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er\Documents\AÑO 2020 I\TRABAJO DE GRADO\DOCUMENTOS TRABAJO DE GRADO\TRABAJO DE GRADO\V1\"/>
    </mc:Choice>
  </mc:AlternateContent>
  <bookViews>
    <workbookView xWindow="0" yWindow="0" windowWidth="20490" windowHeight="8340" activeTab="1"/>
  </bookViews>
  <sheets>
    <sheet name="Hoja1" sheetId="1" r:id="rId1"/>
    <sheet name="Graficos" sheetId="2" r:id="rId2"/>
    <sheet name="PIB" sheetId="4" r:id="rId3"/>
    <sheet name="CPIA" sheetId="3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M269" i="4" l="1"/>
  <c r="BM268" i="4"/>
  <c r="BM267" i="4"/>
  <c r="BM266" i="4"/>
  <c r="BM265" i="4"/>
  <c r="BM264" i="4"/>
  <c r="BM263" i="4"/>
  <c r="BM262" i="4"/>
  <c r="BM261" i="4"/>
  <c r="BM260" i="4"/>
  <c r="BM259" i="4"/>
  <c r="BM258" i="4"/>
  <c r="BM257" i="4"/>
  <c r="BM256" i="4"/>
  <c r="BM255" i="4"/>
  <c r="BM254" i="4"/>
  <c r="BM253" i="4"/>
  <c r="BM252" i="4"/>
  <c r="BM251" i="4"/>
  <c r="BM250" i="4"/>
  <c r="BM249" i="4"/>
  <c r="BM248" i="4"/>
  <c r="BM247" i="4"/>
  <c r="BM246" i="4"/>
  <c r="BM245" i="4"/>
  <c r="BM244" i="4"/>
  <c r="BM243" i="4"/>
  <c r="BM242" i="4"/>
  <c r="BM241" i="4"/>
  <c r="BM240" i="4"/>
  <c r="BM239" i="4"/>
  <c r="BM238" i="4"/>
  <c r="BM237" i="4"/>
  <c r="BM236" i="4"/>
  <c r="BM235" i="4"/>
  <c r="BM234" i="4"/>
  <c r="BM233" i="4"/>
  <c r="BM232" i="4"/>
  <c r="BM231" i="4"/>
  <c r="BM230" i="4"/>
  <c r="BM229" i="4"/>
  <c r="BM228" i="4"/>
  <c r="BM227" i="4"/>
  <c r="BM226" i="4"/>
  <c r="BM225" i="4"/>
  <c r="BM224" i="4"/>
  <c r="BM223" i="4"/>
  <c r="BM222" i="4"/>
  <c r="BM221" i="4"/>
  <c r="BM220" i="4"/>
  <c r="BM219" i="4"/>
  <c r="BM218" i="4"/>
  <c r="BM217" i="4"/>
  <c r="BM216" i="4"/>
  <c r="BM215" i="4"/>
  <c r="BM214" i="4"/>
  <c r="BM213" i="4"/>
  <c r="BM212" i="4"/>
  <c r="BM211" i="4"/>
  <c r="BM210" i="4"/>
  <c r="BM209" i="4"/>
  <c r="BM208" i="4"/>
  <c r="BM207" i="4"/>
  <c r="BM206" i="4"/>
  <c r="BM205" i="4"/>
  <c r="BM204" i="4"/>
  <c r="BM203" i="4"/>
  <c r="BM202" i="4"/>
  <c r="BM201" i="4"/>
  <c r="BM200" i="4"/>
  <c r="BM199" i="4"/>
  <c r="BM198" i="4"/>
  <c r="BM197" i="4"/>
  <c r="BM196" i="4"/>
  <c r="BM195" i="4"/>
  <c r="BM194" i="4"/>
  <c r="BM193" i="4"/>
  <c r="BM192" i="4"/>
  <c r="BM191" i="4"/>
  <c r="BM190" i="4"/>
  <c r="BM189" i="4"/>
  <c r="BM188" i="4"/>
  <c r="BM187" i="4"/>
  <c r="BM186" i="4"/>
  <c r="BM185" i="4"/>
  <c r="BM184" i="4"/>
  <c r="BM183" i="4"/>
  <c r="BM182" i="4"/>
  <c r="BM181" i="4"/>
  <c r="BM180" i="4"/>
  <c r="BM179" i="4"/>
  <c r="BO178" i="4"/>
  <c r="BM178" i="4"/>
  <c r="BO177" i="4"/>
  <c r="BM177" i="4"/>
  <c r="BO176" i="4"/>
  <c r="BM176" i="4"/>
  <c r="BO175" i="4"/>
  <c r="BM175" i="4"/>
  <c r="BO174" i="4"/>
  <c r="BM174" i="4"/>
  <c r="BO173" i="4"/>
  <c r="BM173" i="4"/>
  <c r="BO172" i="4"/>
  <c r="BM172" i="4"/>
  <c r="BO171" i="4"/>
  <c r="BM171" i="4"/>
  <c r="BO170" i="4"/>
  <c r="BM170" i="4"/>
  <c r="BO169" i="4"/>
  <c r="BM169" i="4"/>
  <c r="BO168" i="4"/>
  <c r="BM168" i="4"/>
  <c r="BO167" i="4"/>
  <c r="BM167" i="4"/>
  <c r="BO166" i="4"/>
  <c r="BM166" i="4"/>
  <c r="BO165" i="4"/>
  <c r="BM165" i="4"/>
  <c r="BO164" i="4"/>
  <c r="BM164" i="4"/>
  <c r="BO163" i="4"/>
  <c r="BM163" i="4"/>
  <c r="BO162" i="4"/>
  <c r="BM162" i="4"/>
  <c r="BO161" i="4"/>
  <c r="BM161" i="4"/>
  <c r="BO160" i="4"/>
  <c r="BM160" i="4"/>
  <c r="BO159" i="4"/>
  <c r="BM159" i="4"/>
  <c r="BO158" i="4"/>
  <c r="BM158" i="4"/>
  <c r="BO157" i="4"/>
  <c r="BM157" i="4"/>
  <c r="BO156" i="4"/>
  <c r="BM156" i="4"/>
  <c r="BO155" i="4"/>
  <c r="BM155" i="4"/>
  <c r="BO154" i="4"/>
  <c r="BM154" i="4"/>
  <c r="BO153" i="4"/>
  <c r="BM153" i="4"/>
  <c r="BO152" i="4"/>
  <c r="BM152" i="4"/>
  <c r="BO151" i="4"/>
  <c r="BM151" i="4"/>
  <c r="BO150" i="4"/>
  <c r="BM150" i="4"/>
  <c r="BO149" i="4"/>
  <c r="BM149" i="4"/>
  <c r="BO148" i="4"/>
  <c r="BM148" i="4"/>
  <c r="BO147" i="4"/>
  <c r="BM147" i="4"/>
  <c r="BO146" i="4"/>
  <c r="BM146" i="4"/>
  <c r="BO145" i="4"/>
  <c r="BM145" i="4"/>
  <c r="BO144" i="4"/>
  <c r="BM144" i="4"/>
  <c r="BO143" i="4"/>
  <c r="BM143" i="4"/>
  <c r="BO142" i="4"/>
  <c r="BM142" i="4"/>
  <c r="BO141" i="4"/>
  <c r="BM141" i="4"/>
  <c r="BO140" i="4"/>
  <c r="BM140" i="4"/>
  <c r="BO139" i="4"/>
  <c r="BM139" i="4"/>
  <c r="BO138" i="4"/>
  <c r="BM138" i="4"/>
  <c r="BO137" i="4"/>
  <c r="BM137" i="4"/>
  <c r="BO136" i="4"/>
  <c r="BM136" i="4"/>
  <c r="BO135" i="4"/>
  <c r="BM135" i="4"/>
  <c r="BO134" i="4"/>
  <c r="BM134" i="4"/>
  <c r="BO133" i="4"/>
  <c r="BM133" i="4"/>
  <c r="BO132" i="4"/>
  <c r="BM132" i="4"/>
  <c r="BO131" i="4"/>
  <c r="BM131" i="4"/>
  <c r="BO130" i="4"/>
  <c r="BM130" i="4"/>
  <c r="BO129" i="4"/>
  <c r="BM129" i="4"/>
  <c r="BO128" i="4"/>
  <c r="BM128" i="4"/>
  <c r="BO127" i="4"/>
  <c r="BM127" i="4"/>
  <c r="BO126" i="4"/>
  <c r="BM126" i="4"/>
  <c r="BO125" i="4"/>
  <c r="BM125" i="4"/>
  <c r="BO124" i="4"/>
  <c r="BM124" i="4"/>
  <c r="BO123" i="4"/>
  <c r="BM123" i="4"/>
  <c r="BO122" i="4"/>
  <c r="BM122" i="4"/>
  <c r="BO121" i="4"/>
  <c r="BM121" i="4"/>
  <c r="BO120" i="4"/>
  <c r="BM120" i="4"/>
  <c r="BO119" i="4"/>
  <c r="BM119" i="4"/>
  <c r="BO118" i="4"/>
  <c r="BM118" i="4"/>
  <c r="BO117" i="4"/>
  <c r="BM117" i="4"/>
  <c r="BO116" i="4"/>
  <c r="BM116" i="4"/>
  <c r="BO115" i="4"/>
  <c r="BM115" i="4"/>
  <c r="BO114" i="4"/>
  <c r="BM114" i="4"/>
  <c r="BO113" i="4"/>
  <c r="BM113" i="4"/>
  <c r="BO112" i="4"/>
  <c r="BM112" i="4"/>
  <c r="BO111" i="4"/>
  <c r="BM111" i="4"/>
  <c r="BO110" i="4"/>
  <c r="BM110" i="4"/>
  <c r="BO109" i="4"/>
  <c r="BM109" i="4"/>
  <c r="BO108" i="4"/>
  <c r="BM108" i="4"/>
  <c r="BO107" i="4"/>
  <c r="BM107" i="4"/>
  <c r="BO106" i="4"/>
  <c r="BM106" i="4"/>
  <c r="BO105" i="4"/>
  <c r="BM105" i="4"/>
  <c r="BO104" i="4"/>
  <c r="BM104" i="4"/>
  <c r="BO103" i="4"/>
  <c r="BM103" i="4"/>
  <c r="BO102" i="4"/>
  <c r="BM102" i="4"/>
  <c r="BO101" i="4"/>
  <c r="BM101" i="4"/>
  <c r="BO100" i="4"/>
  <c r="BM100" i="4"/>
  <c r="BO99" i="4"/>
  <c r="BM99" i="4"/>
  <c r="BO98" i="4"/>
  <c r="BM98" i="4"/>
  <c r="BO97" i="4"/>
  <c r="BM97" i="4"/>
  <c r="BO96" i="4"/>
  <c r="BM96" i="4"/>
  <c r="BO95" i="4"/>
  <c r="BM95" i="4"/>
  <c r="BO94" i="4"/>
  <c r="BM94" i="4"/>
  <c r="BO93" i="4"/>
  <c r="BM93" i="4"/>
  <c r="BO92" i="4"/>
  <c r="BM92" i="4"/>
  <c r="BO91" i="4"/>
  <c r="BM91" i="4"/>
  <c r="BO90" i="4"/>
  <c r="BM90" i="4"/>
  <c r="BO89" i="4"/>
  <c r="BM89" i="4"/>
  <c r="BO88" i="4"/>
  <c r="BM88" i="4"/>
  <c r="BO87" i="4"/>
  <c r="BM87" i="4"/>
  <c r="BO86" i="4"/>
  <c r="BM86" i="4"/>
  <c r="BO85" i="4"/>
  <c r="BM85" i="4"/>
  <c r="BO84" i="4"/>
  <c r="BM84" i="4"/>
  <c r="BO83" i="4"/>
  <c r="BM83" i="4"/>
  <c r="BO82" i="4"/>
  <c r="BM82" i="4"/>
  <c r="BO81" i="4"/>
  <c r="BM81" i="4"/>
  <c r="BO80" i="4"/>
  <c r="BM80" i="4"/>
  <c r="BO79" i="4"/>
  <c r="BM79" i="4"/>
  <c r="BO78" i="4"/>
  <c r="BM78" i="4"/>
  <c r="BO77" i="4"/>
  <c r="BM77" i="4"/>
  <c r="BO76" i="4"/>
  <c r="BM76" i="4"/>
  <c r="BO75" i="4"/>
  <c r="BM75" i="4"/>
  <c r="BO74" i="4"/>
  <c r="BM74" i="4"/>
  <c r="BO73" i="4"/>
  <c r="BM73" i="4"/>
  <c r="BO72" i="4"/>
  <c r="BM72" i="4"/>
  <c r="BO71" i="4"/>
  <c r="BM71" i="4"/>
  <c r="BO70" i="4"/>
  <c r="BM70" i="4"/>
  <c r="BO69" i="4"/>
  <c r="BM69" i="4"/>
  <c r="BO68" i="4"/>
  <c r="BM68" i="4"/>
  <c r="BO67" i="4"/>
  <c r="BM67" i="4"/>
  <c r="BO66" i="4"/>
  <c r="BM66" i="4"/>
  <c r="BO65" i="4"/>
  <c r="BM65" i="4"/>
  <c r="BO64" i="4"/>
  <c r="BM64" i="4"/>
  <c r="BO63" i="4"/>
  <c r="BM63" i="4"/>
  <c r="BO62" i="4"/>
  <c r="BM62" i="4"/>
  <c r="BO61" i="4"/>
  <c r="BM61" i="4"/>
  <c r="BO60" i="4"/>
  <c r="BM60" i="4"/>
  <c r="BO59" i="4"/>
  <c r="BM59" i="4"/>
  <c r="BO58" i="4"/>
  <c r="BM58" i="4"/>
  <c r="BO57" i="4"/>
  <c r="BM57" i="4"/>
  <c r="BO56" i="4"/>
  <c r="BM56" i="4"/>
  <c r="BO55" i="4"/>
  <c r="BM55" i="4"/>
  <c r="BO54" i="4"/>
  <c r="BM54" i="4"/>
  <c r="BO53" i="4"/>
  <c r="BM53" i="4"/>
  <c r="BO52" i="4"/>
  <c r="BM52" i="4"/>
  <c r="BO51" i="4"/>
  <c r="BM51" i="4"/>
  <c r="BO50" i="4"/>
  <c r="BM50" i="4"/>
  <c r="BO49" i="4"/>
  <c r="BM49" i="4"/>
  <c r="BO48" i="4"/>
  <c r="BM48" i="4"/>
  <c r="BO47" i="4"/>
  <c r="BM47" i="4"/>
  <c r="BO46" i="4"/>
  <c r="BM46" i="4"/>
  <c r="BO45" i="4"/>
  <c r="BM45" i="4"/>
  <c r="BO44" i="4"/>
  <c r="BM44" i="4"/>
  <c r="BO43" i="4"/>
  <c r="BM43" i="4"/>
  <c r="BO42" i="4"/>
  <c r="BM42" i="4"/>
  <c r="BO41" i="4"/>
  <c r="BM41" i="4"/>
  <c r="BO40" i="4"/>
  <c r="BM40" i="4"/>
  <c r="BO39" i="4"/>
  <c r="BM39" i="4"/>
  <c r="BO38" i="4"/>
  <c r="BM38" i="4"/>
  <c r="BO37" i="4"/>
  <c r="BM37" i="4"/>
  <c r="BO36" i="4"/>
  <c r="BM36" i="4"/>
  <c r="BO35" i="4"/>
  <c r="BM35" i="4"/>
  <c r="BO34" i="4"/>
  <c r="BM34" i="4"/>
  <c r="BO33" i="4"/>
  <c r="BM33" i="4"/>
  <c r="BO32" i="4"/>
  <c r="BM32" i="4"/>
  <c r="BO31" i="4"/>
  <c r="BM31" i="4"/>
  <c r="Q6" i="1" l="1"/>
  <c r="Q7" i="1"/>
  <c r="Q8" i="1"/>
  <c r="Q9" i="1"/>
  <c r="Q10" i="1"/>
  <c r="Q11" i="1"/>
  <c r="Q12" i="1"/>
  <c r="Q5" i="1"/>
  <c r="N6" i="1"/>
  <c r="N7" i="1"/>
  <c r="N8" i="1"/>
  <c r="N9" i="1"/>
  <c r="N10" i="1"/>
  <c r="N11" i="1"/>
  <c r="N12" i="1"/>
  <c r="N5" i="1"/>
  <c r="K6" i="1"/>
  <c r="K7" i="1"/>
  <c r="K8" i="1"/>
  <c r="K9" i="1"/>
  <c r="K10" i="1"/>
  <c r="K11" i="1"/>
  <c r="K12" i="1"/>
  <c r="K5" i="1"/>
  <c r="H6" i="1"/>
  <c r="H7" i="1"/>
  <c r="H8" i="1"/>
  <c r="H9" i="1"/>
  <c r="H10" i="1"/>
  <c r="H11" i="1"/>
  <c r="H12" i="1"/>
  <c r="H5" i="1"/>
  <c r="E6" i="1"/>
  <c r="E7" i="1"/>
  <c r="E8" i="1"/>
  <c r="E9" i="1"/>
  <c r="E10" i="1"/>
  <c r="E11" i="1"/>
  <c r="E12" i="1"/>
  <c r="E5" i="1"/>
  <c r="E13" i="1" l="1"/>
  <c r="K13" i="1"/>
  <c r="N13" i="1"/>
  <c r="Q13" i="1"/>
  <c r="H13" i="1"/>
  <c r="C13" i="1"/>
</calcChain>
</file>

<file path=xl/comments1.xml><?xml version="1.0" encoding="utf-8"?>
<comments xmlns="http://schemas.openxmlformats.org/spreadsheetml/2006/main">
  <authors>
    <author>Acer</author>
  </authors>
  <commentList>
    <comment ref="R8" authorId="0" shapeId="0">
      <text>
        <r>
          <rPr>
            <b/>
            <sz val="9"/>
            <color indexed="81"/>
            <rFont val="Tahoma"/>
            <family val="2"/>
          </rPr>
          <t>Acer:</t>
        </r>
        <r>
          <rPr>
            <sz val="9"/>
            <color indexed="81"/>
            <rFont val="Tahoma"/>
            <family val="2"/>
          </rPr>
          <t xml:space="preserve">
2010
</t>
        </r>
      </text>
    </comment>
    <comment ref="R9" authorId="0" shapeId="0">
      <text>
        <r>
          <rPr>
            <b/>
            <sz val="9"/>
            <color indexed="81"/>
            <rFont val="Tahoma"/>
            <family val="2"/>
          </rPr>
          <t>Acer:</t>
        </r>
        <r>
          <rPr>
            <sz val="9"/>
            <color indexed="81"/>
            <rFont val="Tahoma"/>
            <family val="2"/>
          </rPr>
          <t xml:space="preserve">
2015
</t>
        </r>
      </text>
    </comment>
    <comment ref="L10" authorId="0" shapeId="0">
      <text>
        <r>
          <rPr>
            <b/>
            <sz val="9"/>
            <color indexed="81"/>
            <rFont val="Tahoma"/>
            <family val="2"/>
          </rPr>
          <t>Acer:</t>
        </r>
        <r>
          <rPr>
            <sz val="9"/>
            <color indexed="81"/>
            <rFont val="Tahoma"/>
            <family val="2"/>
          </rPr>
          <t xml:space="preserve">
2017
</t>
        </r>
      </text>
    </comment>
    <comment ref="O10" authorId="0" shapeId="0">
      <text>
        <r>
          <rPr>
            <b/>
            <sz val="9"/>
            <color indexed="81"/>
            <rFont val="Tahoma"/>
            <family val="2"/>
          </rPr>
          <t>Acer:</t>
        </r>
        <r>
          <rPr>
            <sz val="9"/>
            <color indexed="81"/>
            <rFont val="Tahoma"/>
            <family val="2"/>
          </rPr>
          <t xml:space="preserve">
2012
</t>
        </r>
      </text>
    </comment>
  </commentList>
</comments>
</file>

<file path=xl/comments2.xml><?xml version="1.0" encoding="utf-8"?>
<comments xmlns="http://schemas.openxmlformats.org/spreadsheetml/2006/main">
  <authors>
    <author>Acer</author>
  </authors>
  <commentList>
    <comment ref="G12" authorId="0" shapeId="0">
      <text>
        <r>
          <rPr>
            <b/>
            <sz val="9"/>
            <color indexed="81"/>
            <rFont val="Tahoma"/>
            <family val="2"/>
          </rPr>
          <t>Acer:</t>
        </r>
        <r>
          <rPr>
            <sz val="9"/>
            <color indexed="81"/>
            <rFont val="Tahoma"/>
            <family val="2"/>
          </rPr>
          <t xml:space="preserve">
2010
</t>
        </r>
      </text>
    </comment>
    <comment ref="G13" authorId="0" shapeId="0">
      <text>
        <r>
          <rPr>
            <b/>
            <sz val="9"/>
            <color indexed="81"/>
            <rFont val="Tahoma"/>
            <family val="2"/>
          </rPr>
          <t>Acer:</t>
        </r>
        <r>
          <rPr>
            <sz val="9"/>
            <color indexed="81"/>
            <rFont val="Tahoma"/>
            <family val="2"/>
          </rPr>
          <t xml:space="preserve">
2015
</t>
        </r>
      </text>
    </comment>
    <comment ref="E14" authorId="0" shapeId="0">
      <text>
        <r>
          <rPr>
            <b/>
            <sz val="9"/>
            <color indexed="81"/>
            <rFont val="Tahoma"/>
            <family val="2"/>
          </rPr>
          <t>Acer:</t>
        </r>
        <r>
          <rPr>
            <sz val="9"/>
            <color indexed="81"/>
            <rFont val="Tahoma"/>
            <family val="2"/>
          </rPr>
          <t xml:space="preserve">
2017
</t>
        </r>
      </text>
    </comment>
    <comment ref="F14" authorId="0" shapeId="0">
      <text>
        <r>
          <rPr>
            <b/>
            <sz val="9"/>
            <color indexed="81"/>
            <rFont val="Tahoma"/>
            <family val="2"/>
          </rPr>
          <t>Acer:</t>
        </r>
        <r>
          <rPr>
            <sz val="9"/>
            <color indexed="81"/>
            <rFont val="Tahoma"/>
            <family val="2"/>
          </rPr>
          <t xml:space="preserve">
2012
</t>
        </r>
      </text>
    </comment>
  </commentList>
</comments>
</file>

<file path=xl/sharedStrings.xml><?xml version="1.0" encoding="utf-8"?>
<sst xmlns="http://schemas.openxmlformats.org/spreadsheetml/2006/main" count="2345" uniqueCount="641">
  <si>
    <t>Acceso a energía(  % de población con acceso 2018)</t>
  </si>
  <si>
    <t>Energías renovales (% del consumo total de energía final 2017)</t>
  </si>
  <si>
    <t>REGIÓN LATINOAMÉRICA Y EL CARIBE</t>
  </si>
  <si>
    <t xml:space="preserve">Bolivia </t>
  </si>
  <si>
    <t>Factor de éxito</t>
  </si>
  <si>
    <t>Valor</t>
  </si>
  <si>
    <t>Nicaragua</t>
  </si>
  <si>
    <t>Honduras</t>
  </si>
  <si>
    <t>Guatemala</t>
  </si>
  <si>
    <t>Haití</t>
  </si>
  <si>
    <t>https://www.un.org/sustainabledevelopment/es/energy/</t>
  </si>
  <si>
    <t>Flujos financieros (Millones USD PPA 2017)</t>
  </si>
  <si>
    <t>Agua Potable (Familias 2017)</t>
  </si>
  <si>
    <t>Saneamiento (Alcantarillado Familias 2017)</t>
  </si>
  <si>
    <t>Higiene (Familias 2015)</t>
  </si>
  <si>
    <t>Energía</t>
  </si>
  <si>
    <t>agua</t>
  </si>
  <si>
    <t>https://washdata.org/how-we-work/about-jmp</t>
  </si>
  <si>
    <t>Programa Conjunto OMS / UNICEF de Monitoreo para el Abastecimiento de Agua, el Saneamiento y la Higiene (JMP) ha informado estimaciones nacionales, regionales y mundiales del progreso en agua potable, saneamiento e higiene (WASH) desde 1990.</t>
  </si>
  <si>
    <t>Área selvática (% del área de tierra 2016)</t>
  </si>
  <si>
    <t>Áreas protegidas terrestres y marinas (% del total de la superficie territorial 2016)</t>
  </si>
  <si>
    <t>https://datos.bancomundial.org/tema/medio-ambiente</t>
  </si>
  <si>
    <t xml:space="preserve">medio ambiente </t>
  </si>
  <si>
    <t>matriz</t>
  </si>
  <si>
    <t>http://uatlanticogestionestrategica.blogspot.com/2014/11/matriz-del-perfil-competitivo-mpc.html</t>
  </si>
  <si>
    <t>https://www.ongawa.org/wp-content/uploads/2015/10/Agua-y-saneamiento-Nicaragua-resumido.pdf</t>
  </si>
  <si>
    <t>TOTAL</t>
  </si>
  <si>
    <t>Calificación</t>
  </si>
  <si>
    <t>Mayor debilidad</t>
  </si>
  <si>
    <t>Menor debilidad</t>
  </si>
  <si>
    <t>Menor fuerza</t>
  </si>
  <si>
    <t>Mayor fuerza</t>
  </si>
  <si>
    <t>Ponderación</t>
  </si>
  <si>
    <t>Valores de calificación</t>
  </si>
  <si>
    <t>Nota</t>
  </si>
  <si>
    <t>Bolivia</t>
  </si>
  <si>
    <t>Cocacola</t>
  </si>
  <si>
    <t>envases retornables Un mundo sin residuos</t>
  </si>
  <si>
    <t>https://washdata.org/</t>
  </si>
  <si>
    <t>Población en millones  (2017)</t>
  </si>
  <si>
    <t>País</t>
  </si>
  <si>
    <t>Indicadores del desarrollo mundial</t>
  </si>
  <si>
    <t>Country Name</t>
  </si>
  <si>
    <t>Country Code</t>
  </si>
  <si>
    <t>Indicator Name</t>
  </si>
  <si>
    <t>Indicator Code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</si>
  <si>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</si>
  <si>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</si>
  <si>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</si>
  <si>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</si>
  <si>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</si>
  <si>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</si>
  <si>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</si>
  <si>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</si>
  <si>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</si>
  <si>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</si>
  <si>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</si>
  <si>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</si>
  <si>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</si>
  <si>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</si>
  <si>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</si>
  <si>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</si>
  <si>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</si>
  <si>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</si>
  <si>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</si>
  <si>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</si>
  <si>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</si>
  <si>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</si>
  <si>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</si>
  <si>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</si>
  <si>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</si>
  <si>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</si>
  <si>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</si>
  <si>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</si>
  <si>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</si>
  <si>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</si>
  <si>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</si>
  <si>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</si>
  <si>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</si>
  <si>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</si>
  <si>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</si>
  <si>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</si>
  <si>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</si>
  <si>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</si>
  <si>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</si>
  <si>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</si>
  <si>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</si>
  <si>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</si>
  <si>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</si>
  <si>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</si>
  <si>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</si>
  <si>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</si>
  <si>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</si>
  <si>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</si>
  <si>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</si>
  <si>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</si>
  <si>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</si>
  <si>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</si>
  <si>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</si>
  <si>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</si>
  <si>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</si>
  <si>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</si>
  <si>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</si>
  <si>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</si>
  <si>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</si>
  <si>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</si>
  <si>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Aruba</t>
  </si>
  <si>
    <t>ABW</t>
  </si>
  <si>
    <t>Calificación de calidad de la administración pública de la CPIA (1=bajo a 6=alto)</t>
  </si>
  <si>
    <t>IQ.CPA.PADM.XQ</t>
  </si>
  <si>
    <t>Afganistán</t>
  </si>
  <si>
    <t>AFG</t>
  </si>
  <si>
    <t>Angola</t>
  </si>
  <si>
    <t>AGO</t>
  </si>
  <si>
    <t>Albania</t>
  </si>
  <si>
    <t>ALB</t>
  </si>
  <si>
    <t>Andorra</t>
  </si>
  <si>
    <t>AND</t>
  </si>
  <si>
    <t>El mundo árabe</t>
  </si>
  <si>
    <t>ARB</t>
  </si>
  <si>
    <t>Emiratos Árabes Unidos</t>
  </si>
  <si>
    <t>ARE</t>
  </si>
  <si>
    <t>Argentina</t>
  </si>
  <si>
    <t>ARG</t>
  </si>
  <si>
    <t>Armenia</t>
  </si>
  <si>
    <t>ARM</t>
  </si>
  <si>
    <t>Samoa Americana</t>
  </si>
  <si>
    <t>ASM</t>
  </si>
  <si>
    <t>Antigua y Barbuda</t>
  </si>
  <si>
    <t>ATG</t>
  </si>
  <si>
    <t>Australia</t>
  </si>
  <si>
    <t>AUS</t>
  </si>
  <si>
    <t>Austria</t>
  </si>
  <si>
    <t>AUT</t>
  </si>
  <si>
    <t>Azerbaiyán</t>
  </si>
  <si>
    <t>AZE</t>
  </si>
  <si>
    <t>Burundi</t>
  </si>
  <si>
    <t>BDI</t>
  </si>
  <si>
    <t>Bélgica</t>
  </si>
  <si>
    <t>BEL</t>
  </si>
  <si>
    <t>Benin</t>
  </si>
  <si>
    <t>BEN</t>
  </si>
  <si>
    <t>Burkina Faso</t>
  </si>
  <si>
    <t>BFA</t>
  </si>
  <si>
    <t>Bangladesh</t>
  </si>
  <si>
    <t>BGD</t>
  </si>
  <si>
    <t>Bulgaria</t>
  </si>
  <si>
    <t>BGR</t>
  </si>
  <si>
    <t>Bahrein</t>
  </si>
  <si>
    <t>BHR</t>
  </si>
  <si>
    <t>Bahamas</t>
  </si>
  <si>
    <t>BHS</t>
  </si>
  <si>
    <t>Bosnia y Herzegovina</t>
  </si>
  <si>
    <t>BIH</t>
  </si>
  <si>
    <t>Belarús</t>
  </si>
  <si>
    <t>BLR</t>
  </si>
  <si>
    <t>Belice</t>
  </si>
  <si>
    <t>BLZ</t>
  </si>
  <si>
    <t>Bermudas</t>
  </si>
  <si>
    <t>BMU</t>
  </si>
  <si>
    <t>América Latina y el Caribe</t>
  </si>
  <si>
    <t>LCN</t>
  </si>
  <si>
    <t>Brasil</t>
  </si>
  <si>
    <t>BRA</t>
  </si>
  <si>
    <t>Barbados</t>
  </si>
  <si>
    <t>BRB</t>
  </si>
  <si>
    <t>Brunei Darussalam</t>
  </si>
  <si>
    <t>BRN</t>
  </si>
  <si>
    <t>Bhután</t>
  </si>
  <si>
    <t>BTN</t>
  </si>
  <si>
    <t>Botswana</t>
  </si>
  <si>
    <t>BWA</t>
  </si>
  <si>
    <t>República Centroafricana</t>
  </si>
  <si>
    <t>CAF</t>
  </si>
  <si>
    <t>Canadá</t>
  </si>
  <si>
    <t>CAN</t>
  </si>
  <si>
    <t>Europa Central y del Báltico</t>
  </si>
  <si>
    <t>CEB</t>
  </si>
  <si>
    <t>Suiza</t>
  </si>
  <si>
    <t>CHE</t>
  </si>
  <si>
    <t>Islas del Canal</t>
  </si>
  <si>
    <t>CHI</t>
  </si>
  <si>
    <t>Chile</t>
  </si>
  <si>
    <t>CHL</t>
  </si>
  <si>
    <t>China</t>
  </si>
  <si>
    <t>CHN</t>
  </si>
  <si>
    <t>Côte d'Ivoire</t>
  </si>
  <si>
    <t>CIV</t>
  </si>
  <si>
    <t>Camerún</t>
  </si>
  <si>
    <t>CMR</t>
  </si>
  <si>
    <t>Congo, República Democrática del</t>
  </si>
  <si>
    <t>COD</t>
  </si>
  <si>
    <t>Congo, República del</t>
  </si>
  <si>
    <t>COG</t>
  </si>
  <si>
    <t>Colombia</t>
  </si>
  <si>
    <t>COL</t>
  </si>
  <si>
    <t>Comoras</t>
  </si>
  <si>
    <t>COM</t>
  </si>
  <si>
    <t>Cabo Verde</t>
  </si>
  <si>
    <t>CPV</t>
  </si>
  <si>
    <t>Costa Rica</t>
  </si>
  <si>
    <t>CRI</t>
  </si>
  <si>
    <t>Estados pequeos del Caribe</t>
  </si>
  <si>
    <t>CSS</t>
  </si>
  <si>
    <t>Cuba</t>
  </si>
  <si>
    <t>CUB</t>
  </si>
  <si>
    <t>Curacao</t>
  </si>
  <si>
    <t>CUW</t>
  </si>
  <si>
    <t>Islas Caimán</t>
  </si>
  <si>
    <t>CYM</t>
  </si>
  <si>
    <t>Chipre</t>
  </si>
  <si>
    <t>CYP</t>
  </si>
  <si>
    <t>República Checa</t>
  </si>
  <si>
    <t>CZE</t>
  </si>
  <si>
    <t>Alemania</t>
  </si>
  <si>
    <t>DEU</t>
  </si>
  <si>
    <t>Djibouti</t>
  </si>
  <si>
    <t>DJI</t>
  </si>
  <si>
    <t>Dominica</t>
  </si>
  <si>
    <t>DMA</t>
  </si>
  <si>
    <t>Dinamarca</t>
  </si>
  <si>
    <t>DNK</t>
  </si>
  <si>
    <t>República Dominicana</t>
  </si>
  <si>
    <t>DOM</t>
  </si>
  <si>
    <t>Argelia</t>
  </si>
  <si>
    <t>DZA</t>
  </si>
  <si>
    <t>Asia oriental y el Pacífico (excluido altos ingresos)</t>
  </si>
  <si>
    <t>EAP</t>
  </si>
  <si>
    <t>inicial del dividendo demográfico</t>
  </si>
  <si>
    <t>EAR</t>
  </si>
  <si>
    <t>Asia oriental y el Pacífico</t>
  </si>
  <si>
    <t>EAS</t>
  </si>
  <si>
    <t>Europa y Asia central (excluido altos ingresos)</t>
  </si>
  <si>
    <t>ECA</t>
  </si>
  <si>
    <t>Europa y Asia central</t>
  </si>
  <si>
    <t>ECS</t>
  </si>
  <si>
    <t>Ecuador</t>
  </si>
  <si>
    <t>ECU</t>
  </si>
  <si>
    <t>Egipto, República Árabe de</t>
  </si>
  <si>
    <t>EGY</t>
  </si>
  <si>
    <t>Zona del Euro</t>
  </si>
  <si>
    <t>EMU</t>
  </si>
  <si>
    <t>Eritrea</t>
  </si>
  <si>
    <t>ERI</t>
  </si>
  <si>
    <t>España</t>
  </si>
  <si>
    <t>ESP</t>
  </si>
  <si>
    <t>Estonia</t>
  </si>
  <si>
    <t>EST</t>
  </si>
  <si>
    <t>Etiopía</t>
  </si>
  <si>
    <t>ETH</t>
  </si>
  <si>
    <t>Unión Europea</t>
  </si>
  <si>
    <t>EUU</t>
  </si>
  <si>
    <t>Frágiles y situaciones de conflicto afectados</t>
  </si>
  <si>
    <t>FCS</t>
  </si>
  <si>
    <t>Finlandia</t>
  </si>
  <si>
    <t>FIN</t>
  </si>
  <si>
    <t>Fiji</t>
  </si>
  <si>
    <t>FJI</t>
  </si>
  <si>
    <t>Francia</t>
  </si>
  <si>
    <t>FRA</t>
  </si>
  <si>
    <t>Islas Feroe</t>
  </si>
  <si>
    <t>FRO</t>
  </si>
  <si>
    <t>Micronesia (Estados Federados de)</t>
  </si>
  <si>
    <t>FSM</t>
  </si>
  <si>
    <t>Gabón</t>
  </si>
  <si>
    <t>GAB</t>
  </si>
  <si>
    <t>Reino Unido</t>
  </si>
  <si>
    <t>GBR</t>
  </si>
  <si>
    <t>Georgia</t>
  </si>
  <si>
    <t>GEO</t>
  </si>
  <si>
    <t>Ghana</t>
  </si>
  <si>
    <t>GHA</t>
  </si>
  <si>
    <t>Gibraltar</t>
  </si>
  <si>
    <t>GIB</t>
  </si>
  <si>
    <t>Guinea</t>
  </si>
  <si>
    <t>GIN</t>
  </si>
  <si>
    <t>Gambia</t>
  </si>
  <si>
    <t>GMB</t>
  </si>
  <si>
    <t>Guinea-Bissau</t>
  </si>
  <si>
    <t>GNB</t>
  </si>
  <si>
    <t>Guinea Ecuatorial</t>
  </si>
  <si>
    <t>GNQ</t>
  </si>
  <si>
    <t>Grecia</t>
  </si>
  <si>
    <t>GRC</t>
  </si>
  <si>
    <t>Granada</t>
  </si>
  <si>
    <t>GRD</t>
  </si>
  <si>
    <t>Groenlandia</t>
  </si>
  <si>
    <t>GRL</t>
  </si>
  <si>
    <t>HND</t>
  </si>
  <si>
    <t>Guam</t>
  </si>
  <si>
    <t>GUM</t>
  </si>
  <si>
    <t>Guyana</t>
  </si>
  <si>
    <t>GUY</t>
  </si>
  <si>
    <t>Ingreso alto</t>
  </si>
  <si>
    <t>HIC</t>
  </si>
  <si>
    <t>Hong Kong, Región Administrativa Especial</t>
  </si>
  <si>
    <t>HKG</t>
  </si>
  <si>
    <t>NIC</t>
  </si>
  <si>
    <t>Países pobres muy endeudados (PPME)</t>
  </si>
  <si>
    <t>HPC</t>
  </si>
  <si>
    <t>Croacia</t>
  </si>
  <si>
    <t>HRV</t>
  </si>
  <si>
    <t>HTI</t>
  </si>
  <si>
    <t>Hungría</t>
  </si>
  <si>
    <t>HUN</t>
  </si>
  <si>
    <t>Sólo BIRF</t>
  </si>
  <si>
    <t>IBD</t>
  </si>
  <si>
    <t>BIRF y la AIF</t>
  </si>
  <si>
    <t>IBT</t>
  </si>
  <si>
    <t>total de la AIF</t>
  </si>
  <si>
    <t>IDA</t>
  </si>
  <si>
    <t>mezcla de la AIF</t>
  </si>
  <si>
    <t>IDB</t>
  </si>
  <si>
    <t>Indonesia</t>
  </si>
  <si>
    <t>IDN</t>
  </si>
  <si>
    <t>Sólo AIF</t>
  </si>
  <si>
    <t>IDX</t>
  </si>
  <si>
    <t>Isla de Man</t>
  </si>
  <si>
    <t>IMN</t>
  </si>
  <si>
    <t>India</t>
  </si>
  <si>
    <t>IND</t>
  </si>
  <si>
    <t>No clasificado</t>
  </si>
  <si>
    <t>INX</t>
  </si>
  <si>
    <t>Irlanda</t>
  </si>
  <si>
    <t>IRL</t>
  </si>
  <si>
    <t>Irán, República Islámica del</t>
  </si>
  <si>
    <t>IRN</t>
  </si>
  <si>
    <t>Iraq</t>
  </si>
  <si>
    <t>IRQ</t>
  </si>
  <si>
    <t>Islandia</t>
  </si>
  <si>
    <t>ISL</t>
  </si>
  <si>
    <t>Israel</t>
  </si>
  <si>
    <t>ISR</t>
  </si>
  <si>
    <t>Italia</t>
  </si>
  <si>
    <t>ITA</t>
  </si>
  <si>
    <t>Jamaica</t>
  </si>
  <si>
    <t>JAM</t>
  </si>
  <si>
    <t>Jordania</t>
  </si>
  <si>
    <t>JOR</t>
  </si>
  <si>
    <t>Japón</t>
  </si>
  <si>
    <t>JPN</t>
  </si>
  <si>
    <t>Kazajstán</t>
  </si>
  <si>
    <t>KAZ</t>
  </si>
  <si>
    <t>Kenya</t>
  </si>
  <si>
    <t>KEN</t>
  </si>
  <si>
    <t>Kirguistán</t>
  </si>
  <si>
    <t>KGZ</t>
  </si>
  <si>
    <t>Camboya</t>
  </si>
  <si>
    <t>KHM</t>
  </si>
  <si>
    <t>Kiribati</t>
  </si>
  <si>
    <t>KIR</t>
  </si>
  <si>
    <t>Saint Kitts y Nevis</t>
  </si>
  <si>
    <t>KNA</t>
  </si>
  <si>
    <t>Corea, República de</t>
  </si>
  <si>
    <t>KOR</t>
  </si>
  <si>
    <t>Kuwait</t>
  </si>
  <si>
    <t>KWT</t>
  </si>
  <si>
    <t>América Latina y el Caribe (excluido altos ingresos)</t>
  </si>
  <si>
    <t>LAC</t>
  </si>
  <si>
    <t>República Democrática Popular Lao</t>
  </si>
  <si>
    <t>LAO</t>
  </si>
  <si>
    <t>Líbano</t>
  </si>
  <si>
    <t>LBN</t>
  </si>
  <si>
    <t>Liberia</t>
  </si>
  <si>
    <t>LBR</t>
  </si>
  <si>
    <t>Libia</t>
  </si>
  <si>
    <t>LBY</t>
  </si>
  <si>
    <t>Santa Lucía</t>
  </si>
  <si>
    <t>LCA</t>
  </si>
  <si>
    <t>BOL</t>
  </si>
  <si>
    <t>N.D.</t>
  </si>
  <si>
    <t>Países menos desarrollados: clasificación de las Naciones Unidas</t>
  </si>
  <si>
    <t>LDC</t>
  </si>
  <si>
    <t>Países de ingreso bajo</t>
  </si>
  <si>
    <t>LIC</t>
  </si>
  <si>
    <t>Liechtenstein</t>
  </si>
  <si>
    <t>LIE</t>
  </si>
  <si>
    <t>Sri Lanka</t>
  </si>
  <si>
    <t>LKA</t>
  </si>
  <si>
    <t>Países de ingreso mediano bajo</t>
  </si>
  <si>
    <t>LMC</t>
  </si>
  <si>
    <t>Ingreso mediano y bajo</t>
  </si>
  <si>
    <t>LMY</t>
  </si>
  <si>
    <t>Lesotho</t>
  </si>
  <si>
    <t>LSO</t>
  </si>
  <si>
    <t>avanzada del dividendo demográfico</t>
  </si>
  <si>
    <t>LTE</t>
  </si>
  <si>
    <t>Lituania</t>
  </si>
  <si>
    <t>LTU</t>
  </si>
  <si>
    <t>Luxemburgo</t>
  </si>
  <si>
    <t>LUX</t>
  </si>
  <si>
    <t>Letonia</t>
  </si>
  <si>
    <t>LVA</t>
  </si>
  <si>
    <t>Región Administrativa Especial de Macao, China</t>
  </si>
  <si>
    <t>MAC</t>
  </si>
  <si>
    <t>Isla de San Martín (parte francesa)</t>
  </si>
  <si>
    <t>MAF</t>
  </si>
  <si>
    <t>Marruecos</t>
  </si>
  <si>
    <t>MAR</t>
  </si>
  <si>
    <t>Mónaco</t>
  </si>
  <si>
    <t>MCO</t>
  </si>
  <si>
    <t>República de Moldova</t>
  </si>
  <si>
    <t>MDA</t>
  </si>
  <si>
    <t>Madagascar</t>
  </si>
  <si>
    <t>MDG</t>
  </si>
  <si>
    <t>Maldivas</t>
  </si>
  <si>
    <t>MDV</t>
  </si>
  <si>
    <t>Oriente Medio y Norte de África</t>
  </si>
  <si>
    <t>MEA</t>
  </si>
  <si>
    <t>México</t>
  </si>
  <si>
    <t>MEX</t>
  </si>
  <si>
    <t>Islas Marshall</t>
  </si>
  <si>
    <t>MHL</t>
  </si>
  <si>
    <t xml:space="preserve"> Ingreso mediano</t>
  </si>
  <si>
    <t>MIC</t>
  </si>
  <si>
    <t>Macedonia del Norte</t>
  </si>
  <si>
    <t>MKD</t>
  </si>
  <si>
    <t>Malí</t>
  </si>
  <si>
    <t>MLI</t>
  </si>
  <si>
    <t>Malta</t>
  </si>
  <si>
    <t>MLT</t>
  </si>
  <si>
    <t>Myanmar</t>
  </si>
  <si>
    <t>MMR</t>
  </si>
  <si>
    <t>Oriente Medio y Norte de África (excluido altos ingresos)</t>
  </si>
  <si>
    <t>MNA</t>
  </si>
  <si>
    <t>Montenegro</t>
  </si>
  <si>
    <t>MNE</t>
  </si>
  <si>
    <t>Mongolia</t>
  </si>
  <si>
    <t>MNG</t>
  </si>
  <si>
    <t>Mariana</t>
  </si>
  <si>
    <t>MNP</t>
  </si>
  <si>
    <t>Mozambique</t>
  </si>
  <si>
    <t>MOZ</t>
  </si>
  <si>
    <t>Mauritania</t>
  </si>
  <si>
    <t>MRT</t>
  </si>
  <si>
    <t>Mauricio</t>
  </si>
  <si>
    <t>MUS</t>
  </si>
  <si>
    <t>Malawi</t>
  </si>
  <si>
    <t>MWI</t>
  </si>
  <si>
    <t>Malasia</t>
  </si>
  <si>
    <t>MYS</t>
  </si>
  <si>
    <t>América del Norte</t>
  </si>
  <si>
    <t>NAC</t>
  </si>
  <si>
    <t>Namibia</t>
  </si>
  <si>
    <t>NAM</t>
  </si>
  <si>
    <t>Nueva Caledonia</t>
  </si>
  <si>
    <t>NCL</t>
  </si>
  <si>
    <t>Níger</t>
  </si>
  <si>
    <t>NER</t>
  </si>
  <si>
    <t>Nigeria</t>
  </si>
  <si>
    <t>NGA</t>
  </si>
  <si>
    <t>GTM</t>
  </si>
  <si>
    <t>Países Bajos</t>
  </si>
  <si>
    <t>NLD</t>
  </si>
  <si>
    <t>Noruega</t>
  </si>
  <si>
    <t>NOR</t>
  </si>
  <si>
    <t>Nepal</t>
  </si>
  <si>
    <t>NPL</t>
  </si>
  <si>
    <t>Nauru</t>
  </si>
  <si>
    <t>NRU</t>
  </si>
  <si>
    <t>Nueva Zelandia</t>
  </si>
  <si>
    <t>NZL</t>
  </si>
  <si>
    <t>Miembros OCDE</t>
  </si>
  <si>
    <t>OED</t>
  </si>
  <si>
    <t>Omán</t>
  </si>
  <si>
    <t>OMN</t>
  </si>
  <si>
    <t>Otros Estados pequeos</t>
  </si>
  <si>
    <t>OSS</t>
  </si>
  <si>
    <t>Pakistán</t>
  </si>
  <si>
    <t>PAK</t>
  </si>
  <si>
    <t>Panamá</t>
  </si>
  <si>
    <t>PAN</t>
  </si>
  <si>
    <t>Perú</t>
  </si>
  <si>
    <t>PER</t>
  </si>
  <si>
    <t>Filipinas</t>
  </si>
  <si>
    <t>PHL</t>
  </si>
  <si>
    <t>Palau</t>
  </si>
  <si>
    <t>PLW</t>
  </si>
  <si>
    <t>Papua Nueva Guinea</t>
  </si>
  <si>
    <t>PNG</t>
  </si>
  <si>
    <t>Polonia</t>
  </si>
  <si>
    <t>POL</t>
  </si>
  <si>
    <t>previa al dividendo demográfico</t>
  </si>
  <si>
    <t>PRE</t>
  </si>
  <si>
    <t>Puerto Rico</t>
  </si>
  <si>
    <t>PRI</t>
  </si>
  <si>
    <t>Corea, República Popular Democrática de</t>
  </si>
  <si>
    <t>PRK</t>
  </si>
  <si>
    <t>Portugal</t>
  </si>
  <si>
    <t>PRT</t>
  </si>
  <si>
    <t>Paraguay</t>
  </si>
  <si>
    <t>PRY</t>
  </si>
  <si>
    <t>Ribera Occidental y Gaza</t>
  </si>
  <si>
    <t>PSE</t>
  </si>
  <si>
    <t>Estados pequeos de las Islas del Pacfico</t>
  </si>
  <si>
    <t>PSS</t>
  </si>
  <si>
    <t>posterior al dividendo demográfico</t>
  </si>
  <si>
    <t>PST</t>
  </si>
  <si>
    <t>Polinesia Francesa</t>
  </si>
  <si>
    <t>PYF</t>
  </si>
  <si>
    <t>Qatar</t>
  </si>
  <si>
    <t>QAT</t>
  </si>
  <si>
    <t>Rumania</t>
  </si>
  <si>
    <t>ROU</t>
  </si>
  <si>
    <t>Federación de Rusia</t>
  </si>
  <si>
    <t>RUS</t>
  </si>
  <si>
    <t>Rwanda</t>
  </si>
  <si>
    <t>RWA</t>
  </si>
  <si>
    <t>Asia meridional</t>
  </si>
  <si>
    <t>SAS</t>
  </si>
  <si>
    <t>Arabia Saudita</t>
  </si>
  <si>
    <t>SAU</t>
  </si>
  <si>
    <t>Sudán</t>
  </si>
  <si>
    <t>SDN</t>
  </si>
  <si>
    <t>Senegal</t>
  </si>
  <si>
    <t>SEN</t>
  </si>
  <si>
    <t>Singapur</t>
  </si>
  <si>
    <t>SGP</t>
  </si>
  <si>
    <t>Islas Salomón</t>
  </si>
  <si>
    <t>SLB</t>
  </si>
  <si>
    <t>Sierra Leona</t>
  </si>
  <si>
    <t>SLE</t>
  </si>
  <si>
    <t>El Salvador</t>
  </si>
  <si>
    <t>SLV</t>
  </si>
  <si>
    <t>San Marino</t>
  </si>
  <si>
    <t>SMR</t>
  </si>
  <si>
    <t>Somalia</t>
  </si>
  <si>
    <t>SOM</t>
  </si>
  <si>
    <t>Serbia</t>
  </si>
  <si>
    <t>SRB</t>
  </si>
  <si>
    <t>África al sur del Sahara (excluido altos ingresos)</t>
  </si>
  <si>
    <t>SSA</t>
  </si>
  <si>
    <t>Sudán del Sur</t>
  </si>
  <si>
    <t>SSD</t>
  </si>
  <si>
    <t>África al sur del Sahara</t>
  </si>
  <si>
    <t>SSF</t>
  </si>
  <si>
    <t>Pequeños Estados</t>
  </si>
  <si>
    <t>SST</t>
  </si>
  <si>
    <t>Santo Tomé y Príncipe</t>
  </si>
  <si>
    <t>STP</t>
  </si>
  <si>
    <t>Suriname</t>
  </si>
  <si>
    <t>SUR</t>
  </si>
  <si>
    <t>República Eslovaca</t>
  </si>
  <si>
    <t>SVK</t>
  </si>
  <si>
    <t>Eslovenia</t>
  </si>
  <si>
    <t>SVN</t>
  </si>
  <si>
    <t>Suecia</t>
  </si>
  <si>
    <t>SWE</t>
  </si>
  <si>
    <t>Eswatini</t>
  </si>
  <si>
    <t>SWZ</t>
  </si>
  <si>
    <t>Sint Maarten (Dutch part)</t>
  </si>
  <si>
    <t>SXM</t>
  </si>
  <si>
    <t>Seychelles</t>
  </si>
  <si>
    <t>SYC</t>
  </si>
  <si>
    <t>República Árabe Siria</t>
  </si>
  <si>
    <t>SYR</t>
  </si>
  <si>
    <t>Islas Turcas y Caicos</t>
  </si>
  <si>
    <t>TCA</t>
  </si>
  <si>
    <t>Chad</t>
  </si>
  <si>
    <t>TCD</t>
  </si>
  <si>
    <t>Asia oriental y el Pacífico (BIRF y la AIF)</t>
  </si>
  <si>
    <t>TEA</t>
  </si>
  <si>
    <t>Europa y Asia central (BIRF y la AIF)</t>
  </si>
  <si>
    <t>TEC</t>
  </si>
  <si>
    <t>Togo</t>
  </si>
  <si>
    <t>TGO</t>
  </si>
  <si>
    <t>Tailandia</t>
  </si>
  <si>
    <t>THA</t>
  </si>
  <si>
    <t>Tayikistán</t>
  </si>
  <si>
    <t>TJK</t>
  </si>
  <si>
    <t>Turkmenistán</t>
  </si>
  <si>
    <t>TKM</t>
  </si>
  <si>
    <t>América Latina y el Caribe (BIRF y la AIF)</t>
  </si>
  <si>
    <t>TLA</t>
  </si>
  <si>
    <t>Timor-Leste</t>
  </si>
  <si>
    <t>TLS</t>
  </si>
  <si>
    <t>Oriente Medio y Norte de África (BIRF y la AIF)</t>
  </si>
  <si>
    <t>TMN</t>
  </si>
  <si>
    <t>Tonga</t>
  </si>
  <si>
    <t>TON</t>
  </si>
  <si>
    <t>Asia meridional (BIRF y la AIF)</t>
  </si>
  <si>
    <t>TSA</t>
  </si>
  <si>
    <t>África al sur del Sahara (BIRF y la AIF)</t>
  </si>
  <si>
    <t>TSS</t>
  </si>
  <si>
    <t>Trinidad y Tobago</t>
  </si>
  <si>
    <t>TTO</t>
  </si>
  <si>
    <t>Túnez</t>
  </si>
  <si>
    <t>TUN</t>
  </si>
  <si>
    <t>Turquía</t>
  </si>
  <si>
    <t>TUR</t>
  </si>
  <si>
    <t>Tuvalu</t>
  </si>
  <si>
    <t>TUV</t>
  </si>
  <si>
    <t>Tanzanía</t>
  </si>
  <si>
    <t>TZA</t>
  </si>
  <si>
    <t>Uganda</t>
  </si>
  <si>
    <t>UGA</t>
  </si>
  <si>
    <t>Ucrania</t>
  </si>
  <si>
    <t>UKR</t>
  </si>
  <si>
    <t>Ingreso mediano alto</t>
  </si>
  <si>
    <t>UMC</t>
  </si>
  <si>
    <t>Uruguay</t>
  </si>
  <si>
    <t>URY</t>
  </si>
  <si>
    <t>Estados Unidos</t>
  </si>
  <si>
    <t>USA</t>
  </si>
  <si>
    <t>Uzbekistán</t>
  </si>
  <si>
    <t>UZB</t>
  </si>
  <si>
    <t>San Vicente y las Granadinas</t>
  </si>
  <si>
    <t>VCT</t>
  </si>
  <si>
    <t>Venezuela</t>
  </si>
  <si>
    <t>VEN</t>
  </si>
  <si>
    <t>Islas Vírgenes Británicas</t>
  </si>
  <si>
    <t>VGB</t>
  </si>
  <si>
    <t>Islas Vírgenes (EE.UU.)</t>
  </si>
  <si>
    <t>VIR</t>
  </si>
  <si>
    <t>Viet Nam</t>
  </si>
  <si>
    <t>VNM</t>
  </si>
  <si>
    <t>Vanuatu</t>
  </si>
  <si>
    <t>VUT</t>
  </si>
  <si>
    <t>Mundo</t>
  </si>
  <si>
    <t>WLD</t>
  </si>
  <si>
    <t>Samoa</t>
  </si>
  <si>
    <t>WSM</t>
  </si>
  <si>
    <t>Kosovo</t>
  </si>
  <si>
    <t>XKX</t>
  </si>
  <si>
    <t>Yemen, Rep. del</t>
  </si>
  <si>
    <t>YEM</t>
  </si>
  <si>
    <t>Sudáfrica</t>
  </si>
  <si>
    <t>ZAF</t>
  </si>
  <si>
    <t>Zambia</t>
  </si>
  <si>
    <t>ZMB</t>
  </si>
  <si>
    <t>Zimbabwe</t>
  </si>
  <si>
    <t>ZWE</t>
  </si>
  <si>
    <t>https://datos.bancomundial.org/indicator/IQ.CPA.PADM.XQ?locations=ZJ</t>
  </si>
  <si>
    <t>PIB Banco Mundial</t>
  </si>
  <si>
    <t>Millones de USD</t>
  </si>
  <si>
    <t>Var % 2017-2018</t>
  </si>
  <si>
    <t xml:space="preserve">Var % 2018-2019 </t>
  </si>
  <si>
    <t>PIB (US$ a precios actuales)</t>
  </si>
  <si>
    <t>NY.GDP.MKTP.CD</t>
  </si>
  <si>
    <t>https://datos.bancomundial.org/indicador/NY.GDP.PCAP.CN?locations=ZJ</t>
  </si>
  <si>
    <t>Administración Pública - calificación Banco Mundial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</si>
</sst>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0.0%"/>
    <numFmt numFmtId="165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485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74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4" fillId="2" borderId="0" xfId="1" applyFill="1"/>
    <xf numFmtId="0" fontId="0" fillId="2" borderId="0" xfId="0" applyFill="1" applyBorder="1"/>
    <xf numFmtId="0" fontId="0" fillId="2" borderId="12" xfId="0" applyFill="1" applyBorder="1"/>
    <xf numFmtId="0" fontId="0" fillId="2" borderId="12" xfId="0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5" fillId="2" borderId="0" xfId="0" applyFont="1" applyFill="1"/>
    <xf numFmtId="0" fontId="6" fillId="2" borderId="0" xfId="0" applyFont="1" applyFill="1" applyAlignment="1">
      <alignment horizontal="center"/>
    </xf>
    <xf numFmtId="0" fontId="5" fillId="3" borderId="1" xfId="0" applyFont="1" applyFill="1" applyBorder="1"/>
    <xf numFmtId="0" fontId="6" fillId="3" borderId="9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left"/>
    </xf>
    <xf numFmtId="0" fontId="6" fillId="3" borderId="8" xfId="0" applyFont="1" applyFill="1" applyBorder="1" applyAlignment="1">
      <alignment horizontal="center"/>
    </xf>
    <xf numFmtId="0" fontId="5" fillId="2" borderId="2" xfId="0" applyFont="1" applyFill="1" applyBorder="1"/>
    <xf numFmtId="0" fontId="5" fillId="2" borderId="0" xfId="0" applyFont="1" applyFill="1" applyBorder="1"/>
    <xf numFmtId="0" fontId="5" fillId="2" borderId="4" xfId="0" applyFont="1" applyFill="1" applyBorder="1" applyAlignment="1">
      <alignment horizontal="center"/>
    </xf>
    <xf numFmtId="9" fontId="5" fillId="2" borderId="4" xfId="0" applyNumberFormat="1" applyFont="1" applyFill="1" applyBorder="1" applyAlignment="1">
      <alignment horizontal="center"/>
    </xf>
    <xf numFmtId="9" fontId="5" fillId="2" borderId="11" xfId="0" applyNumberFormat="1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164" fontId="5" fillId="2" borderId="4" xfId="0" applyNumberFormat="1" applyFont="1" applyFill="1" applyBorder="1" applyAlignment="1">
      <alignment horizontal="center"/>
    </xf>
    <xf numFmtId="0" fontId="5" fillId="3" borderId="3" xfId="0" applyFont="1" applyFill="1" applyBorder="1"/>
    <xf numFmtId="0" fontId="6" fillId="3" borderId="6" xfId="0" applyFont="1" applyFill="1" applyBorder="1"/>
    <xf numFmtId="0" fontId="6" fillId="3" borderId="7" xfId="0" applyFont="1" applyFill="1" applyBorder="1" applyAlignment="1">
      <alignment horizontal="center"/>
    </xf>
    <xf numFmtId="0" fontId="6" fillId="3" borderId="7" xfId="0" applyFont="1" applyFill="1" applyBorder="1"/>
    <xf numFmtId="165" fontId="6" fillId="3" borderId="7" xfId="0" applyNumberFormat="1" applyFont="1" applyFill="1" applyBorder="1" applyAlignment="1">
      <alignment horizontal="center"/>
    </xf>
    <xf numFmtId="0" fontId="6" fillId="3" borderId="7" xfId="0" applyFont="1" applyFill="1" applyBorder="1" applyAlignment="1"/>
    <xf numFmtId="0" fontId="6" fillId="3" borderId="5" xfId="0" applyFont="1" applyFill="1" applyBorder="1"/>
    <xf numFmtId="9" fontId="5" fillId="2" borderId="4" xfId="2" applyFont="1" applyFill="1" applyBorder="1" applyAlignment="1">
      <alignment horizontal="center"/>
    </xf>
    <xf numFmtId="9" fontId="5" fillId="2" borderId="11" xfId="2" applyFont="1" applyFill="1" applyBorder="1" applyAlignment="1">
      <alignment horizontal="center"/>
    </xf>
    <xf numFmtId="164" fontId="5" fillId="2" borderId="4" xfId="2" applyNumberFormat="1" applyFont="1" applyFill="1" applyBorder="1" applyAlignment="1">
      <alignment horizontal="center"/>
    </xf>
    <xf numFmtId="0" fontId="6" fillId="2" borderId="0" xfId="0" applyFont="1" applyFill="1" applyBorder="1"/>
    <xf numFmtId="0" fontId="6" fillId="3" borderId="13" xfId="0" applyFont="1" applyFill="1" applyBorder="1" applyAlignment="1">
      <alignment horizontal="center"/>
    </xf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6" xfId="0" applyFont="1" applyFill="1" applyBorder="1" applyAlignment="1">
      <alignment horizontal="center"/>
    </xf>
    <xf numFmtId="0" fontId="5" fillId="2" borderId="17" xfId="0" applyFont="1" applyFill="1" applyBorder="1" applyAlignment="1">
      <alignment horizontal="center"/>
    </xf>
    <xf numFmtId="0" fontId="1" fillId="2" borderId="19" xfId="0" applyFont="1" applyFill="1" applyBorder="1"/>
    <xf numFmtId="0" fontId="0" fillId="2" borderId="7" xfId="0" applyFill="1" applyBorder="1"/>
    <xf numFmtId="0" fontId="0" fillId="2" borderId="7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1" fillId="4" borderId="18" xfId="0" applyFont="1" applyFill="1" applyBorder="1"/>
    <xf numFmtId="0" fontId="1" fillId="4" borderId="1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14" fontId="0" fillId="2" borderId="0" xfId="0" applyNumberFormat="1" applyFill="1"/>
    <xf numFmtId="0" fontId="1" fillId="4" borderId="18" xfId="0" applyFont="1" applyFill="1" applyBorder="1" applyAlignment="1">
      <alignment horizontal="center"/>
    </xf>
    <xf numFmtId="0" fontId="0" fillId="2" borderId="20" xfId="0" applyFill="1" applyBorder="1"/>
    <xf numFmtId="0" fontId="0" fillId="2" borderId="21" xfId="0" applyFill="1" applyBorder="1"/>
    <xf numFmtId="165" fontId="0" fillId="2" borderId="12" xfId="0" applyNumberFormat="1" applyFill="1" applyBorder="1" applyAlignment="1">
      <alignment horizontal="center"/>
    </xf>
    <xf numFmtId="165" fontId="0" fillId="2" borderId="21" xfId="0" applyNumberFormat="1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0" fillId="2" borderId="19" xfId="0" applyFill="1" applyBorder="1"/>
    <xf numFmtId="0" fontId="4" fillId="0" borderId="0" xfId="1"/>
    <xf numFmtId="43" fontId="7" fillId="2" borderId="0" xfId="3" applyFont="1" applyFill="1"/>
    <xf numFmtId="0" fontId="1" fillId="5" borderId="18" xfId="0" applyFont="1" applyFill="1" applyBorder="1" applyAlignment="1">
      <alignment horizontal="center"/>
    </xf>
    <xf numFmtId="0" fontId="1" fillId="5" borderId="10" xfId="0" applyFont="1" applyFill="1" applyBorder="1" applyAlignment="1">
      <alignment horizontal="center"/>
    </xf>
    <xf numFmtId="43" fontId="1" fillId="5" borderId="10" xfId="3" applyFont="1" applyFill="1" applyBorder="1" applyAlignment="1">
      <alignment horizontal="center"/>
    </xf>
    <xf numFmtId="43" fontId="1" fillId="5" borderId="8" xfId="3" applyFont="1" applyFill="1" applyBorder="1" applyAlignment="1">
      <alignment horizontal="center"/>
    </xf>
    <xf numFmtId="43" fontId="7" fillId="2" borderId="12" xfId="3" applyFont="1" applyFill="1" applyBorder="1"/>
    <xf numFmtId="9" fontId="7" fillId="2" borderId="12" xfId="2" applyFont="1" applyFill="1" applyBorder="1" applyAlignment="1">
      <alignment horizontal="center"/>
    </xf>
    <xf numFmtId="9" fontId="7" fillId="2" borderId="21" xfId="2" applyFont="1" applyFill="1" applyBorder="1" applyAlignment="1">
      <alignment horizontal="center"/>
    </xf>
    <xf numFmtId="43" fontId="7" fillId="2" borderId="7" xfId="3" applyFont="1" applyFill="1" applyBorder="1"/>
    <xf numFmtId="9" fontId="7" fillId="2" borderId="7" xfId="2" applyFont="1" applyFill="1" applyBorder="1" applyAlignment="1">
      <alignment horizontal="center"/>
    </xf>
    <xf numFmtId="9" fontId="7" fillId="2" borderId="5" xfId="2" applyFont="1" applyFill="1" applyBorder="1" applyAlignment="1">
      <alignment horizontal="center"/>
    </xf>
    <xf numFmtId="9" fontId="7" fillId="2" borderId="0" xfId="2" applyFont="1" applyFill="1"/>
    <xf numFmtId="0" fontId="0" fillId="2" borderId="0" xfId="0" applyFill="1" applyAlignment="1">
      <alignment wrapText="1"/>
    </xf>
    <xf numFmtId="0" fontId="0" fillId="0" borderId="0" xfId="0" applyAlignment="1">
      <alignment wrapText="1"/>
    </xf>
    <xf numFmtId="0" fontId="1" fillId="3" borderId="9" xfId="0" applyFont="1" applyFill="1" applyBorder="1" applyAlignment="1">
      <alignment horizontal="center"/>
    </xf>
    <xf numFmtId="0" fontId="1" fillId="3" borderId="6" xfId="0" applyFont="1" applyFill="1" applyBorder="1"/>
  </cellXfs>
  <cellStyles count="4">
    <cellStyle name="Hipervínculo" xfId="1" builtinId="8"/>
    <cellStyle name="Millares" xfId="3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Graficos!$B$10</c:f>
              <c:strCache>
                <c:ptCount val="1"/>
                <c:pt idx="0">
                  <c:v>Acceso a energía(  % de población con acceso 2018)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4776-4322-BA23-34562052B014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4776-4322-BA23-34562052B014}"/>
              </c:ext>
            </c:extLst>
          </c:dPt>
          <c:dPt>
            <c:idx val="3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4776-4322-BA23-34562052B014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0-4776-4322-BA23-34562052B014}"/>
              </c:ext>
            </c:extLst>
          </c:dPt>
          <c:dLbls>
            <c:dLbl>
              <c:idx val="0"/>
              <c:layout>
                <c:manualLayout>
                  <c:x val="1.3888888888888838E-2"/>
                  <c:y val="-3.24074074074074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4776-4322-BA23-34562052B014}"/>
                </c:ext>
              </c:extLst>
            </c:dLbl>
            <c:dLbl>
              <c:idx val="1"/>
              <c:layout>
                <c:manualLayout>
                  <c:x val="1.9444444444444445E-2"/>
                  <c:y val="-2.77777777777777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4776-4322-BA23-34562052B014}"/>
                </c:ext>
              </c:extLst>
            </c:dLbl>
            <c:dLbl>
              <c:idx val="2"/>
              <c:layout>
                <c:manualLayout>
                  <c:x val="1.9444444444444445E-2"/>
                  <c:y val="-4.16666666666666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4776-4322-BA23-34562052B014}"/>
                </c:ext>
              </c:extLst>
            </c:dLbl>
            <c:dLbl>
              <c:idx val="3"/>
              <c:layout>
                <c:manualLayout>
                  <c:x val="2.5000000000000001E-2"/>
                  <c:y val="-2.77777777777778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4776-4322-BA23-34562052B014}"/>
                </c:ext>
              </c:extLst>
            </c:dLbl>
            <c:dLbl>
              <c:idx val="4"/>
              <c:layout>
                <c:manualLayout>
                  <c:x val="2.2222222222222223E-2"/>
                  <c:y val="-2.77777777777778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4776-4322-BA23-34562052B0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Graficos!$C$9:$G$9</c:f>
              <c:strCache>
                <c:ptCount val="5"/>
                <c:pt idx="0">
                  <c:v>Bolivia </c:v>
                </c:pt>
                <c:pt idx="1">
                  <c:v>Guatemala</c:v>
                </c:pt>
                <c:pt idx="2">
                  <c:v>Haití</c:v>
                </c:pt>
                <c:pt idx="3">
                  <c:v>Honduras</c:v>
                </c:pt>
                <c:pt idx="4">
                  <c:v>Nicaragua</c:v>
                </c:pt>
              </c:strCache>
            </c:strRef>
          </c:cat>
          <c:val>
            <c:numRef>
              <c:f>Graficos!$C$10:$G$10</c:f>
              <c:numCache>
                <c:formatCode>0%</c:formatCode>
                <c:ptCount val="5"/>
                <c:pt idx="0">
                  <c:v>0.96</c:v>
                </c:pt>
                <c:pt idx="1">
                  <c:v>0.95</c:v>
                </c:pt>
                <c:pt idx="2">
                  <c:v>0.45</c:v>
                </c:pt>
                <c:pt idx="3">
                  <c:v>0.92</c:v>
                </c:pt>
                <c:pt idx="4">
                  <c:v>0.88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76-4322-BA23-34562052B0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45740080"/>
        <c:axId val="445744344"/>
        <c:axId val="0"/>
      </c:bar3DChart>
      <c:catAx>
        <c:axId val="445740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45744344"/>
        <c:crosses val="autoZero"/>
        <c:auto val="1"/>
        <c:lblAlgn val="ctr"/>
        <c:lblOffset val="100"/>
        <c:noMultiLvlLbl val="0"/>
      </c:catAx>
      <c:valAx>
        <c:axId val="445744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457400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Graficos!$B$11</c:f>
              <c:strCache>
                <c:ptCount val="1"/>
                <c:pt idx="0">
                  <c:v>Energías renovales (% del consumo total de energía final 2017)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2-DBB2-46AA-A579-6378C67809E0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DBB2-46AA-A579-6378C67809E0}"/>
              </c:ext>
            </c:extLst>
          </c:dPt>
          <c:dPt>
            <c:idx val="3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DBB2-46AA-A579-6378C67809E0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F-DBB2-46AA-A579-6378C67809E0}"/>
              </c:ext>
            </c:extLst>
          </c:dPt>
          <c:dLbls>
            <c:dLbl>
              <c:idx val="0"/>
              <c:layout>
                <c:manualLayout>
                  <c:x val="8.8740987243483092E-3"/>
                  <c:y val="-4.4893394096129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DBB2-46AA-A579-6378C67809E0}"/>
                </c:ext>
              </c:extLst>
            </c:dLbl>
            <c:dLbl>
              <c:idx val="1"/>
              <c:layout>
                <c:manualLayout>
                  <c:x val="1.1092623405435344E-2"/>
                  <c:y val="-5.3872072915355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DBB2-46AA-A579-6378C67809E0}"/>
                </c:ext>
              </c:extLst>
            </c:dLbl>
            <c:dLbl>
              <c:idx val="2"/>
              <c:layout>
                <c:manualLayout>
                  <c:x val="1.7748197448696618E-2"/>
                  <c:y val="-1.34680182288389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DBB2-46AA-A579-6378C67809E0}"/>
                </c:ext>
              </c:extLst>
            </c:dLbl>
            <c:dLbl>
              <c:idx val="3"/>
              <c:layout>
                <c:manualLayout>
                  <c:x val="1.3311148086522463E-2"/>
                  <c:y val="-2.6936036457677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DBB2-46AA-A579-6378C67809E0}"/>
                </c:ext>
              </c:extLst>
            </c:dLbl>
            <c:dLbl>
              <c:idx val="4"/>
              <c:layout>
                <c:manualLayout>
                  <c:x val="1.552967276760954E-2"/>
                  <c:y val="-3.59147152769039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DBB2-46AA-A579-6378C67809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Graficos!$C$9:$G$9</c:f>
              <c:strCache>
                <c:ptCount val="5"/>
                <c:pt idx="0">
                  <c:v>Bolivia </c:v>
                </c:pt>
                <c:pt idx="1">
                  <c:v>Guatemala</c:v>
                </c:pt>
                <c:pt idx="2">
                  <c:v>Haití</c:v>
                </c:pt>
                <c:pt idx="3">
                  <c:v>Honduras</c:v>
                </c:pt>
                <c:pt idx="4">
                  <c:v>Nicaragua</c:v>
                </c:pt>
              </c:strCache>
            </c:strRef>
          </c:cat>
          <c:val>
            <c:numRef>
              <c:f>Graficos!$C$11:$G$11</c:f>
              <c:numCache>
                <c:formatCode>0%</c:formatCode>
                <c:ptCount val="5"/>
                <c:pt idx="0">
                  <c:v>0.13</c:v>
                </c:pt>
                <c:pt idx="1">
                  <c:v>0.64</c:v>
                </c:pt>
                <c:pt idx="2">
                  <c:v>0.76</c:v>
                </c:pt>
                <c:pt idx="3">
                  <c:v>0.53</c:v>
                </c:pt>
                <c:pt idx="4">
                  <c:v>0.47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B2-46AA-A579-6378C67809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50201072"/>
        <c:axId val="350201400"/>
        <c:axId val="0"/>
      </c:bar3DChart>
      <c:catAx>
        <c:axId val="350201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50201400"/>
        <c:crosses val="autoZero"/>
        <c:auto val="1"/>
        <c:lblAlgn val="ctr"/>
        <c:lblOffset val="100"/>
        <c:noMultiLvlLbl val="0"/>
      </c:catAx>
      <c:valAx>
        <c:axId val="350201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502010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8405640471411662E-2"/>
          <c:y val="0.17291375291375294"/>
          <c:w val="0.90159435952858835"/>
          <c:h val="0.7189358148413266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Graficos!$B$14</c:f>
              <c:strCache>
                <c:ptCount val="1"/>
                <c:pt idx="0">
                  <c:v>Higiene (Familias 2015)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2-9397-4160-9302-991DC83D46BF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9397-4160-9302-991DC83D46BF}"/>
              </c:ext>
            </c:extLst>
          </c:dPt>
          <c:dPt>
            <c:idx val="3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9397-4160-9302-991DC83D46BF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9-9397-4160-9302-991DC83D46BF}"/>
              </c:ext>
            </c:extLst>
          </c:dPt>
          <c:dLbls>
            <c:dLbl>
              <c:idx val="0"/>
              <c:layout>
                <c:manualLayout>
                  <c:x val="1.1883541295306024E-2"/>
                  <c:y val="-2.79720279720280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9397-4160-9302-991DC83D46BF}"/>
                </c:ext>
              </c:extLst>
            </c:dLbl>
            <c:dLbl>
              <c:idx val="1"/>
              <c:layout>
                <c:manualLayout>
                  <c:x val="1.4260249554367201E-2"/>
                  <c:y val="-4.19580419580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9397-4160-9302-991DC83D46BF}"/>
                </c:ext>
              </c:extLst>
            </c:dLbl>
            <c:dLbl>
              <c:idx val="2"/>
              <c:layout>
                <c:manualLayout>
                  <c:x val="9.5068330362447131E-3"/>
                  <c:y val="-3.72960372960373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9397-4160-9302-991DC83D46BF}"/>
                </c:ext>
              </c:extLst>
            </c:dLbl>
            <c:dLbl>
              <c:idx val="3"/>
              <c:layout>
                <c:manualLayout>
                  <c:x val="1.9013666072489603E-2"/>
                  <c:y val="-2.79718444285373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5490102507240078E-2"/>
                      <c:h val="7.452232806563514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9397-4160-9302-991DC83D46BF}"/>
                </c:ext>
              </c:extLst>
            </c:dLbl>
            <c:dLbl>
              <c:idx val="4"/>
              <c:layout>
                <c:manualLayout>
                  <c:x val="1.4260249554367201E-2"/>
                  <c:y val="-4.19580419580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9397-4160-9302-991DC83D46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Graficos!$C$9:$G$9</c:f>
              <c:strCache>
                <c:ptCount val="5"/>
                <c:pt idx="0">
                  <c:v>Bolivia </c:v>
                </c:pt>
                <c:pt idx="1">
                  <c:v>Guatemala</c:v>
                </c:pt>
                <c:pt idx="2">
                  <c:v>Haití</c:v>
                </c:pt>
                <c:pt idx="3">
                  <c:v>Honduras</c:v>
                </c:pt>
                <c:pt idx="4">
                  <c:v>Nicaragua</c:v>
                </c:pt>
              </c:strCache>
            </c:strRef>
          </c:cat>
          <c:val>
            <c:numRef>
              <c:f>Graficos!$C$14:$G$14</c:f>
              <c:numCache>
                <c:formatCode>0%</c:formatCode>
                <c:ptCount val="5"/>
                <c:pt idx="0">
                  <c:v>0.16800000000000001</c:v>
                </c:pt>
                <c:pt idx="1">
                  <c:v>0.73899999999999999</c:v>
                </c:pt>
                <c:pt idx="2">
                  <c:v>0.16900000000000001</c:v>
                </c:pt>
                <c:pt idx="3">
                  <c:v>0.82299999999999995</c:v>
                </c:pt>
                <c:pt idx="4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97-4160-9302-991DC83D46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86140320"/>
        <c:axId val="486140648"/>
        <c:axId val="0"/>
      </c:bar3DChart>
      <c:catAx>
        <c:axId val="4861403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86140648"/>
        <c:crosses val="autoZero"/>
        <c:auto val="1"/>
        <c:lblAlgn val="ctr"/>
        <c:lblOffset val="100"/>
        <c:noMultiLvlLbl val="0"/>
      </c:catAx>
      <c:valAx>
        <c:axId val="486140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861403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1501159230096238"/>
          <c:y val="0.19486111111111112"/>
          <c:w val="0.88498840769903764"/>
          <c:h val="0.72088764946048411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Graficos!$B$15</c:f>
              <c:strCache>
                <c:ptCount val="1"/>
                <c:pt idx="0">
                  <c:v>Área selvática (% del área de tierra 2016)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C192-4A8C-B206-AD32157CA0CC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C192-4A8C-B206-AD32157CA0CC}"/>
              </c:ext>
            </c:extLst>
          </c:dPt>
          <c:dPt>
            <c:idx val="3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9-C192-4A8C-B206-AD32157CA0C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C-C192-4A8C-B206-AD32157CA0CC}"/>
              </c:ext>
            </c:extLst>
          </c:dPt>
          <c:dLbls>
            <c:dLbl>
              <c:idx val="1"/>
              <c:layout>
                <c:manualLayout>
                  <c:x val="0"/>
                  <c:y val="-4.16666666666666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C192-4A8C-B206-AD32157CA0CC}"/>
                </c:ext>
              </c:extLst>
            </c:dLbl>
            <c:dLbl>
              <c:idx val="3"/>
              <c:layout>
                <c:manualLayout>
                  <c:x val="0"/>
                  <c:y val="-2.31481481481481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C192-4A8C-B206-AD32157CA0CC}"/>
                </c:ext>
              </c:extLst>
            </c:dLbl>
            <c:dLbl>
              <c:idx val="4"/>
              <c:layout>
                <c:manualLayout>
                  <c:x val="5.5555555555555558E-3"/>
                  <c:y val="-2.77777777777777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C192-4A8C-B206-AD32157CA0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Graficos!$C$9:$G$9</c:f>
              <c:strCache>
                <c:ptCount val="5"/>
                <c:pt idx="0">
                  <c:v>Bolivia </c:v>
                </c:pt>
                <c:pt idx="1">
                  <c:v>Guatemala</c:v>
                </c:pt>
                <c:pt idx="2">
                  <c:v>Haití</c:v>
                </c:pt>
                <c:pt idx="3">
                  <c:v>Honduras</c:v>
                </c:pt>
                <c:pt idx="4">
                  <c:v>Nicaragua</c:v>
                </c:pt>
              </c:strCache>
            </c:strRef>
          </c:cat>
          <c:val>
            <c:numRef>
              <c:f>Graficos!$C$15:$G$15</c:f>
              <c:numCache>
                <c:formatCode>0%</c:formatCode>
                <c:ptCount val="5"/>
                <c:pt idx="0">
                  <c:v>0.50280000000000002</c:v>
                </c:pt>
                <c:pt idx="1">
                  <c:v>0.32690000000000002</c:v>
                </c:pt>
                <c:pt idx="2">
                  <c:v>3.49E-2</c:v>
                </c:pt>
                <c:pt idx="3">
                  <c:v>0.39960000000000001</c:v>
                </c:pt>
                <c:pt idx="4">
                  <c:v>0.25869999999999999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92-4A8C-B206-AD32157CA0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88684984"/>
        <c:axId val="488686624"/>
        <c:axId val="0"/>
      </c:bar3DChart>
      <c:catAx>
        <c:axId val="488684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88686624"/>
        <c:crosses val="autoZero"/>
        <c:auto val="1"/>
        <c:lblAlgn val="ctr"/>
        <c:lblOffset val="100"/>
        <c:noMultiLvlLbl val="0"/>
      </c:catAx>
      <c:valAx>
        <c:axId val="488686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886849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Graficos!$B$12</c:f>
              <c:strCache>
                <c:ptCount val="1"/>
                <c:pt idx="0">
                  <c:v>Agua Potable (Familias 2017)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2-F798-4DD7-9206-DA319969AAE2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6-F798-4DD7-9206-DA319969AAE2}"/>
              </c:ext>
            </c:extLst>
          </c:dPt>
          <c:dPt>
            <c:idx val="3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A-F798-4DD7-9206-DA319969AAE2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8-F798-4DD7-9206-DA319969AAE2}"/>
              </c:ext>
            </c:extLst>
          </c:dPt>
          <c:dLbls>
            <c:dLbl>
              <c:idx val="0"/>
              <c:layout>
                <c:manualLayout>
                  <c:x val="-7.5614366729678867E-3"/>
                  <c:y val="-3.70370370370370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F798-4DD7-9206-DA319969AAE2}"/>
                </c:ext>
              </c:extLst>
            </c:dLbl>
            <c:dLbl>
              <c:idx val="1"/>
              <c:layout>
                <c:manualLayout>
                  <c:x val="-4.620824586653759E-17"/>
                  <c:y val="-3.70370370370370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6038-493D-A925-A92145CEC80D}"/>
                </c:ext>
              </c:extLst>
            </c:dLbl>
            <c:dLbl>
              <c:idx val="2"/>
              <c:layout>
                <c:manualLayout>
                  <c:x val="5.0409577819785761E-3"/>
                  <c:y val="-4.16666666666666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F798-4DD7-9206-DA319969AAE2}"/>
                </c:ext>
              </c:extLst>
            </c:dLbl>
            <c:dLbl>
              <c:idx val="3"/>
              <c:layout>
                <c:manualLayout>
                  <c:x val="0"/>
                  <c:y val="-2.31481481481481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F798-4DD7-9206-DA319969AAE2}"/>
                </c:ext>
              </c:extLst>
            </c:dLbl>
            <c:dLbl>
              <c:idx val="4"/>
              <c:layout>
                <c:manualLayout>
                  <c:x val="-2.520478890989288E-3"/>
                  <c:y val="-2.77777777777777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F798-4DD7-9206-DA319969AA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Graficos!$C$9:$G$9</c:f>
              <c:strCache>
                <c:ptCount val="5"/>
                <c:pt idx="0">
                  <c:v>Bolivia </c:v>
                </c:pt>
                <c:pt idx="1">
                  <c:v>Guatemala</c:v>
                </c:pt>
                <c:pt idx="2">
                  <c:v>Haití</c:v>
                </c:pt>
                <c:pt idx="3">
                  <c:v>Honduras</c:v>
                </c:pt>
                <c:pt idx="4">
                  <c:v>Nicaragua</c:v>
                </c:pt>
              </c:strCache>
            </c:strRef>
          </c:cat>
          <c:val>
            <c:numRef>
              <c:f>Graficos!$C$12:$G$12</c:f>
              <c:numCache>
                <c:formatCode>0%</c:formatCode>
                <c:ptCount val="5"/>
                <c:pt idx="0">
                  <c:v>0.93500000000000005</c:v>
                </c:pt>
                <c:pt idx="1">
                  <c:v>0.90900000000000003</c:v>
                </c:pt>
                <c:pt idx="2">
                  <c:v>0.56200000000000006</c:v>
                </c:pt>
                <c:pt idx="3">
                  <c:v>0.97499999999999998</c:v>
                </c:pt>
                <c:pt idx="4">
                  <c:v>0.85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98-4DD7-9206-DA319969AA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43596032"/>
        <c:axId val="443605216"/>
        <c:axId val="0"/>
      </c:bar3DChart>
      <c:catAx>
        <c:axId val="443596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43605216"/>
        <c:crosses val="autoZero"/>
        <c:auto val="1"/>
        <c:lblAlgn val="ctr"/>
        <c:lblOffset val="100"/>
        <c:noMultiLvlLbl val="0"/>
      </c:catAx>
      <c:valAx>
        <c:axId val="443605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435960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Graficos!$B$13</c:f>
              <c:strCache>
                <c:ptCount val="1"/>
                <c:pt idx="0">
                  <c:v>Saneamiento (Alcantarillado Familias 2017)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6-6E9C-479A-BFC2-3CA2B0795F01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2-6E9C-479A-BFC2-3CA2B0795F01}"/>
              </c:ext>
            </c:extLst>
          </c:dPt>
          <c:dPt>
            <c:idx val="3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9-6E9C-479A-BFC2-3CA2B0795F01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C-6E9C-479A-BFC2-3CA2B0795F01}"/>
              </c:ext>
            </c:extLst>
          </c:dPt>
          <c:dLbls>
            <c:dLbl>
              <c:idx val="0"/>
              <c:layout>
                <c:manualLayout>
                  <c:x val="-5.0793660951113538E-3"/>
                  <c:y val="-5.0925925925926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6E9C-479A-BFC2-3CA2B0795F01}"/>
                </c:ext>
              </c:extLst>
            </c:dLbl>
            <c:dLbl>
              <c:idx val="1"/>
              <c:layout>
                <c:manualLayout>
                  <c:x val="-4.656031800308714E-17"/>
                  <c:y val="-3.24074074074074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6E9C-479A-BFC2-3CA2B0795F01}"/>
                </c:ext>
              </c:extLst>
            </c:dLbl>
            <c:dLbl>
              <c:idx val="2"/>
              <c:layout>
                <c:manualLayout>
                  <c:x val="0"/>
                  <c:y val="-3.70370370370370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6E9C-479A-BFC2-3CA2B0795F01}"/>
                </c:ext>
              </c:extLst>
            </c:dLbl>
            <c:dLbl>
              <c:idx val="3"/>
              <c:layout>
                <c:manualLayout>
                  <c:x val="0"/>
                  <c:y val="-3.7037037037037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6E9C-479A-BFC2-3CA2B0795F01}"/>
                </c:ext>
              </c:extLst>
            </c:dLbl>
            <c:dLbl>
              <c:idx val="4"/>
              <c:layout>
                <c:manualLayout>
                  <c:x val="0"/>
                  <c:y val="-3.24074074074074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6E9C-479A-BFC2-3CA2B0795F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Graficos!$C$9:$G$9</c:f>
              <c:strCache>
                <c:ptCount val="5"/>
                <c:pt idx="0">
                  <c:v>Bolivia </c:v>
                </c:pt>
                <c:pt idx="1">
                  <c:v>Guatemala</c:v>
                </c:pt>
                <c:pt idx="2">
                  <c:v>Haití</c:v>
                </c:pt>
                <c:pt idx="3">
                  <c:v>Honduras</c:v>
                </c:pt>
                <c:pt idx="4">
                  <c:v>Nicaragua</c:v>
                </c:pt>
              </c:strCache>
            </c:strRef>
          </c:cat>
          <c:val>
            <c:numRef>
              <c:f>Graficos!$C$13:$G$13</c:f>
              <c:numCache>
                <c:formatCode>0%</c:formatCode>
                <c:ptCount val="5"/>
                <c:pt idx="0">
                  <c:v>0.41899999999999998</c:v>
                </c:pt>
                <c:pt idx="1">
                  <c:v>0.60699999999999998</c:v>
                </c:pt>
                <c:pt idx="2">
                  <c:v>0.23799999999999999</c:v>
                </c:pt>
                <c:pt idx="3">
                  <c:v>0.71399999999999997</c:v>
                </c:pt>
                <c:pt idx="4">
                  <c:v>0.78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9C-479A-BFC2-3CA2B0795F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88684000"/>
        <c:axId val="488664320"/>
        <c:axId val="0"/>
      </c:bar3DChart>
      <c:catAx>
        <c:axId val="488684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88664320"/>
        <c:crosses val="autoZero"/>
        <c:auto val="1"/>
        <c:lblAlgn val="ctr"/>
        <c:lblOffset val="100"/>
        <c:noMultiLvlLbl val="0"/>
      </c:catAx>
      <c:valAx>
        <c:axId val="488664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886840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Graficos!$B$16</c:f>
              <c:strCache>
                <c:ptCount val="1"/>
                <c:pt idx="0">
                  <c:v>Áreas protegidas terrestres y marinas (% del total de la superficie territorial 2016)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8-EFE1-48AE-8461-66C91176473E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EFE1-48AE-8461-66C91176473E}"/>
              </c:ext>
            </c:extLst>
          </c:dPt>
          <c:dPt>
            <c:idx val="3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EFE1-48AE-8461-66C91176473E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2-EFE1-48AE-8461-66C91176473E}"/>
              </c:ext>
            </c:extLst>
          </c:dPt>
          <c:dLbls>
            <c:dLbl>
              <c:idx val="0"/>
              <c:layout>
                <c:manualLayout>
                  <c:x val="-2.5462668816039986E-17"/>
                  <c:y val="-2.77777777777778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EFE1-48AE-8461-66C91176473E}"/>
                </c:ext>
              </c:extLst>
            </c:dLbl>
            <c:dLbl>
              <c:idx val="1"/>
              <c:layout>
                <c:manualLayout>
                  <c:x val="0"/>
                  <c:y val="-2.31481481481481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EFE1-48AE-8461-66C91176473E}"/>
                </c:ext>
              </c:extLst>
            </c:dLbl>
            <c:dLbl>
              <c:idx val="2"/>
              <c:layout>
                <c:manualLayout>
                  <c:x val="0"/>
                  <c:y val="-2.31481481481481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EFE1-48AE-8461-66C91176473E}"/>
                </c:ext>
              </c:extLst>
            </c:dLbl>
            <c:dLbl>
              <c:idx val="3"/>
              <c:layout>
                <c:manualLayout>
                  <c:x val="0"/>
                  <c:y val="-2.77777777777777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EFE1-48AE-8461-66C91176473E}"/>
                </c:ext>
              </c:extLst>
            </c:dLbl>
            <c:dLbl>
              <c:idx val="4"/>
              <c:layout>
                <c:manualLayout>
                  <c:x val="0"/>
                  <c:y val="-2.31481481481481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EFE1-48AE-8461-66C9117647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Graficos!$C$9:$G$9</c:f>
              <c:strCache>
                <c:ptCount val="5"/>
                <c:pt idx="0">
                  <c:v>Bolivia </c:v>
                </c:pt>
                <c:pt idx="1">
                  <c:v>Guatemala</c:v>
                </c:pt>
                <c:pt idx="2">
                  <c:v>Haití</c:v>
                </c:pt>
                <c:pt idx="3">
                  <c:v>Honduras</c:v>
                </c:pt>
                <c:pt idx="4">
                  <c:v>Nicaragua</c:v>
                </c:pt>
              </c:strCache>
            </c:strRef>
          </c:cat>
          <c:val>
            <c:numRef>
              <c:f>Graficos!$C$16:$G$16</c:f>
              <c:numCache>
                <c:formatCode>0%</c:formatCode>
                <c:ptCount val="5"/>
                <c:pt idx="0">
                  <c:v>0.30859999999999999</c:v>
                </c:pt>
                <c:pt idx="1">
                  <c:v>0.157</c:v>
                </c:pt>
                <c:pt idx="2" formatCode="0.0%">
                  <c:v>2.7000000000000001E-3</c:v>
                </c:pt>
                <c:pt idx="3">
                  <c:v>0.12429999999999999</c:v>
                </c:pt>
                <c:pt idx="4">
                  <c:v>0.15479999999999999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E1-48AE-8461-66C9117647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53590528"/>
        <c:axId val="353590856"/>
        <c:axId val="0"/>
      </c:bar3DChart>
      <c:catAx>
        <c:axId val="353590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53590856"/>
        <c:crosses val="autoZero"/>
        <c:auto val="1"/>
        <c:lblAlgn val="ctr"/>
        <c:lblOffset val="100"/>
        <c:noMultiLvlLbl val="0"/>
      </c:catAx>
      <c:valAx>
        <c:axId val="3535908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535905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Graficos!$B$17</c:f>
              <c:strCache>
                <c:ptCount val="1"/>
                <c:pt idx="0">
                  <c:v>Flujos financieros (Millones USD PPA 2017)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Pt>
            <c:idx val="2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AE3E-4220-A9B0-F774B9C4E49B}"/>
              </c:ext>
            </c:extLst>
          </c:dPt>
          <c:dPt>
            <c:idx val="3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E3E-4220-A9B0-F774B9C4E49B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E3E-4220-A9B0-F774B9C4E49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Graficos!$C$9:$G$9</c:f>
              <c:strCache>
                <c:ptCount val="5"/>
                <c:pt idx="0">
                  <c:v>Bolivia </c:v>
                </c:pt>
                <c:pt idx="1">
                  <c:v>Guatemala</c:v>
                </c:pt>
                <c:pt idx="2">
                  <c:v>Haití</c:v>
                </c:pt>
                <c:pt idx="3">
                  <c:v>Honduras</c:v>
                </c:pt>
                <c:pt idx="4">
                  <c:v>Nicaragua</c:v>
                </c:pt>
              </c:strCache>
            </c:strRef>
          </c:cat>
          <c:val>
            <c:numRef>
              <c:f>Graficos!$C$17:$G$17</c:f>
              <c:numCache>
                <c:formatCode>General</c:formatCode>
                <c:ptCount val="5"/>
                <c:pt idx="0">
                  <c:v>623.20000000000005</c:v>
                </c:pt>
                <c:pt idx="1">
                  <c:v>0.8</c:v>
                </c:pt>
                <c:pt idx="2">
                  <c:v>25.5</c:v>
                </c:pt>
                <c:pt idx="3">
                  <c:v>240.6</c:v>
                </c:pt>
                <c:pt idx="4">
                  <c:v>137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3E-4220-A9B0-F774B9C4E4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354379576"/>
        <c:axId val="354380888"/>
      </c:barChart>
      <c:catAx>
        <c:axId val="35437957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54380888"/>
        <c:crosses val="autoZero"/>
        <c:auto val="1"/>
        <c:lblAlgn val="ctr"/>
        <c:lblOffset val="100"/>
        <c:noMultiLvlLbl val="0"/>
      </c:catAx>
      <c:valAx>
        <c:axId val="354380888"/>
        <c:scaling>
          <c:orientation val="minMax"/>
          <c:max val="65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54379576"/>
        <c:crosses val="autoZero"/>
        <c:crossBetween val="between"/>
        <c:majorUnit val="5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38101</xdr:colOff>
      <xdr:row>0</xdr:row>
      <xdr:rowOff>104775</xdr:rowOff>
    </xdr:from>
    <xdr:to>
      <xdr:col>4</xdr:col>
      <xdr:colOff>706001</xdr:colOff>
      <xdr:row>2</xdr:row>
      <xdr:rowOff>190500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1" y="104775"/>
          <a:ext cx="667900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28575</xdr:colOff>
      <xdr:row>0</xdr:row>
      <xdr:rowOff>133350</xdr:rowOff>
    </xdr:from>
    <xdr:to>
      <xdr:col>17</xdr:col>
      <xdr:colOff>9525</xdr:colOff>
      <xdr:row>2</xdr:row>
      <xdr:rowOff>133350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82900" y="133350"/>
          <a:ext cx="676275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66675</xdr:colOff>
      <xdr:row>0</xdr:row>
      <xdr:rowOff>142875</xdr:rowOff>
    </xdr:from>
    <xdr:to>
      <xdr:col>13</xdr:col>
      <xdr:colOff>714376</xdr:colOff>
      <xdr:row>2</xdr:row>
      <xdr:rowOff>152400</xdr:rowOff>
    </xdr:to>
    <xdr:pic>
      <xdr:nvPicPr>
        <xdr:cNvPr id="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0" y="142875"/>
          <a:ext cx="647701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47625</xdr:colOff>
      <xdr:row>0</xdr:row>
      <xdr:rowOff>142875</xdr:rowOff>
    </xdr:from>
    <xdr:to>
      <xdr:col>8</xdr:col>
      <xdr:colOff>19050</xdr:colOff>
      <xdr:row>2</xdr:row>
      <xdr:rowOff>152400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42875"/>
          <a:ext cx="733425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19051</xdr:colOff>
      <xdr:row>0</xdr:row>
      <xdr:rowOff>142875</xdr:rowOff>
    </xdr:from>
    <xdr:to>
      <xdr:col>11</xdr:col>
      <xdr:colOff>19050</xdr:colOff>
      <xdr:row>2</xdr:row>
      <xdr:rowOff>161925</xdr:rowOff>
    </xdr:to>
    <xdr:pic>
      <xdr:nvPicPr>
        <xdr:cNvPr id="6" name="Imagen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01376" y="142875"/>
          <a:ext cx="704849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781050</xdr:colOff>
      <xdr:row>20</xdr:row>
      <xdr:rowOff>76200</xdr:rowOff>
    </xdr:from>
    <xdr:to>
      <xdr:col>3</xdr:col>
      <xdr:colOff>651568</xdr:colOff>
      <xdr:row>22</xdr:row>
      <xdr:rowOff>180975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867400" y="3905250"/>
          <a:ext cx="670618" cy="485775"/>
        </a:xfrm>
        <a:prstGeom prst="rect">
          <a:avLst/>
        </a:prstGeom>
      </xdr:spPr>
    </xdr:pic>
    <xdr:clientData/>
  </xdr:twoCellAnchor>
  <xdr:twoCellAnchor editAs="oneCell">
    <xdr:from>
      <xdr:col>4</xdr:col>
      <xdr:colOff>28574</xdr:colOff>
      <xdr:row>20</xdr:row>
      <xdr:rowOff>104775</xdr:rowOff>
    </xdr:from>
    <xdr:to>
      <xdr:col>4</xdr:col>
      <xdr:colOff>661479</xdr:colOff>
      <xdr:row>22</xdr:row>
      <xdr:rowOff>120049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657974" y="3933825"/>
          <a:ext cx="632905" cy="396274"/>
        </a:xfrm>
        <a:prstGeom prst="rect">
          <a:avLst/>
        </a:prstGeom>
      </xdr:spPr>
    </xdr:pic>
    <xdr:clientData/>
  </xdr:twoCellAnchor>
  <xdr:twoCellAnchor editAs="oneCell">
    <xdr:from>
      <xdr:col>5</xdr:col>
      <xdr:colOff>733426</xdr:colOff>
      <xdr:row>20</xdr:row>
      <xdr:rowOff>123825</xdr:rowOff>
    </xdr:from>
    <xdr:to>
      <xdr:col>6</xdr:col>
      <xdr:colOff>619126</xdr:colOff>
      <xdr:row>22</xdr:row>
      <xdr:rowOff>145196</xdr:rowOff>
    </xdr:to>
    <xdr:pic>
      <xdr:nvPicPr>
        <xdr:cNvPr id="10" name="Imagen 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8124826" y="3952875"/>
          <a:ext cx="628650" cy="402371"/>
        </a:xfrm>
        <a:prstGeom prst="rect">
          <a:avLst/>
        </a:prstGeom>
      </xdr:spPr>
    </xdr:pic>
    <xdr:clientData/>
  </xdr:twoCellAnchor>
  <xdr:twoCellAnchor editAs="oneCell">
    <xdr:from>
      <xdr:col>2</xdr:col>
      <xdr:colOff>95250</xdr:colOff>
      <xdr:row>20</xdr:row>
      <xdr:rowOff>152400</xdr:rowOff>
    </xdr:from>
    <xdr:to>
      <xdr:col>2</xdr:col>
      <xdr:colOff>723900</xdr:colOff>
      <xdr:row>22</xdr:row>
      <xdr:rowOff>142875</xdr:rowOff>
    </xdr:to>
    <xdr:pic>
      <xdr:nvPicPr>
        <xdr:cNvPr id="11" name="Imagen 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81600" y="3981450"/>
          <a:ext cx="628650" cy="371475"/>
        </a:xfrm>
        <a:prstGeom prst="rect">
          <a:avLst/>
        </a:prstGeom>
      </xdr:spPr>
    </xdr:pic>
    <xdr:clientData/>
  </xdr:twoCellAnchor>
  <xdr:twoCellAnchor editAs="oneCell">
    <xdr:from>
      <xdr:col>5</xdr:col>
      <xdr:colOff>28576</xdr:colOff>
      <xdr:row>20</xdr:row>
      <xdr:rowOff>123825</xdr:rowOff>
    </xdr:from>
    <xdr:to>
      <xdr:col>5</xdr:col>
      <xdr:colOff>676276</xdr:colOff>
      <xdr:row>22</xdr:row>
      <xdr:rowOff>120810</xdr:rowOff>
    </xdr:to>
    <xdr:pic>
      <xdr:nvPicPr>
        <xdr:cNvPr id="12" name="Imagen 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7419976" y="3952875"/>
          <a:ext cx="647700" cy="37798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90487</xdr:colOff>
      <xdr:row>18</xdr:row>
      <xdr:rowOff>171449</xdr:rowOff>
    </xdr:from>
    <xdr:to>
      <xdr:col>2</xdr:col>
      <xdr:colOff>733425</xdr:colOff>
      <xdr:row>33</xdr:row>
      <xdr:rowOff>123824</xdr:rowOff>
    </xdr:to>
    <xdr:graphicFrame macro="">
      <xdr:nvGraphicFramePr>
        <xdr:cNvPr id="9" name="Gráfico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76201</xdr:colOff>
      <xdr:row>18</xdr:row>
      <xdr:rowOff>171451</xdr:rowOff>
    </xdr:from>
    <xdr:to>
      <xdr:col>9</xdr:col>
      <xdr:colOff>304800</xdr:colOff>
      <xdr:row>33</xdr:row>
      <xdr:rowOff>152400</xdr:rowOff>
    </xdr:to>
    <xdr:graphicFrame macro="">
      <xdr:nvGraphicFramePr>
        <xdr:cNvPr id="10" name="Gráfico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85725</xdr:colOff>
      <xdr:row>34</xdr:row>
      <xdr:rowOff>76200</xdr:rowOff>
    </xdr:from>
    <xdr:to>
      <xdr:col>9</xdr:col>
      <xdr:colOff>400051</xdr:colOff>
      <xdr:row>48</xdr:row>
      <xdr:rowOff>133350</xdr:rowOff>
    </xdr:to>
    <xdr:graphicFrame macro="">
      <xdr:nvGraphicFramePr>
        <xdr:cNvPr id="11" name="Gráfico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104775</xdr:colOff>
      <xdr:row>49</xdr:row>
      <xdr:rowOff>76200</xdr:rowOff>
    </xdr:from>
    <xdr:to>
      <xdr:col>9</xdr:col>
      <xdr:colOff>666750</xdr:colOff>
      <xdr:row>63</xdr:row>
      <xdr:rowOff>95250</xdr:rowOff>
    </xdr:to>
    <xdr:graphicFrame macro="">
      <xdr:nvGraphicFramePr>
        <xdr:cNvPr id="12" name="Gráfico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123824</xdr:colOff>
      <xdr:row>34</xdr:row>
      <xdr:rowOff>28575</xdr:rowOff>
    </xdr:from>
    <xdr:to>
      <xdr:col>2</xdr:col>
      <xdr:colOff>771524</xdr:colOff>
      <xdr:row>48</xdr:row>
      <xdr:rowOff>104775</xdr:rowOff>
    </xdr:to>
    <xdr:graphicFrame macro="">
      <xdr:nvGraphicFramePr>
        <xdr:cNvPr id="13" name="Gráfico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180976</xdr:colOff>
      <xdr:row>49</xdr:row>
      <xdr:rowOff>57150</xdr:rowOff>
    </xdr:from>
    <xdr:to>
      <xdr:col>2</xdr:col>
      <xdr:colOff>838201</xdr:colOff>
      <xdr:row>63</xdr:row>
      <xdr:rowOff>133350</xdr:rowOff>
    </xdr:to>
    <xdr:graphicFrame macro="">
      <xdr:nvGraphicFramePr>
        <xdr:cNvPr id="14" name="Gráfico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247650</xdr:colOff>
      <xdr:row>64</xdr:row>
      <xdr:rowOff>76200</xdr:rowOff>
    </xdr:from>
    <xdr:to>
      <xdr:col>2</xdr:col>
      <xdr:colOff>723900</xdr:colOff>
      <xdr:row>78</xdr:row>
      <xdr:rowOff>152400</xdr:rowOff>
    </xdr:to>
    <xdr:graphicFrame macro="">
      <xdr:nvGraphicFramePr>
        <xdr:cNvPr id="15" name="Gráfico 1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</xdr:col>
      <xdr:colOff>133350</xdr:colOff>
      <xdr:row>64</xdr:row>
      <xdr:rowOff>85725</xdr:rowOff>
    </xdr:from>
    <xdr:to>
      <xdr:col>9</xdr:col>
      <xdr:colOff>676276</xdr:colOff>
      <xdr:row>78</xdr:row>
      <xdr:rowOff>152400</xdr:rowOff>
    </xdr:to>
    <xdr:graphicFrame macro="">
      <xdr:nvGraphicFramePr>
        <xdr:cNvPr id="16" name="Gráfico 1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www.un.org/sustainabledevelopment/es/energy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uatlanticogestionestrategica.blogspot.com/2014/11/matriz-del-perfil-competitivo-mpc.html" TargetMode="External"/><Relationship Id="rId1" Type="http://schemas.openxmlformats.org/officeDocument/2006/relationships/hyperlink" Target="https://www.ongawa.org/wp-content/uploads/2015/10/Agua-y-saneamiento-Nicaragua-resumido.pdf" TargetMode="External"/><Relationship Id="rId6" Type="http://schemas.openxmlformats.org/officeDocument/2006/relationships/hyperlink" Target="https://datos.bancomundial.org/tema/medio-ambiente" TargetMode="External"/><Relationship Id="rId5" Type="http://schemas.openxmlformats.org/officeDocument/2006/relationships/hyperlink" Target="https://washdata.org/" TargetMode="External"/><Relationship Id="rId10" Type="http://schemas.openxmlformats.org/officeDocument/2006/relationships/comments" Target="../comments1.xml"/><Relationship Id="rId4" Type="http://schemas.openxmlformats.org/officeDocument/2006/relationships/hyperlink" Target="https://washdata.org/how-we-work/about-jmp" TargetMode="External"/><Relationship Id="rId9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datos.bancomundial.org/indicador/NY.GDP.PCAP.CN?locations=ZJ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datos.bancomundial.org/indicator/IQ.CPA.PADM.XQ?locations=ZJ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R85"/>
  <sheetViews>
    <sheetView topLeftCell="A24" zoomScale="90" zoomScaleNormal="90" workbookViewId="0">
      <selection activeCell="I29" sqref="I29"/>
    </sheetView>
  </sheetViews>
  <sheetFormatPr baseColWidth="10" defaultRowHeight="15" x14ac:dyDescent="0.25"/>
  <cols>
    <col min="1" max="1" width="3.7109375" style="1" customWidth="1"/>
    <col min="2" max="2" width="72.5703125" style="1" customWidth="1"/>
    <col min="3" max="3" width="12" style="1" customWidth="1"/>
    <col min="4" max="4" width="11.140625" style="1" customWidth="1"/>
    <col min="5" max="5" width="11.42578125" style="1" customWidth="1"/>
    <col min="6" max="6" width="11.140625" style="1" customWidth="1"/>
    <col min="7" max="7" width="10" style="1" customWidth="1"/>
    <col min="8" max="8" width="11.42578125" style="1"/>
    <col min="9" max="9" width="10.42578125" style="1" customWidth="1"/>
    <col min="10" max="10" width="10.28515625" style="1" customWidth="1"/>
    <col min="11" max="11" width="10.5703125" style="1" customWidth="1"/>
    <col min="12" max="12" width="9.5703125" style="1" customWidth="1"/>
    <col min="13" max="13" width="10.5703125" style="1" customWidth="1"/>
    <col min="14" max="14" width="11.42578125" style="1"/>
    <col min="15" max="15" width="9.7109375" style="1" customWidth="1"/>
    <col min="16" max="16" width="8.42578125" style="1" customWidth="1"/>
    <col min="17" max="17" width="10.42578125" style="1" customWidth="1"/>
    <col min="18" max="18" width="10.140625" style="1" customWidth="1"/>
    <col min="19" max="16384" width="11.42578125" style="1"/>
  </cols>
  <sheetData>
    <row r="3" spans="1:18" ht="15.75" thickBot="1" x14ac:dyDescent="0.3">
      <c r="A3" s="12"/>
      <c r="B3" s="13" t="s">
        <v>2</v>
      </c>
      <c r="C3" s="13"/>
      <c r="D3" s="13"/>
      <c r="E3" s="13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</row>
    <row r="4" spans="1:18" x14ac:dyDescent="0.25">
      <c r="A4" s="14"/>
      <c r="B4" s="15" t="s">
        <v>4</v>
      </c>
      <c r="C4" s="16" t="s">
        <v>5</v>
      </c>
      <c r="D4" s="16" t="s">
        <v>32</v>
      </c>
      <c r="E4" s="16" t="s">
        <v>27</v>
      </c>
      <c r="F4" s="16" t="s">
        <v>3</v>
      </c>
      <c r="G4" s="16" t="s">
        <v>32</v>
      </c>
      <c r="H4" s="16" t="s">
        <v>27</v>
      </c>
      <c r="I4" s="16" t="s">
        <v>8</v>
      </c>
      <c r="J4" s="16" t="s">
        <v>32</v>
      </c>
      <c r="K4" s="16" t="s">
        <v>27</v>
      </c>
      <c r="L4" s="16" t="s">
        <v>9</v>
      </c>
      <c r="M4" s="16" t="s">
        <v>32</v>
      </c>
      <c r="N4" s="16" t="s">
        <v>27</v>
      </c>
      <c r="O4" s="16" t="s">
        <v>7</v>
      </c>
      <c r="P4" s="17" t="s">
        <v>32</v>
      </c>
      <c r="Q4" s="16" t="s">
        <v>27</v>
      </c>
      <c r="R4" s="18" t="s">
        <v>6</v>
      </c>
    </row>
    <row r="5" spans="1:18" x14ac:dyDescent="0.25">
      <c r="A5" s="19">
        <v>1</v>
      </c>
      <c r="B5" s="20" t="s">
        <v>0</v>
      </c>
      <c r="C5" s="21">
        <v>0.15</v>
      </c>
      <c r="D5" s="21">
        <v>4</v>
      </c>
      <c r="E5" s="21">
        <f>+D5*C5</f>
        <v>0.6</v>
      </c>
      <c r="F5" s="22">
        <v>0.96</v>
      </c>
      <c r="G5" s="21">
        <v>4</v>
      </c>
      <c r="H5" s="21">
        <f>+G5*C5</f>
        <v>0.6</v>
      </c>
      <c r="I5" s="22">
        <v>0.95</v>
      </c>
      <c r="J5" s="21">
        <v>2</v>
      </c>
      <c r="K5" s="21">
        <f>+J5*C5</f>
        <v>0.3</v>
      </c>
      <c r="L5" s="22">
        <v>0.45</v>
      </c>
      <c r="M5" s="21">
        <v>3</v>
      </c>
      <c r="N5" s="21">
        <f>+M5*C5</f>
        <v>0.44999999999999996</v>
      </c>
      <c r="O5" s="22">
        <v>0.92</v>
      </c>
      <c r="P5" s="21">
        <v>3</v>
      </c>
      <c r="Q5" s="21">
        <f>+P5*C5</f>
        <v>0.44999999999999996</v>
      </c>
      <c r="R5" s="23">
        <v>0.88</v>
      </c>
    </row>
    <row r="6" spans="1:18" x14ac:dyDescent="0.25">
      <c r="A6" s="19">
        <v>2</v>
      </c>
      <c r="B6" s="20" t="s">
        <v>1</v>
      </c>
      <c r="C6" s="21">
        <v>0.11</v>
      </c>
      <c r="D6" s="21">
        <v>1</v>
      </c>
      <c r="E6" s="21">
        <f t="shared" ref="E6:E12" si="0">+D6*C6</f>
        <v>0.11</v>
      </c>
      <c r="F6" s="22">
        <v>0.13</v>
      </c>
      <c r="G6" s="21">
        <v>3</v>
      </c>
      <c r="H6" s="21">
        <f t="shared" ref="H6:H12" si="1">+G6*C6</f>
        <v>0.33</v>
      </c>
      <c r="I6" s="22">
        <v>0.64</v>
      </c>
      <c r="J6" s="21">
        <v>3</v>
      </c>
      <c r="K6" s="21">
        <f t="shared" ref="K6:K12" si="2">+J6*C6</f>
        <v>0.33</v>
      </c>
      <c r="L6" s="22">
        <v>0.76</v>
      </c>
      <c r="M6" s="21">
        <v>3</v>
      </c>
      <c r="N6" s="21">
        <f t="shared" ref="N6:N12" si="3">+M6*C6</f>
        <v>0.33</v>
      </c>
      <c r="O6" s="22">
        <v>0.53</v>
      </c>
      <c r="P6" s="21">
        <v>2</v>
      </c>
      <c r="Q6" s="21">
        <f t="shared" ref="Q6:Q12" si="4">+P6*C6</f>
        <v>0.22</v>
      </c>
      <c r="R6" s="23">
        <v>0.47</v>
      </c>
    </row>
    <row r="7" spans="1:18" x14ac:dyDescent="0.25">
      <c r="A7" s="19">
        <v>3</v>
      </c>
      <c r="B7" s="20" t="s">
        <v>11</v>
      </c>
      <c r="C7" s="21">
        <v>0.12</v>
      </c>
      <c r="D7" s="21">
        <v>4</v>
      </c>
      <c r="E7" s="21">
        <f t="shared" si="0"/>
        <v>0.48</v>
      </c>
      <c r="F7" s="21">
        <v>623.20000000000005</v>
      </c>
      <c r="G7" s="21">
        <v>1</v>
      </c>
      <c r="H7" s="21">
        <f t="shared" si="1"/>
        <v>0.12</v>
      </c>
      <c r="I7" s="21">
        <v>0.8</v>
      </c>
      <c r="J7" s="21">
        <v>3</v>
      </c>
      <c r="K7" s="21">
        <f t="shared" si="2"/>
        <v>0.36</v>
      </c>
      <c r="L7" s="21">
        <v>25.5</v>
      </c>
      <c r="M7" s="21">
        <v>4</v>
      </c>
      <c r="N7" s="21">
        <f t="shared" si="3"/>
        <v>0.48</v>
      </c>
      <c r="O7" s="21">
        <v>240.6</v>
      </c>
      <c r="P7" s="21">
        <v>3</v>
      </c>
      <c r="Q7" s="21">
        <f t="shared" si="4"/>
        <v>0.36</v>
      </c>
      <c r="R7" s="24">
        <v>137</v>
      </c>
    </row>
    <row r="8" spans="1:18" x14ac:dyDescent="0.25">
      <c r="A8" s="19">
        <v>4</v>
      </c>
      <c r="B8" s="20" t="s">
        <v>12</v>
      </c>
      <c r="C8" s="21">
        <v>0.15</v>
      </c>
      <c r="D8" s="21">
        <v>3</v>
      </c>
      <c r="E8" s="21">
        <f t="shared" si="0"/>
        <v>0.44999999999999996</v>
      </c>
      <c r="F8" s="22">
        <v>0.93500000000000005</v>
      </c>
      <c r="G8" s="21">
        <v>3</v>
      </c>
      <c r="H8" s="21">
        <f t="shared" si="1"/>
        <v>0.44999999999999996</v>
      </c>
      <c r="I8" s="22">
        <v>0.90900000000000003</v>
      </c>
      <c r="J8" s="21">
        <v>1</v>
      </c>
      <c r="K8" s="21">
        <f t="shared" si="2"/>
        <v>0.15</v>
      </c>
      <c r="L8" s="22">
        <v>0.56200000000000006</v>
      </c>
      <c r="M8" s="21">
        <v>4</v>
      </c>
      <c r="N8" s="21">
        <f t="shared" si="3"/>
        <v>0.6</v>
      </c>
      <c r="O8" s="22">
        <v>0.97499999999999998</v>
      </c>
      <c r="P8" s="21">
        <v>2</v>
      </c>
      <c r="Q8" s="21">
        <f t="shared" si="4"/>
        <v>0.3</v>
      </c>
      <c r="R8" s="23">
        <v>0.85</v>
      </c>
    </row>
    <row r="9" spans="1:18" x14ac:dyDescent="0.25">
      <c r="A9" s="19">
        <v>5</v>
      </c>
      <c r="B9" s="20" t="s">
        <v>13</v>
      </c>
      <c r="C9" s="21">
        <v>0.12</v>
      </c>
      <c r="D9" s="21">
        <v>2</v>
      </c>
      <c r="E9" s="21">
        <f t="shared" si="0"/>
        <v>0.24</v>
      </c>
      <c r="F9" s="22">
        <v>0.41899999999999998</v>
      </c>
      <c r="G9" s="21">
        <v>3</v>
      </c>
      <c r="H9" s="21">
        <f t="shared" si="1"/>
        <v>0.36</v>
      </c>
      <c r="I9" s="22">
        <v>0.60699999999999998</v>
      </c>
      <c r="J9" s="21">
        <v>1</v>
      </c>
      <c r="K9" s="21">
        <f t="shared" si="2"/>
        <v>0.12</v>
      </c>
      <c r="L9" s="22">
        <v>0.23799999999999999</v>
      </c>
      <c r="M9" s="21">
        <v>3</v>
      </c>
      <c r="N9" s="21">
        <f t="shared" si="3"/>
        <v>0.36</v>
      </c>
      <c r="O9" s="22">
        <v>0.71399999999999997</v>
      </c>
      <c r="P9" s="21">
        <v>3</v>
      </c>
      <c r="Q9" s="21">
        <f t="shared" si="4"/>
        <v>0.36</v>
      </c>
      <c r="R9" s="23">
        <v>0.78</v>
      </c>
    </row>
    <row r="10" spans="1:18" x14ac:dyDescent="0.25">
      <c r="A10" s="19">
        <v>6</v>
      </c>
      <c r="B10" s="20" t="s">
        <v>14</v>
      </c>
      <c r="C10" s="21">
        <v>0.1</v>
      </c>
      <c r="D10" s="21">
        <v>1</v>
      </c>
      <c r="E10" s="21">
        <f t="shared" si="0"/>
        <v>0.1</v>
      </c>
      <c r="F10" s="22">
        <v>0.16800000000000001</v>
      </c>
      <c r="G10" s="21">
        <v>2</v>
      </c>
      <c r="H10" s="21">
        <f t="shared" si="1"/>
        <v>0.2</v>
      </c>
      <c r="I10" s="21">
        <v>73.900000000000006</v>
      </c>
      <c r="J10" s="21">
        <v>1</v>
      </c>
      <c r="K10" s="21">
        <f t="shared" si="2"/>
        <v>0.1</v>
      </c>
      <c r="L10" s="22">
        <v>0.16900000000000001</v>
      </c>
      <c r="M10" s="21">
        <v>3</v>
      </c>
      <c r="N10" s="21">
        <f t="shared" si="3"/>
        <v>0.30000000000000004</v>
      </c>
      <c r="O10" s="22">
        <v>0.82299999999999995</v>
      </c>
      <c r="P10" s="21">
        <v>2</v>
      </c>
      <c r="Q10" s="21">
        <f t="shared" si="4"/>
        <v>0.2</v>
      </c>
      <c r="R10" s="23">
        <v>0.6</v>
      </c>
    </row>
    <row r="11" spans="1:18" x14ac:dyDescent="0.25">
      <c r="A11" s="19">
        <v>7</v>
      </c>
      <c r="B11" s="20" t="s">
        <v>19</v>
      </c>
      <c r="C11" s="21">
        <v>0.1</v>
      </c>
      <c r="D11" s="21">
        <v>3</v>
      </c>
      <c r="E11" s="21">
        <f t="shared" si="0"/>
        <v>0.30000000000000004</v>
      </c>
      <c r="F11" s="22">
        <v>0.50280000000000002</v>
      </c>
      <c r="G11" s="21">
        <v>2</v>
      </c>
      <c r="H11" s="21">
        <f t="shared" si="1"/>
        <v>0.2</v>
      </c>
      <c r="I11" s="22">
        <v>0.32690000000000002</v>
      </c>
      <c r="J11" s="21">
        <v>1</v>
      </c>
      <c r="K11" s="21">
        <f t="shared" si="2"/>
        <v>0.1</v>
      </c>
      <c r="L11" s="22">
        <v>3.49E-2</v>
      </c>
      <c r="M11" s="21">
        <v>2</v>
      </c>
      <c r="N11" s="21">
        <f t="shared" si="3"/>
        <v>0.2</v>
      </c>
      <c r="O11" s="22">
        <v>0.39960000000000001</v>
      </c>
      <c r="P11" s="21">
        <v>1</v>
      </c>
      <c r="Q11" s="21">
        <f t="shared" si="4"/>
        <v>0.1</v>
      </c>
      <c r="R11" s="23">
        <v>0.25869999999999999</v>
      </c>
    </row>
    <row r="12" spans="1:18" x14ac:dyDescent="0.25">
      <c r="A12" s="19">
        <v>8</v>
      </c>
      <c r="B12" s="20" t="s">
        <v>20</v>
      </c>
      <c r="C12" s="21">
        <v>0.15</v>
      </c>
      <c r="D12" s="21">
        <v>2</v>
      </c>
      <c r="E12" s="21">
        <f t="shared" si="0"/>
        <v>0.3</v>
      </c>
      <c r="F12" s="22">
        <v>0.30859999999999999</v>
      </c>
      <c r="G12" s="21">
        <v>1</v>
      </c>
      <c r="H12" s="21">
        <f t="shared" si="1"/>
        <v>0.15</v>
      </c>
      <c r="I12" s="22">
        <v>0.157</v>
      </c>
      <c r="J12" s="21">
        <v>1</v>
      </c>
      <c r="K12" s="21">
        <f t="shared" si="2"/>
        <v>0.15</v>
      </c>
      <c r="L12" s="25">
        <v>2.7000000000000001E-3</v>
      </c>
      <c r="M12" s="21">
        <v>1</v>
      </c>
      <c r="N12" s="21">
        <f t="shared" si="3"/>
        <v>0.15</v>
      </c>
      <c r="O12" s="22">
        <v>0.12429999999999999</v>
      </c>
      <c r="P12" s="21">
        <v>1</v>
      </c>
      <c r="Q12" s="21">
        <f t="shared" si="4"/>
        <v>0.15</v>
      </c>
      <c r="R12" s="23">
        <v>0.15479999999999999</v>
      </c>
    </row>
    <row r="13" spans="1:18" ht="15.75" thickBot="1" x14ac:dyDescent="0.3">
      <c r="A13" s="26"/>
      <c r="B13" s="27" t="s">
        <v>26</v>
      </c>
      <c r="C13" s="28">
        <f>SUM(C5:C12)</f>
        <v>1</v>
      </c>
      <c r="D13" s="29"/>
      <c r="E13" s="30">
        <f>SUM(E5:E12)</f>
        <v>2.58</v>
      </c>
      <c r="F13" s="29"/>
      <c r="G13" s="31"/>
      <c r="H13" s="30">
        <f>SUM(H5:H12)</f>
        <v>2.41</v>
      </c>
      <c r="I13" s="29"/>
      <c r="J13" s="29"/>
      <c r="K13" s="30">
        <f>SUM(K5:K12)</f>
        <v>1.6099999999999999</v>
      </c>
      <c r="L13" s="29"/>
      <c r="M13" s="29"/>
      <c r="N13" s="30">
        <f>SUM(N5:N12)</f>
        <v>2.8699999999999997</v>
      </c>
      <c r="O13" s="29"/>
      <c r="P13" s="29"/>
      <c r="Q13" s="30">
        <f>SUM(Q5:Q12)</f>
        <v>2.14</v>
      </c>
      <c r="R13" s="32"/>
    </row>
    <row r="14" spans="1:18" x14ac:dyDescent="0.25">
      <c r="E14" s="1">
        <v>2</v>
      </c>
      <c r="H14" s="1">
        <v>3</v>
      </c>
      <c r="K14" s="1">
        <v>5</v>
      </c>
      <c r="N14" s="1">
        <v>1</v>
      </c>
      <c r="Q14" s="1">
        <v>4</v>
      </c>
    </row>
    <row r="15" spans="1:18" x14ac:dyDescent="0.25">
      <c r="B15" s="11" t="s">
        <v>33</v>
      </c>
      <c r="C15" s="11" t="s">
        <v>34</v>
      </c>
    </row>
    <row r="16" spans="1:18" x14ac:dyDescent="0.25">
      <c r="B16" s="9" t="s">
        <v>28</v>
      </c>
      <c r="C16" s="10">
        <v>1</v>
      </c>
    </row>
    <row r="17" spans="1:7" x14ac:dyDescent="0.25">
      <c r="B17" s="9" t="s">
        <v>29</v>
      </c>
      <c r="C17" s="10">
        <v>2</v>
      </c>
    </row>
    <row r="18" spans="1:7" x14ac:dyDescent="0.25">
      <c r="B18" s="9" t="s">
        <v>30</v>
      </c>
      <c r="C18" s="10">
        <v>3</v>
      </c>
    </row>
    <row r="19" spans="1:7" x14ac:dyDescent="0.25">
      <c r="B19" s="9" t="s">
        <v>31</v>
      </c>
      <c r="C19" s="10">
        <v>4</v>
      </c>
    </row>
    <row r="22" spans="1:7" x14ac:dyDescent="0.25">
      <c r="B22" s="3"/>
    </row>
    <row r="24" spans="1:7" ht="15.75" thickBot="1" x14ac:dyDescent="0.3">
      <c r="B24" s="4" t="s">
        <v>2</v>
      </c>
      <c r="C24" s="4" t="s">
        <v>7</v>
      </c>
      <c r="D24" s="4" t="s">
        <v>35</v>
      </c>
      <c r="E24" s="4" t="s">
        <v>8</v>
      </c>
      <c r="F24" s="4" t="s">
        <v>6</v>
      </c>
      <c r="G24" s="4" t="s">
        <v>9</v>
      </c>
    </row>
    <row r="25" spans="1:7" x14ac:dyDescent="0.25">
      <c r="A25" s="14"/>
      <c r="B25" s="72" t="s">
        <v>4</v>
      </c>
      <c r="C25" s="16" t="s">
        <v>27</v>
      </c>
      <c r="D25" s="16" t="s">
        <v>27</v>
      </c>
      <c r="E25" s="16" t="s">
        <v>27</v>
      </c>
      <c r="F25" s="16" t="s">
        <v>27</v>
      </c>
      <c r="G25" s="16" t="s">
        <v>27</v>
      </c>
    </row>
    <row r="26" spans="1:7" x14ac:dyDescent="0.25">
      <c r="A26" s="19">
        <v>1</v>
      </c>
      <c r="B26" s="8" t="s">
        <v>0</v>
      </c>
      <c r="C26" s="21">
        <v>0.44999999999999996</v>
      </c>
      <c r="D26" s="21">
        <v>0.6</v>
      </c>
      <c r="E26" s="21">
        <v>0.6</v>
      </c>
      <c r="F26" s="21">
        <v>0.44999999999999996</v>
      </c>
      <c r="G26" s="21">
        <v>0.3</v>
      </c>
    </row>
    <row r="27" spans="1:7" x14ac:dyDescent="0.25">
      <c r="A27" s="19">
        <v>2</v>
      </c>
      <c r="B27" s="8" t="s">
        <v>1</v>
      </c>
      <c r="C27" s="21">
        <v>0.33</v>
      </c>
      <c r="D27" s="21">
        <v>0.11</v>
      </c>
      <c r="E27" s="21">
        <v>0.33</v>
      </c>
      <c r="F27" s="21">
        <v>0.22</v>
      </c>
      <c r="G27" s="21">
        <v>0.33</v>
      </c>
    </row>
    <row r="28" spans="1:7" x14ac:dyDescent="0.25">
      <c r="A28" s="19">
        <v>3</v>
      </c>
      <c r="B28" s="8" t="s">
        <v>11</v>
      </c>
      <c r="C28" s="21">
        <v>0.48</v>
      </c>
      <c r="D28" s="21">
        <v>0.48</v>
      </c>
      <c r="E28" s="21">
        <v>0.12</v>
      </c>
      <c r="F28" s="21">
        <v>0.36</v>
      </c>
      <c r="G28" s="21">
        <v>0.36</v>
      </c>
    </row>
    <row r="29" spans="1:7" x14ac:dyDescent="0.25">
      <c r="A29" s="19">
        <v>4</v>
      </c>
      <c r="B29" s="8" t="s">
        <v>12</v>
      </c>
      <c r="C29" s="21">
        <v>0.6</v>
      </c>
      <c r="D29" s="21">
        <v>0.44999999999999996</v>
      </c>
      <c r="E29" s="21">
        <v>0.44999999999999996</v>
      </c>
      <c r="F29" s="21">
        <v>0.3</v>
      </c>
      <c r="G29" s="21">
        <v>0.15</v>
      </c>
    </row>
    <row r="30" spans="1:7" x14ac:dyDescent="0.25">
      <c r="A30" s="19">
        <v>5</v>
      </c>
      <c r="B30" s="8" t="s">
        <v>13</v>
      </c>
      <c r="C30" s="21">
        <v>0.36</v>
      </c>
      <c r="D30" s="21">
        <v>0.24</v>
      </c>
      <c r="E30" s="21">
        <v>0.36</v>
      </c>
      <c r="F30" s="21">
        <v>0.36</v>
      </c>
      <c r="G30" s="21">
        <v>0.12</v>
      </c>
    </row>
    <row r="31" spans="1:7" x14ac:dyDescent="0.25">
      <c r="A31" s="19">
        <v>6</v>
      </c>
      <c r="B31" s="8" t="s">
        <v>14</v>
      </c>
      <c r="C31" s="21">
        <v>0.30000000000000004</v>
      </c>
      <c r="D31" s="21">
        <v>0.1</v>
      </c>
      <c r="E31" s="21">
        <v>0.2</v>
      </c>
      <c r="F31" s="21">
        <v>0.2</v>
      </c>
      <c r="G31" s="21">
        <v>0.1</v>
      </c>
    </row>
    <row r="32" spans="1:7" x14ac:dyDescent="0.25">
      <c r="A32" s="19">
        <v>7</v>
      </c>
      <c r="B32" s="8" t="s">
        <v>19</v>
      </c>
      <c r="C32" s="21">
        <v>0.2</v>
      </c>
      <c r="D32" s="21">
        <v>0.30000000000000004</v>
      </c>
      <c r="E32" s="21">
        <v>0.2</v>
      </c>
      <c r="F32" s="21">
        <v>0.1</v>
      </c>
      <c r="G32" s="21">
        <v>0.1</v>
      </c>
    </row>
    <row r="33" spans="1:8" x14ac:dyDescent="0.25">
      <c r="A33" s="19">
        <v>8</v>
      </c>
      <c r="B33" s="8" t="s">
        <v>20</v>
      </c>
      <c r="C33" s="21">
        <v>0.15</v>
      </c>
      <c r="D33" s="21">
        <v>0.3</v>
      </c>
      <c r="E33" s="21">
        <v>0.15</v>
      </c>
      <c r="F33" s="21">
        <v>0.15</v>
      </c>
      <c r="G33" s="21">
        <v>0.15</v>
      </c>
    </row>
    <row r="34" spans="1:8" ht="15.75" thickBot="1" x14ac:dyDescent="0.3">
      <c r="A34" s="26"/>
      <c r="B34" s="73" t="s">
        <v>26</v>
      </c>
      <c r="C34" s="30">
        <v>2.8699999999999997</v>
      </c>
      <c r="D34" s="30">
        <v>2.58</v>
      </c>
      <c r="E34" s="30">
        <v>2.41</v>
      </c>
      <c r="F34" s="30">
        <v>2.14</v>
      </c>
      <c r="G34" s="30">
        <v>1.6099999999999999</v>
      </c>
    </row>
    <row r="35" spans="1:8" ht="15.75" thickBot="1" x14ac:dyDescent="0.3"/>
    <row r="36" spans="1:8" x14ac:dyDescent="0.25">
      <c r="B36" s="46" t="s">
        <v>40</v>
      </c>
      <c r="C36" s="47" t="s">
        <v>3</v>
      </c>
      <c r="D36" s="47" t="s">
        <v>8</v>
      </c>
      <c r="E36" s="47" t="s">
        <v>9</v>
      </c>
      <c r="F36" s="47" t="s">
        <v>7</v>
      </c>
      <c r="G36" s="48" t="s">
        <v>6</v>
      </c>
    </row>
    <row r="37" spans="1:8" ht="15.75" thickBot="1" x14ac:dyDescent="0.3">
      <c r="B37" s="42" t="s">
        <v>39</v>
      </c>
      <c r="C37" s="43">
        <v>11.35</v>
      </c>
      <c r="D37" s="43">
        <v>17.25</v>
      </c>
      <c r="E37" s="43">
        <v>11.12</v>
      </c>
      <c r="F37" s="44">
        <v>9.59</v>
      </c>
      <c r="G37" s="45">
        <v>6.47</v>
      </c>
      <c r="H37" s="2"/>
    </row>
    <row r="38" spans="1:8" x14ac:dyDescent="0.25">
      <c r="B38" s="3"/>
    </row>
    <row r="39" spans="1:8" x14ac:dyDescent="0.25">
      <c r="B39" s="3"/>
    </row>
    <row r="40" spans="1:8" x14ac:dyDescent="0.25">
      <c r="B40" s="3"/>
    </row>
    <row r="41" spans="1:8" x14ac:dyDescent="0.25">
      <c r="B41" s="3"/>
    </row>
    <row r="42" spans="1:8" x14ac:dyDescent="0.25">
      <c r="B42" s="3"/>
    </row>
    <row r="43" spans="1:8" x14ac:dyDescent="0.25">
      <c r="B43" s="3"/>
    </row>
    <row r="44" spans="1:8" x14ac:dyDescent="0.25">
      <c r="B44" s="3"/>
    </row>
    <row r="45" spans="1:8" x14ac:dyDescent="0.25">
      <c r="B45" s="3"/>
    </row>
    <row r="46" spans="1:8" x14ac:dyDescent="0.25">
      <c r="B46" s="3"/>
    </row>
    <row r="47" spans="1:8" x14ac:dyDescent="0.25">
      <c r="B47" s="3"/>
    </row>
    <row r="48" spans="1:8" x14ac:dyDescent="0.25">
      <c r="B48" s="3"/>
    </row>
    <row r="49" spans="2:2" x14ac:dyDescent="0.25">
      <c r="B49" s="3"/>
    </row>
    <row r="50" spans="2:2" x14ac:dyDescent="0.25">
      <c r="B50" s="3"/>
    </row>
    <row r="51" spans="2:2" x14ac:dyDescent="0.25">
      <c r="B51" s="3"/>
    </row>
    <row r="52" spans="2:2" x14ac:dyDescent="0.25">
      <c r="B52" s="3"/>
    </row>
    <row r="53" spans="2:2" x14ac:dyDescent="0.25">
      <c r="B53" s="3"/>
    </row>
    <row r="54" spans="2:2" x14ac:dyDescent="0.25">
      <c r="B54" s="3"/>
    </row>
    <row r="55" spans="2:2" x14ac:dyDescent="0.25">
      <c r="B55" s="3"/>
    </row>
    <row r="56" spans="2:2" x14ac:dyDescent="0.25">
      <c r="B56" s="3"/>
    </row>
    <row r="57" spans="2:2" x14ac:dyDescent="0.25">
      <c r="B57" s="3"/>
    </row>
    <row r="58" spans="2:2" x14ac:dyDescent="0.25">
      <c r="B58" s="3"/>
    </row>
    <row r="59" spans="2:2" x14ac:dyDescent="0.25">
      <c r="B59" s="3"/>
    </row>
    <row r="60" spans="2:2" x14ac:dyDescent="0.25">
      <c r="B60" s="3"/>
    </row>
    <row r="61" spans="2:2" x14ac:dyDescent="0.25">
      <c r="B61" s="3"/>
    </row>
    <row r="65" spans="3:17" x14ac:dyDescent="0.25">
      <c r="C65" s="1" t="s">
        <v>15</v>
      </c>
    </row>
    <row r="66" spans="3:17" x14ac:dyDescent="0.25">
      <c r="C66" s="7" t="s">
        <v>10</v>
      </c>
    </row>
    <row r="69" spans="3:17" x14ac:dyDescent="0.25">
      <c r="C69" s="1" t="s">
        <v>16</v>
      </c>
    </row>
    <row r="70" spans="3:17" x14ac:dyDescent="0.25">
      <c r="C70" s="7" t="s">
        <v>17</v>
      </c>
    </row>
    <row r="71" spans="3:17" x14ac:dyDescent="0.25">
      <c r="C71" s="7"/>
    </row>
    <row r="72" spans="3:17" x14ac:dyDescent="0.25">
      <c r="C72" s="7" t="s">
        <v>38</v>
      </c>
    </row>
    <row r="73" spans="3:17" ht="21" customHeight="1" x14ac:dyDescent="0.25">
      <c r="C73" s="70" t="s">
        <v>18</v>
      </c>
      <c r="D73" s="70"/>
      <c r="E73" s="70"/>
      <c r="F73" s="71"/>
      <c r="G73" s="71"/>
      <c r="H73" s="71"/>
      <c r="I73" s="71"/>
      <c r="J73" s="71"/>
      <c r="K73" s="71"/>
      <c r="L73" s="71"/>
      <c r="M73" s="71"/>
      <c r="N73" s="71"/>
      <c r="O73" s="71"/>
      <c r="P73" s="6"/>
      <c r="Q73" s="5"/>
    </row>
    <row r="74" spans="3:17" x14ac:dyDescent="0.25">
      <c r="C74" s="71"/>
      <c r="D74" s="71"/>
      <c r="E74" s="71"/>
      <c r="F74" s="71"/>
      <c r="G74" s="71"/>
      <c r="H74" s="71"/>
      <c r="I74" s="71"/>
      <c r="J74" s="71"/>
      <c r="K74" s="71"/>
      <c r="L74" s="71"/>
      <c r="M74" s="71"/>
      <c r="N74" s="71"/>
      <c r="O74" s="71"/>
      <c r="P74" s="6"/>
      <c r="Q74" s="5"/>
    </row>
    <row r="75" spans="3:17" ht="39.75" customHeight="1" x14ac:dyDescent="0.25">
      <c r="C75" s="71"/>
      <c r="D75" s="71"/>
      <c r="E75" s="71"/>
      <c r="F75" s="71"/>
      <c r="G75" s="71"/>
      <c r="H75" s="71"/>
      <c r="I75" s="71"/>
      <c r="J75" s="71"/>
      <c r="K75" s="71"/>
      <c r="L75" s="71"/>
      <c r="M75" s="71"/>
      <c r="N75" s="71"/>
      <c r="O75" s="71"/>
      <c r="P75" s="6"/>
      <c r="Q75" s="5"/>
    </row>
    <row r="77" spans="3:17" x14ac:dyDescent="0.25">
      <c r="C77" s="7" t="s">
        <v>25</v>
      </c>
      <c r="D77" s="7"/>
      <c r="E77" s="7"/>
    </row>
    <row r="79" spans="3:17" x14ac:dyDescent="0.25">
      <c r="C79" s="1" t="s">
        <v>22</v>
      </c>
    </row>
    <row r="80" spans="3:17" x14ac:dyDescent="0.25">
      <c r="C80" s="7" t="s">
        <v>21</v>
      </c>
    </row>
    <row r="84" spans="3:5" x14ac:dyDescent="0.25">
      <c r="C84" s="1" t="s">
        <v>23</v>
      </c>
    </row>
    <row r="85" spans="3:5" x14ac:dyDescent="0.25">
      <c r="C85" s="7" t="s">
        <v>24</v>
      </c>
      <c r="D85" s="7"/>
      <c r="E85" s="7"/>
    </row>
  </sheetData>
  <mergeCells count="1">
    <mergeCell ref="C73:O75"/>
  </mergeCells>
  <hyperlinks>
    <hyperlink ref="C77" r:id="rId1"/>
    <hyperlink ref="C85" r:id="rId2"/>
    <hyperlink ref="C66" r:id="rId3"/>
    <hyperlink ref="C70" r:id="rId4"/>
    <hyperlink ref="C72" r:id="rId5"/>
    <hyperlink ref="C80" r:id="rId6"/>
  </hyperlinks>
  <pageMargins left="0.7" right="0.7" top="0.75" bottom="0.75" header="0.3" footer="0.3"/>
  <pageSetup orientation="portrait" horizontalDpi="90" verticalDpi="90" r:id="rId7"/>
  <drawing r:id="rId8"/>
  <legacyDrawing r:id="rId9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O23"/>
  <sheetViews>
    <sheetView tabSelected="1" topLeftCell="A49" workbookViewId="0">
      <selection activeCell="I16" sqref="I16"/>
    </sheetView>
  </sheetViews>
  <sheetFormatPr baseColWidth="10" defaultRowHeight="15" x14ac:dyDescent="0.25"/>
  <cols>
    <col min="1" max="1" width="11.42578125" style="1"/>
    <col min="2" max="2" width="65.85546875" style="1" customWidth="1"/>
    <col min="3" max="3" width="13.7109375" style="1" customWidth="1"/>
    <col min="4" max="16384" width="11.42578125" style="1"/>
  </cols>
  <sheetData>
    <row r="2" spans="2:15" x14ac:dyDescent="0.25">
      <c r="M2" s="1" t="s">
        <v>35</v>
      </c>
      <c r="N2" s="1" t="s">
        <v>36</v>
      </c>
      <c r="O2" s="1" t="s">
        <v>37</v>
      </c>
    </row>
    <row r="8" spans="2:15" ht="15.75" thickBot="1" x14ac:dyDescent="0.3">
      <c r="B8" s="13" t="s">
        <v>2</v>
      </c>
    </row>
    <row r="9" spans="2:15" x14ac:dyDescent="0.25">
      <c r="B9" s="37" t="s">
        <v>4</v>
      </c>
      <c r="C9" s="16" t="s">
        <v>3</v>
      </c>
      <c r="D9" s="16" t="s">
        <v>8</v>
      </c>
      <c r="E9" s="16" t="s">
        <v>9</v>
      </c>
      <c r="F9" s="16" t="s">
        <v>7</v>
      </c>
      <c r="G9" s="18" t="s">
        <v>6</v>
      </c>
    </row>
    <row r="10" spans="2:15" x14ac:dyDescent="0.25">
      <c r="B10" s="38" t="s">
        <v>0</v>
      </c>
      <c r="C10" s="33">
        <v>0.96</v>
      </c>
      <c r="D10" s="33">
        <v>0.95</v>
      </c>
      <c r="E10" s="33">
        <v>0.45</v>
      </c>
      <c r="F10" s="33">
        <v>0.92</v>
      </c>
      <c r="G10" s="34">
        <v>0.88</v>
      </c>
    </row>
    <row r="11" spans="2:15" x14ac:dyDescent="0.25">
      <c r="B11" s="38" t="s">
        <v>1</v>
      </c>
      <c r="C11" s="33">
        <v>0.13</v>
      </c>
      <c r="D11" s="33">
        <v>0.64</v>
      </c>
      <c r="E11" s="33">
        <v>0.76</v>
      </c>
      <c r="F11" s="33">
        <v>0.53</v>
      </c>
      <c r="G11" s="34">
        <v>0.47</v>
      </c>
    </row>
    <row r="12" spans="2:15" x14ac:dyDescent="0.25">
      <c r="B12" s="38" t="s">
        <v>12</v>
      </c>
      <c r="C12" s="33">
        <v>0.93500000000000005</v>
      </c>
      <c r="D12" s="33">
        <v>0.90900000000000003</v>
      </c>
      <c r="E12" s="33">
        <v>0.56200000000000006</v>
      </c>
      <c r="F12" s="33">
        <v>0.97499999999999998</v>
      </c>
      <c r="G12" s="34">
        <v>0.85</v>
      </c>
    </row>
    <row r="13" spans="2:15" x14ac:dyDescent="0.25">
      <c r="B13" s="38" t="s">
        <v>13</v>
      </c>
      <c r="C13" s="33">
        <v>0.41899999999999998</v>
      </c>
      <c r="D13" s="33">
        <v>0.60699999999999998</v>
      </c>
      <c r="E13" s="33">
        <v>0.23799999999999999</v>
      </c>
      <c r="F13" s="33">
        <v>0.71399999999999997</v>
      </c>
      <c r="G13" s="34">
        <v>0.78</v>
      </c>
    </row>
    <row r="14" spans="2:15" x14ac:dyDescent="0.25">
      <c r="B14" s="38" t="s">
        <v>14</v>
      </c>
      <c r="C14" s="33">
        <v>0.16800000000000001</v>
      </c>
      <c r="D14" s="33">
        <v>0.73899999999999999</v>
      </c>
      <c r="E14" s="33">
        <v>0.16900000000000001</v>
      </c>
      <c r="F14" s="33">
        <v>0.82299999999999995</v>
      </c>
      <c r="G14" s="34">
        <v>0.6</v>
      </c>
    </row>
    <row r="15" spans="2:15" x14ac:dyDescent="0.25">
      <c r="B15" s="38" t="s">
        <v>19</v>
      </c>
      <c r="C15" s="33">
        <v>0.50280000000000002</v>
      </c>
      <c r="D15" s="33">
        <v>0.32690000000000002</v>
      </c>
      <c r="E15" s="33">
        <v>3.49E-2</v>
      </c>
      <c r="F15" s="33">
        <v>0.39960000000000001</v>
      </c>
      <c r="G15" s="34">
        <v>0.25869999999999999</v>
      </c>
    </row>
    <row r="16" spans="2:15" x14ac:dyDescent="0.25">
      <c r="B16" s="38" t="s">
        <v>20</v>
      </c>
      <c r="C16" s="33">
        <v>0.30859999999999999</v>
      </c>
      <c r="D16" s="33">
        <v>0.157</v>
      </c>
      <c r="E16" s="35">
        <v>2.7000000000000001E-3</v>
      </c>
      <c r="F16" s="33">
        <v>0.12429999999999999</v>
      </c>
      <c r="G16" s="34">
        <v>0.15479999999999999</v>
      </c>
    </row>
    <row r="17" spans="2:8" ht="15.75" thickBot="1" x14ac:dyDescent="0.3">
      <c r="B17" s="39" t="s">
        <v>11</v>
      </c>
      <c r="C17" s="40">
        <v>623.20000000000005</v>
      </c>
      <c r="D17" s="40">
        <v>0.8</v>
      </c>
      <c r="E17" s="40">
        <v>25.5</v>
      </c>
      <c r="F17" s="40">
        <v>240.6</v>
      </c>
      <c r="G17" s="41">
        <v>137</v>
      </c>
    </row>
    <row r="18" spans="2:8" x14ac:dyDescent="0.25">
      <c r="B18" s="8"/>
      <c r="C18" s="36"/>
      <c r="D18" s="36"/>
      <c r="E18" s="36"/>
      <c r="F18" s="36"/>
      <c r="G18" s="36"/>
    </row>
    <row r="23" spans="2:8" x14ac:dyDescent="0.25">
      <c r="H23" s="1">
        <v>0.9</v>
      </c>
    </row>
  </sheetData>
  <pageMargins left="0.7" right="0.7" top="0.75" bottom="0.75" header="0.3" footer="0.3"/>
  <pageSetup orientation="portrait" horizontalDpi="90" verticalDpi="90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Q273"/>
  <sheetViews>
    <sheetView zoomScaleNormal="100" workbookViewId="0">
      <selection activeCell="B272" sqref="B272"/>
    </sheetView>
  </sheetViews>
  <sheetFormatPr baseColWidth="10" defaultColWidth="9.140625" defaultRowHeight="15" x14ac:dyDescent="0.25"/>
  <cols>
    <col min="1" max="1" width="3.85546875" style="1" customWidth="1"/>
    <col min="2" max="2" width="19" style="1" customWidth="1"/>
    <col min="3" max="3" width="28.7109375" style="1" hidden="1" customWidth="1"/>
    <col min="4" max="4" width="24.85546875" style="1" customWidth="1"/>
    <col min="5" max="5" width="15.140625" style="1" hidden="1" customWidth="1"/>
    <col min="6" max="61" width="12" style="1" hidden="1" customWidth="1"/>
    <col min="62" max="62" width="0.28515625" style="1" hidden="1" customWidth="1"/>
    <col min="63" max="63" width="12.5703125" style="58" customWidth="1"/>
    <col min="64" max="64" width="10.5703125" style="58" customWidth="1"/>
    <col min="65" max="65" width="16.140625" style="58" customWidth="1"/>
    <col min="66" max="66" width="12" style="58" customWidth="1"/>
    <col min="67" max="67" width="18.140625" style="1" customWidth="1"/>
    <col min="68" max="68" width="9.140625" style="1"/>
    <col min="69" max="69" width="11.140625" style="1" customWidth="1"/>
    <col min="70" max="256" width="9.140625" style="1"/>
    <col min="257" max="257" width="3.85546875" style="1" customWidth="1"/>
    <col min="258" max="258" width="19" style="1" customWidth="1"/>
    <col min="259" max="259" width="0" style="1" hidden="1" customWidth="1"/>
    <col min="260" max="260" width="24.85546875" style="1" customWidth="1"/>
    <col min="261" max="318" width="0" style="1" hidden="1" customWidth="1"/>
    <col min="319" max="319" width="12.5703125" style="1" customWidth="1"/>
    <col min="320" max="320" width="10.5703125" style="1" customWidth="1"/>
    <col min="321" max="321" width="16.140625" style="1" customWidth="1"/>
    <col min="322" max="322" width="12" style="1" customWidth="1"/>
    <col min="323" max="323" width="18.140625" style="1" customWidth="1"/>
    <col min="324" max="324" width="9.140625" style="1"/>
    <col min="325" max="325" width="11.140625" style="1" customWidth="1"/>
    <col min="326" max="512" width="9.140625" style="1"/>
    <col min="513" max="513" width="3.85546875" style="1" customWidth="1"/>
    <col min="514" max="514" width="19" style="1" customWidth="1"/>
    <col min="515" max="515" width="0" style="1" hidden="1" customWidth="1"/>
    <col min="516" max="516" width="24.85546875" style="1" customWidth="1"/>
    <col min="517" max="574" width="0" style="1" hidden="1" customWidth="1"/>
    <col min="575" max="575" width="12.5703125" style="1" customWidth="1"/>
    <col min="576" max="576" width="10.5703125" style="1" customWidth="1"/>
    <col min="577" max="577" width="16.140625" style="1" customWidth="1"/>
    <col min="578" max="578" width="12" style="1" customWidth="1"/>
    <col min="579" max="579" width="18.140625" style="1" customWidth="1"/>
    <col min="580" max="580" width="9.140625" style="1"/>
    <col min="581" max="581" width="11.140625" style="1" customWidth="1"/>
    <col min="582" max="768" width="9.140625" style="1"/>
    <col min="769" max="769" width="3.85546875" style="1" customWidth="1"/>
    <col min="770" max="770" width="19" style="1" customWidth="1"/>
    <col min="771" max="771" width="0" style="1" hidden="1" customWidth="1"/>
    <col min="772" max="772" width="24.85546875" style="1" customWidth="1"/>
    <col min="773" max="830" width="0" style="1" hidden="1" customWidth="1"/>
    <col min="831" max="831" width="12.5703125" style="1" customWidth="1"/>
    <col min="832" max="832" width="10.5703125" style="1" customWidth="1"/>
    <col min="833" max="833" width="16.140625" style="1" customWidth="1"/>
    <col min="834" max="834" width="12" style="1" customWidth="1"/>
    <col min="835" max="835" width="18.140625" style="1" customWidth="1"/>
    <col min="836" max="836" width="9.140625" style="1"/>
    <col min="837" max="837" width="11.140625" style="1" customWidth="1"/>
    <col min="838" max="1024" width="9.140625" style="1"/>
    <col min="1025" max="1025" width="3.85546875" style="1" customWidth="1"/>
    <col min="1026" max="1026" width="19" style="1" customWidth="1"/>
    <col min="1027" max="1027" width="0" style="1" hidden="1" customWidth="1"/>
    <col min="1028" max="1028" width="24.85546875" style="1" customWidth="1"/>
    <col min="1029" max="1086" width="0" style="1" hidden="1" customWidth="1"/>
    <col min="1087" max="1087" width="12.5703125" style="1" customWidth="1"/>
    <col min="1088" max="1088" width="10.5703125" style="1" customWidth="1"/>
    <col min="1089" max="1089" width="16.140625" style="1" customWidth="1"/>
    <col min="1090" max="1090" width="12" style="1" customWidth="1"/>
    <col min="1091" max="1091" width="18.140625" style="1" customWidth="1"/>
    <col min="1092" max="1092" width="9.140625" style="1"/>
    <col min="1093" max="1093" width="11.140625" style="1" customWidth="1"/>
    <col min="1094" max="1280" width="9.140625" style="1"/>
    <col min="1281" max="1281" width="3.85546875" style="1" customWidth="1"/>
    <col min="1282" max="1282" width="19" style="1" customWidth="1"/>
    <col min="1283" max="1283" width="0" style="1" hidden="1" customWidth="1"/>
    <col min="1284" max="1284" width="24.85546875" style="1" customWidth="1"/>
    <col min="1285" max="1342" width="0" style="1" hidden="1" customWidth="1"/>
    <col min="1343" max="1343" width="12.5703125" style="1" customWidth="1"/>
    <col min="1344" max="1344" width="10.5703125" style="1" customWidth="1"/>
    <col min="1345" max="1345" width="16.140625" style="1" customWidth="1"/>
    <col min="1346" max="1346" width="12" style="1" customWidth="1"/>
    <col min="1347" max="1347" width="18.140625" style="1" customWidth="1"/>
    <col min="1348" max="1348" width="9.140625" style="1"/>
    <col min="1349" max="1349" width="11.140625" style="1" customWidth="1"/>
    <col min="1350" max="1536" width="9.140625" style="1"/>
    <col min="1537" max="1537" width="3.85546875" style="1" customWidth="1"/>
    <col min="1538" max="1538" width="19" style="1" customWidth="1"/>
    <col min="1539" max="1539" width="0" style="1" hidden="1" customWidth="1"/>
    <col min="1540" max="1540" width="24.85546875" style="1" customWidth="1"/>
    <col min="1541" max="1598" width="0" style="1" hidden="1" customWidth="1"/>
    <col min="1599" max="1599" width="12.5703125" style="1" customWidth="1"/>
    <col min="1600" max="1600" width="10.5703125" style="1" customWidth="1"/>
    <col min="1601" max="1601" width="16.140625" style="1" customWidth="1"/>
    <col min="1602" max="1602" width="12" style="1" customWidth="1"/>
    <col min="1603" max="1603" width="18.140625" style="1" customWidth="1"/>
    <col min="1604" max="1604" width="9.140625" style="1"/>
    <col min="1605" max="1605" width="11.140625" style="1" customWidth="1"/>
    <col min="1606" max="1792" width="9.140625" style="1"/>
    <col min="1793" max="1793" width="3.85546875" style="1" customWidth="1"/>
    <col min="1794" max="1794" width="19" style="1" customWidth="1"/>
    <col min="1795" max="1795" width="0" style="1" hidden="1" customWidth="1"/>
    <col min="1796" max="1796" width="24.85546875" style="1" customWidth="1"/>
    <col min="1797" max="1854" width="0" style="1" hidden="1" customWidth="1"/>
    <col min="1855" max="1855" width="12.5703125" style="1" customWidth="1"/>
    <col min="1856" max="1856" width="10.5703125" style="1" customWidth="1"/>
    <col min="1857" max="1857" width="16.140625" style="1" customWidth="1"/>
    <col min="1858" max="1858" width="12" style="1" customWidth="1"/>
    <col min="1859" max="1859" width="18.140625" style="1" customWidth="1"/>
    <col min="1860" max="1860" width="9.140625" style="1"/>
    <col min="1861" max="1861" width="11.140625" style="1" customWidth="1"/>
    <col min="1862" max="2048" width="9.140625" style="1"/>
    <col min="2049" max="2049" width="3.85546875" style="1" customWidth="1"/>
    <col min="2050" max="2050" width="19" style="1" customWidth="1"/>
    <col min="2051" max="2051" width="0" style="1" hidden="1" customWidth="1"/>
    <col min="2052" max="2052" width="24.85546875" style="1" customWidth="1"/>
    <col min="2053" max="2110" width="0" style="1" hidden="1" customWidth="1"/>
    <col min="2111" max="2111" width="12.5703125" style="1" customWidth="1"/>
    <col min="2112" max="2112" width="10.5703125" style="1" customWidth="1"/>
    <col min="2113" max="2113" width="16.140625" style="1" customWidth="1"/>
    <col min="2114" max="2114" width="12" style="1" customWidth="1"/>
    <col min="2115" max="2115" width="18.140625" style="1" customWidth="1"/>
    <col min="2116" max="2116" width="9.140625" style="1"/>
    <col min="2117" max="2117" width="11.140625" style="1" customWidth="1"/>
    <col min="2118" max="2304" width="9.140625" style="1"/>
    <col min="2305" max="2305" width="3.85546875" style="1" customWidth="1"/>
    <col min="2306" max="2306" width="19" style="1" customWidth="1"/>
    <col min="2307" max="2307" width="0" style="1" hidden="1" customWidth="1"/>
    <col min="2308" max="2308" width="24.85546875" style="1" customWidth="1"/>
    <col min="2309" max="2366" width="0" style="1" hidden="1" customWidth="1"/>
    <col min="2367" max="2367" width="12.5703125" style="1" customWidth="1"/>
    <col min="2368" max="2368" width="10.5703125" style="1" customWidth="1"/>
    <col min="2369" max="2369" width="16.140625" style="1" customWidth="1"/>
    <col min="2370" max="2370" width="12" style="1" customWidth="1"/>
    <col min="2371" max="2371" width="18.140625" style="1" customWidth="1"/>
    <col min="2372" max="2372" width="9.140625" style="1"/>
    <col min="2373" max="2373" width="11.140625" style="1" customWidth="1"/>
    <col min="2374" max="2560" width="9.140625" style="1"/>
    <col min="2561" max="2561" width="3.85546875" style="1" customWidth="1"/>
    <col min="2562" max="2562" width="19" style="1" customWidth="1"/>
    <col min="2563" max="2563" width="0" style="1" hidden="1" customWidth="1"/>
    <col min="2564" max="2564" width="24.85546875" style="1" customWidth="1"/>
    <col min="2565" max="2622" width="0" style="1" hidden="1" customWidth="1"/>
    <col min="2623" max="2623" width="12.5703125" style="1" customWidth="1"/>
    <col min="2624" max="2624" width="10.5703125" style="1" customWidth="1"/>
    <col min="2625" max="2625" width="16.140625" style="1" customWidth="1"/>
    <col min="2626" max="2626" width="12" style="1" customWidth="1"/>
    <col min="2627" max="2627" width="18.140625" style="1" customWidth="1"/>
    <col min="2628" max="2628" width="9.140625" style="1"/>
    <col min="2629" max="2629" width="11.140625" style="1" customWidth="1"/>
    <col min="2630" max="2816" width="9.140625" style="1"/>
    <col min="2817" max="2817" width="3.85546875" style="1" customWidth="1"/>
    <col min="2818" max="2818" width="19" style="1" customWidth="1"/>
    <col min="2819" max="2819" width="0" style="1" hidden="1" customWidth="1"/>
    <col min="2820" max="2820" width="24.85546875" style="1" customWidth="1"/>
    <col min="2821" max="2878" width="0" style="1" hidden="1" customWidth="1"/>
    <col min="2879" max="2879" width="12.5703125" style="1" customWidth="1"/>
    <col min="2880" max="2880" width="10.5703125" style="1" customWidth="1"/>
    <col min="2881" max="2881" width="16.140625" style="1" customWidth="1"/>
    <col min="2882" max="2882" width="12" style="1" customWidth="1"/>
    <col min="2883" max="2883" width="18.140625" style="1" customWidth="1"/>
    <col min="2884" max="2884" width="9.140625" style="1"/>
    <col min="2885" max="2885" width="11.140625" style="1" customWidth="1"/>
    <col min="2886" max="3072" width="9.140625" style="1"/>
    <col min="3073" max="3073" width="3.85546875" style="1" customWidth="1"/>
    <col min="3074" max="3074" width="19" style="1" customWidth="1"/>
    <col min="3075" max="3075" width="0" style="1" hidden="1" customWidth="1"/>
    <col min="3076" max="3076" width="24.85546875" style="1" customWidth="1"/>
    <col min="3077" max="3134" width="0" style="1" hidden="1" customWidth="1"/>
    <col min="3135" max="3135" width="12.5703125" style="1" customWidth="1"/>
    <col min="3136" max="3136" width="10.5703125" style="1" customWidth="1"/>
    <col min="3137" max="3137" width="16.140625" style="1" customWidth="1"/>
    <col min="3138" max="3138" width="12" style="1" customWidth="1"/>
    <col min="3139" max="3139" width="18.140625" style="1" customWidth="1"/>
    <col min="3140" max="3140" width="9.140625" style="1"/>
    <col min="3141" max="3141" width="11.140625" style="1" customWidth="1"/>
    <col min="3142" max="3328" width="9.140625" style="1"/>
    <col min="3329" max="3329" width="3.85546875" style="1" customWidth="1"/>
    <col min="3330" max="3330" width="19" style="1" customWidth="1"/>
    <col min="3331" max="3331" width="0" style="1" hidden="1" customWidth="1"/>
    <col min="3332" max="3332" width="24.85546875" style="1" customWidth="1"/>
    <col min="3333" max="3390" width="0" style="1" hidden="1" customWidth="1"/>
    <col min="3391" max="3391" width="12.5703125" style="1" customWidth="1"/>
    <col min="3392" max="3392" width="10.5703125" style="1" customWidth="1"/>
    <col min="3393" max="3393" width="16.140625" style="1" customWidth="1"/>
    <col min="3394" max="3394" width="12" style="1" customWidth="1"/>
    <col min="3395" max="3395" width="18.140625" style="1" customWidth="1"/>
    <col min="3396" max="3396" width="9.140625" style="1"/>
    <col min="3397" max="3397" width="11.140625" style="1" customWidth="1"/>
    <col min="3398" max="3584" width="9.140625" style="1"/>
    <col min="3585" max="3585" width="3.85546875" style="1" customWidth="1"/>
    <col min="3586" max="3586" width="19" style="1" customWidth="1"/>
    <col min="3587" max="3587" width="0" style="1" hidden="1" customWidth="1"/>
    <col min="3588" max="3588" width="24.85546875" style="1" customWidth="1"/>
    <col min="3589" max="3646" width="0" style="1" hidden="1" customWidth="1"/>
    <col min="3647" max="3647" width="12.5703125" style="1" customWidth="1"/>
    <col min="3648" max="3648" width="10.5703125" style="1" customWidth="1"/>
    <col min="3649" max="3649" width="16.140625" style="1" customWidth="1"/>
    <col min="3650" max="3650" width="12" style="1" customWidth="1"/>
    <col min="3651" max="3651" width="18.140625" style="1" customWidth="1"/>
    <col min="3652" max="3652" width="9.140625" style="1"/>
    <col min="3653" max="3653" width="11.140625" style="1" customWidth="1"/>
    <col min="3654" max="3840" width="9.140625" style="1"/>
    <col min="3841" max="3841" width="3.85546875" style="1" customWidth="1"/>
    <col min="3842" max="3842" width="19" style="1" customWidth="1"/>
    <col min="3843" max="3843" width="0" style="1" hidden="1" customWidth="1"/>
    <col min="3844" max="3844" width="24.85546875" style="1" customWidth="1"/>
    <col min="3845" max="3902" width="0" style="1" hidden="1" customWidth="1"/>
    <col min="3903" max="3903" width="12.5703125" style="1" customWidth="1"/>
    <col min="3904" max="3904" width="10.5703125" style="1" customWidth="1"/>
    <col min="3905" max="3905" width="16.140625" style="1" customWidth="1"/>
    <col min="3906" max="3906" width="12" style="1" customWidth="1"/>
    <col min="3907" max="3907" width="18.140625" style="1" customWidth="1"/>
    <col min="3908" max="3908" width="9.140625" style="1"/>
    <col min="3909" max="3909" width="11.140625" style="1" customWidth="1"/>
    <col min="3910" max="4096" width="9.140625" style="1"/>
    <col min="4097" max="4097" width="3.85546875" style="1" customWidth="1"/>
    <col min="4098" max="4098" width="19" style="1" customWidth="1"/>
    <col min="4099" max="4099" width="0" style="1" hidden="1" customWidth="1"/>
    <col min="4100" max="4100" width="24.85546875" style="1" customWidth="1"/>
    <col min="4101" max="4158" width="0" style="1" hidden="1" customWidth="1"/>
    <col min="4159" max="4159" width="12.5703125" style="1" customWidth="1"/>
    <col min="4160" max="4160" width="10.5703125" style="1" customWidth="1"/>
    <col min="4161" max="4161" width="16.140625" style="1" customWidth="1"/>
    <col min="4162" max="4162" width="12" style="1" customWidth="1"/>
    <col min="4163" max="4163" width="18.140625" style="1" customWidth="1"/>
    <col min="4164" max="4164" width="9.140625" style="1"/>
    <col min="4165" max="4165" width="11.140625" style="1" customWidth="1"/>
    <col min="4166" max="4352" width="9.140625" style="1"/>
    <col min="4353" max="4353" width="3.85546875" style="1" customWidth="1"/>
    <col min="4354" max="4354" width="19" style="1" customWidth="1"/>
    <col min="4355" max="4355" width="0" style="1" hidden="1" customWidth="1"/>
    <col min="4356" max="4356" width="24.85546875" style="1" customWidth="1"/>
    <col min="4357" max="4414" width="0" style="1" hidden="1" customWidth="1"/>
    <col min="4415" max="4415" width="12.5703125" style="1" customWidth="1"/>
    <col min="4416" max="4416" width="10.5703125" style="1" customWidth="1"/>
    <col min="4417" max="4417" width="16.140625" style="1" customWidth="1"/>
    <col min="4418" max="4418" width="12" style="1" customWidth="1"/>
    <col min="4419" max="4419" width="18.140625" style="1" customWidth="1"/>
    <col min="4420" max="4420" width="9.140625" style="1"/>
    <col min="4421" max="4421" width="11.140625" style="1" customWidth="1"/>
    <col min="4422" max="4608" width="9.140625" style="1"/>
    <col min="4609" max="4609" width="3.85546875" style="1" customWidth="1"/>
    <col min="4610" max="4610" width="19" style="1" customWidth="1"/>
    <col min="4611" max="4611" width="0" style="1" hidden="1" customWidth="1"/>
    <col min="4612" max="4612" width="24.85546875" style="1" customWidth="1"/>
    <col min="4613" max="4670" width="0" style="1" hidden="1" customWidth="1"/>
    <col min="4671" max="4671" width="12.5703125" style="1" customWidth="1"/>
    <col min="4672" max="4672" width="10.5703125" style="1" customWidth="1"/>
    <col min="4673" max="4673" width="16.140625" style="1" customWidth="1"/>
    <col min="4674" max="4674" width="12" style="1" customWidth="1"/>
    <col min="4675" max="4675" width="18.140625" style="1" customWidth="1"/>
    <col min="4676" max="4676" width="9.140625" style="1"/>
    <col min="4677" max="4677" width="11.140625" style="1" customWidth="1"/>
    <col min="4678" max="4864" width="9.140625" style="1"/>
    <col min="4865" max="4865" width="3.85546875" style="1" customWidth="1"/>
    <col min="4866" max="4866" width="19" style="1" customWidth="1"/>
    <col min="4867" max="4867" width="0" style="1" hidden="1" customWidth="1"/>
    <col min="4868" max="4868" width="24.85546875" style="1" customWidth="1"/>
    <col min="4869" max="4926" width="0" style="1" hidden="1" customWidth="1"/>
    <col min="4927" max="4927" width="12.5703125" style="1" customWidth="1"/>
    <col min="4928" max="4928" width="10.5703125" style="1" customWidth="1"/>
    <col min="4929" max="4929" width="16.140625" style="1" customWidth="1"/>
    <col min="4930" max="4930" width="12" style="1" customWidth="1"/>
    <col min="4931" max="4931" width="18.140625" style="1" customWidth="1"/>
    <col min="4932" max="4932" width="9.140625" style="1"/>
    <col min="4933" max="4933" width="11.140625" style="1" customWidth="1"/>
    <col min="4934" max="5120" width="9.140625" style="1"/>
    <col min="5121" max="5121" width="3.85546875" style="1" customWidth="1"/>
    <col min="5122" max="5122" width="19" style="1" customWidth="1"/>
    <col min="5123" max="5123" width="0" style="1" hidden="1" customWidth="1"/>
    <col min="5124" max="5124" width="24.85546875" style="1" customWidth="1"/>
    <col min="5125" max="5182" width="0" style="1" hidden="1" customWidth="1"/>
    <col min="5183" max="5183" width="12.5703125" style="1" customWidth="1"/>
    <col min="5184" max="5184" width="10.5703125" style="1" customWidth="1"/>
    <col min="5185" max="5185" width="16.140625" style="1" customWidth="1"/>
    <col min="5186" max="5186" width="12" style="1" customWidth="1"/>
    <col min="5187" max="5187" width="18.140625" style="1" customWidth="1"/>
    <col min="5188" max="5188" width="9.140625" style="1"/>
    <col min="5189" max="5189" width="11.140625" style="1" customWidth="1"/>
    <col min="5190" max="5376" width="9.140625" style="1"/>
    <col min="5377" max="5377" width="3.85546875" style="1" customWidth="1"/>
    <col min="5378" max="5378" width="19" style="1" customWidth="1"/>
    <col min="5379" max="5379" width="0" style="1" hidden="1" customWidth="1"/>
    <col min="5380" max="5380" width="24.85546875" style="1" customWidth="1"/>
    <col min="5381" max="5438" width="0" style="1" hidden="1" customWidth="1"/>
    <col min="5439" max="5439" width="12.5703125" style="1" customWidth="1"/>
    <col min="5440" max="5440" width="10.5703125" style="1" customWidth="1"/>
    <col min="5441" max="5441" width="16.140625" style="1" customWidth="1"/>
    <col min="5442" max="5442" width="12" style="1" customWidth="1"/>
    <col min="5443" max="5443" width="18.140625" style="1" customWidth="1"/>
    <col min="5444" max="5444" width="9.140625" style="1"/>
    <col min="5445" max="5445" width="11.140625" style="1" customWidth="1"/>
    <col min="5446" max="5632" width="9.140625" style="1"/>
    <col min="5633" max="5633" width="3.85546875" style="1" customWidth="1"/>
    <col min="5634" max="5634" width="19" style="1" customWidth="1"/>
    <col min="5635" max="5635" width="0" style="1" hidden="1" customWidth="1"/>
    <col min="5636" max="5636" width="24.85546875" style="1" customWidth="1"/>
    <col min="5637" max="5694" width="0" style="1" hidden="1" customWidth="1"/>
    <col min="5695" max="5695" width="12.5703125" style="1" customWidth="1"/>
    <col min="5696" max="5696" width="10.5703125" style="1" customWidth="1"/>
    <col min="5697" max="5697" width="16.140625" style="1" customWidth="1"/>
    <col min="5698" max="5698" width="12" style="1" customWidth="1"/>
    <col min="5699" max="5699" width="18.140625" style="1" customWidth="1"/>
    <col min="5700" max="5700" width="9.140625" style="1"/>
    <col min="5701" max="5701" width="11.140625" style="1" customWidth="1"/>
    <col min="5702" max="5888" width="9.140625" style="1"/>
    <col min="5889" max="5889" width="3.85546875" style="1" customWidth="1"/>
    <col min="5890" max="5890" width="19" style="1" customWidth="1"/>
    <col min="5891" max="5891" width="0" style="1" hidden="1" customWidth="1"/>
    <col min="5892" max="5892" width="24.85546875" style="1" customWidth="1"/>
    <col min="5893" max="5950" width="0" style="1" hidden="1" customWidth="1"/>
    <col min="5951" max="5951" width="12.5703125" style="1" customWidth="1"/>
    <col min="5952" max="5952" width="10.5703125" style="1" customWidth="1"/>
    <col min="5953" max="5953" width="16.140625" style="1" customWidth="1"/>
    <col min="5954" max="5954" width="12" style="1" customWidth="1"/>
    <col min="5955" max="5955" width="18.140625" style="1" customWidth="1"/>
    <col min="5956" max="5956" width="9.140625" style="1"/>
    <col min="5957" max="5957" width="11.140625" style="1" customWidth="1"/>
    <col min="5958" max="6144" width="9.140625" style="1"/>
    <col min="6145" max="6145" width="3.85546875" style="1" customWidth="1"/>
    <col min="6146" max="6146" width="19" style="1" customWidth="1"/>
    <col min="6147" max="6147" width="0" style="1" hidden="1" customWidth="1"/>
    <col min="6148" max="6148" width="24.85546875" style="1" customWidth="1"/>
    <col min="6149" max="6206" width="0" style="1" hidden="1" customWidth="1"/>
    <col min="6207" max="6207" width="12.5703125" style="1" customWidth="1"/>
    <col min="6208" max="6208" width="10.5703125" style="1" customWidth="1"/>
    <col min="6209" max="6209" width="16.140625" style="1" customWidth="1"/>
    <col min="6210" max="6210" width="12" style="1" customWidth="1"/>
    <col min="6211" max="6211" width="18.140625" style="1" customWidth="1"/>
    <col min="6212" max="6212" width="9.140625" style="1"/>
    <col min="6213" max="6213" width="11.140625" style="1" customWidth="1"/>
    <col min="6214" max="6400" width="9.140625" style="1"/>
    <col min="6401" max="6401" width="3.85546875" style="1" customWidth="1"/>
    <col min="6402" max="6402" width="19" style="1" customWidth="1"/>
    <col min="6403" max="6403" width="0" style="1" hidden="1" customWidth="1"/>
    <col min="6404" max="6404" width="24.85546875" style="1" customWidth="1"/>
    <col min="6405" max="6462" width="0" style="1" hidden="1" customWidth="1"/>
    <col min="6463" max="6463" width="12.5703125" style="1" customWidth="1"/>
    <col min="6464" max="6464" width="10.5703125" style="1" customWidth="1"/>
    <col min="6465" max="6465" width="16.140625" style="1" customWidth="1"/>
    <col min="6466" max="6466" width="12" style="1" customWidth="1"/>
    <col min="6467" max="6467" width="18.140625" style="1" customWidth="1"/>
    <col min="6468" max="6468" width="9.140625" style="1"/>
    <col min="6469" max="6469" width="11.140625" style="1" customWidth="1"/>
    <col min="6470" max="6656" width="9.140625" style="1"/>
    <col min="6657" max="6657" width="3.85546875" style="1" customWidth="1"/>
    <col min="6658" max="6658" width="19" style="1" customWidth="1"/>
    <col min="6659" max="6659" width="0" style="1" hidden="1" customWidth="1"/>
    <col min="6660" max="6660" width="24.85546875" style="1" customWidth="1"/>
    <col min="6661" max="6718" width="0" style="1" hidden="1" customWidth="1"/>
    <col min="6719" max="6719" width="12.5703125" style="1" customWidth="1"/>
    <col min="6720" max="6720" width="10.5703125" style="1" customWidth="1"/>
    <col min="6721" max="6721" width="16.140625" style="1" customWidth="1"/>
    <col min="6722" max="6722" width="12" style="1" customWidth="1"/>
    <col min="6723" max="6723" width="18.140625" style="1" customWidth="1"/>
    <col min="6724" max="6724" width="9.140625" style="1"/>
    <col min="6725" max="6725" width="11.140625" style="1" customWidth="1"/>
    <col min="6726" max="6912" width="9.140625" style="1"/>
    <col min="6913" max="6913" width="3.85546875" style="1" customWidth="1"/>
    <col min="6914" max="6914" width="19" style="1" customWidth="1"/>
    <col min="6915" max="6915" width="0" style="1" hidden="1" customWidth="1"/>
    <col min="6916" max="6916" width="24.85546875" style="1" customWidth="1"/>
    <col min="6917" max="6974" width="0" style="1" hidden="1" customWidth="1"/>
    <col min="6975" max="6975" width="12.5703125" style="1" customWidth="1"/>
    <col min="6976" max="6976" width="10.5703125" style="1" customWidth="1"/>
    <col min="6977" max="6977" width="16.140625" style="1" customWidth="1"/>
    <col min="6978" max="6978" width="12" style="1" customWidth="1"/>
    <col min="6979" max="6979" width="18.140625" style="1" customWidth="1"/>
    <col min="6980" max="6980" width="9.140625" style="1"/>
    <col min="6981" max="6981" width="11.140625" style="1" customWidth="1"/>
    <col min="6982" max="7168" width="9.140625" style="1"/>
    <col min="7169" max="7169" width="3.85546875" style="1" customWidth="1"/>
    <col min="7170" max="7170" width="19" style="1" customWidth="1"/>
    <col min="7171" max="7171" width="0" style="1" hidden="1" customWidth="1"/>
    <col min="7172" max="7172" width="24.85546875" style="1" customWidth="1"/>
    <col min="7173" max="7230" width="0" style="1" hidden="1" customWidth="1"/>
    <col min="7231" max="7231" width="12.5703125" style="1" customWidth="1"/>
    <col min="7232" max="7232" width="10.5703125" style="1" customWidth="1"/>
    <col min="7233" max="7233" width="16.140625" style="1" customWidth="1"/>
    <col min="7234" max="7234" width="12" style="1" customWidth="1"/>
    <col min="7235" max="7235" width="18.140625" style="1" customWidth="1"/>
    <col min="7236" max="7236" width="9.140625" style="1"/>
    <col min="7237" max="7237" width="11.140625" style="1" customWidth="1"/>
    <col min="7238" max="7424" width="9.140625" style="1"/>
    <col min="7425" max="7425" width="3.85546875" style="1" customWidth="1"/>
    <col min="7426" max="7426" width="19" style="1" customWidth="1"/>
    <col min="7427" max="7427" width="0" style="1" hidden="1" customWidth="1"/>
    <col min="7428" max="7428" width="24.85546875" style="1" customWidth="1"/>
    <col min="7429" max="7486" width="0" style="1" hidden="1" customWidth="1"/>
    <col min="7487" max="7487" width="12.5703125" style="1" customWidth="1"/>
    <col min="7488" max="7488" width="10.5703125" style="1" customWidth="1"/>
    <col min="7489" max="7489" width="16.140625" style="1" customWidth="1"/>
    <col min="7490" max="7490" width="12" style="1" customWidth="1"/>
    <col min="7491" max="7491" width="18.140625" style="1" customWidth="1"/>
    <col min="7492" max="7492" width="9.140625" style="1"/>
    <col min="7493" max="7493" width="11.140625" style="1" customWidth="1"/>
    <col min="7494" max="7680" width="9.140625" style="1"/>
    <col min="7681" max="7681" width="3.85546875" style="1" customWidth="1"/>
    <col min="7682" max="7682" width="19" style="1" customWidth="1"/>
    <col min="7683" max="7683" width="0" style="1" hidden="1" customWidth="1"/>
    <col min="7684" max="7684" width="24.85546875" style="1" customWidth="1"/>
    <col min="7685" max="7742" width="0" style="1" hidden="1" customWidth="1"/>
    <col min="7743" max="7743" width="12.5703125" style="1" customWidth="1"/>
    <col min="7744" max="7744" width="10.5703125" style="1" customWidth="1"/>
    <col min="7745" max="7745" width="16.140625" style="1" customWidth="1"/>
    <col min="7746" max="7746" width="12" style="1" customWidth="1"/>
    <col min="7747" max="7747" width="18.140625" style="1" customWidth="1"/>
    <col min="7748" max="7748" width="9.140625" style="1"/>
    <col min="7749" max="7749" width="11.140625" style="1" customWidth="1"/>
    <col min="7750" max="7936" width="9.140625" style="1"/>
    <col min="7937" max="7937" width="3.85546875" style="1" customWidth="1"/>
    <col min="7938" max="7938" width="19" style="1" customWidth="1"/>
    <col min="7939" max="7939" width="0" style="1" hidden="1" customWidth="1"/>
    <col min="7940" max="7940" width="24.85546875" style="1" customWidth="1"/>
    <col min="7941" max="7998" width="0" style="1" hidden="1" customWidth="1"/>
    <col min="7999" max="7999" width="12.5703125" style="1" customWidth="1"/>
    <col min="8000" max="8000" width="10.5703125" style="1" customWidth="1"/>
    <col min="8001" max="8001" width="16.140625" style="1" customWidth="1"/>
    <col min="8002" max="8002" width="12" style="1" customWidth="1"/>
    <col min="8003" max="8003" width="18.140625" style="1" customWidth="1"/>
    <col min="8004" max="8004" width="9.140625" style="1"/>
    <col min="8005" max="8005" width="11.140625" style="1" customWidth="1"/>
    <col min="8006" max="8192" width="9.140625" style="1"/>
    <col min="8193" max="8193" width="3.85546875" style="1" customWidth="1"/>
    <col min="8194" max="8194" width="19" style="1" customWidth="1"/>
    <col min="8195" max="8195" width="0" style="1" hidden="1" customWidth="1"/>
    <col min="8196" max="8196" width="24.85546875" style="1" customWidth="1"/>
    <col min="8197" max="8254" width="0" style="1" hidden="1" customWidth="1"/>
    <col min="8255" max="8255" width="12.5703125" style="1" customWidth="1"/>
    <col min="8256" max="8256" width="10.5703125" style="1" customWidth="1"/>
    <col min="8257" max="8257" width="16.140625" style="1" customWidth="1"/>
    <col min="8258" max="8258" width="12" style="1" customWidth="1"/>
    <col min="8259" max="8259" width="18.140625" style="1" customWidth="1"/>
    <col min="8260" max="8260" width="9.140625" style="1"/>
    <col min="8261" max="8261" width="11.140625" style="1" customWidth="1"/>
    <col min="8262" max="8448" width="9.140625" style="1"/>
    <col min="8449" max="8449" width="3.85546875" style="1" customWidth="1"/>
    <col min="8450" max="8450" width="19" style="1" customWidth="1"/>
    <col min="8451" max="8451" width="0" style="1" hidden="1" customWidth="1"/>
    <col min="8452" max="8452" width="24.85546875" style="1" customWidth="1"/>
    <col min="8453" max="8510" width="0" style="1" hidden="1" customWidth="1"/>
    <col min="8511" max="8511" width="12.5703125" style="1" customWidth="1"/>
    <col min="8512" max="8512" width="10.5703125" style="1" customWidth="1"/>
    <col min="8513" max="8513" width="16.140625" style="1" customWidth="1"/>
    <col min="8514" max="8514" width="12" style="1" customWidth="1"/>
    <col min="8515" max="8515" width="18.140625" style="1" customWidth="1"/>
    <col min="8516" max="8516" width="9.140625" style="1"/>
    <col min="8517" max="8517" width="11.140625" style="1" customWidth="1"/>
    <col min="8518" max="8704" width="9.140625" style="1"/>
    <col min="8705" max="8705" width="3.85546875" style="1" customWidth="1"/>
    <col min="8706" max="8706" width="19" style="1" customWidth="1"/>
    <col min="8707" max="8707" width="0" style="1" hidden="1" customWidth="1"/>
    <col min="8708" max="8708" width="24.85546875" style="1" customWidth="1"/>
    <col min="8709" max="8766" width="0" style="1" hidden="1" customWidth="1"/>
    <col min="8767" max="8767" width="12.5703125" style="1" customWidth="1"/>
    <col min="8768" max="8768" width="10.5703125" style="1" customWidth="1"/>
    <col min="8769" max="8769" width="16.140625" style="1" customWidth="1"/>
    <col min="8770" max="8770" width="12" style="1" customWidth="1"/>
    <col min="8771" max="8771" width="18.140625" style="1" customWidth="1"/>
    <col min="8772" max="8772" width="9.140625" style="1"/>
    <col min="8773" max="8773" width="11.140625" style="1" customWidth="1"/>
    <col min="8774" max="8960" width="9.140625" style="1"/>
    <col min="8961" max="8961" width="3.85546875" style="1" customWidth="1"/>
    <col min="8962" max="8962" width="19" style="1" customWidth="1"/>
    <col min="8963" max="8963" width="0" style="1" hidden="1" customWidth="1"/>
    <col min="8964" max="8964" width="24.85546875" style="1" customWidth="1"/>
    <col min="8965" max="9022" width="0" style="1" hidden="1" customWidth="1"/>
    <col min="9023" max="9023" width="12.5703125" style="1" customWidth="1"/>
    <col min="9024" max="9024" width="10.5703125" style="1" customWidth="1"/>
    <col min="9025" max="9025" width="16.140625" style="1" customWidth="1"/>
    <col min="9026" max="9026" width="12" style="1" customWidth="1"/>
    <col min="9027" max="9027" width="18.140625" style="1" customWidth="1"/>
    <col min="9028" max="9028" width="9.140625" style="1"/>
    <col min="9029" max="9029" width="11.140625" style="1" customWidth="1"/>
    <col min="9030" max="9216" width="9.140625" style="1"/>
    <col min="9217" max="9217" width="3.85546875" style="1" customWidth="1"/>
    <col min="9218" max="9218" width="19" style="1" customWidth="1"/>
    <col min="9219" max="9219" width="0" style="1" hidden="1" customWidth="1"/>
    <col min="9220" max="9220" width="24.85546875" style="1" customWidth="1"/>
    <col min="9221" max="9278" width="0" style="1" hidden="1" customWidth="1"/>
    <col min="9279" max="9279" width="12.5703125" style="1" customWidth="1"/>
    <col min="9280" max="9280" width="10.5703125" style="1" customWidth="1"/>
    <col min="9281" max="9281" width="16.140625" style="1" customWidth="1"/>
    <col min="9282" max="9282" width="12" style="1" customWidth="1"/>
    <col min="9283" max="9283" width="18.140625" style="1" customWidth="1"/>
    <col min="9284" max="9284" width="9.140625" style="1"/>
    <col min="9285" max="9285" width="11.140625" style="1" customWidth="1"/>
    <col min="9286" max="9472" width="9.140625" style="1"/>
    <col min="9473" max="9473" width="3.85546875" style="1" customWidth="1"/>
    <col min="9474" max="9474" width="19" style="1" customWidth="1"/>
    <col min="9475" max="9475" width="0" style="1" hidden="1" customWidth="1"/>
    <col min="9476" max="9476" width="24.85546875" style="1" customWidth="1"/>
    <col min="9477" max="9534" width="0" style="1" hidden="1" customWidth="1"/>
    <col min="9535" max="9535" width="12.5703125" style="1" customWidth="1"/>
    <col min="9536" max="9536" width="10.5703125" style="1" customWidth="1"/>
    <col min="9537" max="9537" width="16.140625" style="1" customWidth="1"/>
    <col min="9538" max="9538" width="12" style="1" customWidth="1"/>
    <col min="9539" max="9539" width="18.140625" style="1" customWidth="1"/>
    <col min="9540" max="9540" width="9.140625" style="1"/>
    <col min="9541" max="9541" width="11.140625" style="1" customWidth="1"/>
    <col min="9542" max="9728" width="9.140625" style="1"/>
    <col min="9729" max="9729" width="3.85546875" style="1" customWidth="1"/>
    <col min="9730" max="9730" width="19" style="1" customWidth="1"/>
    <col min="9731" max="9731" width="0" style="1" hidden="1" customWidth="1"/>
    <col min="9732" max="9732" width="24.85546875" style="1" customWidth="1"/>
    <col min="9733" max="9790" width="0" style="1" hidden="1" customWidth="1"/>
    <col min="9791" max="9791" width="12.5703125" style="1" customWidth="1"/>
    <col min="9792" max="9792" width="10.5703125" style="1" customWidth="1"/>
    <col min="9793" max="9793" width="16.140625" style="1" customWidth="1"/>
    <col min="9794" max="9794" width="12" style="1" customWidth="1"/>
    <col min="9795" max="9795" width="18.140625" style="1" customWidth="1"/>
    <col min="9796" max="9796" width="9.140625" style="1"/>
    <col min="9797" max="9797" width="11.140625" style="1" customWidth="1"/>
    <col min="9798" max="9984" width="9.140625" style="1"/>
    <col min="9985" max="9985" width="3.85546875" style="1" customWidth="1"/>
    <col min="9986" max="9986" width="19" style="1" customWidth="1"/>
    <col min="9987" max="9987" width="0" style="1" hidden="1" customWidth="1"/>
    <col min="9988" max="9988" width="24.85546875" style="1" customWidth="1"/>
    <col min="9989" max="10046" width="0" style="1" hidden="1" customWidth="1"/>
    <col min="10047" max="10047" width="12.5703125" style="1" customWidth="1"/>
    <col min="10048" max="10048" width="10.5703125" style="1" customWidth="1"/>
    <col min="10049" max="10049" width="16.140625" style="1" customWidth="1"/>
    <col min="10050" max="10050" width="12" style="1" customWidth="1"/>
    <col min="10051" max="10051" width="18.140625" style="1" customWidth="1"/>
    <col min="10052" max="10052" width="9.140625" style="1"/>
    <col min="10053" max="10053" width="11.140625" style="1" customWidth="1"/>
    <col min="10054" max="10240" width="9.140625" style="1"/>
    <col min="10241" max="10241" width="3.85546875" style="1" customWidth="1"/>
    <col min="10242" max="10242" width="19" style="1" customWidth="1"/>
    <col min="10243" max="10243" width="0" style="1" hidden="1" customWidth="1"/>
    <col min="10244" max="10244" width="24.85546875" style="1" customWidth="1"/>
    <col min="10245" max="10302" width="0" style="1" hidden="1" customWidth="1"/>
    <col min="10303" max="10303" width="12.5703125" style="1" customWidth="1"/>
    <col min="10304" max="10304" width="10.5703125" style="1" customWidth="1"/>
    <col min="10305" max="10305" width="16.140625" style="1" customWidth="1"/>
    <col min="10306" max="10306" width="12" style="1" customWidth="1"/>
    <col min="10307" max="10307" width="18.140625" style="1" customWidth="1"/>
    <col min="10308" max="10308" width="9.140625" style="1"/>
    <col min="10309" max="10309" width="11.140625" style="1" customWidth="1"/>
    <col min="10310" max="10496" width="9.140625" style="1"/>
    <col min="10497" max="10497" width="3.85546875" style="1" customWidth="1"/>
    <col min="10498" max="10498" width="19" style="1" customWidth="1"/>
    <col min="10499" max="10499" width="0" style="1" hidden="1" customWidth="1"/>
    <col min="10500" max="10500" width="24.85546875" style="1" customWidth="1"/>
    <col min="10501" max="10558" width="0" style="1" hidden="1" customWidth="1"/>
    <col min="10559" max="10559" width="12.5703125" style="1" customWidth="1"/>
    <col min="10560" max="10560" width="10.5703125" style="1" customWidth="1"/>
    <col min="10561" max="10561" width="16.140625" style="1" customWidth="1"/>
    <col min="10562" max="10562" width="12" style="1" customWidth="1"/>
    <col min="10563" max="10563" width="18.140625" style="1" customWidth="1"/>
    <col min="10564" max="10564" width="9.140625" style="1"/>
    <col min="10565" max="10565" width="11.140625" style="1" customWidth="1"/>
    <col min="10566" max="10752" width="9.140625" style="1"/>
    <col min="10753" max="10753" width="3.85546875" style="1" customWidth="1"/>
    <col min="10754" max="10754" width="19" style="1" customWidth="1"/>
    <col min="10755" max="10755" width="0" style="1" hidden="1" customWidth="1"/>
    <col min="10756" max="10756" width="24.85546875" style="1" customWidth="1"/>
    <col min="10757" max="10814" width="0" style="1" hidden="1" customWidth="1"/>
    <col min="10815" max="10815" width="12.5703125" style="1" customWidth="1"/>
    <col min="10816" max="10816" width="10.5703125" style="1" customWidth="1"/>
    <col min="10817" max="10817" width="16.140625" style="1" customWidth="1"/>
    <col min="10818" max="10818" width="12" style="1" customWidth="1"/>
    <col min="10819" max="10819" width="18.140625" style="1" customWidth="1"/>
    <col min="10820" max="10820" width="9.140625" style="1"/>
    <col min="10821" max="10821" width="11.140625" style="1" customWidth="1"/>
    <col min="10822" max="11008" width="9.140625" style="1"/>
    <col min="11009" max="11009" width="3.85546875" style="1" customWidth="1"/>
    <col min="11010" max="11010" width="19" style="1" customWidth="1"/>
    <col min="11011" max="11011" width="0" style="1" hidden="1" customWidth="1"/>
    <col min="11012" max="11012" width="24.85546875" style="1" customWidth="1"/>
    <col min="11013" max="11070" width="0" style="1" hidden="1" customWidth="1"/>
    <col min="11071" max="11071" width="12.5703125" style="1" customWidth="1"/>
    <col min="11072" max="11072" width="10.5703125" style="1" customWidth="1"/>
    <col min="11073" max="11073" width="16.140625" style="1" customWidth="1"/>
    <col min="11074" max="11074" width="12" style="1" customWidth="1"/>
    <col min="11075" max="11075" width="18.140625" style="1" customWidth="1"/>
    <col min="11076" max="11076" width="9.140625" style="1"/>
    <col min="11077" max="11077" width="11.140625" style="1" customWidth="1"/>
    <col min="11078" max="11264" width="9.140625" style="1"/>
    <col min="11265" max="11265" width="3.85546875" style="1" customWidth="1"/>
    <col min="11266" max="11266" width="19" style="1" customWidth="1"/>
    <col min="11267" max="11267" width="0" style="1" hidden="1" customWidth="1"/>
    <col min="11268" max="11268" width="24.85546875" style="1" customWidth="1"/>
    <col min="11269" max="11326" width="0" style="1" hidden="1" customWidth="1"/>
    <col min="11327" max="11327" width="12.5703125" style="1" customWidth="1"/>
    <col min="11328" max="11328" width="10.5703125" style="1" customWidth="1"/>
    <col min="11329" max="11329" width="16.140625" style="1" customWidth="1"/>
    <col min="11330" max="11330" width="12" style="1" customWidth="1"/>
    <col min="11331" max="11331" width="18.140625" style="1" customWidth="1"/>
    <col min="11332" max="11332" width="9.140625" style="1"/>
    <col min="11333" max="11333" width="11.140625" style="1" customWidth="1"/>
    <col min="11334" max="11520" width="9.140625" style="1"/>
    <col min="11521" max="11521" width="3.85546875" style="1" customWidth="1"/>
    <col min="11522" max="11522" width="19" style="1" customWidth="1"/>
    <col min="11523" max="11523" width="0" style="1" hidden="1" customWidth="1"/>
    <col min="11524" max="11524" width="24.85546875" style="1" customWidth="1"/>
    <col min="11525" max="11582" width="0" style="1" hidden="1" customWidth="1"/>
    <col min="11583" max="11583" width="12.5703125" style="1" customWidth="1"/>
    <col min="11584" max="11584" width="10.5703125" style="1" customWidth="1"/>
    <col min="11585" max="11585" width="16.140625" style="1" customWidth="1"/>
    <col min="11586" max="11586" width="12" style="1" customWidth="1"/>
    <col min="11587" max="11587" width="18.140625" style="1" customWidth="1"/>
    <col min="11588" max="11588" width="9.140625" style="1"/>
    <col min="11589" max="11589" width="11.140625" style="1" customWidth="1"/>
    <col min="11590" max="11776" width="9.140625" style="1"/>
    <col min="11777" max="11777" width="3.85546875" style="1" customWidth="1"/>
    <col min="11778" max="11778" width="19" style="1" customWidth="1"/>
    <col min="11779" max="11779" width="0" style="1" hidden="1" customWidth="1"/>
    <col min="11780" max="11780" width="24.85546875" style="1" customWidth="1"/>
    <col min="11781" max="11838" width="0" style="1" hidden="1" customWidth="1"/>
    <col min="11839" max="11839" width="12.5703125" style="1" customWidth="1"/>
    <col min="11840" max="11840" width="10.5703125" style="1" customWidth="1"/>
    <col min="11841" max="11841" width="16.140625" style="1" customWidth="1"/>
    <col min="11842" max="11842" width="12" style="1" customWidth="1"/>
    <col min="11843" max="11843" width="18.140625" style="1" customWidth="1"/>
    <col min="11844" max="11844" width="9.140625" style="1"/>
    <col min="11845" max="11845" width="11.140625" style="1" customWidth="1"/>
    <col min="11846" max="12032" width="9.140625" style="1"/>
    <col min="12033" max="12033" width="3.85546875" style="1" customWidth="1"/>
    <col min="12034" max="12034" width="19" style="1" customWidth="1"/>
    <col min="12035" max="12035" width="0" style="1" hidden="1" customWidth="1"/>
    <col min="12036" max="12036" width="24.85546875" style="1" customWidth="1"/>
    <col min="12037" max="12094" width="0" style="1" hidden="1" customWidth="1"/>
    <col min="12095" max="12095" width="12.5703125" style="1" customWidth="1"/>
    <col min="12096" max="12096" width="10.5703125" style="1" customWidth="1"/>
    <col min="12097" max="12097" width="16.140625" style="1" customWidth="1"/>
    <col min="12098" max="12098" width="12" style="1" customWidth="1"/>
    <col min="12099" max="12099" width="18.140625" style="1" customWidth="1"/>
    <col min="12100" max="12100" width="9.140625" style="1"/>
    <col min="12101" max="12101" width="11.140625" style="1" customWidth="1"/>
    <col min="12102" max="12288" width="9.140625" style="1"/>
    <col min="12289" max="12289" width="3.85546875" style="1" customWidth="1"/>
    <col min="12290" max="12290" width="19" style="1" customWidth="1"/>
    <col min="12291" max="12291" width="0" style="1" hidden="1" customWidth="1"/>
    <col min="12292" max="12292" width="24.85546875" style="1" customWidth="1"/>
    <col min="12293" max="12350" width="0" style="1" hidden="1" customWidth="1"/>
    <col min="12351" max="12351" width="12.5703125" style="1" customWidth="1"/>
    <col min="12352" max="12352" width="10.5703125" style="1" customWidth="1"/>
    <col min="12353" max="12353" width="16.140625" style="1" customWidth="1"/>
    <col min="12354" max="12354" width="12" style="1" customWidth="1"/>
    <col min="12355" max="12355" width="18.140625" style="1" customWidth="1"/>
    <col min="12356" max="12356" width="9.140625" style="1"/>
    <col min="12357" max="12357" width="11.140625" style="1" customWidth="1"/>
    <col min="12358" max="12544" width="9.140625" style="1"/>
    <col min="12545" max="12545" width="3.85546875" style="1" customWidth="1"/>
    <col min="12546" max="12546" width="19" style="1" customWidth="1"/>
    <col min="12547" max="12547" width="0" style="1" hidden="1" customWidth="1"/>
    <col min="12548" max="12548" width="24.85546875" style="1" customWidth="1"/>
    <col min="12549" max="12606" width="0" style="1" hidden="1" customWidth="1"/>
    <col min="12607" max="12607" width="12.5703125" style="1" customWidth="1"/>
    <col min="12608" max="12608" width="10.5703125" style="1" customWidth="1"/>
    <col min="12609" max="12609" width="16.140625" style="1" customWidth="1"/>
    <col min="12610" max="12610" width="12" style="1" customWidth="1"/>
    <col min="12611" max="12611" width="18.140625" style="1" customWidth="1"/>
    <col min="12612" max="12612" width="9.140625" style="1"/>
    <col min="12613" max="12613" width="11.140625" style="1" customWidth="1"/>
    <col min="12614" max="12800" width="9.140625" style="1"/>
    <col min="12801" max="12801" width="3.85546875" style="1" customWidth="1"/>
    <col min="12802" max="12802" width="19" style="1" customWidth="1"/>
    <col min="12803" max="12803" width="0" style="1" hidden="1" customWidth="1"/>
    <col min="12804" max="12804" width="24.85546875" style="1" customWidth="1"/>
    <col min="12805" max="12862" width="0" style="1" hidden="1" customWidth="1"/>
    <col min="12863" max="12863" width="12.5703125" style="1" customWidth="1"/>
    <col min="12864" max="12864" width="10.5703125" style="1" customWidth="1"/>
    <col min="12865" max="12865" width="16.140625" style="1" customWidth="1"/>
    <col min="12866" max="12866" width="12" style="1" customWidth="1"/>
    <col min="12867" max="12867" width="18.140625" style="1" customWidth="1"/>
    <col min="12868" max="12868" width="9.140625" style="1"/>
    <col min="12869" max="12869" width="11.140625" style="1" customWidth="1"/>
    <col min="12870" max="13056" width="9.140625" style="1"/>
    <col min="13057" max="13057" width="3.85546875" style="1" customWidth="1"/>
    <col min="13058" max="13058" width="19" style="1" customWidth="1"/>
    <col min="13059" max="13059" width="0" style="1" hidden="1" customWidth="1"/>
    <col min="13060" max="13060" width="24.85546875" style="1" customWidth="1"/>
    <col min="13061" max="13118" width="0" style="1" hidden="1" customWidth="1"/>
    <col min="13119" max="13119" width="12.5703125" style="1" customWidth="1"/>
    <col min="13120" max="13120" width="10.5703125" style="1" customWidth="1"/>
    <col min="13121" max="13121" width="16.140625" style="1" customWidth="1"/>
    <col min="13122" max="13122" width="12" style="1" customWidth="1"/>
    <col min="13123" max="13123" width="18.140625" style="1" customWidth="1"/>
    <col min="13124" max="13124" width="9.140625" style="1"/>
    <col min="13125" max="13125" width="11.140625" style="1" customWidth="1"/>
    <col min="13126" max="13312" width="9.140625" style="1"/>
    <col min="13313" max="13313" width="3.85546875" style="1" customWidth="1"/>
    <col min="13314" max="13314" width="19" style="1" customWidth="1"/>
    <col min="13315" max="13315" width="0" style="1" hidden="1" customWidth="1"/>
    <col min="13316" max="13316" width="24.85546875" style="1" customWidth="1"/>
    <col min="13317" max="13374" width="0" style="1" hidden="1" customWidth="1"/>
    <col min="13375" max="13375" width="12.5703125" style="1" customWidth="1"/>
    <col min="13376" max="13376" width="10.5703125" style="1" customWidth="1"/>
    <col min="13377" max="13377" width="16.140625" style="1" customWidth="1"/>
    <col min="13378" max="13378" width="12" style="1" customWidth="1"/>
    <col min="13379" max="13379" width="18.140625" style="1" customWidth="1"/>
    <col min="13380" max="13380" width="9.140625" style="1"/>
    <col min="13381" max="13381" width="11.140625" style="1" customWidth="1"/>
    <col min="13382" max="13568" width="9.140625" style="1"/>
    <col min="13569" max="13569" width="3.85546875" style="1" customWidth="1"/>
    <col min="13570" max="13570" width="19" style="1" customWidth="1"/>
    <col min="13571" max="13571" width="0" style="1" hidden="1" customWidth="1"/>
    <col min="13572" max="13572" width="24.85546875" style="1" customWidth="1"/>
    <col min="13573" max="13630" width="0" style="1" hidden="1" customWidth="1"/>
    <col min="13631" max="13631" width="12.5703125" style="1" customWidth="1"/>
    <col min="13632" max="13632" width="10.5703125" style="1" customWidth="1"/>
    <col min="13633" max="13633" width="16.140625" style="1" customWidth="1"/>
    <col min="13634" max="13634" width="12" style="1" customWidth="1"/>
    <col min="13635" max="13635" width="18.140625" style="1" customWidth="1"/>
    <col min="13636" max="13636" width="9.140625" style="1"/>
    <col min="13637" max="13637" width="11.140625" style="1" customWidth="1"/>
    <col min="13638" max="13824" width="9.140625" style="1"/>
    <col min="13825" max="13825" width="3.85546875" style="1" customWidth="1"/>
    <col min="13826" max="13826" width="19" style="1" customWidth="1"/>
    <col min="13827" max="13827" width="0" style="1" hidden="1" customWidth="1"/>
    <col min="13828" max="13828" width="24.85546875" style="1" customWidth="1"/>
    <col min="13829" max="13886" width="0" style="1" hidden="1" customWidth="1"/>
    <col min="13887" max="13887" width="12.5703125" style="1" customWidth="1"/>
    <col min="13888" max="13888" width="10.5703125" style="1" customWidth="1"/>
    <col min="13889" max="13889" width="16.140625" style="1" customWidth="1"/>
    <col min="13890" max="13890" width="12" style="1" customWidth="1"/>
    <col min="13891" max="13891" width="18.140625" style="1" customWidth="1"/>
    <col min="13892" max="13892" width="9.140625" style="1"/>
    <col min="13893" max="13893" width="11.140625" style="1" customWidth="1"/>
    <col min="13894" max="14080" width="9.140625" style="1"/>
    <col min="14081" max="14081" width="3.85546875" style="1" customWidth="1"/>
    <col min="14082" max="14082" width="19" style="1" customWidth="1"/>
    <col min="14083" max="14083" width="0" style="1" hidden="1" customWidth="1"/>
    <col min="14084" max="14084" width="24.85546875" style="1" customWidth="1"/>
    <col min="14085" max="14142" width="0" style="1" hidden="1" customWidth="1"/>
    <col min="14143" max="14143" width="12.5703125" style="1" customWidth="1"/>
    <col min="14144" max="14144" width="10.5703125" style="1" customWidth="1"/>
    <col min="14145" max="14145" width="16.140625" style="1" customWidth="1"/>
    <col min="14146" max="14146" width="12" style="1" customWidth="1"/>
    <col min="14147" max="14147" width="18.140625" style="1" customWidth="1"/>
    <col min="14148" max="14148" width="9.140625" style="1"/>
    <col min="14149" max="14149" width="11.140625" style="1" customWidth="1"/>
    <col min="14150" max="14336" width="9.140625" style="1"/>
    <col min="14337" max="14337" width="3.85546875" style="1" customWidth="1"/>
    <col min="14338" max="14338" width="19" style="1" customWidth="1"/>
    <col min="14339" max="14339" width="0" style="1" hidden="1" customWidth="1"/>
    <col min="14340" max="14340" width="24.85546875" style="1" customWidth="1"/>
    <col min="14341" max="14398" width="0" style="1" hidden="1" customWidth="1"/>
    <col min="14399" max="14399" width="12.5703125" style="1" customWidth="1"/>
    <col min="14400" max="14400" width="10.5703125" style="1" customWidth="1"/>
    <col min="14401" max="14401" width="16.140625" style="1" customWidth="1"/>
    <col min="14402" max="14402" width="12" style="1" customWidth="1"/>
    <col min="14403" max="14403" width="18.140625" style="1" customWidth="1"/>
    <col min="14404" max="14404" width="9.140625" style="1"/>
    <col min="14405" max="14405" width="11.140625" style="1" customWidth="1"/>
    <col min="14406" max="14592" width="9.140625" style="1"/>
    <col min="14593" max="14593" width="3.85546875" style="1" customWidth="1"/>
    <col min="14594" max="14594" width="19" style="1" customWidth="1"/>
    <col min="14595" max="14595" width="0" style="1" hidden="1" customWidth="1"/>
    <col min="14596" max="14596" width="24.85546875" style="1" customWidth="1"/>
    <col min="14597" max="14654" width="0" style="1" hidden="1" customWidth="1"/>
    <col min="14655" max="14655" width="12.5703125" style="1" customWidth="1"/>
    <col min="14656" max="14656" width="10.5703125" style="1" customWidth="1"/>
    <col min="14657" max="14657" width="16.140625" style="1" customWidth="1"/>
    <col min="14658" max="14658" width="12" style="1" customWidth="1"/>
    <col min="14659" max="14659" width="18.140625" style="1" customWidth="1"/>
    <col min="14660" max="14660" width="9.140625" style="1"/>
    <col min="14661" max="14661" width="11.140625" style="1" customWidth="1"/>
    <col min="14662" max="14848" width="9.140625" style="1"/>
    <col min="14849" max="14849" width="3.85546875" style="1" customWidth="1"/>
    <col min="14850" max="14850" width="19" style="1" customWidth="1"/>
    <col min="14851" max="14851" width="0" style="1" hidden="1" customWidth="1"/>
    <col min="14852" max="14852" width="24.85546875" style="1" customWidth="1"/>
    <col min="14853" max="14910" width="0" style="1" hidden="1" customWidth="1"/>
    <col min="14911" max="14911" width="12.5703125" style="1" customWidth="1"/>
    <col min="14912" max="14912" width="10.5703125" style="1" customWidth="1"/>
    <col min="14913" max="14913" width="16.140625" style="1" customWidth="1"/>
    <col min="14914" max="14914" width="12" style="1" customWidth="1"/>
    <col min="14915" max="14915" width="18.140625" style="1" customWidth="1"/>
    <col min="14916" max="14916" width="9.140625" style="1"/>
    <col min="14917" max="14917" width="11.140625" style="1" customWidth="1"/>
    <col min="14918" max="15104" width="9.140625" style="1"/>
    <col min="15105" max="15105" width="3.85546875" style="1" customWidth="1"/>
    <col min="15106" max="15106" width="19" style="1" customWidth="1"/>
    <col min="15107" max="15107" width="0" style="1" hidden="1" customWidth="1"/>
    <col min="15108" max="15108" width="24.85546875" style="1" customWidth="1"/>
    <col min="15109" max="15166" width="0" style="1" hidden="1" customWidth="1"/>
    <col min="15167" max="15167" width="12.5703125" style="1" customWidth="1"/>
    <col min="15168" max="15168" width="10.5703125" style="1" customWidth="1"/>
    <col min="15169" max="15169" width="16.140625" style="1" customWidth="1"/>
    <col min="15170" max="15170" width="12" style="1" customWidth="1"/>
    <col min="15171" max="15171" width="18.140625" style="1" customWidth="1"/>
    <col min="15172" max="15172" width="9.140625" style="1"/>
    <col min="15173" max="15173" width="11.140625" style="1" customWidth="1"/>
    <col min="15174" max="15360" width="9.140625" style="1"/>
    <col min="15361" max="15361" width="3.85546875" style="1" customWidth="1"/>
    <col min="15362" max="15362" width="19" style="1" customWidth="1"/>
    <col min="15363" max="15363" width="0" style="1" hidden="1" customWidth="1"/>
    <col min="15364" max="15364" width="24.85546875" style="1" customWidth="1"/>
    <col min="15365" max="15422" width="0" style="1" hidden="1" customWidth="1"/>
    <col min="15423" max="15423" width="12.5703125" style="1" customWidth="1"/>
    <col min="15424" max="15424" width="10.5703125" style="1" customWidth="1"/>
    <col min="15425" max="15425" width="16.140625" style="1" customWidth="1"/>
    <col min="15426" max="15426" width="12" style="1" customWidth="1"/>
    <col min="15427" max="15427" width="18.140625" style="1" customWidth="1"/>
    <col min="15428" max="15428" width="9.140625" style="1"/>
    <col min="15429" max="15429" width="11.140625" style="1" customWidth="1"/>
    <col min="15430" max="15616" width="9.140625" style="1"/>
    <col min="15617" max="15617" width="3.85546875" style="1" customWidth="1"/>
    <col min="15618" max="15618" width="19" style="1" customWidth="1"/>
    <col min="15619" max="15619" width="0" style="1" hidden="1" customWidth="1"/>
    <col min="15620" max="15620" width="24.85546875" style="1" customWidth="1"/>
    <col min="15621" max="15678" width="0" style="1" hidden="1" customWidth="1"/>
    <col min="15679" max="15679" width="12.5703125" style="1" customWidth="1"/>
    <col min="15680" max="15680" width="10.5703125" style="1" customWidth="1"/>
    <col min="15681" max="15681" width="16.140625" style="1" customWidth="1"/>
    <col min="15682" max="15682" width="12" style="1" customWidth="1"/>
    <col min="15683" max="15683" width="18.140625" style="1" customWidth="1"/>
    <col min="15684" max="15684" width="9.140625" style="1"/>
    <col min="15685" max="15685" width="11.140625" style="1" customWidth="1"/>
    <col min="15686" max="15872" width="9.140625" style="1"/>
    <col min="15873" max="15873" width="3.85546875" style="1" customWidth="1"/>
    <col min="15874" max="15874" width="19" style="1" customWidth="1"/>
    <col min="15875" max="15875" width="0" style="1" hidden="1" customWidth="1"/>
    <col min="15876" max="15876" width="24.85546875" style="1" customWidth="1"/>
    <col min="15877" max="15934" width="0" style="1" hidden="1" customWidth="1"/>
    <col min="15935" max="15935" width="12.5703125" style="1" customWidth="1"/>
    <col min="15936" max="15936" width="10.5703125" style="1" customWidth="1"/>
    <col min="15937" max="15937" width="16.140625" style="1" customWidth="1"/>
    <col min="15938" max="15938" width="12" style="1" customWidth="1"/>
    <col min="15939" max="15939" width="18.140625" style="1" customWidth="1"/>
    <col min="15940" max="15940" width="9.140625" style="1"/>
    <col min="15941" max="15941" width="11.140625" style="1" customWidth="1"/>
    <col min="15942" max="16128" width="9.140625" style="1"/>
    <col min="16129" max="16129" width="3.85546875" style="1" customWidth="1"/>
    <col min="16130" max="16130" width="19" style="1" customWidth="1"/>
    <col min="16131" max="16131" width="0" style="1" hidden="1" customWidth="1"/>
    <col min="16132" max="16132" width="24.85546875" style="1" customWidth="1"/>
    <col min="16133" max="16190" width="0" style="1" hidden="1" customWidth="1"/>
    <col min="16191" max="16191" width="12.5703125" style="1" customWidth="1"/>
    <col min="16192" max="16192" width="10.5703125" style="1" customWidth="1"/>
    <col min="16193" max="16193" width="16.140625" style="1" customWidth="1"/>
    <col min="16194" max="16194" width="12" style="1" customWidth="1"/>
    <col min="16195" max="16195" width="18.140625" style="1" customWidth="1"/>
    <col min="16196" max="16196" width="9.140625" style="1"/>
    <col min="16197" max="16197" width="11.140625" style="1" customWidth="1"/>
    <col min="16198" max="16384" width="9.140625" style="1"/>
  </cols>
  <sheetData>
    <row r="1" spans="2:67" x14ac:dyDescent="0.25">
      <c r="C1" s="1" t="s">
        <v>41</v>
      </c>
    </row>
    <row r="2" spans="2:67" x14ac:dyDescent="0.25">
      <c r="B2" s="3" t="s">
        <v>633</v>
      </c>
      <c r="C2" s="49">
        <v>44082</v>
      </c>
    </row>
    <row r="3" spans="2:67" ht="15.75" thickBot="1" x14ac:dyDescent="0.3">
      <c r="B3" s="3" t="s">
        <v>634</v>
      </c>
    </row>
    <row r="4" spans="2:67" x14ac:dyDescent="0.25">
      <c r="B4" s="59" t="s">
        <v>42</v>
      </c>
      <c r="C4" s="60" t="s">
        <v>43</v>
      </c>
      <c r="D4" s="60" t="s">
        <v>44</v>
      </c>
      <c r="E4" s="60" t="s">
        <v>45</v>
      </c>
      <c r="F4" s="60" t="s">
        <v>46</v>
      </c>
      <c r="G4" s="60" t="s">
        <v>47</v>
      </c>
      <c r="H4" s="60" t="s">
        <v>48</v>
      </c>
      <c r="I4" s="60" t="s">
        <v>49</v>
      </c>
      <c r="J4" s="60" t="s">
        <v>50</v>
      </c>
      <c r="K4" s="60" t="s">
        <v>51</v>
      </c>
      <c r="L4" s="60" t="s">
        <v>52</v>
      </c>
      <c r="M4" s="60" t="s">
        <v>53</v>
      </c>
      <c r="N4" s="60" t="s">
        <v>54</v>
      </c>
      <c r="O4" s="60" t="s">
        <v>55</v>
      </c>
      <c r="P4" s="60" t="s">
        <v>56</v>
      </c>
      <c r="Q4" s="60" t="s">
        <v>57</v>
      </c>
      <c r="R4" s="60" t="s">
        <v>58</v>
      </c>
      <c r="S4" s="60" t="s">
        <v>59</v>
      </c>
      <c r="T4" s="60" t="s">
        <v>60</v>
      </c>
      <c r="U4" s="60" t="s">
        <v>61</v>
      </c>
      <c r="V4" s="60" t="s">
        <v>62</v>
      </c>
      <c r="W4" s="60" t="s">
        <v>63</v>
      </c>
      <c r="X4" s="60" t="s">
        <v>64</v>
      </c>
      <c r="Y4" s="60" t="s">
        <v>65</v>
      </c>
      <c r="Z4" s="60" t="s">
        <v>66</v>
      </c>
      <c r="AA4" s="60" t="s">
        <v>67</v>
      </c>
      <c r="AB4" s="60" t="s">
        <v>68</v>
      </c>
      <c r="AC4" s="60" t="s">
        <v>69</v>
      </c>
      <c r="AD4" s="60" t="s">
        <v>70</v>
      </c>
      <c r="AE4" s="60" t="s">
        <v>71</v>
      </c>
      <c r="AF4" s="60" t="s">
        <v>72</v>
      </c>
      <c r="AG4" s="60" t="s">
        <v>73</v>
      </c>
      <c r="AH4" s="60" t="s">
        <v>74</v>
      </c>
      <c r="AI4" s="60" t="s">
        <v>75</v>
      </c>
      <c r="AJ4" s="60" t="s">
        <v>76</v>
      </c>
      <c r="AK4" s="60" t="s">
        <v>77</v>
      </c>
      <c r="AL4" s="60" t="s">
        <v>78</v>
      </c>
      <c r="AM4" s="60" t="s">
        <v>79</v>
      </c>
      <c r="AN4" s="60" t="s">
        <v>80</v>
      </c>
      <c r="AO4" s="60" t="s">
        <v>81</v>
      </c>
      <c r="AP4" s="60" t="s">
        <v>82</v>
      </c>
      <c r="AQ4" s="60" t="s">
        <v>83</v>
      </c>
      <c r="AR4" s="60" t="s">
        <v>84</v>
      </c>
      <c r="AS4" s="60" t="s">
        <v>85</v>
      </c>
      <c r="AT4" s="60" t="s">
        <v>86</v>
      </c>
      <c r="AU4" s="60" t="s">
        <v>87</v>
      </c>
      <c r="AV4" s="60" t="s">
        <v>88</v>
      </c>
      <c r="AW4" s="60" t="s">
        <v>89</v>
      </c>
      <c r="AX4" s="60" t="s">
        <v>90</v>
      </c>
      <c r="AY4" s="60" t="s">
        <v>91</v>
      </c>
      <c r="AZ4" s="60" t="s">
        <v>92</v>
      </c>
      <c r="BA4" s="60" t="s">
        <v>93</v>
      </c>
      <c r="BB4" s="60" t="s">
        <v>94</v>
      </c>
      <c r="BC4" s="60" t="s">
        <v>95</v>
      </c>
      <c r="BD4" s="60" t="s">
        <v>96</v>
      </c>
      <c r="BE4" s="60" t="s">
        <v>97</v>
      </c>
      <c r="BF4" s="60" t="s">
        <v>98</v>
      </c>
      <c r="BG4" s="60" t="s">
        <v>99</v>
      </c>
      <c r="BH4" s="60" t="s">
        <v>100</v>
      </c>
      <c r="BI4" s="60" t="s">
        <v>101</v>
      </c>
      <c r="BJ4" s="60" t="s">
        <v>102</v>
      </c>
      <c r="BK4" s="61" t="s">
        <v>103</v>
      </c>
      <c r="BL4" s="61" t="s">
        <v>104</v>
      </c>
      <c r="BM4" s="61" t="s">
        <v>635</v>
      </c>
      <c r="BN4" s="61" t="s">
        <v>105</v>
      </c>
      <c r="BO4" s="62" t="s">
        <v>636</v>
      </c>
    </row>
    <row r="5" spans="2:67" hidden="1" x14ac:dyDescent="0.25">
      <c r="B5" s="51" t="s">
        <v>106</v>
      </c>
      <c r="C5" s="9" t="s">
        <v>107</v>
      </c>
      <c r="D5" s="9" t="s">
        <v>637</v>
      </c>
      <c r="E5" s="9" t="s">
        <v>638</v>
      </c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>
        <v>405463417.11745971</v>
      </c>
      <c r="AG5" s="9">
        <v>487602457.74641621</v>
      </c>
      <c r="AH5" s="9">
        <v>596423607.1147151</v>
      </c>
      <c r="AI5" s="9">
        <v>695304363.03110051</v>
      </c>
      <c r="AJ5" s="9">
        <v>764887117.19448602</v>
      </c>
      <c r="AK5" s="9">
        <v>872138715.08379889</v>
      </c>
      <c r="AL5" s="9">
        <v>958463184.35754192</v>
      </c>
      <c r="AM5" s="9">
        <v>1082979720.6703911</v>
      </c>
      <c r="AN5" s="9">
        <v>1245688268.1564245</v>
      </c>
      <c r="AO5" s="9">
        <v>1320474860.3351955</v>
      </c>
      <c r="AP5" s="9">
        <v>1379960893.8547485</v>
      </c>
      <c r="AQ5" s="9">
        <v>1531944134.0782123</v>
      </c>
      <c r="AR5" s="9">
        <v>1665100558.6592178</v>
      </c>
      <c r="AS5" s="9">
        <v>1722798882.6815641</v>
      </c>
      <c r="AT5" s="9">
        <v>1873452513.9664805</v>
      </c>
      <c r="AU5" s="9">
        <v>1920111731.8435755</v>
      </c>
      <c r="AV5" s="9">
        <v>1941340782.122905</v>
      </c>
      <c r="AW5" s="9">
        <v>2021229050.2793295</v>
      </c>
      <c r="AX5" s="9">
        <v>2228491620.111732</v>
      </c>
      <c r="AY5" s="9">
        <v>2330726256.9832401</v>
      </c>
      <c r="AZ5" s="9">
        <v>2424581005.5865922</v>
      </c>
      <c r="BA5" s="9">
        <v>2615083798.8826814</v>
      </c>
      <c r="BB5" s="9">
        <v>2745251396.6480446</v>
      </c>
      <c r="BC5" s="9">
        <v>2498882681.5642457</v>
      </c>
      <c r="BD5" s="9">
        <v>2390502793.2960892</v>
      </c>
      <c r="BE5" s="9">
        <v>2549720670.3910613</v>
      </c>
      <c r="BF5" s="9">
        <v>2534636871.5083799</v>
      </c>
      <c r="BG5" s="9">
        <v>2701675977.6536312</v>
      </c>
      <c r="BH5" s="9">
        <v>2765363128.4916201</v>
      </c>
      <c r="BI5" s="9">
        <v>2919553072.6256981</v>
      </c>
      <c r="BJ5" s="9">
        <v>2965921787.709497</v>
      </c>
      <c r="BK5" s="63">
        <v>3056424581.0055866</v>
      </c>
      <c r="BL5" s="63"/>
      <c r="BM5" s="63"/>
      <c r="BN5" s="63"/>
      <c r="BO5" s="52"/>
    </row>
    <row r="6" spans="2:67" hidden="1" x14ac:dyDescent="0.25">
      <c r="B6" s="51" t="s">
        <v>110</v>
      </c>
      <c r="C6" s="9" t="s">
        <v>111</v>
      </c>
      <c r="D6" s="9" t="s">
        <v>637</v>
      </c>
      <c r="E6" s="9" t="s">
        <v>638</v>
      </c>
      <c r="F6" s="9">
        <v>537777811.11111116</v>
      </c>
      <c r="G6" s="9">
        <v>548888895.55555558</v>
      </c>
      <c r="H6" s="9">
        <v>546666677.77777779</v>
      </c>
      <c r="I6" s="9">
        <v>751111191.11111104</v>
      </c>
      <c r="J6" s="9">
        <v>800000044.44444442</v>
      </c>
      <c r="K6" s="9">
        <v>1006666637.7777778</v>
      </c>
      <c r="L6" s="9">
        <v>1399999966.6666667</v>
      </c>
      <c r="M6" s="9">
        <v>1673333417.7777777</v>
      </c>
      <c r="N6" s="9">
        <v>1373333366.6666667</v>
      </c>
      <c r="O6" s="9">
        <v>1408888922.2222223</v>
      </c>
      <c r="P6" s="9">
        <v>1748886595.5555556</v>
      </c>
      <c r="Q6" s="9">
        <v>1831108971.1111112</v>
      </c>
      <c r="R6" s="9">
        <v>1595555475.5555556</v>
      </c>
      <c r="S6" s="9">
        <v>1733333264.4444444</v>
      </c>
      <c r="T6" s="9">
        <v>2155555497.7777777</v>
      </c>
      <c r="U6" s="9">
        <v>2366666615.5555558</v>
      </c>
      <c r="V6" s="9">
        <v>2555555566.6666665</v>
      </c>
      <c r="W6" s="9">
        <v>2953333417.7777777</v>
      </c>
      <c r="X6" s="9">
        <v>3300000108.8888888</v>
      </c>
      <c r="Y6" s="9">
        <v>3697940409.6109838</v>
      </c>
      <c r="Z6" s="9">
        <v>3641723321.9954638</v>
      </c>
      <c r="AA6" s="9">
        <v>3478787909.0909095</v>
      </c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>
        <v>4055179566.3498139</v>
      </c>
      <c r="AW6" s="9">
        <v>4515558808.1099434</v>
      </c>
      <c r="AX6" s="9">
        <v>5226778808.8920879</v>
      </c>
      <c r="AY6" s="9">
        <v>6209137624.7718143</v>
      </c>
      <c r="AZ6" s="9">
        <v>6971285594.6801262</v>
      </c>
      <c r="BA6" s="9">
        <v>9747879531.8631077</v>
      </c>
      <c r="BB6" s="9">
        <v>10109225813.669569</v>
      </c>
      <c r="BC6" s="9">
        <v>12439087076.766651</v>
      </c>
      <c r="BD6" s="9">
        <v>15856574731.44105</v>
      </c>
      <c r="BE6" s="9">
        <v>17804292964.104454</v>
      </c>
      <c r="BF6" s="9">
        <v>20001598505.704224</v>
      </c>
      <c r="BG6" s="9">
        <v>20561069558.21524</v>
      </c>
      <c r="BH6" s="9">
        <v>20484885119.734779</v>
      </c>
      <c r="BI6" s="9">
        <v>19907111418.993832</v>
      </c>
      <c r="BJ6" s="9">
        <v>19362642266.648396</v>
      </c>
      <c r="BK6" s="63">
        <v>20191760000.058712</v>
      </c>
      <c r="BL6" s="63">
        <v>19484384936.631172</v>
      </c>
      <c r="BM6" s="63"/>
      <c r="BN6" s="63">
        <v>19101353832.737125</v>
      </c>
      <c r="BO6" s="52"/>
    </row>
    <row r="7" spans="2:67" hidden="1" x14ac:dyDescent="0.25">
      <c r="B7" s="51" t="s">
        <v>112</v>
      </c>
      <c r="C7" s="9" t="s">
        <v>113</v>
      </c>
      <c r="D7" s="9" t="s">
        <v>637</v>
      </c>
      <c r="E7" s="9" t="s">
        <v>638</v>
      </c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>
        <v>5930503400.8322754</v>
      </c>
      <c r="AA7" s="9">
        <v>5550483035.9081497</v>
      </c>
      <c r="AB7" s="9">
        <v>5550483035.9081497</v>
      </c>
      <c r="AC7" s="9">
        <v>5784341596.3633938</v>
      </c>
      <c r="AD7" s="9">
        <v>6131475065.2383194</v>
      </c>
      <c r="AE7" s="9">
        <v>7553560459.1042776</v>
      </c>
      <c r="AF7" s="9">
        <v>7072063345.4478607</v>
      </c>
      <c r="AG7" s="9">
        <v>8083872012.4732618</v>
      </c>
      <c r="AH7" s="9">
        <v>8769250549.7359638</v>
      </c>
      <c r="AI7" s="9">
        <v>10201099039.565508</v>
      </c>
      <c r="AJ7" s="9">
        <v>11228764963.161764</v>
      </c>
      <c r="AK7" s="9">
        <v>10603784541.19696</v>
      </c>
      <c r="AL7" s="9">
        <v>8307810973.588479</v>
      </c>
      <c r="AM7" s="9">
        <v>5768720421.6136742</v>
      </c>
      <c r="AN7" s="9">
        <v>4438321017.3906784</v>
      </c>
      <c r="AO7" s="9">
        <v>5538749259.9471397</v>
      </c>
      <c r="AP7" s="9">
        <v>7526446605.5171165</v>
      </c>
      <c r="AQ7" s="9">
        <v>7648377412.8327732</v>
      </c>
      <c r="AR7" s="9">
        <v>6506229607.2943239</v>
      </c>
      <c r="AS7" s="9">
        <v>6152922942.9803152</v>
      </c>
      <c r="AT7" s="9">
        <v>9129594818.6074924</v>
      </c>
      <c r="AU7" s="9">
        <v>8936063723.2012119</v>
      </c>
      <c r="AV7" s="9">
        <v>15285594828.417973</v>
      </c>
      <c r="AW7" s="9">
        <v>17812705294.325005</v>
      </c>
      <c r="AX7" s="9">
        <v>23552052407.548832</v>
      </c>
      <c r="AY7" s="9">
        <v>36970918699.252289</v>
      </c>
      <c r="AZ7" s="9">
        <v>52381006892.03801</v>
      </c>
      <c r="BA7" s="9">
        <v>65266452081.385963</v>
      </c>
      <c r="BB7" s="9">
        <v>88538611205.143311</v>
      </c>
      <c r="BC7" s="9">
        <v>70307163678.238007</v>
      </c>
      <c r="BD7" s="9">
        <v>83799496611.200394</v>
      </c>
      <c r="BE7" s="9">
        <v>111789686464.4413</v>
      </c>
      <c r="BF7" s="9">
        <v>128052853643.10555</v>
      </c>
      <c r="BG7" s="9">
        <v>136709862831.19368</v>
      </c>
      <c r="BH7" s="9">
        <v>145712200312.50507</v>
      </c>
      <c r="BI7" s="9">
        <v>116193649124.15137</v>
      </c>
      <c r="BJ7" s="9">
        <v>101123851090.45537</v>
      </c>
      <c r="BK7" s="63">
        <v>122123822333.5905</v>
      </c>
      <c r="BL7" s="63">
        <v>101353230784.59375</v>
      </c>
      <c r="BM7" s="63"/>
      <c r="BN7" s="63">
        <v>94635415869.985077</v>
      </c>
      <c r="BO7" s="52"/>
    </row>
    <row r="8" spans="2:67" hidden="1" x14ac:dyDescent="0.25">
      <c r="B8" s="51" t="s">
        <v>114</v>
      </c>
      <c r="C8" s="9" t="s">
        <v>115</v>
      </c>
      <c r="D8" s="9" t="s">
        <v>637</v>
      </c>
      <c r="E8" s="9" t="s">
        <v>638</v>
      </c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>
        <v>1857338011.854882</v>
      </c>
      <c r="AE8" s="9">
        <v>1897050133.4201543</v>
      </c>
      <c r="AF8" s="9">
        <v>2097326250</v>
      </c>
      <c r="AG8" s="9">
        <v>2080796249.9999998</v>
      </c>
      <c r="AH8" s="9">
        <v>2051236249.9999998</v>
      </c>
      <c r="AI8" s="9">
        <v>2253090000</v>
      </c>
      <c r="AJ8" s="9">
        <v>2028553750</v>
      </c>
      <c r="AK8" s="9">
        <v>1099559027.7777777</v>
      </c>
      <c r="AL8" s="9">
        <v>652174990.83730388</v>
      </c>
      <c r="AM8" s="9">
        <v>1185315468.4629517</v>
      </c>
      <c r="AN8" s="9">
        <v>1880951520.3971961</v>
      </c>
      <c r="AO8" s="9">
        <v>2392764853.4210739</v>
      </c>
      <c r="AP8" s="9">
        <v>3199642579.9697413</v>
      </c>
      <c r="AQ8" s="9">
        <v>2258515610.0886164</v>
      </c>
      <c r="AR8" s="9">
        <v>2545967253.2415981</v>
      </c>
      <c r="AS8" s="9">
        <v>3212119044.1708908</v>
      </c>
      <c r="AT8" s="9">
        <v>3480355188.6006331</v>
      </c>
      <c r="AU8" s="9">
        <v>3922099470.9731321</v>
      </c>
      <c r="AV8" s="9">
        <v>4348070165.192606</v>
      </c>
      <c r="AW8" s="9">
        <v>5611492282.8658171</v>
      </c>
      <c r="AX8" s="9">
        <v>7184681398.5697956</v>
      </c>
      <c r="AY8" s="9">
        <v>8052075642.1078129</v>
      </c>
      <c r="AZ8" s="9">
        <v>8896073938.3140659</v>
      </c>
      <c r="BA8" s="9">
        <v>10677321490.380735</v>
      </c>
      <c r="BB8" s="9">
        <v>12881354103.839819</v>
      </c>
      <c r="BC8" s="9">
        <v>12044223352.541271</v>
      </c>
      <c r="BD8" s="9">
        <v>11926928505.523075</v>
      </c>
      <c r="BE8" s="9">
        <v>12890765324.225588</v>
      </c>
      <c r="BF8" s="9">
        <v>12319830252.476793</v>
      </c>
      <c r="BG8" s="9">
        <v>12776217194.792807</v>
      </c>
      <c r="BH8" s="9">
        <v>13228144008.342812</v>
      </c>
      <c r="BI8" s="9">
        <v>11386846319.15892</v>
      </c>
      <c r="BJ8" s="9">
        <v>11861200797.470652</v>
      </c>
      <c r="BK8" s="63">
        <v>13019693450.881613</v>
      </c>
      <c r="BL8" s="63">
        <v>15147020535.386873</v>
      </c>
      <c r="BM8" s="63"/>
      <c r="BN8" s="63">
        <v>15278077446.864292</v>
      </c>
      <c r="BO8" s="52"/>
    </row>
    <row r="9" spans="2:67" hidden="1" x14ac:dyDescent="0.25">
      <c r="B9" s="51" t="s">
        <v>116</v>
      </c>
      <c r="C9" s="9" t="s">
        <v>117</v>
      </c>
      <c r="D9" s="9" t="s">
        <v>637</v>
      </c>
      <c r="E9" s="9" t="s">
        <v>638</v>
      </c>
      <c r="F9" s="9"/>
      <c r="G9" s="9"/>
      <c r="H9" s="9"/>
      <c r="I9" s="9"/>
      <c r="J9" s="9"/>
      <c r="K9" s="9"/>
      <c r="L9" s="9"/>
      <c r="M9" s="9"/>
      <c r="N9" s="9"/>
      <c r="O9" s="9"/>
      <c r="P9" s="9">
        <v>78619206.08509627</v>
      </c>
      <c r="Q9" s="9">
        <v>89409820.359281436</v>
      </c>
      <c r="R9" s="9">
        <v>113408231.94408491</v>
      </c>
      <c r="S9" s="9">
        <v>150820102.79840091</v>
      </c>
      <c r="T9" s="9">
        <v>186558696.27920392</v>
      </c>
      <c r="U9" s="9">
        <v>220127246.37681162</v>
      </c>
      <c r="V9" s="9">
        <v>227281024.6207411</v>
      </c>
      <c r="W9" s="9">
        <v>254020153.34063527</v>
      </c>
      <c r="X9" s="9">
        <v>308008897.56944448</v>
      </c>
      <c r="Y9" s="9">
        <v>411578334.15964305</v>
      </c>
      <c r="Z9" s="9">
        <v>446416105.82501739</v>
      </c>
      <c r="AA9" s="9">
        <v>388958731.30293751</v>
      </c>
      <c r="AB9" s="9">
        <v>375895956.38346207</v>
      </c>
      <c r="AC9" s="9">
        <v>327861832.94663572</v>
      </c>
      <c r="AD9" s="9">
        <v>330070689.29828197</v>
      </c>
      <c r="AE9" s="9">
        <v>346737964.77495104</v>
      </c>
      <c r="AF9" s="9">
        <v>482000594.03587979</v>
      </c>
      <c r="AG9" s="9">
        <v>611316399.40708804</v>
      </c>
      <c r="AH9" s="9">
        <v>721425939.15154982</v>
      </c>
      <c r="AI9" s="9">
        <v>795449332.39634573</v>
      </c>
      <c r="AJ9" s="9">
        <v>1029048481.8805093</v>
      </c>
      <c r="AK9" s="9">
        <v>1106928582.866293</v>
      </c>
      <c r="AL9" s="9">
        <v>1210013651.8771331</v>
      </c>
      <c r="AM9" s="9">
        <v>1007025755.0006536</v>
      </c>
      <c r="AN9" s="9">
        <v>1017549124.332381</v>
      </c>
      <c r="AO9" s="9">
        <v>1178738991.1929545</v>
      </c>
      <c r="AP9" s="9">
        <v>1223945356.6268225</v>
      </c>
      <c r="AQ9" s="9">
        <v>1180597272.7272727</v>
      </c>
      <c r="AR9" s="9">
        <v>1211932397.8171289</v>
      </c>
      <c r="AS9" s="9">
        <v>1239876305.135308</v>
      </c>
      <c r="AT9" s="9">
        <v>1429049198.4521837</v>
      </c>
      <c r="AU9" s="9">
        <v>1546926174.4966445</v>
      </c>
      <c r="AV9" s="9">
        <v>1755910031.9969885</v>
      </c>
      <c r="AW9" s="9">
        <v>2361726862.3024826</v>
      </c>
      <c r="AX9" s="9">
        <v>2894921777.9985099</v>
      </c>
      <c r="AY9" s="9">
        <v>3159905484.3924885</v>
      </c>
      <c r="AZ9" s="9">
        <v>3456442102.6220045</v>
      </c>
      <c r="BA9" s="9">
        <v>3952600602.24473</v>
      </c>
      <c r="BB9" s="9">
        <v>4085630584.444119</v>
      </c>
      <c r="BC9" s="9">
        <v>3674409558.2106142</v>
      </c>
      <c r="BD9" s="9">
        <v>3449966856.6883206</v>
      </c>
      <c r="BE9" s="9">
        <v>3629203786.1915364</v>
      </c>
      <c r="BF9" s="9">
        <v>3188808942.5671334</v>
      </c>
      <c r="BG9" s="9">
        <v>3193704343.2062693</v>
      </c>
      <c r="BH9" s="9">
        <v>3271808157.300385</v>
      </c>
      <c r="BI9" s="9">
        <v>2789870187.5069346</v>
      </c>
      <c r="BJ9" s="9">
        <v>2896679211.8662829</v>
      </c>
      <c r="BK9" s="63">
        <v>3000180750.1129689</v>
      </c>
      <c r="BL9" s="63">
        <v>3218316013.2262635</v>
      </c>
      <c r="BM9" s="63"/>
      <c r="BN9" s="63">
        <v>3154057987.2383299</v>
      </c>
      <c r="BO9" s="52"/>
    </row>
    <row r="10" spans="2:67" hidden="1" x14ac:dyDescent="0.25">
      <c r="B10" s="51" t="s">
        <v>118</v>
      </c>
      <c r="C10" s="9" t="s">
        <v>119</v>
      </c>
      <c r="D10" s="9" t="s">
        <v>637</v>
      </c>
      <c r="E10" s="9" t="s">
        <v>638</v>
      </c>
      <c r="F10" s="9"/>
      <c r="G10" s="9"/>
      <c r="H10" s="9"/>
      <c r="I10" s="9"/>
      <c r="J10" s="9"/>
      <c r="K10" s="9"/>
      <c r="L10" s="9"/>
      <c r="M10" s="9"/>
      <c r="N10" s="9">
        <v>25891671667.292011</v>
      </c>
      <c r="O10" s="9">
        <v>28429218942.111176</v>
      </c>
      <c r="P10" s="9">
        <v>32013479420.5075</v>
      </c>
      <c r="Q10" s="9">
        <v>37045225927.355232</v>
      </c>
      <c r="R10" s="9">
        <v>44182320594.2939</v>
      </c>
      <c r="S10" s="9">
        <v>55922135892.195892</v>
      </c>
      <c r="T10" s="9">
        <v>105711382036.58398</v>
      </c>
      <c r="U10" s="9">
        <v>117103504505.75043</v>
      </c>
      <c r="V10" s="9">
        <v>145485149110.35547</v>
      </c>
      <c r="W10" s="9">
        <v>167530518926.02292</v>
      </c>
      <c r="X10" s="9">
        <v>183969927475.10345</v>
      </c>
      <c r="Y10" s="9">
        <v>248971217027.46924</v>
      </c>
      <c r="Z10" s="9">
        <v>337549547244.97559</v>
      </c>
      <c r="AA10" s="9">
        <v>348014409739.89655</v>
      </c>
      <c r="AB10" s="9">
        <v>326468482079.21851</v>
      </c>
      <c r="AC10" s="9">
        <v>306719348516.32367</v>
      </c>
      <c r="AD10" s="9">
        <v>311103662288.94751</v>
      </c>
      <c r="AE10" s="9">
        <v>307936049163.90656</v>
      </c>
      <c r="AF10" s="9">
        <v>294002996370.77429</v>
      </c>
      <c r="AG10" s="9">
        <v>313465089539.68256</v>
      </c>
      <c r="AH10" s="9">
        <v>308330509427.81116</v>
      </c>
      <c r="AI10" s="9">
        <v>323314077349.90503</v>
      </c>
      <c r="AJ10" s="9">
        <v>447404218571.61865</v>
      </c>
      <c r="AK10" s="9">
        <v>441364876455.32562</v>
      </c>
      <c r="AL10" s="9">
        <v>472480149505.78015</v>
      </c>
      <c r="AM10" s="9">
        <v>477835381695.08575</v>
      </c>
      <c r="AN10" s="9">
        <v>488405203979.39136</v>
      </c>
      <c r="AO10" s="9">
        <v>524727370529.98547</v>
      </c>
      <c r="AP10" s="9">
        <v>579211260569.31799</v>
      </c>
      <c r="AQ10" s="9">
        <v>614231323446.9408</v>
      </c>
      <c r="AR10" s="9">
        <v>592474728278.12524</v>
      </c>
      <c r="AS10" s="9">
        <v>644771018945.1864</v>
      </c>
      <c r="AT10" s="9">
        <v>735810487829.10413</v>
      </c>
      <c r="AU10" s="9">
        <v>724040283088.5741</v>
      </c>
      <c r="AV10" s="9">
        <v>729796093462.43994</v>
      </c>
      <c r="AW10" s="9">
        <v>823992663640.04517</v>
      </c>
      <c r="AX10" s="9">
        <v>965049505953.74561</v>
      </c>
      <c r="AY10" s="9">
        <v>1186104638692.9194</v>
      </c>
      <c r="AZ10" s="9">
        <v>1405832084460.8503</v>
      </c>
      <c r="BA10" s="9">
        <v>1639411682786.4231</v>
      </c>
      <c r="BB10" s="9">
        <v>2079914135288.9971</v>
      </c>
      <c r="BC10" s="9">
        <v>1794335975358.4814</v>
      </c>
      <c r="BD10" s="9">
        <v>2106020669993.1931</v>
      </c>
      <c r="BE10" s="9">
        <v>2494062136233.6143</v>
      </c>
      <c r="BF10" s="9">
        <v>2772882408120.1338</v>
      </c>
      <c r="BG10" s="9">
        <v>2855314187005.3096</v>
      </c>
      <c r="BH10" s="9">
        <v>2892806937260.0288</v>
      </c>
      <c r="BI10" s="9">
        <v>2529694233782.4155</v>
      </c>
      <c r="BJ10" s="9">
        <v>2463433552289.4028</v>
      </c>
      <c r="BK10" s="63">
        <v>2513494434830.3018</v>
      </c>
      <c r="BL10" s="63">
        <v>2772024698688.1992</v>
      </c>
      <c r="BM10" s="63"/>
      <c r="BN10" s="63">
        <v>2815410447182.2515</v>
      </c>
      <c r="BO10" s="52"/>
    </row>
    <row r="11" spans="2:67" hidden="1" x14ac:dyDescent="0.25">
      <c r="B11" s="51" t="s">
        <v>120</v>
      </c>
      <c r="C11" s="9" t="s">
        <v>121</v>
      </c>
      <c r="D11" s="9" t="s">
        <v>637</v>
      </c>
      <c r="E11" s="9" t="s">
        <v>638</v>
      </c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>
        <v>14720672506.500391</v>
      </c>
      <c r="V11" s="9">
        <v>19213022691.052593</v>
      </c>
      <c r="W11" s="9">
        <v>24871775164.604309</v>
      </c>
      <c r="X11" s="9">
        <v>23775831783.426327</v>
      </c>
      <c r="Y11" s="9">
        <v>31225463217.758209</v>
      </c>
      <c r="Z11" s="9">
        <v>43598748449.047852</v>
      </c>
      <c r="AA11" s="9">
        <v>49333424135.113052</v>
      </c>
      <c r="AB11" s="9">
        <v>46622718605.284668</v>
      </c>
      <c r="AC11" s="9">
        <v>42803323345.137566</v>
      </c>
      <c r="AD11" s="9">
        <v>41807954235.903023</v>
      </c>
      <c r="AE11" s="9">
        <v>40603650231.54454</v>
      </c>
      <c r="AF11" s="9">
        <v>33943612094.797058</v>
      </c>
      <c r="AG11" s="9">
        <v>36384908744.211388</v>
      </c>
      <c r="AH11" s="9">
        <v>36275674203.214386</v>
      </c>
      <c r="AI11" s="9">
        <v>41464995913.919914</v>
      </c>
      <c r="AJ11" s="9">
        <v>50701443748.29747</v>
      </c>
      <c r="AK11" s="9">
        <v>51552165622.446205</v>
      </c>
      <c r="AL11" s="9">
        <v>54239171887.769005</v>
      </c>
      <c r="AM11" s="9">
        <v>55625170253.336967</v>
      </c>
      <c r="AN11" s="9">
        <v>59305093979.84201</v>
      </c>
      <c r="AO11" s="9">
        <v>65743666575.864891</v>
      </c>
      <c r="AP11" s="9">
        <v>73571233996.186325</v>
      </c>
      <c r="AQ11" s="9">
        <v>78839008444.565521</v>
      </c>
      <c r="AR11" s="9">
        <v>75674336283.185837</v>
      </c>
      <c r="AS11" s="9">
        <v>84445473110.959839</v>
      </c>
      <c r="AT11" s="9">
        <v>104337372362.15112</v>
      </c>
      <c r="AU11" s="9">
        <v>103311640571.81757</v>
      </c>
      <c r="AV11" s="9">
        <v>109816201497.61743</v>
      </c>
      <c r="AW11" s="9">
        <v>124346358066.71205</v>
      </c>
      <c r="AX11" s="9">
        <v>147824370319.94556</v>
      </c>
      <c r="AY11" s="9">
        <v>180617467964.60178</v>
      </c>
      <c r="AZ11" s="9">
        <v>222116541865.21445</v>
      </c>
      <c r="BA11" s="9">
        <v>257916133424.09802</v>
      </c>
      <c r="BB11" s="9">
        <v>315474615738.59772</v>
      </c>
      <c r="BC11" s="9">
        <v>253547358747.44727</v>
      </c>
      <c r="BD11" s="9">
        <v>289787338325.39142</v>
      </c>
      <c r="BE11" s="9">
        <v>350666031313.81891</v>
      </c>
      <c r="BF11" s="9">
        <v>374590605854.32269</v>
      </c>
      <c r="BG11" s="9">
        <v>390107556160.6535</v>
      </c>
      <c r="BH11" s="9">
        <v>403137100068.07355</v>
      </c>
      <c r="BI11" s="9">
        <v>358135057862.49152</v>
      </c>
      <c r="BJ11" s="9">
        <v>357045064669.84344</v>
      </c>
      <c r="BK11" s="63">
        <v>385605506854.88092</v>
      </c>
      <c r="BL11" s="63">
        <v>422215043584.96942</v>
      </c>
      <c r="BM11" s="63"/>
      <c r="BN11" s="63">
        <v>421142267937.65015</v>
      </c>
      <c r="BO11" s="52"/>
    </row>
    <row r="12" spans="2:67" hidden="1" x14ac:dyDescent="0.25">
      <c r="B12" s="51" t="s">
        <v>122</v>
      </c>
      <c r="C12" s="9" t="s">
        <v>123</v>
      </c>
      <c r="D12" s="9" t="s">
        <v>637</v>
      </c>
      <c r="E12" s="9" t="s">
        <v>638</v>
      </c>
      <c r="F12" s="9"/>
      <c r="G12" s="9"/>
      <c r="H12" s="9">
        <v>24450604877.608116</v>
      </c>
      <c r="I12" s="9">
        <v>18272123664.471519</v>
      </c>
      <c r="J12" s="9">
        <v>25605249381.759708</v>
      </c>
      <c r="K12" s="9">
        <v>28344705966.638908</v>
      </c>
      <c r="L12" s="9">
        <v>28630474727.90226</v>
      </c>
      <c r="M12" s="9">
        <v>24256667553.25692</v>
      </c>
      <c r="N12" s="9">
        <v>26436857247.498184</v>
      </c>
      <c r="O12" s="9">
        <v>31256284543.615479</v>
      </c>
      <c r="P12" s="9">
        <v>31584210365.544651</v>
      </c>
      <c r="Q12" s="9">
        <v>33293199095.488117</v>
      </c>
      <c r="R12" s="9">
        <v>34733000536.286209</v>
      </c>
      <c r="S12" s="9">
        <v>52544000116.903732</v>
      </c>
      <c r="T12" s="9">
        <v>72436777342.455414</v>
      </c>
      <c r="U12" s="9">
        <v>52438647921.9226</v>
      </c>
      <c r="V12" s="9">
        <v>51169499890.772217</v>
      </c>
      <c r="W12" s="9">
        <v>56781000100.944824</v>
      </c>
      <c r="X12" s="9">
        <v>58082870156.263428</v>
      </c>
      <c r="Y12" s="9">
        <v>69252328953.37886</v>
      </c>
      <c r="Z12" s="9">
        <v>76961923741.947845</v>
      </c>
      <c r="AA12" s="9">
        <v>78676842366.421326</v>
      </c>
      <c r="AB12" s="9">
        <v>84307486836.72403</v>
      </c>
      <c r="AC12" s="9">
        <v>103979106777.91103</v>
      </c>
      <c r="AD12" s="9">
        <v>79092001998.032043</v>
      </c>
      <c r="AE12" s="9">
        <v>88416668900.259583</v>
      </c>
      <c r="AF12" s="9">
        <v>110934442762.69356</v>
      </c>
      <c r="AG12" s="9">
        <v>111106191358.19745</v>
      </c>
      <c r="AH12" s="9">
        <v>126206817196.09116</v>
      </c>
      <c r="AI12" s="9">
        <v>76636898036.471191</v>
      </c>
      <c r="AJ12" s="9">
        <v>141352368714.69131</v>
      </c>
      <c r="AK12" s="9">
        <v>189719984268.48453</v>
      </c>
      <c r="AL12" s="9">
        <v>228788617201.69592</v>
      </c>
      <c r="AM12" s="9">
        <v>236741715015.01501</v>
      </c>
      <c r="AN12" s="9">
        <v>257440000000</v>
      </c>
      <c r="AO12" s="9">
        <v>258031750000</v>
      </c>
      <c r="AP12" s="9">
        <v>272149750000</v>
      </c>
      <c r="AQ12" s="9">
        <v>292859000000</v>
      </c>
      <c r="AR12" s="9">
        <v>298948250000</v>
      </c>
      <c r="AS12" s="9">
        <v>283523000000</v>
      </c>
      <c r="AT12" s="9">
        <v>284203750000</v>
      </c>
      <c r="AU12" s="9">
        <v>268696750000</v>
      </c>
      <c r="AV12" s="9">
        <v>97724004251.860199</v>
      </c>
      <c r="AW12" s="9">
        <v>127586973492.17664</v>
      </c>
      <c r="AX12" s="9">
        <v>164657930452.78662</v>
      </c>
      <c r="AY12" s="9">
        <v>198737095012.28165</v>
      </c>
      <c r="AZ12" s="9">
        <v>232557260817.30771</v>
      </c>
      <c r="BA12" s="9">
        <v>287530508430.56799</v>
      </c>
      <c r="BB12" s="9">
        <v>361558037110.41925</v>
      </c>
      <c r="BC12" s="9">
        <v>332976484577.6189</v>
      </c>
      <c r="BD12" s="9">
        <v>423627422092.48962</v>
      </c>
      <c r="BE12" s="9">
        <v>530163281574.65753</v>
      </c>
      <c r="BF12" s="9">
        <v>545982375701.12799</v>
      </c>
      <c r="BG12" s="9">
        <v>552025140252.24634</v>
      </c>
      <c r="BH12" s="9">
        <v>526319673731.63831</v>
      </c>
      <c r="BI12" s="9">
        <v>594749285413.2124</v>
      </c>
      <c r="BJ12" s="9">
        <v>557531376217.96692</v>
      </c>
      <c r="BK12" s="63">
        <v>642695864756.3501</v>
      </c>
      <c r="BL12" s="63">
        <v>519871519807.79498</v>
      </c>
      <c r="BM12" s="63"/>
      <c r="BN12" s="63">
        <v>449663446954.07275</v>
      </c>
      <c r="BO12" s="52"/>
    </row>
    <row r="13" spans="2:67" hidden="1" x14ac:dyDescent="0.25">
      <c r="B13" s="51" t="s">
        <v>124</v>
      </c>
      <c r="C13" s="9" t="s">
        <v>125</v>
      </c>
      <c r="D13" s="9" t="s">
        <v>637</v>
      </c>
      <c r="E13" s="9" t="s">
        <v>638</v>
      </c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>
        <v>2256838858.4271402</v>
      </c>
      <c r="AK13" s="9">
        <v>2068526521.9029896</v>
      </c>
      <c r="AL13" s="9">
        <v>1272577456.127115</v>
      </c>
      <c r="AM13" s="9">
        <v>1201313201.0127153</v>
      </c>
      <c r="AN13" s="9">
        <v>1315158670.2828529</v>
      </c>
      <c r="AO13" s="9">
        <v>1468317350.0684099</v>
      </c>
      <c r="AP13" s="9">
        <v>1596968913.2789712</v>
      </c>
      <c r="AQ13" s="9">
        <v>1639492424.3647203</v>
      </c>
      <c r="AR13" s="9">
        <v>1893726437.2646184</v>
      </c>
      <c r="AS13" s="9">
        <v>1845482181.4480083</v>
      </c>
      <c r="AT13" s="9">
        <v>1911563665.3900604</v>
      </c>
      <c r="AU13" s="9">
        <v>2118467913.3787341</v>
      </c>
      <c r="AV13" s="9">
        <v>2376335048.3997555</v>
      </c>
      <c r="AW13" s="9">
        <v>2807061008.6908445</v>
      </c>
      <c r="AX13" s="9">
        <v>3576615240.4161587</v>
      </c>
      <c r="AY13" s="9">
        <v>4900469950.0903349</v>
      </c>
      <c r="AZ13" s="9">
        <v>6384451606.1420965</v>
      </c>
      <c r="BA13" s="9">
        <v>9206301700.3961945</v>
      </c>
      <c r="BB13" s="9">
        <v>11662040713.875309</v>
      </c>
      <c r="BC13" s="9">
        <v>8647936747.9870396</v>
      </c>
      <c r="BD13" s="9">
        <v>9260284937.7978153</v>
      </c>
      <c r="BE13" s="9">
        <v>10142111334.496105</v>
      </c>
      <c r="BF13" s="9">
        <v>10619320048.585737</v>
      </c>
      <c r="BG13" s="9">
        <v>11121465767.406683</v>
      </c>
      <c r="BH13" s="9">
        <v>11609512939.75425</v>
      </c>
      <c r="BI13" s="9">
        <v>10553337672.987202</v>
      </c>
      <c r="BJ13" s="9">
        <v>10546135160.030987</v>
      </c>
      <c r="BK13" s="63">
        <v>11527458565.733419</v>
      </c>
      <c r="BL13" s="63">
        <v>12457941907.033281</v>
      </c>
      <c r="BM13" s="63"/>
      <c r="BN13" s="63">
        <v>13672802157.832392</v>
      </c>
      <c r="BO13" s="52"/>
    </row>
    <row r="14" spans="2:67" hidden="1" x14ac:dyDescent="0.25">
      <c r="B14" s="51" t="s">
        <v>126</v>
      </c>
      <c r="C14" s="9" t="s">
        <v>127</v>
      </c>
      <c r="D14" s="9" t="s">
        <v>637</v>
      </c>
      <c r="E14" s="9" t="s">
        <v>638</v>
      </c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>
        <v>514000000</v>
      </c>
      <c r="AW14" s="9">
        <v>527000000</v>
      </c>
      <c r="AX14" s="9">
        <v>512000000</v>
      </c>
      <c r="AY14" s="9">
        <v>503000000</v>
      </c>
      <c r="AZ14" s="9">
        <v>496000000</v>
      </c>
      <c r="BA14" s="9">
        <v>520000000</v>
      </c>
      <c r="BB14" s="9">
        <v>563000000</v>
      </c>
      <c r="BC14" s="9">
        <v>678000000</v>
      </c>
      <c r="BD14" s="9">
        <v>576000000</v>
      </c>
      <c r="BE14" s="9">
        <v>574000000</v>
      </c>
      <c r="BF14" s="9">
        <v>644000000</v>
      </c>
      <c r="BG14" s="9">
        <v>641000000</v>
      </c>
      <c r="BH14" s="9">
        <v>642000000</v>
      </c>
      <c r="BI14" s="9">
        <v>661000000</v>
      </c>
      <c r="BJ14" s="9">
        <v>652000000</v>
      </c>
      <c r="BK14" s="63">
        <v>602000000</v>
      </c>
      <c r="BL14" s="63">
        <v>636000000</v>
      </c>
      <c r="BM14" s="63"/>
      <c r="BN14" s="63"/>
      <c r="BO14" s="52"/>
    </row>
    <row r="15" spans="2:67" hidden="1" x14ac:dyDescent="0.25">
      <c r="B15" s="51" t="s">
        <v>128</v>
      </c>
      <c r="C15" s="9" t="s">
        <v>129</v>
      </c>
      <c r="D15" s="9" t="s">
        <v>637</v>
      </c>
      <c r="E15" s="9" t="s">
        <v>638</v>
      </c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>
        <v>77496753.703703701</v>
      </c>
      <c r="X15" s="9">
        <v>87879341.481481478</v>
      </c>
      <c r="Y15" s="9">
        <v>109079978.88888888</v>
      </c>
      <c r="Z15" s="9">
        <v>131431026.66666666</v>
      </c>
      <c r="AA15" s="9">
        <v>147841734.44444445</v>
      </c>
      <c r="AB15" s="9">
        <v>164369278.88888887</v>
      </c>
      <c r="AC15" s="9">
        <v>182144092.96296296</v>
      </c>
      <c r="AD15" s="9">
        <v>208372846.29629627</v>
      </c>
      <c r="AE15" s="9">
        <v>240923924.81481481</v>
      </c>
      <c r="AF15" s="9">
        <v>290440140.74074072</v>
      </c>
      <c r="AG15" s="9">
        <v>337174861.85185182</v>
      </c>
      <c r="AH15" s="9">
        <v>398637727.77777773</v>
      </c>
      <c r="AI15" s="9">
        <v>438794788.51851851</v>
      </c>
      <c r="AJ15" s="9">
        <v>459469058.88888884</v>
      </c>
      <c r="AK15" s="9">
        <v>481706333.33333331</v>
      </c>
      <c r="AL15" s="9">
        <v>499281148.14814812</v>
      </c>
      <c r="AM15" s="9">
        <v>535172777.77777773</v>
      </c>
      <c r="AN15" s="9">
        <v>589429592.5925926</v>
      </c>
      <c r="AO15" s="9">
        <v>577280740.74074066</v>
      </c>
      <c r="AP15" s="9">
        <v>633730629.62962961</v>
      </c>
      <c r="AQ15" s="9">
        <v>680617111.11111104</v>
      </c>
      <c r="AR15" s="9">
        <v>727860592.5925926</v>
      </c>
      <c r="AS15" s="9">
        <v>766198925.92592573</v>
      </c>
      <c r="AT15" s="9">
        <v>830158777.77777767</v>
      </c>
      <c r="AU15" s="9">
        <v>800740259.25925922</v>
      </c>
      <c r="AV15" s="9">
        <v>814615333.33333325</v>
      </c>
      <c r="AW15" s="9">
        <v>855643111.11111104</v>
      </c>
      <c r="AX15" s="9">
        <v>919577148.14814806</v>
      </c>
      <c r="AY15" s="9">
        <v>1022191296.296296</v>
      </c>
      <c r="AZ15" s="9">
        <v>1157005444.4444444</v>
      </c>
      <c r="BA15" s="9">
        <v>1311401333.3333335</v>
      </c>
      <c r="BB15" s="9">
        <v>1368431037.0370371</v>
      </c>
      <c r="BC15" s="9">
        <v>1224252999.9999998</v>
      </c>
      <c r="BD15" s="9">
        <v>1148700000</v>
      </c>
      <c r="BE15" s="9">
        <v>1137637037.0370369</v>
      </c>
      <c r="BF15" s="9">
        <v>1199948148.1481483</v>
      </c>
      <c r="BG15" s="9">
        <v>1181448148.1481481</v>
      </c>
      <c r="BH15" s="9">
        <v>1249733333.3333333</v>
      </c>
      <c r="BI15" s="9">
        <v>1336692592.5925927</v>
      </c>
      <c r="BJ15" s="9">
        <v>1436585185.1851852</v>
      </c>
      <c r="BK15" s="63">
        <v>1467977777.7777777</v>
      </c>
      <c r="BL15" s="63">
        <v>1610574074.074074</v>
      </c>
      <c r="BM15" s="63"/>
      <c r="BN15" s="63">
        <v>1727759259.2592592</v>
      </c>
      <c r="BO15" s="52"/>
    </row>
    <row r="16" spans="2:67" hidden="1" x14ac:dyDescent="0.25">
      <c r="B16" s="51" t="s">
        <v>130</v>
      </c>
      <c r="C16" s="9" t="s">
        <v>131</v>
      </c>
      <c r="D16" s="9" t="s">
        <v>637</v>
      </c>
      <c r="E16" s="9" t="s">
        <v>638</v>
      </c>
      <c r="F16" s="9">
        <v>18577668271.922947</v>
      </c>
      <c r="G16" s="9">
        <v>19652816664.800091</v>
      </c>
      <c r="H16" s="9">
        <v>19892485160.712284</v>
      </c>
      <c r="I16" s="9">
        <v>21507447642.513157</v>
      </c>
      <c r="J16" s="9">
        <v>23764139321.312576</v>
      </c>
      <c r="K16" s="9">
        <v>25936835031.918468</v>
      </c>
      <c r="L16" s="9">
        <v>27268451114.346512</v>
      </c>
      <c r="M16" s="9">
        <v>30397580916.116032</v>
      </c>
      <c r="N16" s="9">
        <v>32665472057.341244</v>
      </c>
      <c r="O16" s="9">
        <v>36628961809.83313</v>
      </c>
      <c r="P16" s="9">
        <v>41271138985.328705</v>
      </c>
      <c r="Q16" s="9">
        <v>45149512823.384476</v>
      </c>
      <c r="R16" s="9">
        <v>51967289719.62616</v>
      </c>
      <c r="S16" s="9">
        <v>63737347853.939781</v>
      </c>
      <c r="T16" s="9">
        <v>88831245394.252029</v>
      </c>
      <c r="U16" s="9">
        <v>97170558514.270111</v>
      </c>
      <c r="V16" s="9">
        <v>104921215177.10828</v>
      </c>
      <c r="W16" s="9">
        <v>110201881165.40491</v>
      </c>
      <c r="X16" s="9">
        <v>118338596886.98398</v>
      </c>
      <c r="Y16" s="9">
        <v>134712029989.77621</v>
      </c>
      <c r="Z16" s="9">
        <v>149774930362.117</v>
      </c>
      <c r="AA16" s="9">
        <v>176642284918.147</v>
      </c>
      <c r="AB16" s="9">
        <v>193770274743.46243</v>
      </c>
      <c r="AC16" s="9">
        <v>177030416471.68927</v>
      </c>
      <c r="AD16" s="9">
        <v>193242166274.22568</v>
      </c>
      <c r="AE16" s="9">
        <v>180234716575.89932</v>
      </c>
      <c r="AF16" s="9">
        <v>182036933407.94629</v>
      </c>
      <c r="AG16" s="9">
        <v>189060349391.21228</v>
      </c>
      <c r="AH16" s="9">
        <v>235659196740.39581</v>
      </c>
      <c r="AI16" s="9">
        <v>299267974920.60907</v>
      </c>
      <c r="AJ16" s="9">
        <v>310777222008.46478</v>
      </c>
      <c r="AK16" s="9">
        <v>325310415195.03961</v>
      </c>
      <c r="AL16" s="9">
        <v>324878874105.97546</v>
      </c>
      <c r="AM16" s="9">
        <v>311544406970.20801</v>
      </c>
      <c r="AN16" s="9">
        <v>322211691456.24353</v>
      </c>
      <c r="AO16" s="9">
        <v>367216364716.36475</v>
      </c>
      <c r="AP16" s="9">
        <v>400302731411.22913</v>
      </c>
      <c r="AQ16" s="9">
        <v>434568007512.91278</v>
      </c>
      <c r="AR16" s="9">
        <v>398899138574.23865</v>
      </c>
      <c r="AS16" s="9">
        <v>388608221581.65179</v>
      </c>
      <c r="AT16" s="9">
        <v>415222633925.76776</v>
      </c>
      <c r="AU16" s="9">
        <v>378376086723.19415</v>
      </c>
      <c r="AV16" s="9">
        <v>394648911678.52649</v>
      </c>
      <c r="AW16" s="9">
        <v>466488060570.76288</v>
      </c>
      <c r="AX16" s="9">
        <v>612490396927.01672</v>
      </c>
      <c r="AY16" s="9">
        <v>693407758231.84485</v>
      </c>
      <c r="AZ16" s="9">
        <v>746054207846.66077</v>
      </c>
      <c r="BA16" s="9">
        <v>853099630996.30994</v>
      </c>
      <c r="BB16" s="9">
        <v>1053995523724.2615</v>
      </c>
      <c r="BC16" s="9">
        <v>927805183330.87903</v>
      </c>
      <c r="BD16" s="9">
        <v>1146138465603.8052</v>
      </c>
      <c r="BE16" s="9">
        <v>1396649906339.3474</v>
      </c>
      <c r="BF16" s="9">
        <v>1546151783872.9639</v>
      </c>
      <c r="BG16" s="9">
        <v>1576184467015.4919</v>
      </c>
      <c r="BH16" s="9">
        <v>1467483705131.7361</v>
      </c>
      <c r="BI16" s="9">
        <v>1351693984524.5029</v>
      </c>
      <c r="BJ16" s="9">
        <v>1208846993739.9915</v>
      </c>
      <c r="BK16" s="63">
        <v>1330135756844.4075</v>
      </c>
      <c r="BL16" s="63">
        <v>1433904348500.1162</v>
      </c>
      <c r="BM16" s="63"/>
      <c r="BN16" s="63">
        <v>1392680589329.1375</v>
      </c>
      <c r="BO16" s="52"/>
    </row>
    <row r="17" spans="2:67" hidden="1" x14ac:dyDescent="0.25">
      <c r="B17" s="51" t="s">
        <v>132</v>
      </c>
      <c r="C17" s="9" t="s">
        <v>133</v>
      </c>
      <c r="D17" s="9" t="s">
        <v>637</v>
      </c>
      <c r="E17" s="9" t="s">
        <v>638</v>
      </c>
      <c r="F17" s="9">
        <v>6592693841.1849499</v>
      </c>
      <c r="G17" s="9">
        <v>7311749633.3622875</v>
      </c>
      <c r="H17" s="9">
        <v>7756110210.1196642</v>
      </c>
      <c r="I17" s="9">
        <v>8374175257.7307529</v>
      </c>
      <c r="J17" s="9">
        <v>9169983885.7118511</v>
      </c>
      <c r="K17" s="9">
        <v>9994070615.8599701</v>
      </c>
      <c r="L17" s="9">
        <v>10887682273.101418</v>
      </c>
      <c r="M17" s="9">
        <v>11579431668.916473</v>
      </c>
      <c r="N17" s="9">
        <v>12440625312.868534</v>
      </c>
      <c r="O17" s="9">
        <v>13582798556.240419</v>
      </c>
      <c r="P17" s="9">
        <v>15373005768.721884</v>
      </c>
      <c r="Q17" s="9">
        <v>17858485956.603149</v>
      </c>
      <c r="R17" s="9">
        <v>22059612417.4058</v>
      </c>
      <c r="S17" s="9">
        <v>29515467987.91201</v>
      </c>
      <c r="T17" s="9">
        <v>35189299985.276794</v>
      </c>
      <c r="U17" s="9">
        <v>40059206763.056015</v>
      </c>
      <c r="V17" s="9">
        <v>42959976068.113831</v>
      </c>
      <c r="W17" s="9">
        <v>51545759220.71434</v>
      </c>
      <c r="X17" s="9">
        <v>62052258694.210182</v>
      </c>
      <c r="Y17" s="9">
        <v>73937296654.657745</v>
      </c>
      <c r="Z17" s="9">
        <v>82058912465.432877</v>
      </c>
      <c r="AA17" s="9">
        <v>71034228097.459824</v>
      </c>
      <c r="AB17" s="9">
        <v>71275287327.579254</v>
      </c>
      <c r="AC17" s="9">
        <v>72121016623.257248</v>
      </c>
      <c r="AD17" s="9">
        <v>67985345161.955849</v>
      </c>
      <c r="AE17" s="9">
        <v>69386774474.594299</v>
      </c>
      <c r="AF17" s="9">
        <v>99036165209.553864</v>
      </c>
      <c r="AG17" s="9">
        <v>124168442860.2525</v>
      </c>
      <c r="AH17" s="9">
        <v>133339397080.12927</v>
      </c>
      <c r="AI17" s="9">
        <v>133105805928.23712</v>
      </c>
      <c r="AJ17" s="9">
        <v>166463386663.43942</v>
      </c>
      <c r="AK17" s="9">
        <v>173794177725.39777</v>
      </c>
      <c r="AL17" s="9">
        <v>195078126346.10568</v>
      </c>
      <c r="AM17" s="9">
        <v>190379720927.48135</v>
      </c>
      <c r="AN17" s="9">
        <v>203535242741.83835</v>
      </c>
      <c r="AO17" s="9">
        <v>241038283062.64502</v>
      </c>
      <c r="AP17" s="9">
        <v>237250948791.26593</v>
      </c>
      <c r="AQ17" s="9">
        <v>212790348404.55518</v>
      </c>
      <c r="AR17" s="9">
        <v>218259904401.95642</v>
      </c>
      <c r="AS17" s="9">
        <v>217185787342.85104</v>
      </c>
      <c r="AT17" s="9">
        <v>196799778883.36099</v>
      </c>
      <c r="AU17" s="9">
        <v>197337879194.63089</v>
      </c>
      <c r="AV17" s="9">
        <v>213377771503.85846</v>
      </c>
      <c r="AW17" s="9">
        <v>261695778781.03836</v>
      </c>
      <c r="AX17" s="9">
        <v>300904221504.84229</v>
      </c>
      <c r="AY17" s="9">
        <v>315974418604.65112</v>
      </c>
      <c r="AZ17" s="9">
        <v>335998557270.10413</v>
      </c>
      <c r="BA17" s="9">
        <v>388691445387.35284</v>
      </c>
      <c r="BB17" s="9">
        <v>430294287388.31116</v>
      </c>
      <c r="BC17" s="9">
        <v>400172297860.51678</v>
      </c>
      <c r="BD17" s="9">
        <v>391892746544.68994</v>
      </c>
      <c r="BE17" s="9">
        <v>431120310088.8197</v>
      </c>
      <c r="BF17" s="9">
        <v>409425234155.26318</v>
      </c>
      <c r="BG17" s="9">
        <v>430068712971.86731</v>
      </c>
      <c r="BH17" s="9">
        <v>441996131736.50793</v>
      </c>
      <c r="BI17" s="9">
        <v>381817565893.57379</v>
      </c>
      <c r="BJ17" s="9">
        <v>395227684138.86182</v>
      </c>
      <c r="BK17" s="63">
        <v>418316161095.68304</v>
      </c>
      <c r="BL17" s="63">
        <v>455508255028.2193</v>
      </c>
      <c r="BM17" s="63"/>
      <c r="BN17" s="63">
        <v>446314739528.46985</v>
      </c>
      <c r="BO17" s="52"/>
    </row>
    <row r="18" spans="2:67" hidden="1" x14ac:dyDescent="0.25">
      <c r="B18" s="51" t="s">
        <v>134</v>
      </c>
      <c r="C18" s="9" t="s">
        <v>135</v>
      </c>
      <c r="D18" s="9" t="s">
        <v>637</v>
      </c>
      <c r="E18" s="9" t="s">
        <v>638</v>
      </c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>
        <v>8858006035.915659</v>
      </c>
      <c r="AK18" s="9">
        <v>8792365810.5094032</v>
      </c>
      <c r="AL18" s="9">
        <v>4991350457.5425024</v>
      </c>
      <c r="AM18" s="9">
        <v>3970953395.5154357</v>
      </c>
      <c r="AN18" s="9">
        <v>3313939553.5417986</v>
      </c>
      <c r="AO18" s="9">
        <v>3052467522.3610435</v>
      </c>
      <c r="AP18" s="9">
        <v>3176703092.3041153</v>
      </c>
      <c r="AQ18" s="9">
        <v>3962735257.2145548</v>
      </c>
      <c r="AR18" s="9">
        <v>4446370371.1502304</v>
      </c>
      <c r="AS18" s="9">
        <v>4581246713.3206606</v>
      </c>
      <c r="AT18" s="9">
        <v>5272617196.0451736</v>
      </c>
      <c r="AU18" s="9">
        <v>5707720390.8514986</v>
      </c>
      <c r="AV18" s="9">
        <v>6235856819.5844469</v>
      </c>
      <c r="AW18" s="9">
        <v>7276013031.9690495</v>
      </c>
      <c r="AX18" s="9">
        <v>8680370408.0594292</v>
      </c>
      <c r="AY18" s="9">
        <v>13245716099.005713</v>
      </c>
      <c r="AZ18" s="9">
        <v>20982986344.302666</v>
      </c>
      <c r="BA18" s="9">
        <v>33050343782.775902</v>
      </c>
      <c r="BB18" s="9">
        <v>48852482960.077896</v>
      </c>
      <c r="BC18" s="9">
        <v>44291490420.502617</v>
      </c>
      <c r="BD18" s="9">
        <v>52902703376.105644</v>
      </c>
      <c r="BE18" s="9">
        <v>65951627200.202614</v>
      </c>
      <c r="BF18" s="9">
        <v>69683935845.213837</v>
      </c>
      <c r="BG18" s="9">
        <v>74164435946.462723</v>
      </c>
      <c r="BH18" s="9">
        <v>75244294275.149811</v>
      </c>
      <c r="BI18" s="9">
        <v>53074370486.043335</v>
      </c>
      <c r="BJ18" s="9">
        <v>37867518957.197472</v>
      </c>
      <c r="BK18" s="63">
        <v>40865558912.386703</v>
      </c>
      <c r="BL18" s="63">
        <v>47112941176.470596</v>
      </c>
      <c r="BM18" s="63"/>
      <c r="BN18" s="63">
        <v>48047647058.823524</v>
      </c>
      <c r="BO18" s="52"/>
    </row>
    <row r="19" spans="2:67" hidden="1" x14ac:dyDescent="0.25">
      <c r="B19" s="51" t="s">
        <v>136</v>
      </c>
      <c r="C19" s="9" t="s">
        <v>137</v>
      </c>
      <c r="D19" s="9" t="s">
        <v>637</v>
      </c>
      <c r="E19" s="9" t="s">
        <v>638</v>
      </c>
      <c r="F19" s="9">
        <v>195999990</v>
      </c>
      <c r="G19" s="9">
        <v>202999991.99999997</v>
      </c>
      <c r="H19" s="9">
        <v>213500006</v>
      </c>
      <c r="I19" s="9">
        <v>232749998.00000003</v>
      </c>
      <c r="J19" s="9">
        <v>260750008.00000003</v>
      </c>
      <c r="K19" s="9">
        <v>158994962.96296299</v>
      </c>
      <c r="L19" s="9">
        <v>165444571.42857143</v>
      </c>
      <c r="M19" s="9">
        <v>178297142.85714287</v>
      </c>
      <c r="N19" s="9">
        <v>183200000</v>
      </c>
      <c r="O19" s="9">
        <v>190205714.2857143</v>
      </c>
      <c r="P19" s="9">
        <v>242732571.42857143</v>
      </c>
      <c r="Q19" s="9">
        <v>252842285.7142857</v>
      </c>
      <c r="R19" s="9">
        <v>246804571.42857143</v>
      </c>
      <c r="S19" s="9">
        <v>304339839.55214554</v>
      </c>
      <c r="T19" s="9">
        <v>345263492.06349206</v>
      </c>
      <c r="U19" s="9">
        <v>420986666.66666663</v>
      </c>
      <c r="V19" s="9">
        <v>448412753.62318838</v>
      </c>
      <c r="W19" s="9">
        <v>547535555.55555558</v>
      </c>
      <c r="X19" s="9">
        <v>610225555.55555558</v>
      </c>
      <c r="Y19" s="9">
        <v>782496666.66666663</v>
      </c>
      <c r="Z19" s="9">
        <v>919726666.66666651</v>
      </c>
      <c r="AA19" s="9">
        <v>969046666.66666663</v>
      </c>
      <c r="AB19" s="9">
        <v>1013222222.2222222</v>
      </c>
      <c r="AC19" s="9">
        <v>1082926304.464766</v>
      </c>
      <c r="AD19" s="9">
        <v>987143931.16698694</v>
      </c>
      <c r="AE19" s="9">
        <v>1149979285.7734692</v>
      </c>
      <c r="AF19" s="9">
        <v>1201725497.065779</v>
      </c>
      <c r="AG19" s="9">
        <v>1131466494.0110068</v>
      </c>
      <c r="AH19" s="9">
        <v>1082403219.4878733</v>
      </c>
      <c r="AI19" s="9">
        <v>1113924130.4114904</v>
      </c>
      <c r="AJ19" s="9">
        <v>1132101252.5181746</v>
      </c>
      <c r="AK19" s="9">
        <v>1167398478.3459036</v>
      </c>
      <c r="AL19" s="9">
        <v>1083037670.6048403</v>
      </c>
      <c r="AM19" s="9">
        <v>938632612.02635908</v>
      </c>
      <c r="AN19" s="9">
        <v>925030590.15368283</v>
      </c>
      <c r="AO19" s="9">
        <v>1000428393.885281</v>
      </c>
      <c r="AP19" s="9">
        <v>869033856.31709325</v>
      </c>
      <c r="AQ19" s="9">
        <v>972896267.91542494</v>
      </c>
      <c r="AR19" s="9">
        <v>893770806.07764149</v>
      </c>
      <c r="AS19" s="9">
        <v>808077223.36574626</v>
      </c>
      <c r="AT19" s="9">
        <v>870486065.88313675</v>
      </c>
      <c r="AU19" s="9">
        <v>876794723.06858552</v>
      </c>
      <c r="AV19" s="9">
        <v>825394490.15911055</v>
      </c>
      <c r="AW19" s="9">
        <v>784654423.62047625</v>
      </c>
      <c r="AX19" s="9">
        <v>915257323.39609957</v>
      </c>
      <c r="AY19" s="9">
        <v>1117113045.6522195</v>
      </c>
      <c r="AZ19" s="9">
        <v>1273375020.2686231</v>
      </c>
      <c r="BA19" s="9">
        <v>1356199364.8588181</v>
      </c>
      <c r="BB19" s="9">
        <v>1611835901.9062982</v>
      </c>
      <c r="BC19" s="9">
        <v>1781455092.0711389</v>
      </c>
      <c r="BD19" s="9">
        <v>2032135246.5000358</v>
      </c>
      <c r="BE19" s="9">
        <v>2235820867.8274293</v>
      </c>
      <c r="BF19" s="9">
        <v>2333308099.462491</v>
      </c>
      <c r="BG19" s="9">
        <v>2451625332.7458434</v>
      </c>
      <c r="BH19" s="9">
        <v>2705783272.0744286</v>
      </c>
      <c r="BI19" s="9">
        <v>3104394858.1151848</v>
      </c>
      <c r="BJ19" s="9">
        <v>2959640987.2994313</v>
      </c>
      <c r="BK19" s="63">
        <v>3172292379.3632946</v>
      </c>
      <c r="BL19" s="63">
        <v>3036931818.181818</v>
      </c>
      <c r="BM19" s="63"/>
      <c r="BN19" s="63">
        <v>3012334881.6405659</v>
      </c>
      <c r="BO19" s="52"/>
    </row>
    <row r="20" spans="2:67" hidden="1" x14ac:dyDescent="0.25">
      <c r="B20" s="51" t="s">
        <v>138</v>
      </c>
      <c r="C20" s="9" t="s">
        <v>139</v>
      </c>
      <c r="D20" s="9" t="s">
        <v>637</v>
      </c>
      <c r="E20" s="9" t="s">
        <v>638</v>
      </c>
      <c r="F20" s="9">
        <v>11658722590.990019</v>
      </c>
      <c r="G20" s="9">
        <v>12400145221.594988</v>
      </c>
      <c r="H20" s="9">
        <v>13264015675.319344</v>
      </c>
      <c r="I20" s="9">
        <v>14260017387.049244</v>
      </c>
      <c r="J20" s="9">
        <v>15960106680.673218</v>
      </c>
      <c r="K20" s="9">
        <v>17371457607.937378</v>
      </c>
      <c r="L20" s="9">
        <v>18651883472.480846</v>
      </c>
      <c r="M20" s="9">
        <v>19992040788.45929</v>
      </c>
      <c r="N20" s="9">
        <v>21376353113.474991</v>
      </c>
      <c r="O20" s="9">
        <v>23710735894.702213</v>
      </c>
      <c r="P20" s="9">
        <v>26706196127.470753</v>
      </c>
      <c r="Q20" s="9">
        <v>29821661540.991695</v>
      </c>
      <c r="R20" s="9">
        <v>37209417835.212173</v>
      </c>
      <c r="S20" s="9">
        <v>47743801490.374664</v>
      </c>
      <c r="T20" s="9">
        <v>56033078189.726593</v>
      </c>
      <c r="U20" s="9">
        <v>65678188658.549965</v>
      </c>
      <c r="V20" s="9">
        <v>71113883176.593521</v>
      </c>
      <c r="W20" s="9">
        <v>82839905346.088913</v>
      </c>
      <c r="X20" s="9">
        <v>101246525553.99002</v>
      </c>
      <c r="Y20" s="9">
        <v>116315456796.918</v>
      </c>
      <c r="Z20" s="9">
        <v>126829314112.29135</v>
      </c>
      <c r="AA20" s="9">
        <v>104730018252.9335</v>
      </c>
      <c r="AB20" s="9">
        <v>92095926628.995224</v>
      </c>
      <c r="AC20" s="9">
        <v>87184238658.777115</v>
      </c>
      <c r="AD20" s="9">
        <v>83349529879.921814</v>
      </c>
      <c r="AE20" s="9">
        <v>86268264488.07663</v>
      </c>
      <c r="AF20" s="9">
        <v>120018787159.11143</v>
      </c>
      <c r="AG20" s="9">
        <v>149394403673.68991</v>
      </c>
      <c r="AH20" s="9">
        <v>162299103565.5513</v>
      </c>
      <c r="AI20" s="9">
        <v>164221056920.55692</v>
      </c>
      <c r="AJ20" s="9">
        <v>205331747706.422</v>
      </c>
      <c r="AK20" s="9">
        <v>210510999291.19904</v>
      </c>
      <c r="AL20" s="9">
        <v>234781652070.26349</v>
      </c>
      <c r="AM20" s="9">
        <v>224721795592.35074</v>
      </c>
      <c r="AN20" s="9">
        <v>244884129973.47479</v>
      </c>
      <c r="AO20" s="9">
        <v>288025588396.27808</v>
      </c>
      <c r="AP20" s="9">
        <v>279201433224.75574</v>
      </c>
      <c r="AQ20" s="9">
        <v>252708051420.83896</v>
      </c>
      <c r="AR20" s="9">
        <v>258528339631.02911</v>
      </c>
      <c r="AS20" s="9">
        <v>258158533986.78885</v>
      </c>
      <c r="AT20" s="9">
        <v>236204532891.10007</v>
      </c>
      <c r="AU20" s="9">
        <v>236541297539.1499</v>
      </c>
      <c r="AV20" s="9">
        <v>257157820440.42914</v>
      </c>
      <c r="AW20" s="9">
        <v>317381715575.62079</v>
      </c>
      <c r="AX20" s="9">
        <v>368537000248.32379</v>
      </c>
      <c r="AY20" s="9">
        <v>385570948886.95435</v>
      </c>
      <c r="AZ20" s="9">
        <v>407918078032.86914</v>
      </c>
      <c r="BA20" s="9">
        <v>470324254037.77716</v>
      </c>
      <c r="BB20" s="9">
        <v>515223524241.98041</v>
      </c>
      <c r="BC20" s="9">
        <v>481345929424.84021</v>
      </c>
      <c r="BD20" s="9">
        <v>480951629493.03296</v>
      </c>
      <c r="BE20" s="9">
        <v>522645519183.59094</v>
      </c>
      <c r="BF20" s="9">
        <v>496181260258.30011</v>
      </c>
      <c r="BG20" s="9">
        <v>521642714407.84277</v>
      </c>
      <c r="BH20" s="9">
        <v>534678075827.36139</v>
      </c>
      <c r="BI20" s="9">
        <v>462149679343.82184</v>
      </c>
      <c r="BJ20" s="9">
        <v>475900865683.64429</v>
      </c>
      <c r="BK20" s="63">
        <v>503788776542.8244</v>
      </c>
      <c r="BL20" s="63">
        <v>542685915417.41138</v>
      </c>
      <c r="BM20" s="63"/>
      <c r="BN20" s="63">
        <v>529606710418.03839</v>
      </c>
      <c r="BO20" s="52"/>
    </row>
    <row r="21" spans="2:67" hidden="1" x14ac:dyDescent="0.25">
      <c r="B21" s="51" t="s">
        <v>140</v>
      </c>
      <c r="C21" s="9" t="s">
        <v>141</v>
      </c>
      <c r="D21" s="9" t="s">
        <v>637</v>
      </c>
      <c r="E21" s="9" t="s">
        <v>638</v>
      </c>
      <c r="F21" s="9">
        <v>226195579.35701004</v>
      </c>
      <c r="G21" s="9">
        <v>235668222.42998353</v>
      </c>
      <c r="H21" s="9">
        <v>236434906.7542699</v>
      </c>
      <c r="I21" s="9">
        <v>253927646.47590935</v>
      </c>
      <c r="J21" s="9">
        <v>269818988.25926268</v>
      </c>
      <c r="K21" s="9">
        <v>289908720.64862245</v>
      </c>
      <c r="L21" s="9">
        <v>302925280.7735641</v>
      </c>
      <c r="M21" s="9">
        <v>306222000.40731567</v>
      </c>
      <c r="N21" s="9">
        <v>326323097.355964</v>
      </c>
      <c r="O21" s="9">
        <v>330748211.45973665</v>
      </c>
      <c r="P21" s="9">
        <v>333627758.15466613</v>
      </c>
      <c r="Q21" s="9">
        <v>335072975.21576577</v>
      </c>
      <c r="R21" s="9">
        <v>410331900.95053083</v>
      </c>
      <c r="S21" s="9">
        <v>504376035.7164008</v>
      </c>
      <c r="T21" s="9">
        <v>554654786.96510708</v>
      </c>
      <c r="U21" s="9">
        <v>676870140.34152865</v>
      </c>
      <c r="V21" s="9">
        <v>698408244.38534343</v>
      </c>
      <c r="W21" s="9">
        <v>750049739.15223765</v>
      </c>
      <c r="X21" s="9">
        <v>928843304.78396547</v>
      </c>
      <c r="Y21" s="9">
        <v>1186231265.1841657</v>
      </c>
      <c r="Z21" s="9">
        <v>1405251547.2388246</v>
      </c>
      <c r="AA21" s="9">
        <v>1291119965.1126204</v>
      </c>
      <c r="AB21" s="9">
        <v>1267778489.0307946</v>
      </c>
      <c r="AC21" s="9">
        <v>1095348302.9186547</v>
      </c>
      <c r="AD21" s="9">
        <v>1051133927.0000894</v>
      </c>
      <c r="AE21" s="9">
        <v>1045712703.0269576</v>
      </c>
      <c r="AF21" s="9">
        <v>1336102040.7102506</v>
      </c>
      <c r="AG21" s="9">
        <v>1562412030.3483832</v>
      </c>
      <c r="AH21" s="9">
        <v>1620246187.1517098</v>
      </c>
      <c r="AI21" s="9">
        <v>1502294411.4620216</v>
      </c>
      <c r="AJ21" s="9">
        <v>1959965243.7626901</v>
      </c>
      <c r="AK21" s="9">
        <v>1986437859.9034622</v>
      </c>
      <c r="AL21" s="9">
        <v>1695315305.7030787</v>
      </c>
      <c r="AM21" s="9">
        <v>2274557914.074811</v>
      </c>
      <c r="AN21" s="9">
        <v>1598075932.3543189</v>
      </c>
      <c r="AO21" s="9">
        <v>2169627250.9337907</v>
      </c>
      <c r="AP21" s="9">
        <v>2361116587.8607941</v>
      </c>
      <c r="AQ21" s="9">
        <v>2268301537.6512799</v>
      </c>
      <c r="AR21" s="9">
        <v>2455092582.3092666</v>
      </c>
      <c r="AS21" s="9">
        <v>3676045652.8196969</v>
      </c>
      <c r="AT21" s="9">
        <v>3511248899.7175889</v>
      </c>
      <c r="AU21" s="9">
        <v>3663017699.6160502</v>
      </c>
      <c r="AV21" s="9">
        <v>4174634520.3548641</v>
      </c>
      <c r="AW21" s="9">
        <v>5337266687.5774155</v>
      </c>
      <c r="AX21" s="9">
        <v>6179176459.3643427</v>
      </c>
      <c r="AY21" s="9">
        <v>6565043459.500206</v>
      </c>
      <c r="AZ21" s="9">
        <v>7027863025.1366405</v>
      </c>
      <c r="BA21" s="9">
        <v>8158257571.7742186</v>
      </c>
      <c r="BB21" s="9">
        <v>9748276762.2446632</v>
      </c>
      <c r="BC21" s="9">
        <v>9699586794.449564</v>
      </c>
      <c r="BD21" s="9">
        <v>9535344283.47295</v>
      </c>
      <c r="BE21" s="9">
        <v>10693321953.635511</v>
      </c>
      <c r="BF21" s="9">
        <v>11141358945.134943</v>
      </c>
      <c r="BG21" s="9">
        <v>12517845732.209543</v>
      </c>
      <c r="BH21" s="9">
        <v>13284528654.057371</v>
      </c>
      <c r="BI21" s="9">
        <v>11388160958.248964</v>
      </c>
      <c r="BJ21" s="9">
        <v>11821066152.59795</v>
      </c>
      <c r="BK21" s="63">
        <v>12701656930.688908</v>
      </c>
      <c r="BL21" s="63">
        <v>14250985958.672707</v>
      </c>
      <c r="BM21" s="63"/>
      <c r="BN21" s="63">
        <v>14390709094.938551</v>
      </c>
      <c r="BO21" s="52"/>
    </row>
    <row r="22" spans="2:67" hidden="1" x14ac:dyDescent="0.25">
      <c r="B22" s="51" t="s">
        <v>142</v>
      </c>
      <c r="C22" s="9" t="s">
        <v>143</v>
      </c>
      <c r="D22" s="9" t="s">
        <v>637</v>
      </c>
      <c r="E22" s="9" t="s">
        <v>638</v>
      </c>
      <c r="F22" s="9">
        <v>330442817.16885859</v>
      </c>
      <c r="G22" s="9">
        <v>350247237.11684048</v>
      </c>
      <c r="H22" s="9">
        <v>379567178.25689816</v>
      </c>
      <c r="I22" s="9">
        <v>394040749.12567043</v>
      </c>
      <c r="J22" s="9">
        <v>410321785.63105881</v>
      </c>
      <c r="K22" s="9">
        <v>422916848.42420805</v>
      </c>
      <c r="L22" s="9">
        <v>433889831.58470583</v>
      </c>
      <c r="M22" s="9">
        <v>450753993.17644775</v>
      </c>
      <c r="N22" s="9">
        <v>460442864.20594865</v>
      </c>
      <c r="O22" s="9">
        <v>478298781.54565787</v>
      </c>
      <c r="P22" s="9">
        <v>458404330.12509626</v>
      </c>
      <c r="Q22" s="9">
        <v>482411278.98243874</v>
      </c>
      <c r="R22" s="9">
        <v>578595583.97572327</v>
      </c>
      <c r="S22" s="9">
        <v>674773821.15141559</v>
      </c>
      <c r="T22" s="9">
        <v>751133642.64746082</v>
      </c>
      <c r="U22" s="9">
        <v>939972703.46302056</v>
      </c>
      <c r="V22" s="9">
        <v>976547572.21582389</v>
      </c>
      <c r="W22" s="9">
        <v>1131225278.7777252</v>
      </c>
      <c r="X22" s="9">
        <v>1475584037.281559</v>
      </c>
      <c r="Y22" s="9">
        <v>1748480982.1851661</v>
      </c>
      <c r="Z22" s="9">
        <v>1928720390.2886932</v>
      </c>
      <c r="AA22" s="9">
        <v>1775842679.9405589</v>
      </c>
      <c r="AB22" s="9">
        <v>1754450379.207696</v>
      </c>
      <c r="AC22" s="9">
        <v>1600278756.4358931</v>
      </c>
      <c r="AD22" s="9">
        <v>1459880352.6482952</v>
      </c>
      <c r="AE22" s="9">
        <v>1552493413.9898932</v>
      </c>
      <c r="AF22" s="9">
        <v>2036303381.2014174</v>
      </c>
      <c r="AG22" s="9">
        <v>2369835438.6239276</v>
      </c>
      <c r="AH22" s="9">
        <v>2616040645.8726287</v>
      </c>
      <c r="AI22" s="9">
        <v>2615588545.6862864</v>
      </c>
      <c r="AJ22" s="9">
        <v>3101301780.9506702</v>
      </c>
      <c r="AK22" s="9">
        <v>3135045684.1006017</v>
      </c>
      <c r="AL22" s="9">
        <v>2240264711.5481591</v>
      </c>
      <c r="AM22" s="9">
        <v>2332018010.5534105</v>
      </c>
      <c r="AN22" s="9">
        <v>1895290964.8082888</v>
      </c>
      <c r="AO22" s="9">
        <v>2379518099.226603</v>
      </c>
      <c r="AP22" s="9">
        <v>2586550747.0984402</v>
      </c>
      <c r="AQ22" s="9">
        <v>2447669403.890182</v>
      </c>
      <c r="AR22" s="9">
        <v>2804902723.7314515</v>
      </c>
      <c r="AS22" s="9">
        <v>3364819316.6129031</v>
      </c>
      <c r="AT22" s="9">
        <v>2956746304.2075734</v>
      </c>
      <c r="AU22" s="9">
        <v>3187582124.9497809</v>
      </c>
      <c r="AV22" s="9">
        <v>3605329547.1860213</v>
      </c>
      <c r="AW22" s="9">
        <v>4730140784.8550663</v>
      </c>
      <c r="AX22" s="9">
        <v>5441918269.2744522</v>
      </c>
      <c r="AY22" s="9">
        <v>6143909200.5753517</v>
      </c>
      <c r="AZ22" s="9">
        <v>6541603850.9813061</v>
      </c>
      <c r="BA22" s="9">
        <v>7615651314.3934259</v>
      </c>
      <c r="BB22" s="9">
        <v>9413335566.6705074</v>
      </c>
      <c r="BC22" s="9">
        <v>9412813382.3055401</v>
      </c>
      <c r="BD22" s="9">
        <v>10109618964.284754</v>
      </c>
      <c r="BE22" s="9">
        <v>12080296644.064301</v>
      </c>
      <c r="BF22" s="9">
        <v>12561016091.467287</v>
      </c>
      <c r="BG22" s="9">
        <v>13444301139.138399</v>
      </c>
      <c r="BH22" s="9">
        <v>13943016923.901682</v>
      </c>
      <c r="BI22" s="9">
        <v>11832159275.60297</v>
      </c>
      <c r="BJ22" s="9">
        <v>12822558021.89517</v>
      </c>
      <c r="BK22" s="63">
        <v>14169905602.398113</v>
      </c>
      <c r="BL22" s="63">
        <v>16199434624.576803</v>
      </c>
      <c r="BM22" s="63"/>
      <c r="BN22" s="63">
        <v>15745810234.660213</v>
      </c>
      <c r="BO22" s="52"/>
    </row>
    <row r="23" spans="2:67" hidden="1" x14ac:dyDescent="0.25">
      <c r="B23" s="51" t="s">
        <v>144</v>
      </c>
      <c r="C23" s="9" t="s">
        <v>145</v>
      </c>
      <c r="D23" s="9" t="s">
        <v>637</v>
      </c>
      <c r="E23" s="9" t="s">
        <v>638</v>
      </c>
      <c r="F23" s="9">
        <v>4274893913.4953618</v>
      </c>
      <c r="G23" s="9">
        <v>4817580183.6015539</v>
      </c>
      <c r="H23" s="9">
        <v>5081413339.7863493</v>
      </c>
      <c r="I23" s="9">
        <v>5319458351.1623526</v>
      </c>
      <c r="J23" s="9">
        <v>5386054619.3498726</v>
      </c>
      <c r="K23" s="9">
        <v>5906636557.0009193</v>
      </c>
      <c r="L23" s="9">
        <v>6439687598.323245</v>
      </c>
      <c r="M23" s="9">
        <v>7253575399.3214951</v>
      </c>
      <c r="N23" s="9">
        <v>7483685473.5127478</v>
      </c>
      <c r="O23" s="9">
        <v>8471006100.9539871</v>
      </c>
      <c r="P23" s="9">
        <v>8992721809.3933239</v>
      </c>
      <c r="Q23" s="9">
        <v>8751842839.7965775</v>
      </c>
      <c r="R23" s="9">
        <v>6288245866.666667</v>
      </c>
      <c r="S23" s="9">
        <v>8086725729.3407011</v>
      </c>
      <c r="T23" s="9">
        <v>12512460519.708763</v>
      </c>
      <c r="U23" s="9">
        <v>19448348073.456512</v>
      </c>
      <c r="V23" s="9">
        <v>10117113333.333334</v>
      </c>
      <c r="W23" s="9">
        <v>9651149301.8745956</v>
      </c>
      <c r="X23" s="9">
        <v>13281767142.857143</v>
      </c>
      <c r="Y23" s="9">
        <v>15565480321.944809</v>
      </c>
      <c r="Z23" s="9">
        <v>18138049095.607235</v>
      </c>
      <c r="AA23" s="9">
        <v>20249694002.447979</v>
      </c>
      <c r="AB23" s="9">
        <v>18525399201.596806</v>
      </c>
      <c r="AC23" s="9">
        <v>17609048821.548824</v>
      </c>
      <c r="AD23" s="9">
        <v>18920840000</v>
      </c>
      <c r="AE23" s="9">
        <v>22278423076.923077</v>
      </c>
      <c r="AF23" s="9">
        <v>21774033333.333332</v>
      </c>
      <c r="AG23" s="9">
        <v>24298032258.064518</v>
      </c>
      <c r="AH23" s="9">
        <v>26579005760.348606</v>
      </c>
      <c r="AI23" s="9">
        <v>28781714763.801205</v>
      </c>
      <c r="AJ23" s="9">
        <v>31598341233.558998</v>
      </c>
      <c r="AK23" s="9">
        <v>30957483949.57983</v>
      </c>
      <c r="AL23" s="9">
        <v>31708874594.164459</v>
      </c>
      <c r="AM23" s="9">
        <v>33166519417.989422</v>
      </c>
      <c r="AN23" s="9">
        <v>33768660882.793022</v>
      </c>
      <c r="AO23" s="9">
        <v>37939748768.656715</v>
      </c>
      <c r="AP23" s="9">
        <v>46438484107.57946</v>
      </c>
      <c r="AQ23" s="9">
        <v>48244309133.489464</v>
      </c>
      <c r="AR23" s="9">
        <v>49984559471.365639</v>
      </c>
      <c r="AS23" s="9">
        <v>51270569883.527458</v>
      </c>
      <c r="AT23" s="9">
        <v>53369787318.624527</v>
      </c>
      <c r="AU23" s="9">
        <v>53991289844.329132</v>
      </c>
      <c r="AV23" s="9">
        <v>54724081490.510185</v>
      </c>
      <c r="AW23" s="9">
        <v>60158929188.255615</v>
      </c>
      <c r="AX23" s="9">
        <v>65108544250.042473</v>
      </c>
      <c r="AY23" s="9">
        <v>69442943089.430893</v>
      </c>
      <c r="AZ23" s="9">
        <v>71819083683.740326</v>
      </c>
      <c r="BA23" s="9">
        <v>79611888213.14798</v>
      </c>
      <c r="BB23" s="9">
        <v>91631278239.323715</v>
      </c>
      <c r="BC23" s="9">
        <v>102477791472.39049</v>
      </c>
      <c r="BD23" s="9">
        <v>115279077465.22643</v>
      </c>
      <c r="BE23" s="9">
        <v>128637938711.3856</v>
      </c>
      <c r="BF23" s="9">
        <v>133355749482.47754</v>
      </c>
      <c r="BG23" s="9">
        <v>149990451022.28983</v>
      </c>
      <c r="BH23" s="9">
        <v>172885454931.45309</v>
      </c>
      <c r="BI23" s="9">
        <v>195078678697.22955</v>
      </c>
      <c r="BJ23" s="9">
        <v>221415162445.64813</v>
      </c>
      <c r="BK23" s="63">
        <v>249711052937.01212</v>
      </c>
      <c r="BL23" s="63">
        <v>274039092455.30582</v>
      </c>
      <c r="BM23" s="63"/>
      <c r="BN23" s="63">
        <v>302571254131.13513</v>
      </c>
      <c r="BO23" s="52"/>
    </row>
    <row r="24" spans="2:67" hidden="1" x14ac:dyDescent="0.25">
      <c r="B24" s="51" t="s">
        <v>146</v>
      </c>
      <c r="C24" s="9" t="s">
        <v>147</v>
      </c>
      <c r="D24" s="9" t="s">
        <v>637</v>
      </c>
      <c r="E24" s="9" t="s">
        <v>638</v>
      </c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>
        <v>19839230769.23077</v>
      </c>
      <c r="AA24" s="9">
        <v>19870000000</v>
      </c>
      <c r="AB24" s="9">
        <v>19342000000</v>
      </c>
      <c r="AC24" s="9">
        <v>16563666666.666668</v>
      </c>
      <c r="AD24" s="9">
        <v>17594944444.444447</v>
      </c>
      <c r="AE24" s="9">
        <v>17155421052.631578</v>
      </c>
      <c r="AF24" s="9">
        <v>20249294117.64706</v>
      </c>
      <c r="AG24" s="9">
        <v>28101000000</v>
      </c>
      <c r="AH24" s="9">
        <v>22555941176.470589</v>
      </c>
      <c r="AI24" s="9">
        <v>21988444444.444447</v>
      </c>
      <c r="AJ24" s="9">
        <v>20632090909.090908</v>
      </c>
      <c r="AK24" s="9">
        <v>10943548387.096775</v>
      </c>
      <c r="AL24" s="9">
        <v>10350515463.917526</v>
      </c>
      <c r="AM24" s="9">
        <v>10829710144.927536</v>
      </c>
      <c r="AN24" s="9">
        <v>9697416974.1697426</v>
      </c>
      <c r="AO24" s="9">
        <v>18983303571.428574</v>
      </c>
      <c r="AP24" s="9">
        <v>12294221472.737494</v>
      </c>
      <c r="AQ24" s="9">
        <v>11315986087.163328</v>
      </c>
      <c r="AR24" s="9">
        <v>15030695296.523518</v>
      </c>
      <c r="AS24" s="9">
        <v>13627323284.540459</v>
      </c>
      <c r="AT24" s="9">
        <v>13245833843.545425</v>
      </c>
      <c r="AU24" s="9">
        <v>14183497963.107063</v>
      </c>
      <c r="AV24" s="9">
        <v>16402846413.095812</v>
      </c>
      <c r="AW24" s="9">
        <v>21144983551.682346</v>
      </c>
      <c r="AX24" s="9">
        <v>26157894736.842106</v>
      </c>
      <c r="AY24" s="9">
        <v>29869283400.038116</v>
      </c>
      <c r="AZ24" s="9">
        <v>34379808888.603859</v>
      </c>
      <c r="BA24" s="9">
        <v>44405101469.559128</v>
      </c>
      <c r="BB24" s="9">
        <v>54438966419.863884</v>
      </c>
      <c r="BC24" s="9">
        <v>51999181062.060135</v>
      </c>
      <c r="BD24" s="9">
        <v>50363282117.232979</v>
      </c>
      <c r="BE24" s="9">
        <v>57363610380.376816</v>
      </c>
      <c r="BF24" s="9">
        <v>54013812089.35611</v>
      </c>
      <c r="BG24" s="9">
        <v>55591336862.106407</v>
      </c>
      <c r="BH24" s="9">
        <v>56883172568.172569</v>
      </c>
      <c r="BI24" s="9">
        <v>50630703922.013153</v>
      </c>
      <c r="BJ24" s="9">
        <v>53785050339.366516</v>
      </c>
      <c r="BK24" s="63">
        <v>58950125036.012672</v>
      </c>
      <c r="BL24" s="63">
        <v>66200847917.923958</v>
      </c>
      <c r="BM24" s="63"/>
      <c r="BN24" s="63">
        <v>67927179736.691467</v>
      </c>
      <c r="BO24" s="52"/>
    </row>
    <row r="25" spans="2:67" hidden="1" x14ac:dyDescent="0.25">
      <c r="B25" s="51" t="s">
        <v>148</v>
      </c>
      <c r="C25" s="9" t="s">
        <v>149</v>
      </c>
      <c r="D25" s="9" t="s">
        <v>637</v>
      </c>
      <c r="E25" s="9" t="s">
        <v>638</v>
      </c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>
        <v>3072698328.46909</v>
      </c>
      <c r="AA25" s="9">
        <v>3467819148.9361701</v>
      </c>
      <c r="AB25" s="9">
        <v>3645744680.8510637</v>
      </c>
      <c r="AC25" s="9">
        <v>3735106382.9787235</v>
      </c>
      <c r="AD25" s="9">
        <v>3905585106.3829789</v>
      </c>
      <c r="AE25" s="9">
        <v>3651861702.1276598</v>
      </c>
      <c r="AF25" s="9">
        <v>3052393617.0212765</v>
      </c>
      <c r="AG25" s="9">
        <v>3392021010.638298</v>
      </c>
      <c r="AH25" s="9">
        <v>3702393617.0212765</v>
      </c>
      <c r="AI25" s="9">
        <v>3863563829.7872338</v>
      </c>
      <c r="AJ25" s="9">
        <v>4229787234.0425529</v>
      </c>
      <c r="AK25" s="9">
        <v>4616223404.2553196</v>
      </c>
      <c r="AL25" s="9">
        <v>4751063829.7872343</v>
      </c>
      <c r="AM25" s="9">
        <v>5200265957.4468088</v>
      </c>
      <c r="AN25" s="9">
        <v>5567553457.4468079</v>
      </c>
      <c r="AO25" s="9">
        <v>5849467819.1489363</v>
      </c>
      <c r="AP25" s="9">
        <v>6101861436.1702127</v>
      </c>
      <c r="AQ25" s="9">
        <v>6349202393.6170216</v>
      </c>
      <c r="AR25" s="9">
        <v>6183776595.7446804</v>
      </c>
      <c r="AS25" s="9">
        <v>6621010372.3404255</v>
      </c>
      <c r="AT25" s="9">
        <v>9062898936.1702118</v>
      </c>
      <c r="AU25" s="9">
        <v>8976196808.5106392</v>
      </c>
      <c r="AV25" s="9">
        <v>9593510638.2978725</v>
      </c>
      <c r="AW25" s="9">
        <v>11074813829.787233</v>
      </c>
      <c r="AX25" s="9">
        <v>13150159574.468084</v>
      </c>
      <c r="AY25" s="9">
        <v>15968723404.25532</v>
      </c>
      <c r="AZ25" s="9">
        <v>18504760638.297871</v>
      </c>
      <c r="BA25" s="9">
        <v>21730000000</v>
      </c>
      <c r="BB25" s="9">
        <v>25710904255.319149</v>
      </c>
      <c r="BC25" s="9">
        <v>22938218085.106384</v>
      </c>
      <c r="BD25" s="9">
        <v>25713271276.595745</v>
      </c>
      <c r="BE25" s="9">
        <v>28776595744.680851</v>
      </c>
      <c r="BF25" s="9">
        <v>30749308510.638298</v>
      </c>
      <c r="BG25" s="9">
        <v>32539468085.106384</v>
      </c>
      <c r="BH25" s="9">
        <v>33387712765.957447</v>
      </c>
      <c r="BI25" s="9">
        <v>31125851063.829788</v>
      </c>
      <c r="BJ25" s="9">
        <v>32250132978.723404</v>
      </c>
      <c r="BK25" s="63">
        <v>35423643617.021278</v>
      </c>
      <c r="BL25" s="63">
        <v>37652500000</v>
      </c>
      <c r="BM25" s="63"/>
      <c r="BN25" s="63">
        <v>38574069148.936172</v>
      </c>
      <c r="BO25" s="52"/>
    </row>
    <row r="26" spans="2:67" hidden="1" x14ac:dyDescent="0.25">
      <c r="B26" s="51" t="s">
        <v>150</v>
      </c>
      <c r="C26" s="9" t="s">
        <v>151</v>
      </c>
      <c r="D26" s="9" t="s">
        <v>637</v>
      </c>
      <c r="E26" s="9" t="s">
        <v>638</v>
      </c>
      <c r="F26" s="9">
        <v>169803921.56862742</v>
      </c>
      <c r="G26" s="9">
        <v>190098039.21568626</v>
      </c>
      <c r="H26" s="9">
        <v>212254901.96078432</v>
      </c>
      <c r="I26" s="9">
        <v>237745098.03921568</v>
      </c>
      <c r="J26" s="9">
        <v>266666666.66666666</v>
      </c>
      <c r="K26" s="9">
        <v>300392156.86274511</v>
      </c>
      <c r="L26" s="9">
        <v>340000000</v>
      </c>
      <c r="M26" s="9">
        <v>390196078.43137252</v>
      </c>
      <c r="N26" s="9">
        <v>444901960.78431374</v>
      </c>
      <c r="O26" s="9">
        <v>528137254.90196091</v>
      </c>
      <c r="P26" s="9">
        <v>538423153.69261479</v>
      </c>
      <c r="Q26" s="9">
        <v>573400000</v>
      </c>
      <c r="R26" s="9">
        <v>590900000</v>
      </c>
      <c r="S26" s="9">
        <v>670899999.99999988</v>
      </c>
      <c r="T26" s="9">
        <v>632399999.99999988</v>
      </c>
      <c r="U26" s="9">
        <v>596200000.00000012</v>
      </c>
      <c r="V26" s="9">
        <v>642100000</v>
      </c>
      <c r="W26" s="9">
        <v>713000000</v>
      </c>
      <c r="X26" s="9">
        <v>832400000</v>
      </c>
      <c r="Y26" s="9">
        <v>1139800100</v>
      </c>
      <c r="Z26" s="9">
        <v>1335300000</v>
      </c>
      <c r="AA26" s="9">
        <v>1426500000.0000002</v>
      </c>
      <c r="AB26" s="9">
        <v>1578300000.0000002</v>
      </c>
      <c r="AC26" s="9">
        <v>1732800000</v>
      </c>
      <c r="AD26" s="9">
        <v>2041100000</v>
      </c>
      <c r="AE26" s="9">
        <v>2320699900</v>
      </c>
      <c r="AF26" s="9">
        <v>2472500000</v>
      </c>
      <c r="AG26" s="9">
        <v>2713999900</v>
      </c>
      <c r="AH26" s="9">
        <v>2817900000</v>
      </c>
      <c r="AI26" s="9">
        <v>3062000000.0000005</v>
      </c>
      <c r="AJ26" s="9">
        <v>3166000000</v>
      </c>
      <c r="AK26" s="9">
        <v>3111160000</v>
      </c>
      <c r="AL26" s="9">
        <v>3109000000</v>
      </c>
      <c r="AM26" s="9">
        <v>3092000000</v>
      </c>
      <c r="AN26" s="9">
        <v>3259000000</v>
      </c>
      <c r="AO26" s="9">
        <v>3429000000</v>
      </c>
      <c r="AP26" s="9">
        <v>3609000000</v>
      </c>
      <c r="AQ26" s="9">
        <v>6332360000</v>
      </c>
      <c r="AR26" s="9">
        <v>6833220000</v>
      </c>
      <c r="AS26" s="9">
        <v>7683870000</v>
      </c>
      <c r="AT26" s="9">
        <v>8076470000</v>
      </c>
      <c r="AU26" s="9">
        <v>8317830000</v>
      </c>
      <c r="AV26" s="9">
        <v>8881160000</v>
      </c>
      <c r="AW26" s="9">
        <v>8870090000</v>
      </c>
      <c r="AX26" s="9">
        <v>9055290000</v>
      </c>
      <c r="AY26" s="9">
        <v>9836200000</v>
      </c>
      <c r="AZ26" s="9">
        <v>10167250000</v>
      </c>
      <c r="BA26" s="9">
        <v>10618340000</v>
      </c>
      <c r="BB26" s="9">
        <v>10526000000</v>
      </c>
      <c r="BC26" s="9">
        <v>9981960000</v>
      </c>
      <c r="BD26" s="9">
        <v>10095760000</v>
      </c>
      <c r="BE26" s="9">
        <v>10070450000</v>
      </c>
      <c r="BF26" s="9">
        <v>10720500000</v>
      </c>
      <c r="BG26" s="9">
        <v>10562700000.000002</v>
      </c>
      <c r="BH26" s="9">
        <v>10913299999.999998</v>
      </c>
      <c r="BI26" s="9">
        <v>11752300000</v>
      </c>
      <c r="BJ26" s="9">
        <v>11938400000</v>
      </c>
      <c r="BK26" s="63">
        <v>12150400000</v>
      </c>
      <c r="BL26" s="63">
        <v>12424499999.999998</v>
      </c>
      <c r="BM26" s="63"/>
      <c r="BN26" s="63">
        <v>12827000000</v>
      </c>
      <c r="BO26" s="52"/>
    </row>
    <row r="27" spans="2:67" hidden="1" x14ac:dyDescent="0.25">
      <c r="B27" s="51" t="s">
        <v>152</v>
      </c>
      <c r="C27" s="9" t="s">
        <v>153</v>
      </c>
      <c r="D27" s="9" t="s">
        <v>637</v>
      </c>
      <c r="E27" s="9" t="s">
        <v>638</v>
      </c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>
        <v>1255802469.1358023</v>
      </c>
      <c r="AO27" s="9">
        <v>1866572953.736655</v>
      </c>
      <c r="AP27" s="9">
        <v>2786045321.6374269</v>
      </c>
      <c r="AQ27" s="9">
        <v>3671816504.2385092</v>
      </c>
      <c r="AR27" s="9">
        <v>4116699437.4041028</v>
      </c>
      <c r="AS27" s="9">
        <v>4685733115.4684095</v>
      </c>
      <c r="AT27" s="9">
        <v>5505887894.4889297</v>
      </c>
      <c r="AU27" s="9">
        <v>5748993411.4202051</v>
      </c>
      <c r="AV27" s="9">
        <v>6651106833.4937449</v>
      </c>
      <c r="AW27" s="9">
        <v>8369878822.8505478</v>
      </c>
      <c r="AX27" s="9">
        <v>10596205714.285715</v>
      </c>
      <c r="AY27" s="9">
        <v>11222953519.425192</v>
      </c>
      <c r="AZ27" s="9">
        <v>12864610993.521904</v>
      </c>
      <c r="BA27" s="9">
        <v>15778767669.699089</v>
      </c>
      <c r="BB27" s="9">
        <v>19112739664.469746</v>
      </c>
      <c r="BC27" s="9">
        <v>17613836209.958096</v>
      </c>
      <c r="BD27" s="9">
        <v>17176781336.76441</v>
      </c>
      <c r="BE27" s="9">
        <v>18644723860.970928</v>
      </c>
      <c r="BF27" s="9">
        <v>17226849297.07003</v>
      </c>
      <c r="BG27" s="9">
        <v>18178503835.449055</v>
      </c>
      <c r="BH27" s="9">
        <v>18558343508.34351</v>
      </c>
      <c r="BI27" s="9">
        <v>16211541253.189678</v>
      </c>
      <c r="BJ27" s="9">
        <v>16913330693.965273</v>
      </c>
      <c r="BK27" s="63">
        <v>18080118128.385387</v>
      </c>
      <c r="BL27" s="63">
        <v>20183498491.249245</v>
      </c>
      <c r="BM27" s="63"/>
      <c r="BN27" s="63">
        <v>20047848434.548679</v>
      </c>
      <c r="BO27" s="52"/>
    </row>
    <row r="28" spans="2:67" hidden="1" x14ac:dyDescent="0.25">
      <c r="B28" s="51" t="s">
        <v>154</v>
      </c>
      <c r="C28" s="9" t="s">
        <v>155</v>
      </c>
      <c r="D28" s="9" t="s">
        <v>637</v>
      </c>
      <c r="E28" s="9" t="s">
        <v>638</v>
      </c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>
        <v>21650000000</v>
      </c>
      <c r="AK28" s="9">
        <v>18000000000</v>
      </c>
      <c r="AL28" s="9">
        <v>17037037037.037037</v>
      </c>
      <c r="AM28" s="9">
        <v>16280991735.537193</v>
      </c>
      <c r="AN28" s="9">
        <v>14932024169.18429</v>
      </c>
      <c r="AO28" s="9">
        <v>13972676840.917984</v>
      </c>
      <c r="AP28" s="9">
        <v>14756846153.846155</v>
      </c>
      <c r="AQ28" s="9">
        <v>14128408565.706362</v>
      </c>
      <c r="AR28" s="9">
        <v>15222012660.42317</v>
      </c>
      <c r="AS28" s="9">
        <v>12138486532.020298</v>
      </c>
      <c r="AT28" s="9">
        <v>12736856827.984663</v>
      </c>
      <c r="AU28" s="9">
        <v>12354820143.88489</v>
      </c>
      <c r="AV28" s="9">
        <v>14594249022.892239</v>
      </c>
      <c r="AW28" s="9">
        <v>17827791321.306679</v>
      </c>
      <c r="AX28" s="9">
        <v>23144351851.851856</v>
      </c>
      <c r="AY28" s="9">
        <v>30207567316.620239</v>
      </c>
      <c r="AZ28" s="9">
        <v>36954312354.312355</v>
      </c>
      <c r="BA28" s="9">
        <v>45277399813.606705</v>
      </c>
      <c r="BB28" s="9">
        <v>60763483146.067413</v>
      </c>
      <c r="BC28" s="9">
        <v>50874078052.273537</v>
      </c>
      <c r="BD28" s="9">
        <v>57222490768.71434</v>
      </c>
      <c r="BE28" s="9">
        <v>61757788944.723618</v>
      </c>
      <c r="BF28" s="9">
        <v>65685102554.875854</v>
      </c>
      <c r="BG28" s="9">
        <v>75527984234.234238</v>
      </c>
      <c r="BH28" s="9">
        <v>78813839984.350571</v>
      </c>
      <c r="BI28" s="9">
        <v>56454734396.584198</v>
      </c>
      <c r="BJ28" s="9">
        <v>47722657820.667473</v>
      </c>
      <c r="BK28" s="63">
        <v>54726595249.184914</v>
      </c>
      <c r="BL28" s="63">
        <v>60031262269.336479</v>
      </c>
      <c r="BM28" s="63"/>
      <c r="BN28" s="63">
        <v>63080457022.659912</v>
      </c>
      <c r="BO28" s="52"/>
    </row>
    <row r="29" spans="2:67" hidden="1" x14ac:dyDescent="0.25">
      <c r="B29" s="51" t="s">
        <v>156</v>
      </c>
      <c r="C29" s="9" t="s">
        <v>157</v>
      </c>
      <c r="D29" s="9" t="s">
        <v>637</v>
      </c>
      <c r="E29" s="9" t="s">
        <v>638</v>
      </c>
      <c r="F29" s="9">
        <v>28071888.562228754</v>
      </c>
      <c r="G29" s="9">
        <v>29964370.712585747</v>
      </c>
      <c r="H29" s="9">
        <v>31856922.861542769</v>
      </c>
      <c r="I29" s="9">
        <v>33749405.011899762</v>
      </c>
      <c r="J29" s="9">
        <v>36193826.123477526</v>
      </c>
      <c r="K29" s="9">
        <v>40069930.069930069</v>
      </c>
      <c r="L29" s="9">
        <v>44405594.405594401</v>
      </c>
      <c r="M29" s="9">
        <v>47379310.344827585</v>
      </c>
      <c r="N29" s="9">
        <v>44910179.640718564</v>
      </c>
      <c r="O29" s="9">
        <v>47305389.221556887</v>
      </c>
      <c r="P29" s="9">
        <v>53233532.934131749</v>
      </c>
      <c r="Q29" s="9">
        <v>59207317.073170736</v>
      </c>
      <c r="R29" s="9">
        <v>66062500</v>
      </c>
      <c r="S29" s="9">
        <v>78343558.282208592</v>
      </c>
      <c r="T29" s="9">
        <v>103216374.26900585</v>
      </c>
      <c r="U29" s="9">
        <v>118066298.34254141</v>
      </c>
      <c r="V29" s="9">
        <v>96905829.596412554</v>
      </c>
      <c r="W29" s="9">
        <v>117650000.00000001</v>
      </c>
      <c r="X29" s="9">
        <v>136300000</v>
      </c>
      <c r="Y29" s="9">
        <v>151800000</v>
      </c>
      <c r="Z29" s="9">
        <v>197938222.42928299</v>
      </c>
      <c r="AA29" s="9">
        <v>196089854.65634701</v>
      </c>
      <c r="AB29" s="9">
        <v>182206326.98570901</v>
      </c>
      <c r="AC29" s="9">
        <v>192103185.95532149</v>
      </c>
      <c r="AD29" s="9">
        <v>214381949.01938048</v>
      </c>
      <c r="AE29" s="9">
        <v>212643742.66470551</v>
      </c>
      <c r="AF29" s="9">
        <v>231638320.53556648</v>
      </c>
      <c r="AG29" s="9">
        <v>281082558.58590001</v>
      </c>
      <c r="AH29" s="9">
        <v>320093360.27244997</v>
      </c>
      <c r="AI29" s="9">
        <v>369133890.70474499</v>
      </c>
      <c r="AJ29" s="9">
        <v>412086445.49217653</v>
      </c>
      <c r="AK29" s="9">
        <v>444720750</v>
      </c>
      <c r="AL29" s="9">
        <v>518239100</v>
      </c>
      <c r="AM29" s="9">
        <v>559858250</v>
      </c>
      <c r="AN29" s="9">
        <v>580863700</v>
      </c>
      <c r="AO29" s="9">
        <v>620140400</v>
      </c>
      <c r="AP29" s="9">
        <v>641383799.99999988</v>
      </c>
      <c r="AQ29" s="9">
        <v>654314350</v>
      </c>
      <c r="AR29" s="9">
        <v>688992450</v>
      </c>
      <c r="AS29" s="9">
        <v>732732350</v>
      </c>
      <c r="AT29" s="9">
        <v>832049999.99999988</v>
      </c>
      <c r="AU29" s="9">
        <v>868350000</v>
      </c>
      <c r="AV29" s="9">
        <v>925050000</v>
      </c>
      <c r="AW29" s="9">
        <v>983500000</v>
      </c>
      <c r="AX29" s="9">
        <v>1051349999.9999999</v>
      </c>
      <c r="AY29" s="9">
        <v>1102050000</v>
      </c>
      <c r="AZ29" s="9">
        <v>1210150000.0000002</v>
      </c>
      <c r="BA29" s="9">
        <v>1271600000</v>
      </c>
      <c r="BB29" s="9">
        <v>1351350000</v>
      </c>
      <c r="BC29" s="9">
        <v>1317299999.9999998</v>
      </c>
      <c r="BD29" s="9">
        <v>1377200000</v>
      </c>
      <c r="BE29" s="9">
        <v>1460800000</v>
      </c>
      <c r="BF29" s="9">
        <v>1522900000</v>
      </c>
      <c r="BG29" s="9">
        <v>1579400000.0000002</v>
      </c>
      <c r="BH29" s="9">
        <v>1662800000</v>
      </c>
      <c r="BI29" s="9">
        <v>1723800000</v>
      </c>
      <c r="BJ29" s="9">
        <v>1775099999.9999998</v>
      </c>
      <c r="BK29" s="63">
        <v>1836600000</v>
      </c>
      <c r="BL29" s="63">
        <v>1871200000</v>
      </c>
      <c r="BM29" s="63"/>
      <c r="BN29" s="63">
        <v>1879613600</v>
      </c>
      <c r="BO29" s="52"/>
    </row>
    <row r="30" spans="2:67" hidden="1" x14ac:dyDescent="0.25">
      <c r="B30" s="51" t="s">
        <v>158</v>
      </c>
      <c r="C30" s="9" t="s">
        <v>159</v>
      </c>
      <c r="D30" s="9" t="s">
        <v>637</v>
      </c>
      <c r="E30" s="9" t="s">
        <v>638</v>
      </c>
      <c r="F30" s="9">
        <v>84466654.080154389</v>
      </c>
      <c r="G30" s="9">
        <v>89249986.700715616</v>
      </c>
      <c r="H30" s="9">
        <v>94149985.970558822</v>
      </c>
      <c r="I30" s="9">
        <v>96366652.306916475</v>
      </c>
      <c r="J30" s="9">
        <v>107566650.63798666</v>
      </c>
      <c r="K30" s="9">
        <v>114339048.96273592</v>
      </c>
      <c r="L30" s="9">
        <v>134173373.78280236</v>
      </c>
      <c r="M30" s="9">
        <v>155102984.62157604</v>
      </c>
      <c r="N30" s="9">
        <v>150000000</v>
      </c>
      <c r="O30" s="9">
        <v>164900000</v>
      </c>
      <c r="P30" s="9">
        <v>186300000</v>
      </c>
      <c r="Q30" s="9">
        <v>211100000</v>
      </c>
      <c r="R30" s="9">
        <v>235400000</v>
      </c>
      <c r="S30" s="9">
        <v>269500000</v>
      </c>
      <c r="T30" s="9">
        <v>312600000</v>
      </c>
      <c r="U30" s="9">
        <v>345000000</v>
      </c>
      <c r="V30" s="9">
        <v>386300000</v>
      </c>
      <c r="W30" s="9">
        <v>447000000</v>
      </c>
      <c r="X30" s="9">
        <v>475800000</v>
      </c>
      <c r="Y30" s="9">
        <v>517200000</v>
      </c>
      <c r="Z30" s="9">
        <v>613299968</v>
      </c>
      <c r="AA30" s="9">
        <v>739100032</v>
      </c>
      <c r="AB30" s="9">
        <v>785500032</v>
      </c>
      <c r="AC30" s="9">
        <v>889400000</v>
      </c>
      <c r="AD30" s="9">
        <v>985699968</v>
      </c>
      <c r="AE30" s="9">
        <v>1039500032</v>
      </c>
      <c r="AF30" s="9">
        <v>1173500032</v>
      </c>
      <c r="AG30" s="9">
        <v>1296499968</v>
      </c>
      <c r="AH30" s="9">
        <v>1415100032</v>
      </c>
      <c r="AI30" s="9">
        <v>1501500032</v>
      </c>
      <c r="AJ30" s="9">
        <v>1592400000</v>
      </c>
      <c r="AK30" s="9">
        <v>1634899968</v>
      </c>
      <c r="AL30" s="9">
        <v>1679900032</v>
      </c>
      <c r="AM30" s="9">
        <v>1820359936</v>
      </c>
      <c r="AN30" s="9">
        <v>1867160064</v>
      </c>
      <c r="AO30" s="9">
        <v>2030749952</v>
      </c>
      <c r="AP30" s="9">
        <v>2695390000</v>
      </c>
      <c r="AQ30" s="9">
        <v>2932827000</v>
      </c>
      <c r="AR30" s="9">
        <v>3130748000</v>
      </c>
      <c r="AS30" s="9">
        <v>3324433000</v>
      </c>
      <c r="AT30" s="9">
        <v>3480219000</v>
      </c>
      <c r="AU30" s="9">
        <v>3680483000</v>
      </c>
      <c r="AV30" s="9">
        <v>3937228000</v>
      </c>
      <c r="AW30" s="9">
        <v>4186525000</v>
      </c>
      <c r="AX30" s="9">
        <v>4484703000</v>
      </c>
      <c r="AY30" s="9">
        <v>4868136000</v>
      </c>
      <c r="AZ30" s="9">
        <v>5414299000</v>
      </c>
      <c r="BA30" s="9">
        <v>5895048000</v>
      </c>
      <c r="BB30" s="9">
        <v>6109928000</v>
      </c>
      <c r="BC30" s="9">
        <v>5806378000</v>
      </c>
      <c r="BD30" s="9">
        <v>5744414000</v>
      </c>
      <c r="BE30" s="9">
        <v>5550771000</v>
      </c>
      <c r="BF30" s="9">
        <v>5537537000</v>
      </c>
      <c r="BG30" s="9">
        <v>5573710000</v>
      </c>
      <c r="BH30" s="9"/>
      <c r="BI30" s="9"/>
      <c r="BJ30" s="9"/>
      <c r="BK30" s="63"/>
      <c r="BL30" s="63"/>
      <c r="BM30" s="63"/>
      <c r="BN30" s="63"/>
      <c r="BO30" s="52"/>
    </row>
    <row r="31" spans="2:67" x14ac:dyDescent="0.25">
      <c r="B31" s="51" t="s">
        <v>8</v>
      </c>
      <c r="C31" s="9" t="s">
        <v>451</v>
      </c>
      <c r="D31" s="9" t="s">
        <v>637</v>
      </c>
      <c r="E31" s="9" t="s">
        <v>638</v>
      </c>
      <c r="F31" s="9">
        <v>1043599899.9999999</v>
      </c>
      <c r="G31" s="9">
        <v>1076699900</v>
      </c>
      <c r="H31" s="9">
        <v>1143600000</v>
      </c>
      <c r="I31" s="9">
        <v>1262800000</v>
      </c>
      <c r="J31" s="9">
        <v>1299099899.9999998</v>
      </c>
      <c r="K31" s="9">
        <v>1331399900</v>
      </c>
      <c r="L31" s="9">
        <v>1390700000</v>
      </c>
      <c r="M31" s="9">
        <v>1453500000</v>
      </c>
      <c r="N31" s="9">
        <v>1610500000</v>
      </c>
      <c r="O31" s="9">
        <v>1715399899.9999998</v>
      </c>
      <c r="P31" s="9">
        <v>1903999999.9999998</v>
      </c>
      <c r="Q31" s="9">
        <v>1984800000</v>
      </c>
      <c r="R31" s="9">
        <v>2101300000.0000002</v>
      </c>
      <c r="S31" s="9">
        <v>2569200100</v>
      </c>
      <c r="T31" s="9">
        <v>3161499900</v>
      </c>
      <c r="U31" s="9">
        <v>3645900000</v>
      </c>
      <c r="V31" s="9">
        <v>4365300199.999999</v>
      </c>
      <c r="W31" s="9">
        <v>5480500200.000001</v>
      </c>
      <c r="X31" s="9">
        <v>6070600199.999999</v>
      </c>
      <c r="Y31" s="9">
        <v>6902600200</v>
      </c>
      <c r="Z31" s="9">
        <v>7878700000</v>
      </c>
      <c r="AA31" s="9">
        <v>8607500300</v>
      </c>
      <c r="AB31" s="9">
        <v>8716999700</v>
      </c>
      <c r="AC31" s="9">
        <v>9050000400</v>
      </c>
      <c r="AD31" s="9">
        <v>9470000100</v>
      </c>
      <c r="AE31" s="9">
        <v>9721652086.956522</v>
      </c>
      <c r="AF31" s="9">
        <v>7231963515.9817343</v>
      </c>
      <c r="AG31" s="9">
        <v>7084399840</v>
      </c>
      <c r="AH31" s="9">
        <v>7841602824.4274817</v>
      </c>
      <c r="AI31" s="9">
        <v>8410724360.795455</v>
      </c>
      <c r="AJ31" s="9">
        <v>7650125217.3525343</v>
      </c>
      <c r="AK31" s="9">
        <v>9406097735.0911732</v>
      </c>
      <c r="AL31" s="9">
        <v>10440842165.319305</v>
      </c>
      <c r="AM31" s="9">
        <v>11399942453.064556</v>
      </c>
      <c r="AN31" s="9">
        <v>12983235568.229239</v>
      </c>
      <c r="AO31" s="9">
        <v>14655404433.277115</v>
      </c>
      <c r="AP31" s="9">
        <v>15674835615.313896</v>
      </c>
      <c r="AQ31" s="9">
        <v>17790026221.613865</v>
      </c>
      <c r="AR31" s="9">
        <v>19395491992.99387</v>
      </c>
      <c r="AS31" s="9">
        <v>18318412251.364197</v>
      </c>
      <c r="AT31" s="9">
        <v>19288827158.903545</v>
      </c>
      <c r="AU31" s="9">
        <v>18702802522.077724</v>
      </c>
      <c r="AV31" s="9">
        <v>20776403774.115604</v>
      </c>
      <c r="AW31" s="9">
        <v>21917430694.253796</v>
      </c>
      <c r="AX31" s="9">
        <v>23965275794.374878</v>
      </c>
      <c r="AY31" s="9">
        <v>27211377107.376308</v>
      </c>
      <c r="AZ31" s="9">
        <v>30231249625.128246</v>
      </c>
      <c r="BA31" s="9">
        <v>34113107372.316994</v>
      </c>
      <c r="BB31" s="9">
        <v>39136436613.756615</v>
      </c>
      <c r="BC31" s="9">
        <v>37733609794.648109</v>
      </c>
      <c r="BD31" s="9">
        <v>41338008612.77272</v>
      </c>
      <c r="BE31" s="9">
        <v>47654783851.825211</v>
      </c>
      <c r="BF31" s="9">
        <v>50388460924.734474</v>
      </c>
      <c r="BG31" s="9">
        <v>52996540576.316055</v>
      </c>
      <c r="BH31" s="9">
        <v>57852399834.458504</v>
      </c>
      <c r="BI31" s="9">
        <v>62186186575.743324</v>
      </c>
      <c r="BJ31" s="9">
        <v>66053725049.013809</v>
      </c>
      <c r="BK31" s="63">
        <v>71612.352781066715</v>
      </c>
      <c r="BL31" s="63">
        <v>73118.147808277485</v>
      </c>
      <c r="BM31" s="64">
        <f t="shared" ref="BM31:BM94" si="0">+(BL31-BK31)/BK31</f>
        <v>2.1027029119044402E-2</v>
      </c>
      <c r="BN31" s="63">
        <v>76710.385879662717</v>
      </c>
      <c r="BO31" s="65">
        <f t="shared" ref="BO31:BO94" si="1">+(BN31-BL31)/BL31</f>
        <v>4.912922686176914E-2</v>
      </c>
    </row>
    <row r="32" spans="2:67" hidden="1" x14ac:dyDescent="0.25">
      <c r="B32" s="51" t="s">
        <v>162</v>
      </c>
      <c r="C32" s="9" t="s">
        <v>163</v>
      </c>
      <c r="D32" s="9" t="s">
        <v>637</v>
      </c>
      <c r="E32" s="9" t="s">
        <v>638</v>
      </c>
      <c r="F32" s="9">
        <v>15165569912.51993</v>
      </c>
      <c r="G32" s="9">
        <v>15236854859.468977</v>
      </c>
      <c r="H32" s="9">
        <v>19926293839.016327</v>
      </c>
      <c r="I32" s="9">
        <v>23021477292.20927</v>
      </c>
      <c r="J32" s="9">
        <v>21211892259.990421</v>
      </c>
      <c r="K32" s="9">
        <v>21790035117.190048</v>
      </c>
      <c r="L32" s="9">
        <v>27062716577.911068</v>
      </c>
      <c r="M32" s="9">
        <v>30591834053.965298</v>
      </c>
      <c r="N32" s="9">
        <v>33875881876.367176</v>
      </c>
      <c r="O32" s="9">
        <v>37458898243.860947</v>
      </c>
      <c r="P32" s="9">
        <v>42327600098.241241</v>
      </c>
      <c r="Q32" s="9">
        <v>49204456700.451622</v>
      </c>
      <c r="R32" s="9">
        <v>58539008786.36837</v>
      </c>
      <c r="S32" s="9">
        <v>79279057730.828995</v>
      </c>
      <c r="T32" s="9">
        <v>105136007528.75961</v>
      </c>
      <c r="U32" s="9">
        <v>123709376567.89029</v>
      </c>
      <c r="V32" s="9">
        <v>152678020452.8288</v>
      </c>
      <c r="W32" s="9">
        <v>176171284311.76117</v>
      </c>
      <c r="X32" s="9">
        <v>200800891870.16382</v>
      </c>
      <c r="Y32" s="9">
        <v>224969488835.18094</v>
      </c>
      <c r="Z32" s="9">
        <v>235024598983.26135</v>
      </c>
      <c r="AA32" s="9">
        <v>263561088977.12936</v>
      </c>
      <c r="AB32" s="9">
        <v>281682304161.04053</v>
      </c>
      <c r="AC32" s="9">
        <v>203304515490.79535</v>
      </c>
      <c r="AD32" s="9">
        <v>209023912696.83881</v>
      </c>
      <c r="AE32" s="9">
        <v>222942790435.29932</v>
      </c>
      <c r="AF32" s="9">
        <v>268137224729.72214</v>
      </c>
      <c r="AG32" s="9">
        <v>294084112392.66034</v>
      </c>
      <c r="AH32" s="9">
        <v>330397381998.48938</v>
      </c>
      <c r="AI32" s="9">
        <v>425595310000</v>
      </c>
      <c r="AJ32" s="9">
        <v>461951781999.99994</v>
      </c>
      <c r="AK32" s="9">
        <v>602860000000</v>
      </c>
      <c r="AL32" s="9">
        <v>400599250000</v>
      </c>
      <c r="AM32" s="9">
        <v>437798577639.75159</v>
      </c>
      <c r="AN32" s="9">
        <v>558111997497.2627</v>
      </c>
      <c r="AO32" s="9">
        <v>769305386182.84851</v>
      </c>
      <c r="AP32" s="9">
        <v>850426432991.74207</v>
      </c>
      <c r="AQ32" s="9">
        <v>883199625324.67529</v>
      </c>
      <c r="AR32" s="9">
        <v>863723411632.91675</v>
      </c>
      <c r="AS32" s="9">
        <v>599388579985.67261</v>
      </c>
      <c r="AT32" s="9">
        <v>655420645476.90613</v>
      </c>
      <c r="AU32" s="9">
        <v>559372276081.96582</v>
      </c>
      <c r="AV32" s="9">
        <v>507962487700.02393</v>
      </c>
      <c r="AW32" s="9">
        <v>558319920831.97925</v>
      </c>
      <c r="AX32" s="9">
        <v>669316654017.09412</v>
      </c>
      <c r="AY32" s="9">
        <v>891630177251.06799</v>
      </c>
      <c r="AZ32" s="9">
        <v>1107640289615.2253</v>
      </c>
      <c r="BA32" s="9">
        <v>1397084349956.3452</v>
      </c>
      <c r="BB32" s="9">
        <v>1695824565983.2039</v>
      </c>
      <c r="BC32" s="9">
        <v>1667019783585.0752</v>
      </c>
      <c r="BD32" s="9">
        <v>2208871646202.8193</v>
      </c>
      <c r="BE32" s="9">
        <v>2616200980392.1572</v>
      </c>
      <c r="BF32" s="9">
        <v>2465188674415.0322</v>
      </c>
      <c r="BG32" s="9">
        <v>2472806919901.6743</v>
      </c>
      <c r="BH32" s="9">
        <v>2455993625159.3706</v>
      </c>
      <c r="BI32" s="9">
        <v>1802214373741.3206</v>
      </c>
      <c r="BJ32" s="9">
        <v>1795700168991.4932</v>
      </c>
      <c r="BK32" s="63">
        <v>2062831045935.9531</v>
      </c>
      <c r="BL32" s="63">
        <v>1885482.5342383268</v>
      </c>
      <c r="BM32" s="64">
        <f t="shared" si="0"/>
        <v>-0.99999908597335785</v>
      </c>
      <c r="BN32" s="63">
        <v>1839758.0407656231</v>
      </c>
      <c r="BO32" s="65">
        <f t="shared" si="1"/>
        <v>-2.425081783702384E-2</v>
      </c>
    </row>
    <row r="33" spans="2:67" hidden="1" x14ac:dyDescent="0.25">
      <c r="B33" s="51" t="s">
        <v>164</v>
      </c>
      <c r="C33" s="9" t="s">
        <v>165</v>
      </c>
      <c r="D33" s="9" t="s">
        <v>637</v>
      </c>
      <c r="E33" s="9" t="s">
        <v>638</v>
      </c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>
        <v>311809337.47435462</v>
      </c>
      <c r="U33" s="9">
        <v>402178605.01955354</v>
      </c>
      <c r="V33" s="9">
        <v>435911268.5896796</v>
      </c>
      <c r="W33" s="9">
        <v>495097667.92904121</v>
      </c>
      <c r="X33" s="9">
        <v>552883707.05513847</v>
      </c>
      <c r="Y33" s="9">
        <v>670362452.14537871</v>
      </c>
      <c r="Z33" s="9">
        <v>1012280614.5279174</v>
      </c>
      <c r="AA33" s="9">
        <v>1114204743.2009149</v>
      </c>
      <c r="AB33" s="9">
        <v>1163923830.3584747</v>
      </c>
      <c r="AC33" s="9">
        <v>1236016506.7369363</v>
      </c>
      <c r="AD33" s="9">
        <v>1346890071.0982947</v>
      </c>
      <c r="AE33" s="9">
        <v>1409536120.91682</v>
      </c>
      <c r="AF33" s="9">
        <v>1547755183.2148364</v>
      </c>
      <c r="AG33" s="9">
        <v>1704370307.7611496</v>
      </c>
      <c r="AH33" s="9">
        <v>1812757917.7646301</v>
      </c>
      <c r="AI33" s="9">
        <v>2006165166.8075376</v>
      </c>
      <c r="AJ33" s="9">
        <v>2012131457.2664447</v>
      </c>
      <c r="AK33" s="9">
        <v>2020583702.0832298</v>
      </c>
      <c r="AL33" s="9">
        <v>1957000000</v>
      </c>
      <c r="AM33" s="9">
        <v>2063342117.0387313</v>
      </c>
      <c r="AN33" s="9">
        <v>2151344901.3076119</v>
      </c>
      <c r="AO33" s="9">
        <v>2216974096.3555913</v>
      </c>
      <c r="AP33" s="9">
        <v>2363645403.4703922</v>
      </c>
      <c r="AQ33" s="9">
        <v>2498384129.6673794</v>
      </c>
      <c r="AR33" s="9">
        <v>2817083478.3473377</v>
      </c>
      <c r="AS33" s="9">
        <v>2951822204.5443249</v>
      </c>
      <c r="AT33" s="9">
        <v>3059500000</v>
      </c>
      <c r="AU33" s="9">
        <v>3054500000</v>
      </c>
      <c r="AV33" s="9">
        <v>3106500000</v>
      </c>
      <c r="AW33" s="9">
        <v>3209500000</v>
      </c>
      <c r="AX33" s="9">
        <v>3444500000</v>
      </c>
      <c r="AY33" s="9">
        <v>3819500000</v>
      </c>
      <c r="AZ33" s="9">
        <v>4217500000</v>
      </c>
      <c r="BA33" s="9">
        <v>4674000000</v>
      </c>
      <c r="BB33" s="9">
        <v>4785000000</v>
      </c>
      <c r="BC33" s="9">
        <v>4465500000</v>
      </c>
      <c r="BD33" s="9">
        <v>4530000000</v>
      </c>
      <c r="BE33" s="9">
        <v>4657500000</v>
      </c>
      <c r="BF33" s="9">
        <v>4610000000</v>
      </c>
      <c r="BG33" s="9">
        <v>4677000000</v>
      </c>
      <c r="BH33" s="9">
        <v>4696500000</v>
      </c>
      <c r="BI33" s="9">
        <v>4715000000</v>
      </c>
      <c r="BJ33" s="9">
        <v>4830000000</v>
      </c>
      <c r="BK33" s="63">
        <v>4978000000</v>
      </c>
      <c r="BL33" s="63">
        <v>5086.4999999999991</v>
      </c>
      <c r="BM33" s="64">
        <f t="shared" si="0"/>
        <v>-0.999998978204098</v>
      </c>
      <c r="BN33" s="63">
        <v>5209</v>
      </c>
      <c r="BO33" s="65">
        <f t="shared" si="1"/>
        <v>2.4083357908188524E-2</v>
      </c>
    </row>
    <row r="34" spans="2:67" hidden="1" x14ac:dyDescent="0.25">
      <c r="B34" s="51" t="s">
        <v>166</v>
      </c>
      <c r="C34" s="9" t="s">
        <v>167</v>
      </c>
      <c r="D34" s="9" t="s">
        <v>637</v>
      </c>
      <c r="E34" s="9" t="s">
        <v>638</v>
      </c>
      <c r="F34" s="9"/>
      <c r="G34" s="9"/>
      <c r="H34" s="9"/>
      <c r="I34" s="9"/>
      <c r="J34" s="9"/>
      <c r="K34" s="9">
        <v>114040245.65529858</v>
      </c>
      <c r="L34" s="9">
        <v>132758395.40049653</v>
      </c>
      <c r="M34" s="9">
        <v>139030445.57689795</v>
      </c>
      <c r="N34" s="9">
        <v>160819286.55429244</v>
      </c>
      <c r="O34" s="9">
        <v>161211289.69031754</v>
      </c>
      <c r="P34" s="9">
        <v>179080099.30746114</v>
      </c>
      <c r="Q34" s="9">
        <v>197523179.24188319</v>
      </c>
      <c r="R34" s="9">
        <v>270818555.82352108</v>
      </c>
      <c r="S34" s="9">
        <v>433092003.57927275</v>
      </c>
      <c r="T34" s="9">
        <v>1073577085.6415936</v>
      </c>
      <c r="U34" s="9">
        <v>1168304305.6551259</v>
      </c>
      <c r="V34" s="9">
        <v>1423061356.6456208</v>
      </c>
      <c r="W34" s="9">
        <v>1732721160.9412153</v>
      </c>
      <c r="X34" s="9">
        <v>1941600703.6059806</v>
      </c>
      <c r="Y34" s="9">
        <v>2803780005.5182562</v>
      </c>
      <c r="Z34" s="9">
        <v>4928824957.967495</v>
      </c>
      <c r="AA34" s="9">
        <v>4366213849.5763721</v>
      </c>
      <c r="AB34" s="9">
        <v>4264252336.4485979</v>
      </c>
      <c r="AC34" s="9">
        <v>3844723142.4514904</v>
      </c>
      <c r="AD34" s="9">
        <v>3782523088.4627995</v>
      </c>
      <c r="AE34" s="9">
        <v>3523612563.0653152</v>
      </c>
      <c r="AF34" s="9">
        <v>2358592817.1213379</v>
      </c>
      <c r="AG34" s="9">
        <v>2754463437.7967715</v>
      </c>
      <c r="AH34" s="9">
        <v>2690717551.1826677</v>
      </c>
      <c r="AI34" s="9">
        <v>2985467979.2852383</v>
      </c>
      <c r="AJ34" s="9">
        <v>3520551724.1379309</v>
      </c>
      <c r="AK34" s="9">
        <v>3701667052.5584626</v>
      </c>
      <c r="AL34" s="9">
        <v>4183548189.073051</v>
      </c>
      <c r="AM34" s="9">
        <v>4105706151.7514548</v>
      </c>
      <c r="AN34" s="9">
        <v>4087337959.93191</v>
      </c>
      <c r="AO34" s="9">
        <v>4734020036.6868906</v>
      </c>
      <c r="AP34" s="9">
        <v>5115602836.8794327</v>
      </c>
      <c r="AQ34" s="9">
        <v>5197332974.1379318</v>
      </c>
      <c r="AR34" s="9">
        <v>4051147227.5334601</v>
      </c>
      <c r="AS34" s="9">
        <v>4599999999.999999</v>
      </c>
      <c r="AT34" s="9">
        <v>6001153306.2645025</v>
      </c>
      <c r="AU34" s="9">
        <v>5601090584.3612213</v>
      </c>
      <c r="AV34" s="9">
        <v>5843329107.5617113</v>
      </c>
      <c r="AW34" s="9">
        <v>6557333084.6056709</v>
      </c>
      <c r="AX34" s="9">
        <v>7872333215.0041418</v>
      </c>
      <c r="AY34" s="9">
        <v>9531402847.873106</v>
      </c>
      <c r="AZ34" s="9">
        <v>11470703002.076908</v>
      </c>
      <c r="BA34" s="9">
        <v>12247694247.229778</v>
      </c>
      <c r="BB34" s="9">
        <v>14393099068.585943</v>
      </c>
      <c r="BC34" s="9">
        <v>10732366286.264265</v>
      </c>
      <c r="BD34" s="9">
        <v>13707370737.073708</v>
      </c>
      <c r="BE34" s="9">
        <v>18525319977.740677</v>
      </c>
      <c r="BF34" s="9">
        <v>19047940300.068741</v>
      </c>
      <c r="BG34" s="9">
        <v>18093829923.273655</v>
      </c>
      <c r="BH34" s="9">
        <v>17098342541.436466</v>
      </c>
      <c r="BI34" s="9">
        <v>12930394937.81366</v>
      </c>
      <c r="BJ34" s="9">
        <v>11400854267.718817</v>
      </c>
      <c r="BK34" s="63">
        <v>12128104859.149832</v>
      </c>
      <c r="BL34" s="63">
        <v>13567.351175031508</v>
      </c>
      <c r="BM34" s="64">
        <f t="shared" si="0"/>
        <v>-0.99999888132966086</v>
      </c>
      <c r="BN34" s="63">
        <v>13469.422941391878</v>
      </c>
      <c r="BO34" s="65">
        <f t="shared" si="1"/>
        <v>-7.217933137888469E-3</v>
      </c>
    </row>
    <row r="35" spans="2:67" hidden="1" x14ac:dyDescent="0.25">
      <c r="B35" s="51" t="s">
        <v>168</v>
      </c>
      <c r="C35" s="9" t="s">
        <v>169</v>
      </c>
      <c r="D35" s="9" t="s">
        <v>637</v>
      </c>
      <c r="E35" s="9" t="s">
        <v>638</v>
      </c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>
        <v>135653295.1653944</v>
      </c>
      <c r="AA35" s="9">
        <v>146391639.72286373</v>
      </c>
      <c r="AB35" s="9">
        <v>148934334.03805494</v>
      </c>
      <c r="AC35" s="9">
        <v>165585940.59405941</v>
      </c>
      <c r="AD35" s="9">
        <v>169264991.1971831</v>
      </c>
      <c r="AE35" s="9">
        <v>172217502.02101859</v>
      </c>
      <c r="AF35" s="9">
        <v>201375725.6145916</v>
      </c>
      <c r="AG35" s="9">
        <v>253182453.7037037</v>
      </c>
      <c r="AH35" s="9">
        <v>283855833.33333331</v>
      </c>
      <c r="AI35" s="9">
        <v>275949889.09426987</v>
      </c>
      <c r="AJ35" s="9">
        <v>299787275.84237576</v>
      </c>
      <c r="AK35" s="9">
        <v>250045839.92963943</v>
      </c>
      <c r="AL35" s="9">
        <v>250794359.56790122</v>
      </c>
      <c r="AM35" s="9">
        <v>235239570.35093474</v>
      </c>
      <c r="AN35" s="9">
        <v>270801565.18967164</v>
      </c>
      <c r="AO35" s="9">
        <v>303053462.84304655</v>
      </c>
      <c r="AP35" s="9">
        <v>316420860.85238498</v>
      </c>
      <c r="AQ35" s="9">
        <v>365964500.13770306</v>
      </c>
      <c r="AR35" s="9">
        <v>376955087.25157541</v>
      </c>
      <c r="AS35" s="9">
        <v>419035810.49698091</v>
      </c>
      <c r="AT35" s="9">
        <v>424464089.8976413</v>
      </c>
      <c r="AU35" s="9">
        <v>461444513.66815007</v>
      </c>
      <c r="AV35" s="9">
        <v>520849551.53260648</v>
      </c>
      <c r="AW35" s="9">
        <v>604041957.92185485</v>
      </c>
      <c r="AX35" s="9">
        <v>682523857.01676965</v>
      </c>
      <c r="AY35" s="9">
        <v>796938120.1814059</v>
      </c>
      <c r="AZ35" s="9">
        <v>874989895.60112119</v>
      </c>
      <c r="BA35" s="9">
        <v>1168308516.6330097</v>
      </c>
      <c r="BB35" s="9">
        <v>1227808790.6732988</v>
      </c>
      <c r="BC35" s="9">
        <v>1234014291.823416</v>
      </c>
      <c r="BD35" s="9">
        <v>1547991317.8118262</v>
      </c>
      <c r="BE35" s="9">
        <v>1777101316.6775587</v>
      </c>
      <c r="BF35" s="9">
        <v>1781281281.5791247</v>
      </c>
      <c r="BG35" s="9">
        <v>1756215665.0932288</v>
      </c>
      <c r="BH35" s="9">
        <v>1907090813.459065</v>
      </c>
      <c r="BI35" s="9">
        <v>2003598212.9913535</v>
      </c>
      <c r="BJ35" s="9">
        <v>2158972129.0030699</v>
      </c>
      <c r="BK35" s="63">
        <v>2450364928.0730205</v>
      </c>
      <c r="BL35" s="63">
        <v>2446.6741020185846</v>
      </c>
      <c r="BM35" s="64">
        <f t="shared" si="0"/>
        <v>-0.99999900150623533</v>
      </c>
      <c r="BN35" s="63">
        <v>0</v>
      </c>
      <c r="BO35" s="65">
        <f t="shared" si="1"/>
        <v>-1</v>
      </c>
    </row>
    <row r="36" spans="2:67" hidden="1" x14ac:dyDescent="0.25">
      <c r="B36" s="51" t="s">
        <v>170</v>
      </c>
      <c r="C36" s="9" t="s">
        <v>171</v>
      </c>
      <c r="D36" s="9" t="s">
        <v>637</v>
      </c>
      <c r="E36" s="9" t="s">
        <v>638</v>
      </c>
      <c r="F36" s="9">
        <v>30412308.98640123</v>
      </c>
      <c r="G36" s="9">
        <v>32902336.644746043</v>
      </c>
      <c r="H36" s="9">
        <v>35643207.626524597</v>
      </c>
      <c r="I36" s="9">
        <v>38091150.566196002</v>
      </c>
      <c r="J36" s="9">
        <v>41613969.050606437</v>
      </c>
      <c r="K36" s="9">
        <v>45790869.747312568</v>
      </c>
      <c r="L36" s="9">
        <v>51464435.146443516</v>
      </c>
      <c r="M36" s="9">
        <v>58646443.514644362</v>
      </c>
      <c r="N36" s="9">
        <v>66248256.624825664</v>
      </c>
      <c r="O36" s="9">
        <v>77356914.078819096</v>
      </c>
      <c r="P36" s="9">
        <v>96245114.461194858</v>
      </c>
      <c r="Q36" s="9">
        <v>126957494.40715882</v>
      </c>
      <c r="R36" s="9">
        <v>165258093.87595889</v>
      </c>
      <c r="S36" s="9">
        <v>244129088.02766171</v>
      </c>
      <c r="T36" s="9">
        <v>306033848.41795433</v>
      </c>
      <c r="U36" s="9">
        <v>355172413.7931034</v>
      </c>
      <c r="V36" s="9">
        <v>372010119.5952161</v>
      </c>
      <c r="W36" s="9">
        <v>451603325.41567695</v>
      </c>
      <c r="X36" s="9">
        <v>590376720.59888911</v>
      </c>
      <c r="Y36" s="9">
        <v>819877300.61349714</v>
      </c>
      <c r="Z36" s="9">
        <v>1060923829.1302109</v>
      </c>
      <c r="AA36" s="9">
        <v>1073861599.1394765</v>
      </c>
      <c r="AB36" s="9">
        <v>1014907254.5401573</v>
      </c>
      <c r="AC36" s="9">
        <v>1172258182.1496947</v>
      </c>
      <c r="AD36" s="9">
        <v>1240796364.7566235</v>
      </c>
      <c r="AE36" s="9">
        <v>1114764007.148113</v>
      </c>
      <c r="AF36" s="9">
        <v>1392634771.9653025</v>
      </c>
      <c r="AG36" s="9">
        <v>1965274882.363452</v>
      </c>
      <c r="AH36" s="9">
        <v>2644536804.1124358</v>
      </c>
      <c r="AI36" s="9">
        <v>3083800684.8975139</v>
      </c>
      <c r="AJ36" s="9">
        <v>3790567051.8677778</v>
      </c>
      <c r="AK36" s="9">
        <v>3942792837.3565497</v>
      </c>
      <c r="AL36" s="9">
        <v>4146513722.3301888</v>
      </c>
      <c r="AM36" s="9">
        <v>4160086253.1467957</v>
      </c>
      <c r="AN36" s="9">
        <v>4259330999.0315127</v>
      </c>
      <c r="AO36" s="9">
        <v>4730611067.0225811</v>
      </c>
      <c r="AP36" s="9">
        <v>4847752842.7892427</v>
      </c>
      <c r="AQ36" s="9">
        <v>5020214747.4526138</v>
      </c>
      <c r="AR36" s="9">
        <v>4790458837.1707802</v>
      </c>
      <c r="AS36" s="9">
        <v>5484257417.1784458</v>
      </c>
      <c r="AT36" s="9">
        <v>5788329609.1575527</v>
      </c>
      <c r="AU36" s="9">
        <v>5489608299.6644526</v>
      </c>
      <c r="AV36" s="9">
        <v>5438857106.7353582</v>
      </c>
      <c r="AW36" s="9">
        <v>7511582173.3772392</v>
      </c>
      <c r="AX36" s="9">
        <v>8957467706.5354042</v>
      </c>
      <c r="AY36" s="9">
        <v>9931134940.5134621</v>
      </c>
      <c r="AZ36" s="9">
        <v>10126940513.312546</v>
      </c>
      <c r="BA36" s="9">
        <v>10939053365.478596</v>
      </c>
      <c r="BB36" s="9">
        <v>10945070441.928253</v>
      </c>
      <c r="BC36" s="9">
        <v>10267133177.733364</v>
      </c>
      <c r="BD36" s="9">
        <v>12786654365.873764</v>
      </c>
      <c r="BE36" s="9">
        <v>15351972229.534086</v>
      </c>
      <c r="BF36" s="9">
        <v>14420393563.544249</v>
      </c>
      <c r="BG36" s="9">
        <v>14901750764.981129</v>
      </c>
      <c r="BH36" s="9">
        <v>16250750259.021177</v>
      </c>
      <c r="BI36" s="9">
        <v>14420604205.745878</v>
      </c>
      <c r="BJ36" s="9">
        <v>15646316818.33193</v>
      </c>
      <c r="BK36" s="63">
        <v>17405538618.396889</v>
      </c>
      <c r="BL36" s="63">
        <v>18663.264705882353</v>
      </c>
      <c r="BM36" s="64">
        <f t="shared" si="0"/>
        <v>-0.99999892773989274</v>
      </c>
      <c r="BN36" s="63">
        <v>18340.510789427197</v>
      </c>
      <c r="BO36" s="65">
        <f t="shared" si="1"/>
        <v>-1.7293540092877188E-2</v>
      </c>
    </row>
    <row r="37" spans="2:67" hidden="1" x14ac:dyDescent="0.25">
      <c r="B37" s="51" t="s">
        <v>172</v>
      </c>
      <c r="C37" s="9" t="s">
        <v>173</v>
      </c>
      <c r="D37" s="9" t="s">
        <v>637</v>
      </c>
      <c r="E37" s="9" t="s">
        <v>638</v>
      </c>
      <c r="F37" s="9">
        <v>112155598.94957118</v>
      </c>
      <c r="G37" s="9">
        <v>123134584.46767329</v>
      </c>
      <c r="H37" s="9">
        <v>124482748.93791738</v>
      </c>
      <c r="I37" s="9">
        <v>129379097.88895763</v>
      </c>
      <c r="J37" s="9">
        <v>142025069.46167609</v>
      </c>
      <c r="K37" s="9">
        <v>150574816.30076441</v>
      </c>
      <c r="L37" s="9">
        <v>157930041.87588325</v>
      </c>
      <c r="M37" s="9">
        <v>163820538.86794722</v>
      </c>
      <c r="N37" s="9">
        <v>191767436.95688441</v>
      </c>
      <c r="O37" s="9">
        <v>188039191.32360831</v>
      </c>
      <c r="P37" s="9">
        <v>189106554.52127707</v>
      </c>
      <c r="Q37" s="9">
        <v>201450768.36755261</v>
      </c>
      <c r="R37" s="9">
        <v>230317908.03864339</v>
      </c>
      <c r="S37" s="9">
        <v>271183061.35963523</v>
      </c>
      <c r="T37" s="9">
        <v>281398668.16061342</v>
      </c>
      <c r="U37" s="9">
        <v>378660016.26593637</v>
      </c>
      <c r="V37" s="9">
        <v>451152449.98441106</v>
      </c>
      <c r="W37" s="9">
        <v>507298120.68314964</v>
      </c>
      <c r="X37" s="9">
        <v>610578523.76117778</v>
      </c>
      <c r="Y37" s="9">
        <v>700764892.70483112</v>
      </c>
      <c r="Z37" s="9">
        <v>797048028.77324653</v>
      </c>
      <c r="AA37" s="9">
        <v>694803502.72235632</v>
      </c>
      <c r="AB37" s="9">
        <v>748312283.72675753</v>
      </c>
      <c r="AC37" s="9">
        <v>658679394.90796876</v>
      </c>
      <c r="AD37" s="9">
        <v>637820620.67019451</v>
      </c>
      <c r="AE37" s="9">
        <v>864849765.05966461</v>
      </c>
      <c r="AF37" s="9">
        <v>1122265026.3827443</v>
      </c>
      <c r="AG37" s="9">
        <v>1200991825.9539769</v>
      </c>
      <c r="AH37" s="9">
        <v>1264899368.2016542</v>
      </c>
      <c r="AI37" s="9">
        <v>1233930277.0492179</v>
      </c>
      <c r="AJ37" s="9">
        <v>1440711395.6706855</v>
      </c>
      <c r="AK37" s="9">
        <v>1377375030.5292072</v>
      </c>
      <c r="AL37" s="9">
        <v>1411917558.4585543</v>
      </c>
      <c r="AM37" s="9">
        <v>1278781166.7218764</v>
      </c>
      <c r="AN37" s="9">
        <v>851174350.64940917</v>
      </c>
      <c r="AO37" s="9">
        <v>1115389731.7911868</v>
      </c>
      <c r="AP37" s="9">
        <v>1007791186.2010617</v>
      </c>
      <c r="AQ37" s="9">
        <v>937741468.02967572</v>
      </c>
      <c r="AR37" s="9">
        <v>967338348.65831399</v>
      </c>
      <c r="AS37" s="9">
        <v>999477510.68663239</v>
      </c>
      <c r="AT37" s="9">
        <v>914500299.09703434</v>
      </c>
      <c r="AU37" s="9">
        <v>931833302.75285661</v>
      </c>
      <c r="AV37" s="9">
        <v>991387870.12463045</v>
      </c>
      <c r="AW37" s="9">
        <v>1139754799.1630425</v>
      </c>
      <c r="AX37" s="9">
        <v>1270080250.6526783</v>
      </c>
      <c r="AY37" s="9">
        <v>1337362392.152246</v>
      </c>
      <c r="AZ37" s="9">
        <v>1460561215.4446988</v>
      </c>
      <c r="BA37" s="9">
        <v>1697565948.6532345</v>
      </c>
      <c r="BB37" s="9">
        <v>1985240986.1850843</v>
      </c>
      <c r="BC37" s="9">
        <v>2059094048.2601888</v>
      </c>
      <c r="BD37" s="9">
        <v>2142591375.8505301</v>
      </c>
      <c r="BE37" s="9">
        <v>2437982839.6307173</v>
      </c>
      <c r="BF37" s="9">
        <v>2510126699.0535617</v>
      </c>
      <c r="BG37" s="9">
        <v>1691544192.3824193</v>
      </c>
      <c r="BH37" s="9">
        <v>1894813504.5294521</v>
      </c>
      <c r="BI37" s="9">
        <v>1695825708.4560401</v>
      </c>
      <c r="BJ37" s="9">
        <v>1825018190.8507109</v>
      </c>
      <c r="BK37" s="63">
        <v>2072350151.1306078</v>
      </c>
      <c r="BL37" s="63">
        <v>2220.9789781734153</v>
      </c>
      <c r="BM37" s="64">
        <f t="shared" si="0"/>
        <v>-0.99999892828006076</v>
      </c>
      <c r="BN37" s="63">
        <v>2220.3073686959283</v>
      </c>
      <c r="BO37" s="65">
        <f t="shared" si="1"/>
        <v>-3.0239344185028209E-4</v>
      </c>
    </row>
    <row r="38" spans="2:67" hidden="1" x14ac:dyDescent="0.25">
      <c r="B38" s="51" t="s">
        <v>174</v>
      </c>
      <c r="C38" s="9" t="s">
        <v>175</v>
      </c>
      <c r="D38" s="9" t="s">
        <v>637</v>
      </c>
      <c r="E38" s="9" t="s">
        <v>638</v>
      </c>
      <c r="F38" s="9">
        <v>40461721692.646767</v>
      </c>
      <c r="G38" s="9">
        <v>40934952063.946838</v>
      </c>
      <c r="H38" s="9">
        <v>42227447631.915901</v>
      </c>
      <c r="I38" s="9">
        <v>45029988561.212448</v>
      </c>
      <c r="J38" s="9">
        <v>49377522896.703033</v>
      </c>
      <c r="K38" s="9">
        <v>54515179580.714828</v>
      </c>
      <c r="L38" s="9">
        <v>61088384036.651451</v>
      </c>
      <c r="M38" s="9">
        <v>65668655501.125443</v>
      </c>
      <c r="N38" s="9">
        <v>71829810519.895538</v>
      </c>
      <c r="O38" s="9">
        <v>79148411661.690231</v>
      </c>
      <c r="P38" s="9">
        <v>87896095224.423401</v>
      </c>
      <c r="Q38" s="9">
        <v>99271961477.520294</v>
      </c>
      <c r="R38" s="9">
        <v>113082820992.01939</v>
      </c>
      <c r="S38" s="9">
        <v>131321859214.0786</v>
      </c>
      <c r="T38" s="9">
        <v>160408697648.26175</v>
      </c>
      <c r="U38" s="9">
        <v>173834029787.65237</v>
      </c>
      <c r="V38" s="9">
        <v>206575564401.62271</v>
      </c>
      <c r="W38" s="9">
        <v>211612156934.64975</v>
      </c>
      <c r="X38" s="9">
        <v>218632867449.81152</v>
      </c>
      <c r="Y38" s="9">
        <v>243072102185.41916</v>
      </c>
      <c r="Z38" s="9">
        <v>273853826377.00992</v>
      </c>
      <c r="AA38" s="9">
        <v>306214863624.98956</v>
      </c>
      <c r="AB38" s="9">
        <v>313506525087.13623</v>
      </c>
      <c r="AC38" s="9">
        <v>340547711781.88904</v>
      </c>
      <c r="AD38" s="9">
        <v>355372558103.62134</v>
      </c>
      <c r="AE38" s="9">
        <v>364756499450.75067</v>
      </c>
      <c r="AF38" s="9">
        <v>377437927311.98273</v>
      </c>
      <c r="AG38" s="9">
        <v>431316742081.44794</v>
      </c>
      <c r="AH38" s="9">
        <v>507354351182.25403</v>
      </c>
      <c r="AI38" s="9">
        <v>565055743243.24329</v>
      </c>
      <c r="AJ38" s="9">
        <v>593929550908.46753</v>
      </c>
      <c r="AK38" s="9">
        <v>610328183643.18762</v>
      </c>
      <c r="AL38" s="9">
        <v>592387689252.91626</v>
      </c>
      <c r="AM38" s="9">
        <v>577170761956.4375</v>
      </c>
      <c r="AN38" s="9">
        <v>578139279437.60986</v>
      </c>
      <c r="AO38" s="9">
        <v>604031623433.40137</v>
      </c>
      <c r="AP38" s="9">
        <v>628546387972.13062</v>
      </c>
      <c r="AQ38" s="9">
        <v>652823920265.78076</v>
      </c>
      <c r="AR38" s="9">
        <v>631813279406.80823</v>
      </c>
      <c r="AS38" s="9">
        <v>676084000807.70007</v>
      </c>
      <c r="AT38" s="9">
        <v>742295468318.63171</v>
      </c>
      <c r="AU38" s="9">
        <v>736379777892.56201</v>
      </c>
      <c r="AV38" s="9">
        <v>757950678646.5304</v>
      </c>
      <c r="AW38" s="9">
        <v>892382413817.7146</v>
      </c>
      <c r="AX38" s="9">
        <v>1023196771714.0662</v>
      </c>
      <c r="AY38" s="9">
        <v>1169357979864.6641</v>
      </c>
      <c r="AZ38" s="9">
        <v>1315415197461.2129</v>
      </c>
      <c r="BA38" s="9">
        <v>1464977190205.7537</v>
      </c>
      <c r="BB38" s="9">
        <v>1549131208997.1885</v>
      </c>
      <c r="BC38" s="9">
        <v>1371153004986.4404</v>
      </c>
      <c r="BD38" s="9">
        <v>1613464422811.134</v>
      </c>
      <c r="BE38" s="9">
        <v>1788647906047.7568</v>
      </c>
      <c r="BF38" s="9">
        <v>1828689329348.9939</v>
      </c>
      <c r="BG38" s="9">
        <v>1847208522155.3384</v>
      </c>
      <c r="BH38" s="9">
        <v>1803533209844.647</v>
      </c>
      <c r="BI38" s="9">
        <v>1556129524418.2126</v>
      </c>
      <c r="BJ38" s="9">
        <v>1528243213982.0796</v>
      </c>
      <c r="BK38" s="63">
        <v>1649878054226.8237</v>
      </c>
      <c r="BL38" s="63">
        <v>1716262.6210822184</v>
      </c>
      <c r="BM38" s="64">
        <f t="shared" si="0"/>
        <v>-0.99999895976395548</v>
      </c>
      <c r="BN38" s="63">
        <v>1736425.6295199574</v>
      </c>
      <c r="BO38" s="65">
        <f t="shared" si="1"/>
        <v>1.1748206941094401E-2</v>
      </c>
    </row>
    <row r="39" spans="2:67" hidden="1" x14ac:dyDescent="0.25">
      <c r="B39" s="51" t="s">
        <v>176</v>
      </c>
      <c r="C39" s="9" t="s">
        <v>177</v>
      </c>
      <c r="D39" s="9" t="s">
        <v>637</v>
      </c>
      <c r="E39" s="9" t="s">
        <v>638</v>
      </c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>
        <v>262485832537.42233</v>
      </c>
      <c r="AK39" s="9">
        <v>243336812368.8201</v>
      </c>
      <c r="AL39" s="9">
        <v>259362764861.09348</v>
      </c>
      <c r="AM39" s="9">
        <v>272828246792.19904</v>
      </c>
      <c r="AN39" s="9">
        <v>309014388690.39844</v>
      </c>
      <c r="AO39" s="9">
        <v>392506220128.87262</v>
      </c>
      <c r="AP39" s="9">
        <v>415078458566.12085</v>
      </c>
      <c r="AQ39" s="9">
        <v>409198222804.38861</v>
      </c>
      <c r="AR39" s="9">
        <v>447831613412.86487</v>
      </c>
      <c r="AS39" s="9">
        <v>434056837765.88019</v>
      </c>
      <c r="AT39" s="9">
        <v>427548841850.39972</v>
      </c>
      <c r="AU39" s="9">
        <v>468027946414.3382</v>
      </c>
      <c r="AV39" s="9">
        <v>527285952213.80371</v>
      </c>
      <c r="AW39" s="9">
        <v>632943404750.47473</v>
      </c>
      <c r="AX39" s="9">
        <v>761845827855.1709</v>
      </c>
      <c r="AY39" s="9">
        <v>885219086636.45532</v>
      </c>
      <c r="AZ39" s="9">
        <v>1001498904020.3522</v>
      </c>
      <c r="BA39" s="9">
        <v>1264969840615.7676</v>
      </c>
      <c r="BB39" s="9">
        <v>1530611546635.5251</v>
      </c>
      <c r="BC39" s="9">
        <v>1288353318705.8521</v>
      </c>
      <c r="BD39" s="9">
        <v>1313208486503.8872</v>
      </c>
      <c r="BE39" s="9">
        <v>1446913401778.1873</v>
      </c>
      <c r="BF39" s="9">
        <v>1352804296660.5198</v>
      </c>
      <c r="BG39" s="9">
        <v>1422755031228.2261</v>
      </c>
      <c r="BH39" s="9">
        <v>1465703293189.9214</v>
      </c>
      <c r="BI39" s="9">
        <v>1290074477530.0186</v>
      </c>
      <c r="BJ39" s="9">
        <v>1317555755105.9189</v>
      </c>
      <c r="BK39" s="63">
        <v>1458696736645.4465</v>
      </c>
      <c r="BL39" s="63">
        <v>1637174.6863822495</v>
      </c>
      <c r="BM39" s="64">
        <f t="shared" si="0"/>
        <v>-0.9999988776456098</v>
      </c>
      <c r="BN39" s="63">
        <v>1656928.9131076518</v>
      </c>
      <c r="BO39" s="65">
        <f t="shared" si="1"/>
        <v>1.2066047007515268E-2</v>
      </c>
    </row>
    <row r="40" spans="2:67" hidden="1" x14ac:dyDescent="0.25">
      <c r="B40" s="51" t="s">
        <v>178</v>
      </c>
      <c r="C40" s="9" t="s">
        <v>179</v>
      </c>
      <c r="D40" s="9" t="s">
        <v>637</v>
      </c>
      <c r="E40" s="9" t="s">
        <v>638</v>
      </c>
      <c r="F40" s="9">
        <v>9522746719.2161427</v>
      </c>
      <c r="G40" s="9">
        <v>10712712465.052166</v>
      </c>
      <c r="H40" s="9">
        <v>11879982758.561916</v>
      </c>
      <c r="I40" s="9">
        <v>13063643795.788443</v>
      </c>
      <c r="J40" s="9">
        <v>14480556571.547604</v>
      </c>
      <c r="K40" s="9">
        <v>15346741669.757538</v>
      </c>
      <c r="L40" s="9">
        <v>16480058704.853127</v>
      </c>
      <c r="M40" s="9">
        <v>17740013179.259995</v>
      </c>
      <c r="N40" s="9">
        <v>18942729779.100044</v>
      </c>
      <c r="O40" s="9">
        <v>20524886616.478863</v>
      </c>
      <c r="P40" s="9">
        <v>24274075005.716896</v>
      </c>
      <c r="Q40" s="9">
        <v>29170150922.857353</v>
      </c>
      <c r="R40" s="9">
        <v>35777236928.232918</v>
      </c>
      <c r="S40" s="9">
        <v>48114943566.734077</v>
      </c>
      <c r="T40" s="9">
        <v>55449199174.302689</v>
      </c>
      <c r="U40" s="9">
        <v>63570059117.498932</v>
      </c>
      <c r="V40" s="9">
        <v>66493313570.171227</v>
      </c>
      <c r="W40" s="9">
        <v>71017619471.603912</v>
      </c>
      <c r="X40" s="9">
        <v>99318234340.044739</v>
      </c>
      <c r="Y40" s="9">
        <v>111640341011.60762</v>
      </c>
      <c r="Z40" s="9">
        <v>119008334606.43314</v>
      </c>
      <c r="AA40" s="9">
        <v>108993981315.54832</v>
      </c>
      <c r="AB40" s="9">
        <v>111711490075.35832</v>
      </c>
      <c r="AC40" s="9">
        <v>111314328474.10796</v>
      </c>
      <c r="AD40" s="9">
        <v>106285277141.76279</v>
      </c>
      <c r="AE40" s="9">
        <v>107766112124.04868</v>
      </c>
      <c r="AF40" s="9">
        <v>154482372838.95715</v>
      </c>
      <c r="AG40" s="9">
        <v>193466104144.31329</v>
      </c>
      <c r="AH40" s="9">
        <v>209298156700.60822</v>
      </c>
      <c r="AI40" s="9">
        <v>202078703955.00949</v>
      </c>
      <c r="AJ40" s="9">
        <v>258066552980.13245</v>
      </c>
      <c r="AK40" s="9">
        <v>261113787377.96375</v>
      </c>
      <c r="AL40" s="9">
        <v>271814366804.15305</v>
      </c>
      <c r="AM40" s="9">
        <v>264353008121.27774</v>
      </c>
      <c r="AN40" s="9">
        <v>292646657673.46643</v>
      </c>
      <c r="AO40" s="9">
        <v>342617007103.59406</v>
      </c>
      <c r="AP40" s="9">
        <v>330091688349.51459</v>
      </c>
      <c r="AQ40" s="9">
        <v>286519135326.94824</v>
      </c>
      <c r="AR40" s="9">
        <v>295045152020.96838</v>
      </c>
      <c r="AS40" s="9">
        <v>289912492344.56134</v>
      </c>
      <c r="AT40" s="9">
        <v>272055499940.78635</v>
      </c>
      <c r="AU40" s="9">
        <v>278631271391.32495</v>
      </c>
      <c r="AV40" s="9">
        <v>301416810214.29486</v>
      </c>
      <c r="AW40" s="9">
        <v>352914820747.01123</v>
      </c>
      <c r="AX40" s="9">
        <v>394163688620.82831</v>
      </c>
      <c r="AY40" s="9">
        <v>408689353999.35748</v>
      </c>
      <c r="AZ40" s="9">
        <v>430921192375.17944</v>
      </c>
      <c r="BA40" s="9">
        <v>479913034321.89276</v>
      </c>
      <c r="BB40" s="9">
        <v>554363487120.30286</v>
      </c>
      <c r="BC40" s="9">
        <v>541506500413.56488</v>
      </c>
      <c r="BD40" s="9">
        <v>583782977866.40466</v>
      </c>
      <c r="BE40" s="9">
        <v>699579638638.22571</v>
      </c>
      <c r="BF40" s="9">
        <v>668043614122.87</v>
      </c>
      <c r="BG40" s="9">
        <v>688504173431.45374</v>
      </c>
      <c r="BH40" s="9">
        <v>709182559935.30139</v>
      </c>
      <c r="BI40" s="9">
        <v>679832291693.25696</v>
      </c>
      <c r="BJ40" s="9">
        <v>671309197376.70105</v>
      </c>
      <c r="BK40" s="63">
        <v>679950482029.0614</v>
      </c>
      <c r="BL40" s="63">
        <v>705140.62004669965</v>
      </c>
      <c r="BM40" s="64">
        <f t="shared" si="0"/>
        <v>-0.99999896295298163</v>
      </c>
      <c r="BN40" s="63">
        <v>703082.43536011665</v>
      </c>
      <c r="BO40" s="65">
        <f t="shared" si="1"/>
        <v>-2.9188287102885845E-3</v>
      </c>
    </row>
    <row r="41" spans="2:67" hidden="1" x14ac:dyDescent="0.25">
      <c r="B41" s="51" t="s">
        <v>180</v>
      </c>
      <c r="C41" s="9" t="s">
        <v>181</v>
      </c>
      <c r="D41" s="9" t="s">
        <v>637</v>
      </c>
      <c r="E41" s="9" t="s">
        <v>638</v>
      </c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>
        <v>5945677376.6147728</v>
      </c>
      <c r="AS41" s="9">
        <v>6262740656.8516426</v>
      </c>
      <c r="AT41" s="9">
        <v>6439703434.7102432</v>
      </c>
      <c r="AU41" s="9">
        <v>6232906290.4851017</v>
      </c>
      <c r="AV41" s="9">
        <v>6663669064.7482014</v>
      </c>
      <c r="AW41" s="9">
        <v>7332244897.9591827</v>
      </c>
      <c r="AX41" s="9">
        <v>8553643354.0827532</v>
      </c>
      <c r="AY41" s="9">
        <v>8827272727.2727261</v>
      </c>
      <c r="AZ41" s="9">
        <v>9676172953.0818768</v>
      </c>
      <c r="BA41" s="9">
        <v>11514605842.336935</v>
      </c>
      <c r="BB41" s="9"/>
      <c r="BC41" s="9"/>
      <c r="BD41" s="9"/>
      <c r="BE41" s="9"/>
      <c r="BF41" s="9"/>
      <c r="BG41" s="9"/>
      <c r="BH41" s="9"/>
      <c r="BI41" s="9"/>
      <c r="BJ41" s="9"/>
      <c r="BK41" s="63"/>
      <c r="BL41" s="63">
        <v>0</v>
      </c>
      <c r="BM41" s="64" t="e">
        <f t="shared" si="0"/>
        <v>#DIV/0!</v>
      </c>
      <c r="BN41" s="63">
        <v>0</v>
      </c>
      <c r="BO41" s="65" t="e">
        <f t="shared" si="1"/>
        <v>#DIV/0!</v>
      </c>
    </row>
    <row r="42" spans="2:67" hidden="1" x14ac:dyDescent="0.25">
      <c r="B42" s="51" t="s">
        <v>182</v>
      </c>
      <c r="C42" s="9" t="s">
        <v>183</v>
      </c>
      <c r="D42" s="9" t="s">
        <v>637</v>
      </c>
      <c r="E42" s="9" t="s">
        <v>638</v>
      </c>
      <c r="F42" s="9">
        <v>4109999999.9999995</v>
      </c>
      <c r="G42" s="9">
        <v>4609727272.727272</v>
      </c>
      <c r="H42" s="9">
        <v>5416272727.272728</v>
      </c>
      <c r="I42" s="9">
        <v>5668187500</v>
      </c>
      <c r="J42" s="9">
        <v>5982347826.086956</v>
      </c>
      <c r="K42" s="9">
        <v>6026593750</v>
      </c>
      <c r="L42" s="9">
        <v>7072641025.6410255</v>
      </c>
      <c r="M42" s="9">
        <v>7013196078.4313717</v>
      </c>
      <c r="N42" s="9">
        <v>7167086956.5217381</v>
      </c>
      <c r="O42" s="9">
        <v>8377093023.2558155</v>
      </c>
      <c r="P42" s="9">
        <v>9126309734.5132771</v>
      </c>
      <c r="Q42" s="9">
        <v>10884114754.09836</v>
      </c>
      <c r="R42" s="9">
        <v>11853817307.692308</v>
      </c>
      <c r="S42" s="9">
        <v>16836261173.184359</v>
      </c>
      <c r="T42" s="9">
        <v>16210404183.535763</v>
      </c>
      <c r="U42" s="9">
        <v>7622217352.3421583</v>
      </c>
      <c r="V42" s="9">
        <v>10341925249.042147</v>
      </c>
      <c r="W42" s="9">
        <v>13962893421.541319</v>
      </c>
      <c r="X42" s="9">
        <v>15989933708.149084</v>
      </c>
      <c r="Y42" s="9">
        <v>21803696985.234898</v>
      </c>
      <c r="Z42" s="9">
        <v>29036709871.79488</v>
      </c>
      <c r="AA42" s="9">
        <v>34509878043.589745</v>
      </c>
      <c r="AB42" s="9">
        <v>25325893205.657047</v>
      </c>
      <c r="AC42" s="9">
        <v>20355959237.212841</v>
      </c>
      <c r="AD42" s="9">
        <v>19622527479.691307</v>
      </c>
      <c r="AE42" s="9">
        <v>17702885393.509884</v>
      </c>
      <c r="AF42" s="9">
        <v>18891048818.74255</v>
      </c>
      <c r="AG42" s="9">
        <v>22255407684.699879</v>
      </c>
      <c r="AH42" s="9">
        <v>26040229793.069675</v>
      </c>
      <c r="AI42" s="9">
        <v>29885685142.91066</v>
      </c>
      <c r="AJ42" s="9">
        <v>33113887817.97311</v>
      </c>
      <c r="AK42" s="9">
        <v>37834793730.313263</v>
      </c>
      <c r="AL42" s="9">
        <v>45964327558.883553</v>
      </c>
      <c r="AM42" s="9">
        <v>49297773130.1185</v>
      </c>
      <c r="AN42" s="9">
        <v>57008425295.8256</v>
      </c>
      <c r="AO42" s="9">
        <v>73447063319.303391</v>
      </c>
      <c r="AP42" s="9">
        <v>78039572221.602356</v>
      </c>
      <c r="AQ42" s="9">
        <v>84952360922.46788</v>
      </c>
      <c r="AR42" s="9">
        <v>81577430181.407364</v>
      </c>
      <c r="AS42" s="9">
        <v>75173794497.03212</v>
      </c>
      <c r="AT42" s="9">
        <v>77860932151.847107</v>
      </c>
      <c r="AU42" s="9">
        <v>70979923960.374207</v>
      </c>
      <c r="AV42" s="9">
        <v>69736811435.10318</v>
      </c>
      <c r="AW42" s="9">
        <v>75643459839.60083</v>
      </c>
      <c r="AX42" s="9">
        <v>99210392857.611603</v>
      </c>
      <c r="AY42" s="9">
        <v>122964812046.07269</v>
      </c>
      <c r="AZ42" s="9">
        <v>154788024805.80832</v>
      </c>
      <c r="BA42" s="9">
        <v>173605968179.25516</v>
      </c>
      <c r="BB42" s="9">
        <v>179638496278.57391</v>
      </c>
      <c r="BC42" s="9">
        <v>172389498444.62051</v>
      </c>
      <c r="BD42" s="9">
        <v>218537551220.07053</v>
      </c>
      <c r="BE42" s="9">
        <v>252251992029.44171</v>
      </c>
      <c r="BF42" s="9">
        <v>267122320056.70221</v>
      </c>
      <c r="BG42" s="9">
        <v>278384345259.37689</v>
      </c>
      <c r="BH42" s="9">
        <v>260541629960.66425</v>
      </c>
      <c r="BI42" s="9">
        <v>243919085308.93622</v>
      </c>
      <c r="BJ42" s="9">
        <v>250440136356.12747</v>
      </c>
      <c r="BK42" s="63">
        <v>277044950259.00867</v>
      </c>
      <c r="BL42" s="63">
        <v>298258.01927504851</v>
      </c>
      <c r="BM42" s="64">
        <f t="shared" si="0"/>
        <v>-0.99999892343094865</v>
      </c>
      <c r="BN42" s="63">
        <v>282318.1597446496</v>
      </c>
      <c r="BO42" s="65">
        <f t="shared" si="1"/>
        <v>-5.3443188448520619E-2</v>
      </c>
    </row>
    <row r="43" spans="2:67" hidden="1" x14ac:dyDescent="0.25">
      <c r="B43" s="51" t="s">
        <v>184</v>
      </c>
      <c r="C43" s="9" t="s">
        <v>185</v>
      </c>
      <c r="D43" s="9" t="s">
        <v>637</v>
      </c>
      <c r="E43" s="9" t="s">
        <v>638</v>
      </c>
      <c r="F43" s="9">
        <v>59716467625.314804</v>
      </c>
      <c r="G43" s="9">
        <v>50056868957.673241</v>
      </c>
      <c r="H43" s="9">
        <v>47209359005.605644</v>
      </c>
      <c r="I43" s="9">
        <v>50706799902.510345</v>
      </c>
      <c r="J43" s="9">
        <v>59708343488.504341</v>
      </c>
      <c r="K43" s="9">
        <v>70436266146.721909</v>
      </c>
      <c r="L43" s="9">
        <v>76720285969.615723</v>
      </c>
      <c r="M43" s="9">
        <v>72881631326.671539</v>
      </c>
      <c r="N43" s="9">
        <v>70846535055.65033</v>
      </c>
      <c r="O43" s="9">
        <v>79705906247.461197</v>
      </c>
      <c r="P43" s="9">
        <v>92602973434.072617</v>
      </c>
      <c r="Q43" s="9">
        <v>99800958648.143631</v>
      </c>
      <c r="R43" s="9">
        <v>113687586299.05127</v>
      </c>
      <c r="S43" s="9">
        <v>138544284708.95746</v>
      </c>
      <c r="T43" s="9">
        <v>144182133387.7218</v>
      </c>
      <c r="U43" s="9">
        <v>163431551779.76126</v>
      </c>
      <c r="V43" s="9">
        <v>153940455341.50613</v>
      </c>
      <c r="W43" s="9">
        <v>174938098826.56906</v>
      </c>
      <c r="X43" s="9">
        <v>149540752829.26828</v>
      </c>
      <c r="Y43" s="9">
        <v>178280594413.04349</v>
      </c>
      <c r="Z43" s="9">
        <v>191149211575</v>
      </c>
      <c r="AA43" s="9">
        <v>195866382432.53967</v>
      </c>
      <c r="AB43" s="9">
        <v>205089699858.77859</v>
      </c>
      <c r="AC43" s="9">
        <v>230686747153.25671</v>
      </c>
      <c r="AD43" s="9">
        <v>259946510957.14288</v>
      </c>
      <c r="AE43" s="9">
        <v>309488028132.65308</v>
      </c>
      <c r="AF43" s="9">
        <v>300758100107.24634</v>
      </c>
      <c r="AG43" s="9">
        <v>272972974764.57401</v>
      </c>
      <c r="AH43" s="9">
        <v>312353631207.81897</v>
      </c>
      <c r="AI43" s="9">
        <v>347768051311.74084</v>
      </c>
      <c r="AJ43" s="9">
        <v>360857912565.96558</v>
      </c>
      <c r="AK43" s="9">
        <v>383373318083.62366</v>
      </c>
      <c r="AL43" s="9">
        <v>426915712711.146</v>
      </c>
      <c r="AM43" s="9">
        <v>444731282436.76215</v>
      </c>
      <c r="AN43" s="9">
        <v>564324670005.91736</v>
      </c>
      <c r="AO43" s="9">
        <v>734547898220.50842</v>
      </c>
      <c r="AP43" s="9">
        <v>863746717503.7887</v>
      </c>
      <c r="AQ43" s="9">
        <v>961603952951.82031</v>
      </c>
      <c r="AR43" s="9">
        <v>1029043097554.0822</v>
      </c>
      <c r="AS43" s="9">
        <v>1093997267271.0581</v>
      </c>
      <c r="AT43" s="9">
        <v>1211346869605.238</v>
      </c>
      <c r="AU43" s="9">
        <v>1339395718865.3027</v>
      </c>
      <c r="AV43" s="9">
        <v>1470550015081.5515</v>
      </c>
      <c r="AW43" s="9">
        <v>1660287965662.6802</v>
      </c>
      <c r="AX43" s="9">
        <v>1955347004963.2708</v>
      </c>
      <c r="AY43" s="9">
        <v>2285965892360.5435</v>
      </c>
      <c r="AZ43" s="9">
        <v>2752131773355.1558</v>
      </c>
      <c r="BA43" s="9">
        <v>3550342425238.252</v>
      </c>
      <c r="BB43" s="9">
        <v>4594306848763.0781</v>
      </c>
      <c r="BC43" s="9">
        <v>5101702432883.4492</v>
      </c>
      <c r="BD43" s="9">
        <v>6087164527421.2373</v>
      </c>
      <c r="BE43" s="9">
        <v>7551500425597.7715</v>
      </c>
      <c r="BF43" s="9">
        <v>8532230724141.7559</v>
      </c>
      <c r="BG43" s="9">
        <v>9570405758739.791</v>
      </c>
      <c r="BH43" s="9">
        <v>10475682846632.158</v>
      </c>
      <c r="BI43" s="9">
        <v>11061552790044.158</v>
      </c>
      <c r="BJ43" s="9">
        <v>11233277146512.152</v>
      </c>
      <c r="BK43" s="63">
        <v>12310408652423.508</v>
      </c>
      <c r="BL43" s="63">
        <v>13894817.110036278</v>
      </c>
      <c r="BM43" s="64">
        <f t="shared" si="0"/>
        <v>-0.99999887129521836</v>
      </c>
      <c r="BN43" s="63">
        <v>14342902.842915868</v>
      </c>
      <c r="BO43" s="65">
        <f t="shared" si="1"/>
        <v>3.2248408117292619E-2</v>
      </c>
    </row>
    <row r="44" spans="2:67" hidden="1" x14ac:dyDescent="0.25">
      <c r="B44" s="51" t="s">
        <v>186</v>
      </c>
      <c r="C44" s="9" t="s">
        <v>187</v>
      </c>
      <c r="D44" s="9" t="s">
        <v>637</v>
      </c>
      <c r="E44" s="9" t="s">
        <v>638</v>
      </c>
      <c r="F44" s="9">
        <v>546203561.57198894</v>
      </c>
      <c r="G44" s="9">
        <v>618245639.22138166</v>
      </c>
      <c r="H44" s="9">
        <v>645284344.68411791</v>
      </c>
      <c r="I44" s="9">
        <v>761047045.83040154</v>
      </c>
      <c r="J44" s="9">
        <v>921063266.44552112</v>
      </c>
      <c r="K44" s="9">
        <v>919771356.42609656</v>
      </c>
      <c r="L44" s="9">
        <v>1024103034.2919849</v>
      </c>
      <c r="M44" s="9">
        <v>1082922892.1520207</v>
      </c>
      <c r="N44" s="9">
        <v>1281281245.6703236</v>
      </c>
      <c r="O44" s="9">
        <v>1361360157.2699862</v>
      </c>
      <c r="P44" s="9">
        <v>1455482990.2414262</v>
      </c>
      <c r="Q44" s="9">
        <v>1584128262.0893281</v>
      </c>
      <c r="R44" s="9">
        <v>1849400599.7755799</v>
      </c>
      <c r="S44" s="9">
        <v>2508421234.8557048</v>
      </c>
      <c r="T44" s="9">
        <v>3070151901.0638347</v>
      </c>
      <c r="U44" s="9">
        <v>3893839190.2680612</v>
      </c>
      <c r="V44" s="9">
        <v>4662053707.7762966</v>
      </c>
      <c r="W44" s="9">
        <v>6265067857.8653431</v>
      </c>
      <c r="X44" s="9">
        <v>7900524897.8644047</v>
      </c>
      <c r="Y44" s="9">
        <v>9142935857.9476643</v>
      </c>
      <c r="Z44" s="9">
        <v>10175615441.812651</v>
      </c>
      <c r="AA44" s="9">
        <v>8432588483.8526268</v>
      </c>
      <c r="AB44" s="9">
        <v>7567109766.6112919</v>
      </c>
      <c r="AC44" s="9">
        <v>6838185418.5364218</v>
      </c>
      <c r="AD44" s="9">
        <v>6841638714.5453997</v>
      </c>
      <c r="AE44" s="9">
        <v>6977650069.3357792</v>
      </c>
      <c r="AF44" s="9">
        <v>9158302205.3623695</v>
      </c>
      <c r="AG44" s="9">
        <v>10087653189.328686</v>
      </c>
      <c r="AH44" s="9">
        <v>10255170459.985992</v>
      </c>
      <c r="AI44" s="9">
        <v>9757410614.0811996</v>
      </c>
      <c r="AJ44" s="9">
        <v>10795850106.9547</v>
      </c>
      <c r="AK44" s="9">
        <v>10492628915.492674</v>
      </c>
      <c r="AL44" s="9">
        <v>11152971316.074015</v>
      </c>
      <c r="AM44" s="9">
        <v>11045759468.941166</v>
      </c>
      <c r="AN44" s="9">
        <v>8313557450.2521324</v>
      </c>
      <c r="AO44" s="9">
        <v>11000146839.497032</v>
      </c>
      <c r="AP44" s="9">
        <v>12139234938.786329</v>
      </c>
      <c r="AQ44" s="9">
        <v>11722142706.127819</v>
      </c>
      <c r="AR44" s="9">
        <v>12612033728.85717</v>
      </c>
      <c r="AS44" s="9">
        <v>12376639822.926493</v>
      </c>
      <c r="AT44" s="9">
        <v>10717022462.685905</v>
      </c>
      <c r="AU44" s="9">
        <v>11192560827.296247</v>
      </c>
      <c r="AV44" s="9">
        <v>12346919216.135941</v>
      </c>
      <c r="AW44" s="9">
        <v>15306602560.253325</v>
      </c>
      <c r="AX44" s="9">
        <v>16554441846.51915</v>
      </c>
      <c r="AY44" s="9">
        <v>17084928927.455521</v>
      </c>
      <c r="AZ44" s="9">
        <v>17800887796.49873</v>
      </c>
      <c r="BA44" s="9">
        <v>20343635319.617382</v>
      </c>
      <c r="BB44" s="9">
        <v>24224903099.628342</v>
      </c>
      <c r="BC44" s="9">
        <v>24277493862.062496</v>
      </c>
      <c r="BD44" s="9">
        <v>24908781285.475601</v>
      </c>
      <c r="BE44" s="9">
        <v>25414875503.078419</v>
      </c>
      <c r="BF44" s="9">
        <v>26789047554.598778</v>
      </c>
      <c r="BG44" s="9">
        <v>31273074527.697529</v>
      </c>
      <c r="BH44" s="9">
        <v>35363533865.72715</v>
      </c>
      <c r="BI44" s="9">
        <v>45814637971.47451</v>
      </c>
      <c r="BJ44" s="9">
        <v>47964234560.051407</v>
      </c>
      <c r="BK44" s="63">
        <v>51588158717.534821</v>
      </c>
      <c r="BL44" s="63">
        <v>57724.7313647669</v>
      </c>
      <c r="BM44" s="64">
        <f t="shared" si="0"/>
        <v>-0.99999888104687595</v>
      </c>
      <c r="BN44" s="63">
        <v>58792.205642153829</v>
      </c>
      <c r="BO44" s="65">
        <f t="shared" si="1"/>
        <v>1.8492494501905595E-2</v>
      </c>
    </row>
    <row r="45" spans="2:67" hidden="1" x14ac:dyDescent="0.25">
      <c r="B45" s="51" t="s">
        <v>188</v>
      </c>
      <c r="C45" s="9" t="s">
        <v>189</v>
      </c>
      <c r="D45" s="9" t="s">
        <v>637</v>
      </c>
      <c r="E45" s="9" t="s">
        <v>638</v>
      </c>
      <c r="F45" s="9">
        <v>618740988.01140523</v>
      </c>
      <c r="G45" s="9">
        <v>657597382.75915182</v>
      </c>
      <c r="H45" s="9">
        <v>699373701.21713817</v>
      </c>
      <c r="I45" s="9">
        <v>723624365.28813767</v>
      </c>
      <c r="J45" s="9">
        <v>782384527.81364906</v>
      </c>
      <c r="K45" s="9">
        <v>814139855.75645828</v>
      </c>
      <c r="L45" s="9">
        <v>853268771.09708095</v>
      </c>
      <c r="M45" s="9">
        <v>934079050.34617305</v>
      </c>
      <c r="N45" s="9">
        <v>1053077155.1792488</v>
      </c>
      <c r="O45" s="9">
        <v>1152418514.8261604</v>
      </c>
      <c r="P45" s="9">
        <v>1160002260.947294</v>
      </c>
      <c r="Q45" s="9">
        <v>1233991075.1162617</v>
      </c>
      <c r="R45" s="9">
        <v>1430951331.8503418</v>
      </c>
      <c r="S45" s="9">
        <v>1758727395.1870301</v>
      </c>
      <c r="T45" s="9">
        <v>2255496995.4937835</v>
      </c>
      <c r="U45" s="9">
        <v>2752771043.8860884</v>
      </c>
      <c r="V45" s="9">
        <v>3076592431.2720389</v>
      </c>
      <c r="W45" s="9">
        <v>3366368664.5970631</v>
      </c>
      <c r="X45" s="9">
        <v>4409920643.6422043</v>
      </c>
      <c r="Y45" s="9">
        <v>5811444660.6575222</v>
      </c>
      <c r="Z45" s="9">
        <v>6740756568.9156551</v>
      </c>
      <c r="AA45" s="9">
        <v>7636345827.3430834</v>
      </c>
      <c r="AB45" s="9">
        <v>7322914570.15588</v>
      </c>
      <c r="AC45" s="9">
        <v>7381854746.9162855</v>
      </c>
      <c r="AD45" s="9">
        <v>7801858825.1841555</v>
      </c>
      <c r="AE45" s="9">
        <v>8148223603.5839853</v>
      </c>
      <c r="AF45" s="9">
        <v>10621158532.5193</v>
      </c>
      <c r="AG45" s="9">
        <v>12302471429.431826</v>
      </c>
      <c r="AH45" s="9">
        <v>12493286761.734114</v>
      </c>
      <c r="AI45" s="9">
        <v>11140055364.150209</v>
      </c>
      <c r="AJ45" s="9">
        <v>11151578050.735556</v>
      </c>
      <c r="AK45" s="9">
        <v>12434370004.958561</v>
      </c>
      <c r="AL45" s="9">
        <v>11396310990.219711</v>
      </c>
      <c r="AM45" s="9">
        <v>15498179313.042454</v>
      </c>
      <c r="AN45" s="9">
        <v>10600157683.841228</v>
      </c>
      <c r="AO45" s="9">
        <v>9643953174.7734947</v>
      </c>
      <c r="AP45" s="9">
        <v>10513387441.619387</v>
      </c>
      <c r="AQ45" s="9">
        <v>10833497457.512318</v>
      </c>
      <c r="AR45" s="9">
        <v>10612847429.349953</v>
      </c>
      <c r="AS45" s="9">
        <v>11198378749.471907</v>
      </c>
      <c r="AT45" s="9">
        <v>10083937740.062414</v>
      </c>
      <c r="AU45" s="9">
        <v>10371327756.454811</v>
      </c>
      <c r="AV45" s="9">
        <v>11579343088.16132</v>
      </c>
      <c r="AW45" s="9">
        <v>14548845764.532471</v>
      </c>
      <c r="AX45" s="9">
        <v>17430933517.299759</v>
      </c>
      <c r="AY45" s="9">
        <v>17944084201.490101</v>
      </c>
      <c r="AZ45" s="9">
        <v>19356046327.899498</v>
      </c>
      <c r="BA45" s="9">
        <v>22365265025.66003</v>
      </c>
      <c r="BB45" s="9">
        <v>26409781215.184372</v>
      </c>
      <c r="BC45" s="9">
        <v>26017925551.842567</v>
      </c>
      <c r="BD45" s="9">
        <v>26169323292.527824</v>
      </c>
      <c r="BE45" s="9">
        <v>29375448542.446598</v>
      </c>
      <c r="BF45" s="9">
        <v>29102772799.003754</v>
      </c>
      <c r="BG45" s="9">
        <v>32357345500.988461</v>
      </c>
      <c r="BH45" s="9">
        <v>34989493826.217865</v>
      </c>
      <c r="BI45" s="9">
        <v>30928653813.853817</v>
      </c>
      <c r="BJ45" s="9">
        <v>32643697595.837772</v>
      </c>
      <c r="BK45" s="63">
        <v>35009262788.15004</v>
      </c>
      <c r="BL45" s="63">
        <v>38694.095650976291</v>
      </c>
      <c r="BM45" s="64">
        <f t="shared" si="0"/>
        <v>-0.99999889474691639</v>
      </c>
      <c r="BN45" s="63">
        <v>38760.467033389024</v>
      </c>
      <c r="BO45" s="65">
        <f t="shared" si="1"/>
        <v>1.7152844974439633E-3</v>
      </c>
    </row>
    <row r="46" spans="2:67" hidden="1" x14ac:dyDescent="0.25">
      <c r="B46" s="51" t="s">
        <v>190</v>
      </c>
      <c r="C46" s="9" t="s">
        <v>191</v>
      </c>
      <c r="D46" s="9" t="s">
        <v>637</v>
      </c>
      <c r="E46" s="9" t="s">
        <v>638</v>
      </c>
      <c r="F46" s="9">
        <v>3359404117.647059</v>
      </c>
      <c r="G46" s="9">
        <v>3086746857.1428571</v>
      </c>
      <c r="H46" s="9">
        <v>3779841428.5714288</v>
      </c>
      <c r="I46" s="9">
        <v>6213185742.5742579</v>
      </c>
      <c r="J46" s="9">
        <v>2881545272.727273</v>
      </c>
      <c r="K46" s="9">
        <v>4043901818.1818185</v>
      </c>
      <c r="L46" s="9">
        <v>4532660181.818182</v>
      </c>
      <c r="M46" s="9">
        <v>3384063371.7579155</v>
      </c>
      <c r="N46" s="9">
        <v>3909780538.9221559</v>
      </c>
      <c r="O46" s="9">
        <v>5032434970.0598803</v>
      </c>
      <c r="P46" s="9">
        <v>4877684910.1796417</v>
      </c>
      <c r="Q46" s="9">
        <v>5594770359.2814379</v>
      </c>
      <c r="R46" s="9">
        <v>6173712814.3712568</v>
      </c>
      <c r="S46" s="9">
        <v>7870239461.0778446</v>
      </c>
      <c r="T46" s="9">
        <v>9596960179.6407204</v>
      </c>
      <c r="U46" s="9">
        <v>10237343173.652695</v>
      </c>
      <c r="V46" s="9">
        <v>9648583224.9921227</v>
      </c>
      <c r="W46" s="9">
        <v>12344424763.57268</v>
      </c>
      <c r="X46" s="9">
        <v>15372608002.392328</v>
      </c>
      <c r="Y46" s="9">
        <v>15068422236.366274</v>
      </c>
      <c r="Z46" s="9">
        <v>14394927494.8647</v>
      </c>
      <c r="AA46" s="9">
        <v>12537821038.220222</v>
      </c>
      <c r="AB46" s="9">
        <v>13651667371.167646</v>
      </c>
      <c r="AC46" s="9">
        <v>11006712650.448143</v>
      </c>
      <c r="AD46" s="9">
        <v>7857729193.2034254</v>
      </c>
      <c r="AE46" s="9">
        <v>7195042616.0071001</v>
      </c>
      <c r="AF46" s="9">
        <v>8095367168.2176886</v>
      </c>
      <c r="AG46" s="9">
        <v>7661625472.5770512</v>
      </c>
      <c r="AH46" s="9">
        <v>8861299976.7415752</v>
      </c>
      <c r="AI46" s="9">
        <v>9021862775.2597828</v>
      </c>
      <c r="AJ46" s="9">
        <v>9349764580.3699741</v>
      </c>
      <c r="AK46" s="9">
        <v>9625436872.510746</v>
      </c>
      <c r="AL46" s="9">
        <v>8227343907.2667894</v>
      </c>
      <c r="AM46" s="9">
        <v>10706259936.742533</v>
      </c>
      <c r="AN46" s="9">
        <v>5820382248.2820158</v>
      </c>
      <c r="AO46" s="9">
        <v>5643439376.1049147</v>
      </c>
      <c r="AP46" s="9">
        <v>5771454939.6240406</v>
      </c>
      <c r="AQ46" s="9">
        <v>6090840548.1878386</v>
      </c>
      <c r="AR46" s="9">
        <v>6215591269.8974667</v>
      </c>
      <c r="AS46" s="9">
        <v>4711259427.272727</v>
      </c>
      <c r="AT46" s="9">
        <v>19088046305.797096</v>
      </c>
      <c r="AU46" s="9">
        <v>7438189100.333333</v>
      </c>
      <c r="AV46" s="9">
        <v>8728038525.1403351</v>
      </c>
      <c r="AW46" s="9">
        <v>8937567059.8775425</v>
      </c>
      <c r="AX46" s="9">
        <v>10297483481.223013</v>
      </c>
      <c r="AY46" s="9">
        <v>11964484667.910227</v>
      </c>
      <c r="AZ46" s="9">
        <v>14451902467.931498</v>
      </c>
      <c r="BA46" s="9">
        <v>16737071816.379997</v>
      </c>
      <c r="BB46" s="9">
        <v>19788515873.894249</v>
      </c>
      <c r="BC46" s="9">
        <v>18648373312.424099</v>
      </c>
      <c r="BD46" s="9">
        <v>21565720044.463409</v>
      </c>
      <c r="BE46" s="9">
        <v>25839749198.823307</v>
      </c>
      <c r="BF46" s="9">
        <v>29306235826.388554</v>
      </c>
      <c r="BG46" s="9">
        <v>32679745297.645336</v>
      </c>
      <c r="BH46" s="9">
        <v>35909040265.932777</v>
      </c>
      <c r="BI46" s="9">
        <v>37917704900.079376</v>
      </c>
      <c r="BJ46" s="9">
        <v>37134799974.522491</v>
      </c>
      <c r="BK46" s="63">
        <v>38019265625.884521</v>
      </c>
      <c r="BL46" s="63">
        <v>46831.342212547308</v>
      </c>
      <c r="BM46" s="64">
        <f t="shared" si="0"/>
        <v>-0.99999876822075762</v>
      </c>
      <c r="BN46" s="63">
        <v>47319.62420409378</v>
      </c>
      <c r="BO46" s="65">
        <f t="shared" si="1"/>
        <v>1.0426393275904194E-2</v>
      </c>
    </row>
    <row r="47" spans="2:67" hidden="1" x14ac:dyDescent="0.25">
      <c r="B47" s="51" t="s">
        <v>192</v>
      </c>
      <c r="C47" s="9" t="s">
        <v>193</v>
      </c>
      <c r="D47" s="9" t="s">
        <v>637</v>
      </c>
      <c r="E47" s="9" t="s">
        <v>638</v>
      </c>
      <c r="F47" s="9">
        <v>131731862.56897533</v>
      </c>
      <c r="G47" s="9">
        <v>151675739.16060254</v>
      </c>
      <c r="H47" s="9">
        <v>166521239.86331046</v>
      </c>
      <c r="I47" s="9">
        <v>172233430.87148392</v>
      </c>
      <c r="J47" s="9">
        <v>185693724.84536326</v>
      </c>
      <c r="K47" s="9">
        <v>198318063.86084098</v>
      </c>
      <c r="L47" s="9">
        <v>220613582.36986604</v>
      </c>
      <c r="M47" s="9">
        <v>237397428.33641082</v>
      </c>
      <c r="N47" s="9">
        <v>251247458.01213938</v>
      </c>
      <c r="O47" s="9">
        <v>265040036.05915231</v>
      </c>
      <c r="P47" s="9">
        <v>274960699.85859478</v>
      </c>
      <c r="Q47" s="9">
        <v>322128019.3235988</v>
      </c>
      <c r="R47" s="9">
        <v>410669262.89800918</v>
      </c>
      <c r="S47" s="9">
        <v>541973362.48106313</v>
      </c>
      <c r="T47" s="9">
        <v>585364635.35480368</v>
      </c>
      <c r="U47" s="9">
        <v>767102679.01868987</v>
      </c>
      <c r="V47" s="9">
        <v>754549600.54805243</v>
      </c>
      <c r="W47" s="9">
        <v>765224030.63647711</v>
      </c>
      <c r="X47" s="9">
        <v>878771771.29088259</v>
      </c>
      <c r="Y47" s="9">
        <v>1198749665.9505324</v>
      </c>
      <c r="Z47" s="9">
        <v>1705796849.5465925</v>
      </c>
      <c r="AA47" s="9">
        <v>1993512325.9230595</v>
      </c>
      <c r="AB47" s="9">
        <v>2160640566.5395322</v>
      </c>
      <c r="AC47" s="9">
        <v>2097274289.6152704</v>
      </c>
      <c r="AD47" s="9">
        <v>2193581366.4072566</v>
      </c>
      <c r="AE47" s="9">
        <v>2160872541.418901</v>
      </c>
      <c r="AF47" s="9">
        <v>1849268214.6818063</v>
      </c>
      <c r="AG47" s="9">
        <v>2297753649.2796235</v>
      </c>
      <c r="AH47" s="9">
        <v>2212536313.3347592</v>
      </c>
      <c r="AI47" s="9">
        <v>2389593021.9486785</v>
      </c>
      <c r="AJ47" s="9">
        <v>2798746050.582284</v>
      </c>
      <c r="AK47" s="9">
        <v>2724853592.7338185</v>
      </c>
      <c r="AL47" s="9">
        <v>2933222714.1150575</v>
      </c>
      <c r="AM47" s="9">
        <v>1918970032.4086547</v>
      </c>
      <c r="AN47" s="9">
        <v>1769365425.0405302</v>
      </c>
      <c r="AO47" s="9">
        <v>2116003977.9752877</v>
      </c>
      <c r="AP47" s="9">
        <v>2540697688.0569811</v>
      </c>
      <c r="AQ47" s="9">
        <v>2322718991.2645755</v>
      </c>
      <c r="AR47" s="9">
        <v>1949481296.607621</v>
      </c>
      <c r="AS47" s="9">
        <v>2353909563.9412174</v>
      </c>
      <c r="AT47" s="9">
        <v>3219910550.3933206</v>
      </c>
      <c r="AU47" s="9">
        <v>2794259783.0809703</v>
      </c>
      <c r="AV47" s="9">
        <v>3019993738.7749176</v>
      </c>
      <c r="AW47" s="9">
        <v>3495868808.0512004</v>
      </c>
      <c r="AX47" s="9">
        <v>4648628921.3696852</v>
      </c>
      <c r="AY47" s="9">
        <v>6087003176.1162424</v>
      </c>
      <c r="AZ47" s="9">
        <v>7731261310.9332161</v>
      </c>
      <c r="BA47" s="9">
        <v>8394688284.0622387</v>
      </c>
      <c r="BB47" s="9">
        <v>11859013280.995111</v>
      </c>
      <c r="BC47" s="9">
        <v>9593537550.7506256</v>
      </c>
      <c r="BD47" s="9">
        <v>12019594809.398571</v>
      </c>
      <c r="BE47" s="9">
        <v>14444509755.572748</v>
      </c>
      <c r="BF47" s="9">
        <v>13677147848.337196</v>
      </c>
      <c r="BG47" s="9">
        <v>14089855509.095369</v>
      </c>
      <c r="BH47" s="9">
        <v>14196322768.291224</v>
      </c>
      <c r="BI47" s="9">
        <v>8556594871.1772795</v>
      </c>
      <c r="BJ47" s="9">
        <v>9041986778.3902149</v>
      </c>
      <c r="BK47" s="63">
        <v>9035182061.9653568</v>
      </c>
      <c r="BL47" s="63">
        <v>11662.700148079068</v>
      </c>
      <c r="BM47" s="64">
        <f t="shared" si="0"/>
        <v>-0.99999870919035527</v>
      </c>
      <c r="BN47" s="63">
        <v>10820.591130734872</v>
      </c>
      <c r="BO47" s="65">
        <f t="shared" si="1"/>
        <v>-7.2205321808166079E-2</v>
      </c>
    </row>
    <row r="48" spans="2:67" hidden="1" x14ac:dyDescent="0.25">
      <c r="B48" s="51" t="s">
        <v>194</v>
      </c>
      <c r="C48" s="9" t="s">
        <v>195</v>
      </c>
      <c r="D48" s="9" t="s">
        <v>637</v>
      </c>
      <c r="E48" s="9" t="s">
        <v>638</v>
      </c>
      <c r="F48" s="9">
        <v>4031152976.6390357</v>
      </c>
      <c r="G48" s="9">
        <v>4540447761.1940289</v>
      </c>
      <c r="H48" s="9">
        <v>4955543963.3686886</v>
      </c>
      <c r="I48" s="9">
        <v>4836166666.6666679</v>
      </c>
      <c r="J48" s="9">
        <v>5973366666.6666679</v>
      </c>
      <c r="K48" s="9">
        <v>5760761904.7619047</v>
      </c>
      <c r="L48" s="9">
        <v>5428518518.5185184</v>
      </c>
      <c r="M48" s="9">
        <v>5825170438.4870424</v>
      </c>
      <c r="N48" s="9">
        <v>5960212869.1296797</v>
      </c>
      <c r="O48" s="9">
        <v>6450175213.7492275</v>
      </c>
      <c r="P48" s="9">
        <v>7198360460.1988716</v>
      </c>
      <c r="Q48" s="9">
        <v>7820380970.5367403</v>
      </c>
      <c r="R48" s="9">
        <v>8671358732.6848564</v>
      </c>
      <c r="S48" s="9">
        <v>10315760000.339388</v>
      </c>
      <c r="T48" s="9">
        <v>12370029583.641897</v>
      </c>
      <c r="U48" s="9">
        <v>13098633901.867271</v>
      </c>
      <c r="V48" s="9">
        <v>15341403660.46981</v>
      </c>
      <c r="W48" s="9">
        <v>19470960619.129715</v>
      </c>
      <c r="X48" s="9">
        <v>23263511958.050903</v>
      </c>
      <c r="Y48" s="9">
        <v>27940411250.27322</v>
      </c>
      <c r="Z48" s="9">
        <v>33400735644.048115</v>
      </c>
      <c r="AA48" s="9">
        <v>36388366869.03093</v>
      </c>
      <c r="AB48" s="9">
        <v>38968039721.748032</v>
      </c>
      <c r="AC48" s="9">
        <v>38729822781.599724</v>
      </c>
      <c r="AD48" s="9">
        <v>38253120737.967125</v>
      </c>
      <c r="AE48" s="9">
        <v>34894411351.983009</v>
      </c>
      <c r="AF48" s="9">
        <v>34942489683.971237</v>
      </c>
      <c r="AG48" s="9">
        <v>36373307085.088745</v>
      </c>
      <c r="AH48" s="9">
        <v>39212550050.422279</v>
      </c>
      <c r="AI48" s="9">
        <v>39540080200.393806</v>
      </c>
      <c r="AJ48" s="9">
        <v>47844090709.990845</v>
      </c>
      <c r="AK48" s="9">
        <v>49175565911.065483</v>
      </c>
      <c r="AL48" s="9">
        <v>58418985443.317154</v>
      </c>
      <c r="AM48" s="9">
        <v>66446804802.574699</v>
      </c>
      <c r="AN48" s="9">
        <v>81703500846.036377</v>
      </c>
      <c r="AO48" s="9">
        <v>92507279383.038727</v>
      </c>
      <c r="AP48" s="9">
        <v>97160109277.80867</v>
      </c>
      <c r="AQ48" s="9">
        <v>106659508271.25496</v>
      </c>
      <c r="AR48" s="9">
        <v>98443739941.166397</v>
      </c>
      <c r="AS48" s="9">
        <v>86186158684.768494</v>
      </c>
      <c r="AT48" s="9">
        <v>99886577330.727112</v>
      </c>
      <c r="AU48" s="9">
        <v>98211751481.796738</v>
      </c>
      <c r="AV48" s="9">
        <v>97963002598.62233</v>
      </c>
      <c r="AW48" s="9">
        <v>94641380063.574036</v>
      </c>
      <c r="AX48" s="9">
        <v>117081522238.32433</v>
      </c>
      <c r="AY48" s="9">
        <v>145619193046.09366</v>
      </c>
      <c r="AZ48" s="9">
        <v>161618580752.94522</v>
      </c>
      <c r="BA48" s="9">
        <v>206181823187.6741</v>
      </c>
      <c r="BB48" s="9">
        <v>242186949772.53262</v>
      </c>
      <c r="BC48" s="9">
        <v>232397835356.34525</v>
      </c>
      <c r="BD48" s="9">
        <v>286563099757.48126</v>
      </c>
      <c r="BE48" s="9">
        <v>334943877377.47107</v>
      </c>
      <c r="BF48" s="9">
        <v>370921317942.56293</v>
      </c>
      <c r="BG48" s="9">
        <v>382116120909.21759</v>
      </c>
      <c r="BH48" s="9">
        <v>381112110485.38422</v>
      </c>
      <c r="BI48" s="9">
        <v>293481753078.86761</v>
      </c>
      <c r="BJ48" s="9">
        <v>282825012368.255</v>
      </c>
      <c r="BK48" s="63">
        <v>311883730442.04504</v>
      </c>
      <c r="BL48" s="63">
        <v>333568.92639258632</v>
      </c>
      <c r="BM48" s="64">
        <f t="shared" si="0"/>
        <v>-0.99999893047025601</v>
      </c>
      <c r="BN48" s="63">
        <v>323802.80810824595</v>
      </c>
      <c r="BO48" s="65">
        <f t="shared" si="1"/>
        <v>-2.9277662011138159E-2</v>
      </c>
    </row>
    <row r="49" spans="2:67" hidden="1" x14ac:dyDescent="0.25">
      <c r="B49" s="51" t="s">
        <v>196</v>
      </c>
      <c r="C49" s="9" t="s">
        <v>197</v>
      </c>
      <c r="D49" s="9" t="s">
        <v>637</v>
      </c>
      <c r="E49" s="9" t="s">
        <v>638</v>
      </c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>
        <v>212218226.42984733</v>
      </c>
      <c r="AA49" s="9">
        <v>196349967.67000663</v>
      </c>
      <c r="AB49" s="9">
        <v>184008995.64368609</v>
      </c>
      <c r="AC49" s="9">
        <v>191621958.3753649</v>
      </c>
      <c r="AD49" s="9">
        <v>184697209.99741393</v>
      </c>
      <c r="AE49" s="9">
        <v>196726077.06197223</v>
      </c>
      <c r="AF49" s="9">
        <v>279197696.81463927</v>
      </c>
      <c r="AG49" s="9">
        <v>337525870.61696845</v>
      </c>
      <c r="AH49" s="9">
        <v>356500026.69167286</v>
      </c>
      <c r="AI49" s="9">
        <v>341476764.04426748</v>
      </c>
      <c r="AJ49" s="9">
        <v>429622147.74344611</v>
      </c>
      <c r="AK49" s="9">
        <v>424108796.56297582</v>
      </c>
      <c r="AL49" s="9">
        <v>457388578.92414361</v>
      </c>
      <c r="AM49" s="9">
        <v>452881443.08416229</v>
      </c>
      <c r="AN49" s="9">
        <v>319189200.35312301</v>
      </c>
      <c r="AO49" s="9">
        <v>398461789.55868608</v>
      </c>
      <c r="AP49" s="9">
        <v>396053797.63332117</v>
      </c>
      <c r="AQ49" s="9">
        <v>364445589.70236468</v>
      </c>
      <c r="AR49" s="9">
        <v>370106776.04332876</v>
      </c>
      <c r="AS49" s="9">
        <v>382454989.94531095</v>
      </c>
      <c r="AT49" s="9">
        <v>350264287.68733066</v>
      </c>
      <c r="AU49" s="9">
        <v>378180913.35576177</v>
      </c>
      <c r="AV49" s="9">
        <v>423962976.72233343</v>
      </c>
      <c r="AW49" s="9">
        <v>545658929.04458702</v>
      </c>
      <c r="AX49" s="9">
        <v>632570092.20779288</v>
      </c>
      <c r="AY49" s="9">
        <v>653584808.74557292</v>
      </c>
      <c r="AZ49" s="9">
        <v>697810988.05154312</v>
      </c>
      <c r="BA49" s="9">
        <v>794621676.48768127</v>
      </c>
      <c r="BB49" s="9">
        <v>911967428.7138375</v>
      </c>
      <c r="BC49" s="9">
        <v>901711442.28594398</v>
      </c>
      <c r="BD49" s="9">
        <v>907978723.54759192</v>
      </c>
      <c r="BE49" s="9">
        <v>1023086183.7982212</v>
      </c>
      <c r="BF49" s="9">
        <v>1015843368.7900755</v>
      </c>
      <c r="BG49" s="9">
        <v>1116224161.0778115</v>
      </c>
      <c r="BH49" s="9">
        <v>1149587651.6939495</v>
      </c>
      <c r="BI49" s="9">
        <v>966029542.03885889</v>
      </c>
      <c r="BJ49" s="9">
        <v>1012835518.2603742</v>
      </c>
      <c r="BK49" s="63">
        <v>1077439662.5798004</v>
      </c>
      <c r="BL49" s="63">
        <v>1178.5307577232775</v>
      </c>
      <c r="BM49" s="64">
        <f t="shared" si="0"/>
        <v>-0.99999890617470422</v>
      </c>
      <c r="BN49" s="63">
        <v>1185.7286766511229</v>
      </c>
      <c r="BO49" s="65">
        <f t="shared" si="1"/>
        <v>6.1075359134033858E-3</v>
      </c>
    </row>
    <row r="50" spans="2:67" hidden="1" x14ac:dyDescent="0.25">
      <c r="B50" s="51" t="s">
        <v>198</v>
      </c>
      <c r="C50" s="9" t="s">
        <v>199</v>
      </c>
      <c r="D50" s="9" t="s">
        <v>637</v>
      </c>
      <c r="E50" s="9" t="s">
        <v>638</v>
      </c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>
        <v>142246875.53671572</v>
      </c>
      <c r="AA50" s="9">
        <v>139468114.59974083</v>
      </c>
      <c r="AB50" s="9">
        <v>140630758.59489855</v>
      </c>
      <c r="AC50" s="9">
        <v>138476239.36679232</v>
      </c>
      <c r="AD50" s="9">
        <v>132019065.0334186</v>
      </c>
      <c r="AE50" s="9">
        <v>137728155.21266112</v>
      </c>
      <c r="AF50" s="9">
        <v>190651207.99951088</v>
      </c>
      <c r="AG50" s="9">
        <v>235253171.84106156</v>
      </c>
      <c r="AH50" s="9">
        <v>264308140.28514937</v>
      </c>
      <c r="AI50" s="9">
        <v>267448513.10816756</v>
      </c>
      <c r="AJ50" s="9">
        <v>306891107.26203853</v>
      </c>
      <c r="AK50" s="9">
        <v>319827058.59287477</v>
      </c>
      <c r="AL50" s="9">
        <v>357160985.32741332</v>
      </c>
      <c r="AM50" s="9">
        <v>490417389.68256927</v>
      </c>
      <c r="AN50" s="9">
        <v>406580652.33053684</v>
      </c>
      <c r="AO50" s="9">
        <v>487148993.53310871</v>
      </c>
      <c r="AP50" s="9">
        <v>501979069.27468324</v>
      </c>
      <c r="AQ50" s="9">
        <v>490608657.92497611</v>
      </c>
      <c r="AR50" s="9">
        <v>521910560.52486807</v>
      </c>
      <c r="AS50" s="9">
        <v>592416703.05887806</v>
      </c>
      <c r="AT50" s="9">
        <v>539227277.62641084</v>
      </c>
      <c r="AU50" s="9">
        <v>563024383.29662621</v>
      </c>
      <c r="AV50" s="9">
        <v>620974660.23030257</v>
      </c>
      <c r="AW50" s="9">
        <v>813963830.17921662</v>
      </c>
      <c r="AX50" s="9">
        <v>924318490.75979996</v>
      </c>
      <c r="AY50" s="9">
        <v>971977088.15691388</v>
      </c>
      <c r="AZ50" s="9">
        <v>1107891063.4386301</v>
      </c>
      <c r="BA50" s="9">
        <v>1513933983.2239838</v>
      </c>
      <c r="BB50" s="9">
        <v>1789333748.6799023</v>
      </c>
      <c r="BC50" s="9">
        <v>1711817181.5296857</v>
      </c>
      <c r="BD50" s="9">
        <v>1664310769.5522876</v>
      </c>
      <c r="BE50" s="9">
        <v>1865915544.124455</v>
      </c>
      <c r="BF50" s="9">
        <v>1741809808.9644227</v>
      </c>
      <c r="BG50" s="9">
        <v>1850470042.4328146</v>
      </c>
      <c r="BH50" s="9">
        <v>1859898513.2685812</v>
      </c>
      <c r="BI50" s="9">
        <v>1596800287.1640487</v>
      </c>
      <c r="BJ50" s="9">
        <v>1662998677.8842537</v>
      </c>
      <c r="BK50" s="63">
        <v>1769787215.421407</v>
      </c>
      <c r="BL50" s="63">
        <v>1966.98331632593</v>
      </c>
      <c r="BM50" s="64">
        <f t="shared" si="0"/>
        <v>-0.99999888857637842</v>
      </c>
      <c r="BN50" s="63">
        <v>1981.8457407061462</v>
      </c>
      <c r="BO50" s="65">
        <f t="shared" si="1"/>
        <v>7.5559483686812902E-3</v>
      </c>
    </row>
    <row r="51" spans="2:67" hidden="1" x14ac:dyDescent="0.25">
      <c r="B51" s="51" t="s">
        <v>200</v>
      </c>
      <c r="C51" s="9" t="s">
        <v>201</v>
      </c>
      <c r="D51" s="9" t="s">
        <v>637</v>
      </c>
      <c r="E51" s="9" t="s">
        <v>638</v>
      </c>
      <c r="F51" s="9">
        <v>507513829.99485475</v>
      </c>
      <c r="G51" s="9">
        <v>490325181.61427468</v>
      </c>
      <c r="H51" s="9">
        <v>479180824.34850597</v>
      </c>
      <c r="I51" s="9">
        <v>511902136.80997276</v>
      </c>
      <c r="J51" s="9">
        <v>542578367.24259782</v>
      </c>
      <c r="K51" s="9">
        <v>592981162.26415098</v>
      </c>
      <c r="L51" s="9">
        <v>647305630.18867922</v>
      </c>
      <c r="M51" s="9">
        <v>699456618.86792457</v>
      </c>
      <c r="N51" s="9">
        <v>773841494.33962262</v>
      </c>
      <c r="O51" s="9">
        <v>853630203.77358508</v>
      </c>
      <c r="P51" s="9">
        <v>984830158.49056602</v>
      </c>
      <c r="Q51" s="9">
        <v>1077152902.2910442</v>
      </c>
      <c r="R51" s="9">
        <v>1238251695.5538809</v>
      </c>
      <c r="S51" s="9">
        <v>1528916185.2319918</v>
      </c>
      <c r="T51" s="9">
        <v>1666544754.0983608</v>
      </c>
      <c r="U51" s="9">
        <v>1960863465.5775962</v>
      </c>
      <c r="V51" s="9">
        <v>2412555425.9043174</v>
      </c>
      <c r="W51" s="9">
        <v>3072427012.8354721</v>
      </c>
      <c r="X51" s="9">
        <v>3523208809.8016334</v>
      </c>
      <c r="Y51" s="9">
        <v>4035519323.2205367</v>
      </c>
      <c r="Z51" s="9">
        <v>4831447001.1668606</v>
      </c>
      <c r="AA51" s="9">
        <v>2623807074.2947984</v>
      </c>
      <c r="AB51" s="9">
        <v>2606621255.0158124</v>
      </c>
      <c r="AC51" s="9">
        <v>3146770103.8102698</v>
      </c>
      <c r="AD51" s="9">
        <v>3660476458.8717947</v>
      </c>
      <c r="AE51" s="9">
        <v>3919203960.3960395</v>
      </c>
      <c r="AF51" s="9">
        <v>4418983870.967742</v>
      </c>
      <c r="AG51" s="9">
        <v>4532952047.1562843</v>
      </c>
      <c r="AH51" s="9">
        <v>4614629898.4034834</v>
      </c>
      <c r="AI51" s="9">
        <v>5251025767.4762669</v>
      </c>
      <c r="AJ51" s="9">
        <v>5711687786.7598858</v>
      </c>
      <c r="AK51" s="9">
        <v>7168999670.0155191</v>
      </c>
      <c r="AL51" s="9">
        <v>8528593420.5312328</v>
      </c>
      <c r="AM51" s="9">
        <v>9537297723.1052322</v>
      </c>
      <c r="AN51" s="9">
        <v>10432619325.420347</v>
      </c>
      <c r="AO51" s="9">
        <v>11513472785.726215</v>
      </c>
      <c r="AP51" s="9">
        <v>11618286652.062971</v>
      </c>
      <c r="AQ51" s="9">
        <v>12552071487.962168</v>
      </c>
      <c r="AR51" s="9">
        <v>13617405297.25106</v>
      </c>
      <c r="AS51" s="9">
        <v>14195623342.901148</v>
      </c>
      <c r="AT51" s="9">
        <v>14949514493.332035</v>
      </c>
      <c r="AU51" s="9">
        <v>15913363440.569221</v>
      </c>
      <c r="AV51" s="9">
        <v>16504795592.796398</v>
      </c>
      <c r="AW51" s="9">
        <v>17196009811.117245</v>
      </c>
      <c r="AX51" s="9">
        <v>18528955524.627224</v>
      </c>
      <c r="AY51" s="9">
        <v>19948261084.372646</v>
      </c>
      <c r="AZ51" s="9">
        <v>22602721765.281174</v>
      </c>
      <c r="BA51" s="9">
        <v>26743972564.12167</v>
      </c>
      <c r="BB51" s="9">
        <v>30612927059.096725</v>
      </c>
      <c r="BC51" s="9">
        <v>30562361123.030655</v>
      </c>
      <c r="BD51" s="9">
        <v>37268614024.317764</v>
      </c>
      <c r="BE51" s="9">
        <v>42262697840.384987</v>
      </c>
      <c r="BF51" s="9">
        <v>46473128285.558899</v>
      </c>
      <c r="BG51" s="9">
        <v>49745088111.695297</v>
      </c>
      <c r="BH51" s="9">
        <v>50577769837.746231</v>
      </c>
      <c r="BI51" s="9">
        <v>54775994478.509476</v>
      </c>
      <c r="BJ51" s="9">
        <v>57157992434.180458</v>
      </c>
      <c r="BK51" s="63">
        <v>58481858042.57206</v>
      </c>
      <c r="BL51" s="63">
        <v>60553.901420085022</v>
      </c>
      <c r="BM51" s="64">
        <f t="shared" si="0"/>
        <v>-0.99999896456946735</v>
      </c>
      <c r="BN51" s="63">
        <v>61773.944173673648</v>
      </c>
      <c r="BO51" s="65">
        <f t="shared" si="1"/>
        <v>2.0148045377369403E-2</v>
      </c>
    </row>
    <row r="52" spans="2:67" hidden="1" x14ac:dyDescent="0.25">
      <c r="B52" s="51" t="s">
        <v>202</v>
      </c>
      <c r="C52" s="9" t="s">
        <v>203</v>
      </c>
      <c r="D52" s="9" t="s">
        <v>637</v>
      </c>
      <c r="E52" s="9" t="s">
        <v>638</v>
      </c>
      <c r="F52" s="9">
        <v>1880306123.1688685</v>
      </c>
      <c r="G52" s="9">
        <v>2038301738.9381793</v>
      </c>
      <c r="H52" s="9">
        <v>2153895645.3139057</v>
      </c>
      <c r="I52" s="9">
        <v>2290313585.5992451</v>
      </c>
      <c r="J52" s="9">
        <v>2470264537.1582875</v>
      </c>
      <c r="K52" s="9">
        <v>2660946060.659915</v>
      </c>
      <c r="L52" s="9">
        <v>2888647975.0369534</v>
      </c>
      <c r="M52" s="9">
        <v>3102515473.0230041</v>
      </c>
      <c r="N52" s="9">
        <v>3083590683.6311512</v>
      </c>
      <c r="O52" s="9">
        <v>3359706533.037662</v>
      </c>
      <c r="P52" s="9">
        <v>3695257609.3532586</v>
      </c>
      <c r="Q52" s="9">
        <v>4017606918.5042362</v>
      </c>
      <c r="R52" s="9">
        <v>4639299314.6036282</v>
      </c>
      <c r="S52" s="9">
        <v>5076285822.4933214</v>
      </c>
      <c r="T52" s="9">
        <v>6595605176.1229877</v>
      </c>
      <c r="U52" s="9">
        <v>7706760547.3217831</v>
      </c>
      <c r="V52" s="9">
        <v>7932122912.7824183</v>
      </c>
      <c r="W52" s="9">
        <v>9210483133.4465828</v>
      </c>
      <c r="X52" s="9">
        <v>9433651745.4937401</v>
      </c>
      <c r="Y52" s="9">
        <v>10835423591.626001</v>
      </c>
      <c r="Z52" s="9">
        <v>13495267684.640665</v>
      </c>
      <c r="AA52" s="9">
        <v>14890318683.668707</v>
      </c>
      <c r="AB52" s="9">
        <v>16517826893.176422</v>
      </c>
      <c r="AC52" s="9">
        <v>16735577941.531843</v>
      </c>
      <c r="AD52" s="9">
        <v>15982827538.058153</v>
      </c>
      <c r="AE52" s="9">
        <v>15814749077.550255</v>
      </c>
      <c r="AF52" s="9">
        <v>14441278122.079998</v>
      </c>
      <c r="AG52" s="9">
        <v>15521748105.001787</v>
      </c>
      <c r="AH52" s="9">
        <v>16459864028.706213</v>
      </c>
      <c r="AI52" s="9">
        <v>16872895994.029877</v>
      </c>
      <c r="AJ52" s="9">
        <v>18011674585.273544</v>
      </c>
      <c r="AK52" s="9">
        <v>17843522923.580635</v>
      </c>
      <c r="AL52" s="9">
        <v>17570521376.129032</v>
      </c>
      <c r="AM52" s="9">
        <v>18998042394.330189</v>
      </c>
      <c r="AN52" s="9">
        <v>19981133734.100426</v>
      </c>
      <c r="AO52" s="9">
        <v>22033816335.182129</v>
      </c>
      <c r="AP52" s="9">
        <v>24055637180.260368</v>
      </c>
      <c r="AQ52" s="9">
        <v>28177580885.631966</v>
      </c>
      <c r="AR52" s="9">
        <v>30105049029.357521</v>
      </c>
      <c r="AS52" s="9">
        <v>31909169731.669907</v>
      </c>
      <c r="AT52" s="9">
        <v>34214097414.771229</v>
      </c>
      <c r="AU52" s="9">
        <v>35249481796.168663</v>
      </c>
      <c r="AV52" s="9">
        <v>36982219228.113029</v>
      </c>
      <c r="AW52" s="9">
        <v>39530782032.69825</v>
      </c>
      <c r="AX52" s="9">
        <v>43258087269.247002</v>
      </c>
      <c r="AY52" s="9">
        <v>48908549559.828583</v>
      </c>
      <c r="AZ52" s="9">
        <v>54720627529.051125</v>
      </c>
      <c r="BA52" s="9">
        <v>60911443518.325035</v>
      </c>
      <c r="BB52" s="9">
        <v>69201370934.931549</v>
      </c>
      <c r="BC52" s="9">
        <v>58250029911.542725</v>
      </c>
      <c r="BD52" s="9">
        <v>63364789294.440269</v>
      </c>
      <c r="BE52" s="9">
        <v>68552917331.433083</v>
      </c>
      <c r="BF52" s="9">
        <v>70849598299.135056</v>
      </c>
      <c r="BG52" s="9">
        <v>72231768542.37204</v>
      </c>
      <c r="BH52" s="9">
        <v>73185354884.607727</v>
      </c>
      <c r="BI52" s="9">
        <v>71787351547.785599</v>
      </c>
      <c r="BJ52" s="9">
        <v>68222566249.039452</v>
      </c>
      <c r="BK52" s="63">
        <v>69913144887.414368</v>
      </c>
      <c r="BL52" s="63">
        <v>73459.161488830345</v>
      </c>
      <c r="BM52" s="64">
        <f t="shared" si="0"/>
        <v>-0.99999894927968691</v>
      </c>
      <c r="BN52" s="63">
        <v>76290.373254485356</v>
      </c>
      <c r="BO52" s="65">
        <f t="shared" si="1"/>
        <v>3.8541302517937179E-2</v>
      </c>
    </row>
    <row r="53" spans="2:67" hidden="1" x14ac:dyDescent="0.25">
      <c r="B53" s="51" t="s">
        <v>204</v>
      </c>
      <c r="C53" s="9" t="s">
        <v>205</v>
      </c>
      <c r="D53" s="9" t="s">
        <v>637</v>
      </c>
      <c r="E53" s="9" t="s">
        <v>638</v>
      </c>
      <c r="F53" s="9"/>
      <c r="G53" s="9"/>
      <c r="H53" s="9"/>
      <c r="I53" s="9"/>
      <c r="J53" s="9"/>
      <c r="K53" s="9"/>
      <c r="L53" s="9"/>
      <c r="M53" s="9"/>
      <c r="N53" s="9"/>
      <c r="O53" s="9"/>
      <c r="P53" s="9">
        <v>5693005200</v>
      </c>
      <c r="Q53" s="9">
        <v>6914658400</v>
      </c>
      <c r="R53" s="9">
        <v>8135150891.9202518</v>
      </c>
      <c r="S53" s="9">
        <v>9987709650.1809406</v>
      </c>
      <c r="T53" s="9">
        <v>11405957317.073172</v>
      </c>
      <c r="U53" s="9">
        <v>13027415243.902439</v>
      </c>
      <c r="V53" s="9">
        <v>13789579902.557858</v>
      </c>
      <c r="W53" s="9">
        <v>14206158674.698795</v>
      </c>
      <c r="X53" s="9">
        <v>17844705324.675323</v>
      </c>
      <c r="Y53" s="9">
        <v>19584443287.671234</v>
      </c>
      <c r="Z53" s="9">
        <v>19912889861.111111</v>
      </c>
      <c r="AA53" s="9">
        <v>20150254096.38554</v>
      </c>
      <c r="AB53" s="9">
        <v>20953510235.294117</v>
      </c>
      <c r="AC53" s="9">
        <v>22204940512.223515</v>
      </c>
      <c r="AD53" s="9">
        <v>24039383608.42345</v>
      </c>
      <c r="AE53" s="9">
        <v>22920490774.101974</v>
      </c>
      <c r="AF53" s="9">
        <v>24226574634.029278</v>
      </c>
      <c r="AG53" s="9">
        <v>25213935012.081902</v>
      </c>
      <c r="AH53" s="9">
        <v>27458999472.295513</v>
      </c>
      <c r="AI53" s="9">
        <v>27023468665.897732</v>
      </c>
      <c r="AJ53" s="9">
        <v>28645436569.148937</v>
      </c>
      <c r="AK53" s="9">
        <v>24316556025.658524</v>
      </c>
      <c r="AL53" s="9">
        <v>22085858243.243244</v>
      </c>
      <c r="AM53" s="9">
        <v>22367254864.864864</v>
      </c>
      <c r="AN53" s="9">
        <v>28448326756.756756</v>
      </c>
      <c r="AO53" s="9">
        <v>30429803651.2192</v>
      </c>
      <c r="AP53" s="9">
        <v>25017368700</v>
      </c>
      <c r="AQ53" s="9">
        <v>25365908100</v>
      </c>
      <c r="AR53" s="9">
        <v>25736331200</v>
      </c>
      <c r="AS53" s="9">
        <v>28364615200</v>
      </c>
      <c r="AT53" s="9">
        <v>30565400000</v>
      </c>
      <c r="AU53" s="9">
        <v>31682400000</v>
      </c>
      <c r="AV53" s="9">
        <v>33590500000</v>
      </c>
      <c r="AW53" s="9">
        <v>35901200000</v>
      </c>
      <c r="AX53" s="9">
        <v>38203000000</v>
      </c>
      <c r="AY53" s="9">
        <v>42643836100</v>
      </c>
      <c r="AZ53" s="9">
        <v>52742800000</v>
      </c>
      <c r="BA53" s="9">
        <v>58603900000</v>
      </c>
      <c r="BB53" s="9">
        <v>60806300000</v>
      </c>
      <c r="BC53" s="9">
        <v>62080000000</v>
      </c>
      <c r="BD53" s="9">
        <v>64328000000</v>
      </c>
      <c r="BE53" s="9">
        <v>68990000000</v>
      </c>
      <c r="BF53" s="9">
        <v>73141000000</v>
      </c>
      <c r="BG53" s="9">
        <v>77148000000</v>
      </c>
      <c r="BH53" s="9">
        <v>80656000000</v>
      </c>
      <c r="BI53" s="9">
        <v>87133000000</v>
      </c>
      <c r="BJ53" s="9">
        <v>91370000000</v>
      </c>
      <c r="BK53" s="63">
        <v>96851000000</v>
      </c>
      <c r="BL53" s="63">
        <v>100023</v>
      </c>
      <c r="BM53" s="64">
        <f t="shared" si="0"/>
        <v>-0.99999896724866033</v>
      </c>
      <c r="BN53" s="63">
        <v>0</v>
      </c>
      <c r="BO53" s="65">
        <f t="shared" si="1"/>
        <v>-1</v>
      </c>
    </row>
    <row r="54" spans="2:67" hidden="1" x14ac:dyDescent="0.25">
      <c r="B54" s="51" t="s">
        <v>206</v>
      </c>
      <c r="C54" s="9" t="s">
        <v>207</v>
      </c>
      <c r="D54" s="9" t="s">
        <v>637</v>
      </c>
      <c r="E54" s="9" t="s">
        <v>638</v>
      </c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>
        <v>3038699608.9385476</v>
      </c>
      <c r="BF54" s="9">
        <v>3131096089.3854747</v>
      </c>
      <c r="BG54" s="9">
        <v>3147616201.1173182</v>
      </c>
      <c r="BH54" s="9">
        <v>3158406033.5195532</v>
      </c>
      <c r="BI54" s="9">
        <v>3151910782.1229048</v>
      </c>
      <c r="BJ54" s="9">
        <v>3122287932.9608936</v>
      </c>
      <c r="BK54" s="63">
        <v>3116610111.7318435</v>
      </c>
      <c r="BL54" s="63">
        <v>3127.9080446927378</v>
      </c>
      <c r="BM54" s="64">
        <f t="shared" si="0"/>
        <v>-0.99999899637492895</v>
      </c>
      <c r="BN54" s="63">
        <v>0</v>
      </c>
      <c r="BO54" s="65">
        <f t="shared" si="1"/>
        <v>-1</v>
      </c>
    </row>
    <row r="55" spans="2:67" hidden="1" x14ac:dyDescent="0.25">
      <c r="B55" s="51" t="s">
        <v>208</v>
      </c>
      <c r="C55" s="9" t="s">
        <v>209</v>
      </c>
      <c r="D55" s="9" t="s">
        <v>637</v>
      </c>
      <c r="E55" s="9" t="s">
        <v>638</v>
      </c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>
        <v>4227798031.9212766</v>
      </c>
      <c r="BA55" s="9">
        <v>4466503540.1416054</v>
      </c>
      <c r="BB55" s="9">
        <v>4586172566.9026756</v>
      </c>
      <c r="BC55" s="9">
        <v>4281813032.5213008</v>
      </c>
      <c r="BD55" s="9">
        <v>4156935677.4270968</v>
      </c>
      <c r="BE55" s="9">
        <v>4186223808.9523578</v>
      </c>
      <c r="BF55" s="9">
        <v>4291159006.3602543</v>
      </c>
      <c r="BG55" s="9">
        <v>4405954638.1855268</v>
      </c>
      <c r="BH55" s="9">
        <v>4563017880.7152281</v>
      </c>
      <c r="BI55" s="9">
        <v>4708336733.4693384</v>
      </c>
      <c r="BJ55" s="9">
        <v>4898908676.3470535</v>
      </c>
      <c r="BK55" s="63">
        <v>5141833913.356534</v>
      </c>
      <c r="BL55" s="63">
        <v>5485.41941677667</v>
      </c>
      <c r="BM55" s="64">
        <f t="shared" si="0"/>
        <v>-0.99999893317841282</v>
      </c>
      <c r="BN55" s="63">
        <v>0</v>
      </c>
      <c r="BO55" s="65">
        <f t="shared" si="1"/>
        <v>-1</v>
      </c>
    </row>
    <row r="56" spans="2:67" hidden="1" x14ac:dyDescent="0.25">
      <c r="B56" s="51" t="s">
        <v>210</v>
      </c>
      <c r="C56" s="9" t="s">
        <v>211</v>
      </c>
      <c r="D56" s="9" t="s">
        <v>637</v>
      </c>
      <c r="E56" s="9" t="s">
        <v>638</v>
      </c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>
        <v>489914760.68280709</v>
      </c>
      <c r="V56" s="9">
        <v>576090073.71503592</v>
      </c>
      <c r="W56" s="9">
        <v>734887973.97580576</v>
      </c>
      <c r="X56" s="9">
        <v>964026512.19783902</v>
      </c>
      <c r="Y56" s="9">
        <v>1288715209.5808382</v>
      </c>
      <c r="Z56" s="9">
        <v>2154311276.9485903</v>
      </c>
      <c r="AA56" s="9">
        <v>2087496373.7796376</v>
      </c>
      <c r="AB56" s="9">
        <v>2159242416.7694201</v>
      </c>
      <c r="AC56" s="9">
        <v>2160364071.1902113</v>
      </c>
      <c r="AD56" s="9">
        <v>2278248953.1405787</v>
      </c>
      <c r="AE56" s="9">
        <v>2430411900.1919384</v>
      </c>
      <c r="AF56" s="9">
        <v>3090734463.2768369</v>
      </c>
      <c r="AG56" s="9">
        <v>3704813885.5054812</v>
      </c>
      <c r="AH56" s="9">
        <v>4278792597.2396483</v>
      </c>
      <c r="AI56" s="9">
        <v>4563482603.5502958</v>
      </c>
      <c r="AJ56" s="9">
        <v>5591130217.6696539</v>
      </c>
      <c r="AK56" s="9">
        <v>5770197348.484848</v>
      </c>
      <c r="AL56" s="9">
        <v>6912150456.3233366</v>
      </c>
      <c r="AM56" s="9">
        <v>6590291048.2921085</v>
      </c>
      <c r="AN56" s="9">
        <v>7425703928.5714293</v>
      </c>
      <c r="AO56" s="9">
        <v>9933133247.089262</v>
      </c>
      <c r="AP56" s="9">
        <v>10011918444.165621</v>
      </c>
      <c r="AQ56" s="9">
        <v>9547818700.1140251</v>
      </c>
      <c r="AR56" s="9">
        <v>10248617647.058823</v>
      </c>
      <c r="AS56" s="9">
        <v>10497908306.364616</v>
      </c>
      <c r="AT56" s="9">
        <v>9985844486.3336468</v>
      </c>
      <c r="AU56" s="9">
        <v>10397897085.610199</v>
      </c>
      <c r="AV56" s="9">
        <v>11420227884.615385</v>
      </c>
      <c r="AW56" s="9">
        <v>14547325028.312571</v>
      </c>
      <c r="AX56" s="9">
        <v>17320552499.999996</v>
      </c>
      <c r="AY56" s="9">
        <v>18433411267.255314</v>
      </c>
      <c r="AZ56" s="9">
        <v>20072786350.520638</v>
      </c>
      <c r="BA56" s="9">
        <v>23968764029.564739</v>
      </c>
      <c r="BB56" s="9">
        <v>27844698989.307163</v>
      </c>
      <c r="BC56" s="9">
        <v>25945391775.493195</v>
      </c>
      <c r="BD56" s="9">
        <v>25732432719.07729</v>
      </c>
      <c r="BE56" s="9">
        <v>27565469097.995544</v>
      </c>
      <c r="BF56" s="9">
        <v>24978513426.699211</v>
      </c>
      <c r="BG56" s="9">
        <v>23900872625.846725</v>
      </c>
      <c r="BH56" s="9">
        <v>23128114786.767635</v>
      </c>
      <c r="BI56" s="9">
        <v>19779150116.49839</v>
      </c>
      <c r="BJ56" s="9">
        <v>20890936462.253708</v>
      </c>
      <c r="BK56" s="63">
        <v>22638608224.130142</v>
      </c>
      <c r="BL56" s="63">
        <v>24961.995748700989</v>
      </c>
      <c r="BM56" s="64">
        <f t="shared" si="0"/>
        <v>-0.99999889737056702</v>
      </c>
      <c r="BN56" s="63">
        <v>24564.647934624427</v>
      </c>
      <c r="BO56" s="65">
        <f t="shared" si="1"/>
        <v>-1.5918110798381964E-2</v>
      </c>
    </row>
    <row r="57" spans="2:67" hidden="1" x14ac:dyDescent="0.25">
      <c r="B57" s="51" t="s">
        <v>212</v>
      </c>
      <c r="C57" s="9" t="s">
        <v>213</v>
      </c>
      <c r="D57" s="9" t="s">
        <v>637</v>
      </c>
      <c r="E57" s="9" t="s">
        <v>638</v>
      </c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>
        <v>40477403219.517632</v>
      </c>
      <c r="AK57" s="9">
        <v>29675502269.566101</v>
      </c>
      <c r="AL57" s="9">
        <v>34590052812.168373</v>
      </c>
      <c r="AM57" s="9">
        <v>40614350197.235275</v>
      </c>
      <c r="AN57" s="9">
        <v>47554674590.932777</v>
      </c>
      <c r="AO57" s="9">
        <v>59775697061.03994</v>
      </c>
      <c r="AP57" s="9">
        <v>66985765439.193672</v>
      </c>
      <c r="AQ57" s="9">
        <v>61792161168.001114</v>
      </c>
      <c r="AR57" s="9">
        <v>66490372105.126205</v>
      </c>
      <c r="AS57" s="9">
        <v>64867483193.131454</v>
      </c>
      <c r="AT57" s="9">
        <v>61649492816.520058</v>
      </c>
      <c r="AU57" s="9">
        <v>67523642262.400856</v>
      </c>
      <c r="AV57" s="9">
        <v>81910771993.915451</v>
      </c>
      <c r="AW57" s="9">
        <v>99627140274.380524</v>
      </c>
      <c r="AX57" s="9">
        <v>119162172468.26823</v>
      </c>
      <c r="AY57" s="9">
        <v>136280689891.22359</v>
      </c>
      <c r="AZ57" s="9">
        <v>155463807112.88922</v>
      </c>
      <c r="BA57" s="9">
        <v>189227050759.59534</v>
      </c>
      <c r="BB57" s="9">
        <v>235718586901.12878</v>
      </c>
      <c r="BC57" s="9">
        <v>206179982164.40225</v>
      </c>
      <c r="BD57" s="9">
        <v>207477857918.91928</v>
      </c>
      <c r="BE57" s="9">
        <v>227948349666.35385</v>
      </c>
      <c r="BF57" s="9">
        <v>207376427020.8147</v>
      </c>
      <c r="BG57" s="9">
        <v>209402444996.10422</v>
      </c>
      <c r="BH57" s="9">
        <v>207818330723.83475</v>
      </c>
      <c r="BI57" s="9">
        <v>186829940545.75946</v>
      </c>
      <c r="BJ57" s="9">
        <v>195090272402.72888</v>
      </c>
      <c r="BK57" s="63">
        <v>215913545038.4295</v>
      </c>
      <c r="BL57" s="63">
        <v>244987.40983053279</v>
      </c>
      <c r="BM57" s="64">
        <f t="shared" si="0"/>
        <v>-0.99999886534487781</v>
      </c>
      <c r="BN57" s="63">
        <v>246489.24549488164</v>
      </c>
      <c r="BO57" s="65">
        <f t="shared" si="1"/>
        <v>6.1302565114988109E-3</v>
      </c>
    </row>
    <row r="58" spans="2:67" hidden="1" x14ac:dyDescent="0.25">
      <c r="B58" s="51" t="s">
        <v>214</v>
      </c>
      <c r="C58" s="9" t="s">
        <v>215</v>
      </c>
      <c r="D58" s="9" t="s">
        <v>637</v>
      </c>
      <c r="E58" s="9" t="s">
        <v>638</v>
      </c>
      <c r="F58" s="9"/>
      <c r="G58" s="9"/>
      <c r="H58" s="9"/>
      <c r="I58" s="9"/>
      <c r="J58" s="9"/>
      <c r="K58" s="9"/>
      <c r="L58" s="9"/>
      <c r="M58" s="9"/>
      <c r="N58" s="9"/>
      <c r="O58" s="9"/>
      <c r="P58" s="9">
        <v>215838448404.85223</v>
      </c>
      <c r="Q58" s="9">
        <v>249985055651.59204</v>
      </c>
      <c r="R58" s="9">
        <v>299801542231.49115</v>
      </c>
      <c r="S58" s="9">
        <v>398374022246.61542</v>
      </c>
      <c r="T58" s="9">
        <v>445303484014.81372</v>
      </c>
      <c r="U58" s="9">
        <v>490636517529.21533</v>
      </c>
      <c r="V58" s="9">
        <v>519754453161.41058</v>
      </c>
      <c r="W58" s="9">
        <v>600498238103.25952</v>
      </c>
      <c r="X58" s="9">
        <v>740469983154.81995</v>
      </c>
      <c r="Y58" s="9">
        <v>881345176395.26196</v>
      </c>
      <c r="Z58" s="9">
        <v>950290856574.13379</v>
      </c>
      <c r="AA58" s="9">
        <v>800472055214.19299</v>
      </c>
      <c r="AB58" s="9">
        <v>776576439268.15515</v>
      </c>
      <c r="AC58" s="9">
        <v>770684323247.79773</v>
      </c>
      <c r="AD58" s="9">
        <v>725111123771.56201</v>
      </c>
      <c r="AE58" s="9">
        <v>732534886726.01648</v>
      </c>
      <c r="AF58" s="9">
        <v>1046259375123.8403</v>
      </c>
      <c r="AG58" s="9">
        <v>1298176105440.6963</v>
      </c>
      <c r="AH58" s="9">
        <v>1401233225526.2278</v>
      </c>
      <c r="AI58" s="9">
        <v>1398967436284.1985</v>
      </c>
      <c r="AJ58" s="9">
        <v>1771671207359.8838</v>
      </c>
      <c r="AK58" s="9">
        <v>1868945197407.189</v>
      </c>
      <c r="AL58" s="9">
        <v>2131571696931.7471</v>
      </c>
      <c r="AM58" s="9">
        <v>2071323790370.2827</v>
      </c>
      <c r="AN58" s="9">
        <v>2205074123177.0518</v>
      </c>
      <c r="AO58" s="9">
        <v>2585792275146.7178</v>
      </c>
      <c r="AP58" s="9">
        <v>2497244606186.6392</v>
      </c>
      <c r="AQ58" s="9">
        <v>2211989623279.9458</v>
      </c>
      <c r="AR58" s="9">
        <v>2238990774702.6787</v>
      </c>
      <c r="AS58" s="9">
        <v>2194204133816.3223</v>
      </c>
      <c r="AT58" s="9">
        <v>1943145384190.1604</v>
      </c>
      <c r="AU58" s="9">
        <v>1944107382550.3357</v>
      </c>
      <c r="AV58" s="9">
        <v>2068624129493.6948</v>
      </c>
      <c r="AW58" s="9">
        <v>2496128668171.5576</v>
      </c>
      <c r="AX58" s="9">
        <v>2809187981127.3901</v>
      </c>
      <c r="AY58" s="9">
        <v>2845802760850.6401</v>
      </c>
      <c r="AZ58" s="9">
        <v>2992196713084.9326</v>
      </c>
      <c r="BA58" s="9">
        <v>3421229126745.1406</v>
      </c>
      <c r="BB58" s="9">
        <v>3730027830672.3306</v>
      </c>
      <c r="BC58" s="9">
        <v>3397791053070.2974</v>
      </c>
      <c r="BD58" s="9">
        <v>3396354075663.728</v>
      </c>
      <c r="BE58" s="9">
        <v>3744408602683.9351</v>
      </c>
      <c r="BF58" s="9">
        <v>3527344944139.8257</v>
      </c>
      <c r="BG58" s="9">
        <v>3732743446218.9185</v>
      </c>
      <c r="BH58" s="9">
        <v>3883920155292.2583</v>
      </c>
      <c r="BI58" s="9">
        <v>3360549973888.5791</v>
      </c>
      <c r="BJ58" s="9">
        <v>3466790065011.8267</v>
      </c>
      <c r="BK58" s="63">
        <v>3665804120835.3003</v>
      </c>
      <c r="BL58" s="63">
        <v>3949548.8339529387</v>
      </c>
      <c r="BM58" s="64">
        <f t="shared" si="0"/>
        <v>-0.99999892259686995</v>
      </c>
      <c r="BN58" s="63">
        <v>3845630.0308235236</v>
      </c>
      <c r="BO58" s="65">
        <f t="shared" si="1"/>
        <v>-2.6311563041342884E-2</v>
      </c>
    </row>
    <row r="59" spans="2:67" hidden="1" x14ac:dyDescent="0.25">
      <c r="B59" s="51" t="s">
        <v>216</v>
      </c>
      <c r="C59" s="9" t="s">
        <v>217</v>
      </c>
      <c r="D59" s="9" t="s">
        <v>637</v>
      </c>
      <c r="E59" s="9" t="s">
        <v>638</v>
      </c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>
        <v>340989527.96799481</v>
      </c>
      <c r="AF59" s="9"/>
      <c r="AG59" s="9">
        <v>373371738.28641522</v>
      </c>
      <c r="AH59" s="9">
        <v>395794538.63077521</v>
      </c>
      <c r="AI59" s="9">
        <v>409220087.10281843</v>
      </c>
      <c r="AJ59" s="9">
        <v>452328087.28287596</v>
      </c>
      <c r="AK59" s="9">
        <v>462421998.52577925</v>
      </c>
      <c r="AL59" s="9">
        <v>478058304.87111819</v>
      </c>
      <c r="AM59" s="9">
        <v>466048469.22986031</v>
      </c>
      <c r="AN59" s="9">
        <v>491689220.74487537</v>
      </c>
      <c r="AO59" s="9">
        <v>497723960.58991337</v>
      </c>
      <c r="AP59" s="9">
        <v>494004647.73437017</v>
      </c>
      <c r="AQ59" s="9">
        <v>502675542.0012266</v>
      </c>
      <c r="AR59" s="9">
        <v>514267869.30075783</v>
      </c>
      <c r="AS59" s="9">
        <v>536080148.09729856</v>
      </c>
      <c r="AT59" s="9">
        <v>551230861.85650551</v>
      </c>
      <c r="AU59" s="9">
        <v>572417440.82016194</v>
      </c>
      <c r="AV59" s="9">
        <v>591122039.60139763</v>
      </c>
      <c r="AW59" s="9">
        <v>622044665.51504886</v>
      </c>
      <c r="AX59" s="9">
        <v>666072101.77750516</v>
      </c>
      <c r="AY59" s="9">
        <v>708633194.72656584</v>
      </c>
      <c r="AZ59" s="9">
        <v>768873684.03283799</v>
      </c>
      <c r="BA59" s="9">
        <v>847918929.10798383</v>
      </c>
      <c r="BB59" s="9">
        <v>999105339.26772857</v>
      </c>
      <c r="BC59" s="9">
        <v>1049110684.724934</v>
      </c>
      <c r="BD59" s="9">
        <v>1128611700.3618031</v>
      </c>
      <c r="BE59" s="9">
        <v>1239144501.7752545</v>
      </c>
      <c r="BF59" s="9">
        <v>1353632941.5206981</v>
      </c>
      <c r="BG59" s="9">
        <v>2042817162.8563871</v>
      </c>
      <c r="BH59" s="9">
        <v>2214681573.5693288</v>
      </c>
      <c r="BI59" s="9">
        <v>2430287967.0267839</v>
      </c>
      <c r="BJ59" s="9">
        <v>2603554906.5946431</v>
      </c>
      <c r="BK59" s="63">
        <v>2751461055.5930676</v>
      </c>
      <c r="BL59" s="63">
        <v>3012.8204096331306</v>
      </c>
      <c r="BM59" s="64">
        <f t="shared" si="0"/>
        <v>-0.99999890501070199</v>
      </c>
      <c r="BN59" s="63">
        <v>3318.716359441818</v>
      </c>
      <c r="BO59" s="65">
        <f t="shared" si="1"/>
        <v>0.10153142511602151</v>
      </c>
    </row>
    <row r="60" spans="2:67" hidden="1" x14ac:dyDescent="0.25">
      <c r="B60" s="51" t="s">
        <v>218</v>
      </c>
      <c r="C60" s="9" t="s">
        <v>219</v>
      </c>
      <c r="D60" s="9" t="s">
        <v>637</v>
      </c>
      <c r="E60" s="9" t="s">
        <v>638</v>
      </c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>
        <v>45872947.40740741</v>
      </c>
      <c r="X60" s="9">
        <v>57130215.555555552</v>
      </c>
      <c r="Y60" s="9">
        <v>55017758.888888888</v>
      </c>
      <c r="Z60" s="9">
        <v>72804653.333333328</v>
      </c>
      <c r="AA60" s="9">
        <v>82107391.111111104</v>
      </c>
      <c r="AB60" s="9">
        <v>89527576.666666657</v>
      </c>
      <c r="AC60" s="9">
        <v>98665191.481481448</v>
      </c>
      <c r="AD60" s="9">
        <v>109157070.74074073</v>
      </c>
      <c r="AE60" s="9">
        <v>119491932.96296296</v>
      </c>
      <c r="AF60" s="9">
        <v>135161958.51851851</v>
      </c>
      <c r="AG60" s="9">
        <v>151868754.44444445</v>
      </c>
      <c r="AH60" s="9">
        <v>171106184.07407403</v>
      </c>
      <c r="AI60" s="9">
        <v>185137242.96296296</v>
      </c>
      <c r="AJ60" s="9">
        <v>201428730</v>
      </c>
      <c r="AK60" s="9">
        <v>219763222.22222215</v>
      </c>
      <c r="AL60" s="9">
        <v>234058259.25925928</v>
      </c>
      <c r="AM60" s="9">
        <v>245527592.59259254</v>
      </c>
      <c r="AN60" s="9">
        <v>264375666.66666666</v>
      </c>
      <c r="AO60" s="9">
        <v>274522148.14814812</v>
      </c>
      <c r="AP60" s="9">
        <v>292286000</v>
      </c>
      <c r="AQ60" s="9">
        <v>302989185.18518513</v>
      </c>
      <c r="AR60" s="9">
        <v>322409851.85185182</v>
      </c>
      <c r="AS60" s="9">
        <v>331758999.99999994</v>
      </c>
      <c r="AT60" s="9">
        <v>333468888.88888884</v>
      </c>
      <c r="AU60" s="9">
        <v>340205074.07407409</v>
      </c>
      <c r="AV60" s="9">
        <v>333195185.18518513</v>
      </c>
      <c r="AW60" s="9">
        <v>343310666.66666663</v>
      </c>
      <c r="AX60" s="9">
        <v>367199111.1111111</v>
      </c>
      <c r="AY60" s="9">
        <v>364255074.07407403</v>
      </c>
      <c r="AZ60" s="9">
        <v>390250148.14814818</v>
      </c>
      <c r="BA60" s="9">
        <v>421375851.85185182</v>
      </c>
      <c r="BB60" s="9">
        <v>458190185.18518513</v>
      </c>
      <c r="BC60" s="9">
        <v>489074333.33333331</v>
      </c>
      <c r="BD60" s="9">
        <v>493825925.92592579</v>
      </c>
      <c r="BE60" s="9">
        <v>501025925.92592597</v>
      </c>
      <c r="BF60" s="9">
        <v>485996296.29629624</v>
      </c>
      <c r="BG60" s="9">
        <v>498296296.29629624</v>
      </c>
      <c r="BH60" s="9">
        <v>520207407.40740734</v>
      </c>
      <c r="BI60" s="9">
        <v>540737037.03703701</v>
      </c>
      <c r="BJ60" s="9">
        <v>576229629.62962949</v>
      </c>
      <c r="BK60" s="63">
        <v>519837037.0370369</v>
      </c>
      <c r="BL60" s="63">
        <v>550.89259259259256</v>
      </c>
      <c r="BM60" s="64">
        <f t="shared" si="0"/>
        <v>-0.99999894025905556</v>
      </c>
      <c r="BN60" s="63">
        <v>596.0333333333333</v>
      </c>
      <c r="BO60" s="65">
        <f t="shared" si="1"/>
        <v>8.1941092234151983E-2</v>
      </c>
    </row>
    <row r="61" spans="2:67" hidden="1" x14ac:dyDescent="0.25">
      <c r="B61" s="51" t="s">
        <v>220</v>
      </c>
      <c r="C61" s="9" t="s">
        <v>221</v>
      </c>
      <c r="D61" s="9" t="s">
        <v>637</v>
      </c>
      <c r="E61" s="9" t="s">
        <v>638</v>
      </c>
      <c r="F61" s="9"/>
      <c r="G61" s="9"/>
      <c r="H61" s="9"/>
      <c r="I61" s="9"/>
      <c r="J61" s="9"/>
      <c r="K61" s="9"/>
      <c r="L61" s="9">
        <v>11931739858.704626</v>
      </c>
      <c r="M61" s="9">
        <v>13059064374.628677</v>
      </c>
      <c r="N61" s="9">
        <v>13505573866.666666</v>
      </c>
      <c r="O61" s="9">
        <v>15414902266.666666</v>
      </c>
      <c r="P61" s="9">
        <v>17075457600</v>
      </c>
      <c r="Q61" s="9">
        <v>19085731252.440651</v>
      </c>
      <c r="R61" s="9">
        <v>23232379951.937607</v>
      </c>
      <c r="S61" s="9">
        <v>30730626663.360607</v>
      </c>
      <c r="T61" s="9">
        <v>34160444798.109894</v>
      </c>
      <c r="U61" s="9">
        <v>40474406216.282066</v>
      </c>
      <c r="V61" s="9">
        <v>44575892473.118279</v>
      </c>
      <c r="W61" s="9">
        <v>49784338519.456291</v>
      </c>
      <c r="X61" s="9">
        <v>60362931853.624924</v>
      </c>
      <c r="Y61" s="9">
        <v>70366241969.207367</v>
      </c>
      <c r="Z61" s="9">
        <v>71127528699.941437</v>
      </c>
      <c r="AA61" s="9">
        <v>61877813965.241318</v>
      </c>
      <c r="AB61" s="9">
        <v>60412844678.604004</v>
      </c>
      <c r="AC61" s="9">
        <v>60644782176.05249</v>
      </c>
      <c r="AD61" s="9">
        <v>59105236853.793716</v>
      </c>
      <c r="AE61" s="9">
        <v>62658568287.342873</v>
      </c>
      <c r="AF61" s="9">
        <v>88078760103.819061</v>
      </c>
      <c r="AG61" s="9">
        <v>109414423928.77505</v>
      </c>
      <c r="AH61" s="9">
        <v>115552846616.65306</v>
      </c>
      <c r="AI61" s="9">
        <v>112409222182.70361</v>
      </c>
      <c r="AJ61" s="9">
        <v>138247285815.85495</v>
      </c>
      <c r="AK61" s="9">
        <v>139224688814.19528</v>
      </c>
      <c r="AL61" s="9">
        <v>152915654478.88538</v>
      </c>
      <c r="AM61" s="9">
        <v>143195627014.60541</v>
      </c>
      <c r="AN61" s="9">
        <v>156162386724.52286</v>
      </c>
      <c r="AO61" s="9">
        <v>185006881515.06497</v>
      </c>
      <c r="AP61" s="9">
        <v>187632346387.98352</v>
      </c>
      <c r="AQ61" s="9">
        <v>173537647058.82355</v>
      </c>
      <c r="AR61" s="9">
        <v>176991934992.83667</v>
      </c>
      <c r="AS61" s="9">
        <v>177965188354.69165</v>
      </c>
      <c r="AT61" s="9">
        <v>164158739097.62344</v>
      </c>
      <c r="AU61" s="9">
        <v>164791442543.37482</v>
      </c>
      <c r="AV61" s="9">
        <v>178635163717.43066</v>
      </c>
      <c r="AW61" s="9">
        <v>218096033517.00897</v>
      </c>
      <c r="AX61" s="9">
        <v>251373002954.38232</v>
      </c>
      <c r="AY61" s="9">
        <v>264467336457.16953</v>
      </c>
      <c r="AZ61" s="9">
        <v>282884947702.96631</v>
      </c>
      <c r="BA61" s="9">
        <v>319423424509.06555</v>
      </c>
      <c r="BB61" s="9">
        <v>353361038818.38336</v>
      </c>
      <c r="BC61" s="9">
        <v>321241303699.00574</v>
      </c>
      <c r="BD61" s="9">
        <v>321995279401.50159</v>
      </c>
      <c r="BE61" s="9">
        <v>344003137611.27118</v>
      </c>
      <c r="BF61" s="9">
        <v>327148943812.1366</v>
      </c>
      <c r="BG61" s="9">
        <v>343584391647.92706</v>
      </c>
      <c r="BH61" s="9">
        <v>352993631617.70801</v>
      </c>
      <c r="BI61" s="9">
        <v>302673068765.97229</v>
      </c>
      <c r="BJ61" s="9">
        <v>313115929314.33862</v>
      </c>
      <c r="BK61" s="63">
        <v>329417067127.81683</v>
      </c>
      <c r="BL61" s="63">
        <v>355675.32908595155</v>
      </c>
      <c r="BM61" s="64">
        <f t="shared" si="0"/>
        <v>-0.99999892028870208</v>
      </c>
      <c r="BN61" s="63">
        <v>348078.0184639052</v>
      </c>
      <c r="BO61" s="65">
        <f t="shared" si="1"/>
        <v>-2.1360240648601203E-2</v>
      </c>
    </row>
    <row r="62" spans="2:67" hidden="1" x14ac:dyDescent="0.25">
      <c r="B62" s="51" t="s">
        <v>222</v>
      </c>
      <c r="C62" s="9" t="s">
        <v>223</v>
      </c>
      <c r="D62" s="9" t="s">
        <v>637</v>
      </c>
      <c r="E62" s="9" t="s">
        <v>638</v>
      </c>
      <c r="F62" s="9">
        <v>672399700.00000012</v>
      </c>
      <c r="G62" s="9">
        <v>654100200</v>
      </c>
      <c r="H62" s="9">
        <v>824100000</v>
      </c>
      <c r="I62" s="9">
        <v>940799900</v>
      </c>
      <c r="J62" s="9">
        <v>1025599899.9999999</v>
      </c>
      <c r="K62" s="9">
        <v>888100000.00000012</v>
      </c>
      <c r="L62" s="9">
        <v>983900000</v>
      </c>
      <c r="M62" s="9">
        <v>1034800000</v>
      </c>
      <c r="N62" s="9">
        <v>1079099999.9999998</v>
      </c>
      <c r="O62" s="9">
        <v>1230500000</v>
      </c>
      <c r="P62" s="9">
        <v>1485500000</v>
      </c>
      <c r="Q62" s="9">
        <v>1666500000</v>
      </c>
      <c r="R62" s="9">
        <v>1987400000.0000002</v>
      </c>
      <c r="S62" s="9">
        <v>2344800000</v>
      </c>
      <c r="T62" s="9">
        <v>2925700000</v>
      </c>
      <c r="U62" s="9">
        <v>3599199999.9999995</v>
      </c>
      <c r="V62" s="9">
        <v>3951500000</v>
      </c>
      <c r="W62" s="9">
        <v>4587100000</v>
      </c>
      <c r="X62" s="9">
        <v>4734399999.999999</v>
      </c>
      <c r="Y62" s="9">
        <v>5498800000</v>
      </c>
      <c r="Z62" s="9">
        <v>6761300000</v>
      </c>
      <c r="AA62" s="9">
        <v>7561300000</v>
      </c>
      <c r="AB62" s="9">
        <v>8267400000</v>
      </c>
      <c r="AC62" s="9">
        <v>9220600000</v>
      </c>
      <c r="AD62" s="9">
        <v>11594000000</v>
      </c>
      <c r="AE62" s="9">
        <v>5044592944.804986</v>
      </c>
      <c r="AF62" s="9">
        <v>6122198120.0289221</v>
      </c>
      <c r="AG62" s="9">
        <v>5826987099.4590092</v>
      </c>
      <c r="AH62" s="9">
        <v>5374314928.4253578</v>
      </c>
      <c r="AI62" s="9">
        <v>6686593059.9369087</v>
      </c>
      <c r="AJ62" s="9">
        <v>7073675544.808465</v>
      </c>
      <c r="AK62" s="9">
        <v>9734321854.0228825</v>
      </c>
      <c r="AL62" s="9">
        <v>11356271335.974072</v>
      </c>
      <c r="AM62" s="9">
        <v>13081042400</v>
      </c>
      <c r="AN62" s="9">
        <v>14664237666.666668</v>
      </c>
      <c r="AO62" s="9">
        <v>16598679279.069769</v>
      </c>
      <c r="AP62" s="9">
        <v>18241691857.354435</v>
      </c>
      <c r="AQ62" s="9">
        <v>20017908829.325417</v>
      </c>
      <c r="AR62" s="9">
        <v>21672526562.786934</v>
      </c>
      <c r="AS62" s="9">
        <v>22137599986.105587</v>
      </c>
      <c r="AT62" s="9">
        <v>24305116729.185078</v>
      </c>
      <c r="AU62" s="9">
        <v>25599311449.384758</v>
      </c>
      <c r="AV62" s="9">
        <v>27362875602.501129</v>
      </c>
      <c r="AW62" s="9">
        <v>21642882856.424747</v>
      </c>
      <c r="AX62" s="9">
        <v>22692574473.346703</v>
      </c>
      <c r="AY62" s="9">
        <v>36119047252.17942</v>
      </c>
      <c r="AZ62" s="9">
        <v>38116351526.286201</v>
      </c>
      <c r="BA62" s="9">
        <v>43965420072.410683</v>
      </c>
      <c r="BB62" s="9">
        <v>48122547177.188133</v>
      </c>
      <c r="BC62" s="9">
        <v>48261033298.213333</v>
      </c>
      <c r="BD62" s="9">
        <v>53860175555.996124</v>
      </c>
      <c r="BE62" s="9">
        <v>58029750745.649498</v>
      </c>
      <c r="BF62" s="9">
        <v>60681537195.799622</v>
      </c>
      <c r="BG62" s="9">
        <v>62682163837.347031</v>
      </c>
      <c r="BH62" s="9">
        <v>67179914026.962296</v>
      </c>
      <c r="BI62" s="9">
        <v>71164825256.684906</v>
      </c>
      <c r="BJ62" s="9">
        <v>75704720189.560699</v>
      </c>
      <c r="BK62" s="63">
        <v>79997975621.865433</v>
      </c>
      <c r="BL62" s="63">
        <v>85555.378042819648</v>
      </c>
      <c r="BM62" s="64">
        <f t="shared" si="0"/>
        <v>-0.99999893053071187</v>
      </c>
      <c r="BN62" s="63">
        <v>88941.29825772153</v>
      </c>
      <c r="BO62" s="65">
        <f t="shared" si="1"/>
        <v>3.9575772936299353E-2</v>
      </c>
    </row>
    <row r="63" spans="2:67" hidden="1" x14ac:dyDescent="0.25">
      <c r="B63" s="51" t="s">
        <v>224</v>
      </c>
      <c r="C63" s="9" t="s">
        <v>225</v>
      </c>
      <c r="D63" s="9" t="s">
        <v>637</v>
      </c>
      <c r="E63" s="9" t="s">
        <v>638</v>
      </c>
      <c r="F63" s="9"/>
      <c r="G63" s="9"/>
      <c r="H63" s="9">
        <v>2001468867.7334414</v>
      </c>
      <c r="I63" s="9">
        <v>2703014867.3283367</v>
      </c>
      <c r="J63" s="9">
        <v>2909351792.5865908</v>
      </c>
      <c r="K63" s="9">
        <v>3136258896.923295</v>
      </c>
      <c r="L63" s="9">
        <v>3039834558.749063</v>
      </c>
      <c r="M63" s="9">
        <v>3370843065.7673531</v>
      </c>
      <c r="N63" s="9">
        <v>3852115816.9775777</v>
      </c>
      <c r="O63" s="9">
        <v>4257218772.1536932</v>
      </c>
      <c r="P63" s="9">
        <v>4863487492.6576328</v>
      </c>
      <c r="Q63" s="9">
        <v>5077222366.9747181</v>
      </c>
      <c r="R63" s="9">
        <v>6761786386.5471258</v>
      </c>
      <c r="S63" s="9">
        <v>8715105930.4910088</v>
      </c>
      <c r="T63" s="9">
        <v>13209713643.321854</v>
      </c>
      <c r="U63" s="9">
        <v>15557934268.496481</v>
      </c>
      <c r="V63" s="9">
        <v>17728347374.993996</v>
      </c>
      <c r="W63" s="9">
        <v>20971901273.270958</v>
      </c>
      <c r="X63" s="9">
        <v>26364491313.447136</v>
      </c>
      <c r="Y63" s="9">
        <v>33243422157.631123</v>
      </c>
      <c r="Z63" s="9">
        <v>42345277342.019547</v>
      </c>
      <c r="AA63" s="9">
        <v>44348672667.871536</v>
      </c>
      <c r="AB63" s="9">
        <v>45207088715.64827</v>
      </c>
      <c r="AC63" s="9">
        <v>48801369800.367523</v>
      </c>
      <c r="AD63" s="9">
        <v>53698278905.967812</v>
      </c>
      <c r="AE63" s="9">
        <v>57937868670.193726</v>
      </c>
      <c r="AF63" s="9">
        <v>63696301892.811569</v>
      </c>
      <c r="AG63" s="9">
        <v>66742267773.195885</v>
      </c>
      <c r="AH63" s="9">
        <v>59089067187.394341</v>
      </c>
      <c r="AI63" s="9">
        <v>55631489801.550797</v>
      </c>
      <c r="AJ63" s="9">
        <v>62045099642.777405</v>
      </c>
      <c r="AK63" s="9">
        <v>45715367087.100098</v>
      </c>
      <c r="AL63" s="9">
        <v>48003298223.11779</v>
      </c>
      <c r="AM63" s="9">
        <v>49946455210.96595</v>
      </c>
      <c r="AN63" s="9">
        <v>42542571305.513565</v>
      </c>
      <c r="AO63" s="9">
        <v>41764052457.881378</v>
      </c>
      <c r="AP63" s="9">
        <v>46941496779.849861</v>
      </c>
      <c r="AQ63" s="9">
        <v>48177862501.949501</v>
      </c>
      <c r="AR63" s="9">
        <v>48187747528.899033</v>
      </c>
      <c r="AS63" s="9">
        <v>48640610448.523453</v>
      </c>
      <c r="AT63" s="9">
        <v>54788732394.366196</v>
      </c>
      <c r="AU63" s="9">
        <v>54745839538.949684</v>
      </c>
      <c r="AV63" s="9">
        <v>56760623478.326347</v>
      </c>
      <c r="AW63" s="9">
        <v>67864849150.461922</v>
      </c>
      <c r="AX63" s="9">
        <v>85324767230.493851</v>
      </c>
      <c r="AY63" s="9">
        <v>103198442061.07567</v>
      </c>
      <c r="AZ63" s="9">
        <v>117025435464.28876</v>
      </c>
      <c r="BA63" s="9">
        <v>134977284666.13943</v>
      </c>
      <c r="BB63" s="9">
        <v>171000637940.75201</v>
      </c>
      <c r="BC63" s="9">
        <v>137210691642.09592</v>
      </c>
      <c r="BD63" s="9">
        <v>161207754147.2858</v>
      </c>
      <c r="BE63" s="9">
        <v>200019468616.45319</v>
      </c>
      <c r="BF63" s="9">
        <v>209060307470.0784</v>
      </c>
      <c r="BG63" s="9">
        <v>209754763860.68008</v>
      </c>
      <c r="BH63" s="9">
        <v>213808808746.6958</v>
      </c>
      <c r="BI63" s="9">
        <v>165979418301.86093</v>
      </c>
      <c r="BJ63" s="9">
        <v>160033844070.57184</v>
      </c>
      <c r="BK63" s="63">
        <v>167389364980.67099</v>
      </c>
      <c r="BL63" s="63">
        <v>173757.95282424966</v>
      </c>
      <c r="BM63" s="64">
        <f t="shared" si="0"/>
        <v>-0.99999896195345006</v>
      </c>
      <c r="BN63" s="63">
        <v>169988.23639812585</v>
      </c>
      <c r="BO63" s="65">
        <f t="shared" si="1"/>
        <v>-2.1695216620886117E-2</v>
      </c>
    </row>
    <row r="64" spans="2:67" hidden="1" x14ac:dyDescent="0.25">
      <c r="B64" s="51" t="s">
        <v>226</v>
      </c>
      <c r="C64" s="9" t="s">
        <v>227</v>
      </c>
      <c r="D64" s="9" t="s">
        <v>637</v>
      </c>
      <c r="E64" s="9" t="s">
        <v>638</v>
      </c>
      <c r="F64" s="9">
        <v>80250159669.78688</v>
      </c>
      <c r="G64" s="9">
        <v>70445726827.736389</v>
      </c>
      <c r="H64" s="9">
        <v>64553499047.074242</v>
      </c>
      <c r="I64" s="9">
        <v>69902479790.00061</v>
      </c>
      <c r="J64" s="9">
        <v>81044807820.783401</v>
      </c>
      <c r="K64" s="9">
        <v>94580860952.194</v>
      </c>
      <c r="L64" s="9">
        <v>103540041864.07153</v>
      </c>
      <c r="M64" s="9">
        <v>100327033784.9481</v>
      </c>
      <c r="N64" s="9">
        <v>101263068291.86839</v>
      </c>
      <c r="O64" s="9">
        <v>113707748049.38072</v>
      </c>
      <c r="P64" s="9">
        <v>126754164502.89771</v>
      </c>
      <c r="Q64" s="9">
        <v>136311941640.74301</v>
      </c>
      <c r="R64" s="9">
        <v>154640228428.40717</v>
      </c>
      <c r="S64" s="9">
        <v>194699953514.39865</v>
      </c>
      <c r="T64" s="9">
        <v>219658185705.86545</v>
      </c>
      <c r="U64" s="9">
        <v>246942708049.70227</v>
      </c>
      <c r="V64" s="9">
        <v>250648493263.76971</v>
      </c>
      <c r="W64" s="9">
        <v>289643923226.53333</v>
      </c>
      <c r="X64" s="9">
        <v>280406064475.27258</v>
      </c>
      <c r="Y64" s="9">
        <v>324799432866.26721</v>
      </c>
      <c r="Z64" s="9">
        <v>374769257985.26349</v>
      </c>
      <c r="AA64" s="9">
        <v>399917645990.76282</v>
      </c>
      <c r="AB64" s="9">
        <v>419713108282.1153</v>
      </c>
      <c r="AC64" s="9">
        <v>440416957121.35303</v>
      </c>
      <c r="AD64" s="9">
        <v>478099967385.15204</v>
      </c>
      <c r="AE64" s="9">
        <v>523951849680.5564</v>
      </c>
      <c r="AF64" s="9">
        <v>522469756426.54736</v>
      </c>
      <c r="AG64" s="9">
        <v>516023943336.06006</v>
      </c>
      <c r="AH64" s="9">
        <v>572336425463.84875</v>
      </c>
      <c r="AI64" s="9">
        <v>618569166611.6864</v>
      </c>
      <c r="AJ64" s="9">
        <v>662964315626.10608</v>
      </c>
      <c r="AK64" s="9">
        <v>719497245186.1084</v>
      </c>
      <c r="AL64" s="9">
        <v>806272338495.12964</v>
      </c>
      <c r="AM64" s="9">
        <v>885158062316.72681</v>
      </c>
      <c r="AN64" s="9">
        <v>1064779454242.048</v>
      </c>
      <c r="AO64" s="9">
        <v>1314205076372.1675</v>
      </c>
      <c r="AP64" s="9">
        <v>1509504090934.1292</v>
      </c>
      <c r="AQ64" s="9">
        <v>1563544956269.3633</v>
      </c>
      <c r="AR64" s="9">
        <v>1433041302417.3298</v>
      </c>
      <c r="AS64" s="9">
        <v>1576359105175.5566</v>
      </c>
      <c r="AT64" s="9">
        <v>1737752586052.9683</v>
      </c>
      <c r="AU64" s="9">
        <v>1848765580675.5542</v>
      </c>
      <c r="AV64" s="9">
        <v>2046183481392.7583</v>
      </c>
      <c r="AW64" s="9">
        <v>2315809436004.0127</v>
      </c>
      <c r="AX64" s="9">
        <v>2685103964521.3086</v>
      </c>
      <c r="AY64" s="9">
        <v>3110071347780.9775</v>
      </c>
      <c r="AZ64" s="9">
        <v>3745551105560.7153</v>
      </c>
      <c r="BA64" s="9">
        <v>4735190070843.8555</v>
      </c>
      <c r="BB64" s="9">
        <v>5990676982469.1689</v>
      </c>
      <c r="BC64" s="9">
        <v>6496024129809.3184</v>
      </c>
      <c r="BD64" s="9">
        <v>7874608267028.1475</v>
      </c>
      <c r="BE64" s="9">
        <v>9620165120662.4434</v>
      </c>
      <c r="BF64" s="9">
        <v>10727515384624.809</v>
      </c>
      <c r="BG64" s="9">
        <v>11835474351551.502</v>
      </c>
      <c r="BH64" s="9">
        <v>12761470173397.816</v>
      </c>
      <c r="BI64" s="9">
        <v>13294449896255.982</v>
      </c>
      <c r="BJ64" s="9">
        <v>13575632475890.438</v>
      </c>
      <c r="BK64" s="63">
        <v>14835611946612.924</v>
      </c>
      <c r="BL64" s="63">
        <v>16593031.497791331</v>
      </c>
      <c r="BM64" s="64">
        <f t="shared" si="0"/>
        <v>-0.99999888154047456</v>
      </c>
      <c r="BN64" s="63">
        <v>17214358.920071628</v>
      </c>
      <c r="BO64" s="65">
        <f t="shared" si="1"/>
        <v>3.7445081832274019E-2</v>
      </c>
    </row>
    <row r="65" spans="2:67" hidden="1" x14ac:dyDescent="0.25">
      <c r="B65" s="51" t="s">
        <v>228</v>
      </c>
      <c r="C65" s="9" t="s">
        <v>229</v>
      </c>
      <c r="D65" s="9" t="s">
        <v>637</v>
      </c>
      <c r="E65" s="9" t="s">
        <v>638</v>
      </c>
      <c r="F65" s="9">
        <v>151709712668.12067</v>
      </c>
      <c r="G65" s="9">
        <v>152832652080.612</v>
      </c>
      <c r="H65" s="9">
        <v>158620916493.97424</v>
      </c>
      <c r="I65" s="9">
        <v>168184829820.24838</v>
      </c>
      <c r="J65" s="9">
        <v>193054220210.78464</v>
      </c>
      <c r="K65" s="9">
        <v>209370309380.64471</v>
      </c>
      <c r="L65" s="9">
        <v>206447468072.9469</v>
      </c>
      <c r="M65" s="9">
        <v>216937128399.7803</v>
      </c>
      <c r="N65" s="9">
        <v>234833822519.34021</v>
      </c>
      <c r="O65" s="9">
        <v>262319753409.10483</v>
      </c>
      <c r="P65" s="9">
        <v>278994484724.63049</v>
      </c>
      <c r="Q65" s="9">
        <v>301195581714.00195</v>
      </c>
      <c r="R65" s="9">
        <v>331102859029.51978</v>
      </c>
      <c r="S65" s="9">
        <v>423296913898.84692</v>
      </c>
      <c r="T65" s="9">
        <v>593363755159.99512</v>
      </c>
      <c r="U65" s="9">
        <v>635893108169.21545</v>
      </c>
      <c r="V65" s="9">
        <v>693419305043.96558</v>
      </c>
      <c r="W65" s="9">
        <v>775116727019.8418</v>
      </c>
      <c r="X65" s="9">
        <v>858590081049.18933</v>
      </c>
      <c r="Y65" s="9">
        <v>1044295099485.2637</v>
      </c>
      <c r="Z65" s="9">
        <v>1297141135291.5159</v>
      </c>
      <c r="AA65" s="9">
        <v>1446318909195.1252</v>
      </c>
      <c r="AB65" s="9">
        <v>1378831551176.5315</v>
      </c>
      <c r="AC65" s="9">
        <v>1391272578428.1682</v>
      </c>
      <c r="AD65" s="9">
        <v>1379802242004.1411</v>
      </c>
      <c r="AE65" s="9">
        <v>1414842278224.7805</v>
      </c>
      <c r="AF65" s="9">
        <v>1425432374410.9417</v>
      </c>
      <c r="AG65" s="9">
        <v>1431392436622.1633</v>
      </c>
      <c r="AH65" s="9">
        <v>1525258252259.0784</v>
      </c>
      <c r="AI65" s="9">
        <v>1550105031921.0349</v>
      </c>
      <c r="AJ65" s="9">
        <v>1819189107638.3372</v>
      </c>
      <c r="AK65" s="9">
        <v>1927251971491.4998</v>
      </c>
      <c r="AL65" s="9">
        <v>2115132501112.8381</v>
      </c>
      <c r="AM65" s="9">
        <v>2316401703063.625</v>
      </c>
      <c r="AN65" s="9">
        <v>2429056173361.2539</v>
      </c>
      <c r="AO65" s="9">
        <v>2494278628728.6855</v>
      </c>
      <c r="AP65" s="9">
        <v>2716536017390.0679</v>
      </c>
      <c r="AQ65" s="9">
        <v>2905273944931.793</v>
      </c>
      <c r="AR65" s="9">
        <v>2871326621892.1226</v>
      </c>
      <c r="AS65" s="9">
        <v>3038477481903.7539</v>
      </c>
      <c r="AT65" s="9">
        <v>3306202502682.2583</v>
      </c>
      <c r="AU65" s="9">
        <v>3273076225662.7881</v>
      </c>
      <c r="AV65" s="9">
        <v>3179378973480.4663</v>
      </c>
      <c r="AW65" s="9">
        <v>3536575698238.3027</v>
      </c>
      <c r="AX65" s="9">
        <v>4108232520537.6084</v>
      </c>
      <c r="AY65" s="9">
        <v>4788560731036.1182</v>
      </c>
      <c r="AZ65" s="9">
        <v>5476772417174.3887</v>
      </c>
      <c r="BA65" s="9">
        <v>6494456668118.5303</v>
      </c>
      <c r="BB65" s="9">
        <v>7321734011568.3779</v>
      </c>
      <c r="BC65" s="9">
        <v>7048284885385.46</v>
      </c>
      <c r="BD65" s="9">
        <v>8563599525986.2471</v>
      </c>
      <c r="BE65" s="9">
        <v>9600669035259.5566</v>
      </c>
      <c r="BF65" s="9">
        <v>10068198160963.195</v>
      </c>
      <c r="BG65" s="9">
        <v>10245107115659.689</v>
      </c>
      <c r="BH65" s="9">
        <v>10606787095413.51</v>
      </c>
      <c r="BI65" s="9">
        <v>10295016612748.785</v>
      </c>
      <c r="BJ65" s="9">
        <v>10532737973113.324</v>
      </c>
      <c r="BK65" s="63">
        <v>11377092504041.164</v>
      </c>
      <c r="BL65" s="63">
        <v>11635200.936633067</v>
      </c>
      <c r="BM65" s="64">
        <f t="shared" si="0"/>
        <v>-0.9999989773133221</v>
      </c>
      <c r="BN65" s="63">
        <v>11981574.48264692</v>
      </c>
      <c r="BO65" s="65">
        <f t="shared" si="1"/>
        <v>2.9769451159481593E-2</v>
      </c>
    </row>
    <row r="66" spans="2:67" hidden="1" x14ac:dyDescent="0.25">
      <c r="B66" s="51" t="s">
        <v>230</v>
      </c>
      <c r="C66" s="9" t="s">
        <v>231</v>
      </c>
      <c r="D66" s="9" t="s">
        <v>637</v>
      </c>
      <c r="E66" s="9" t="s">
        <v>638</v>
      </c>
      <c r="F66" s="9">
        <v>153258028075.73148</v>
      </c>
      <c r="G66" s="9">
        <v>153705792933.02844</v>
      </c>
      <c r="H66" s="9">
        <v>157267942650.68164</v>
      </c>
      <c r="I66" s="9">
        <v>175495006177.41907</v>
      </c>
      <c r="J66" s="9">
        <v>201630975883.9722</v>
      </c>
      <c r="K66" s="9">
        <v>224575509176.58627</v>
      </c>
      <c r="L66" s="9">
        <v>251080262735.9296</v>
      </c>
      <c r="M66" s="9">
        <v>272054330043.32037</v>
      </c>
      <c r="N66" s="9">
        <v>299757761517.81482</v>
      </c>
      <c r="O66" s="9">
        <v>345294301649.85223</v>
      </c>
      <c r="P66" s="9">
        <v>407329659539.41382</v>
      </c>
      <c r="Q66" s="9">
        <v>452784329892.6225</v>
      </c>
      <c r="R66" s="9">
        <v>562058425673.80505</v>
      </c>
      <c r="S66" s="9">
        <v>740869999972.32629</v>
      </c>
      <c r="T66" s="9">
        <v>852972945327.5249</v>
      </c>
      <c r="U66" s="9">
        <v>933920749914.54626</v>
      </c>
      <c r="V66" s="9">
        <v>1026745723354.7471</v>
      </c>
      <c r="W66" s="9">
        <v>1223972713357.8408</v>
      </c>
      <c r="X66" s="9">
        <v>1544901903362.3748</v>
      </c>
      <c r="Y66" s="9">
        <v>1677595534268.3745</v>
      </c>
      <c r="Z66" s="9">
        <v>1812981321182.7532</v>
      </c>
      <c r="AA66" s="9">
        <v>1998628482473.9097</v>
      </c>
      <c r="AB66" s="9">
        <v>1958543102254.615</v>
      </c>
      <c r="AC66" s="9">
        <v>2084750586491.2681</v>
      </c>
      <c r="AD66" s="9">
        <v>2233378136768.6807</v>
      </c>
      <c r="AE66" s="9">
        <v>2357130308495.0444</v>
      </c>
      <c r="AF66" s="9">
        <v>3081078920189.0854</v>
      </c>
      <c r="AG66" s="9">
        <v>3618478206503.8667</v>
      </c>
      <c r="AH66" s="9">
        <v>4354170554615.1157</v>
      </c>
      <c r="AI66" s="9">
        <v>4534618493440.167</v>
      </c>
      <c r="AJ66" s="9">
        <v>4736096315721.2881</v>
      </c>
      <c r="AK66" s="9">
        <v>5347750524399.0566</v>
      </c>
      <c r="AL66" s="9">
        <v>5842941664477.2676</v>
      </c>
      <c r="AM66" s="9">
        <v>6535129751165.7588</v>
      </c>
      <c r="AN66" s="9">
        <v>7308953618802.7969</v>
      </c>
      <c r="AO66" s="9">
        <v>8306272703948.582</v>
      </c>
      <c r="AP66" s="9">
        <v>8004162084076.1289</v>
      </c>
      <c r="AQ66" s="9">
        <v>7659317500057.0957</v>
      </c>
      <c r="AR66" s="9">
        <v>6865591961879.1416</v>
      </c>
      <c r="AS66" s="9">
        <v>7667692170991.0615</v>
      </c>
      <c r="AT66" s="9">
        <v>8297740877966.6826</v>
      </c>
      <c r="AU66" s="9">
        <v>7718718337412.9795</v>
      </c>
      <c r="AV66" s="9">
        <v>7844829803399.6494</v>
      </c>
      <c r="AW66" s="9">
        <v>8626664087161.2168</v>
      </c>
      <c r="AX66" s="9">
        <v>9677447362490.4297</v>
      </c>
      <c r="AY66" s="9">
        <v>10332299676968.861</v>
      </c>
      <c r="AZ66" s="9">
        <v>10960325073229.623</v>
      </c>
      <c r="BA66" s="9">
        <v>12262820750019.939</v>
      </c>
      <c r="BB66" s="9">
        <v>14147981845874.934</v>
      </c>
      <c r="BC66" s="9">
        <v>14572247880948.838</v>
      </c>
      <c r="BD66" s="9">
        <v>16988581956233.592</v>
      </c>
      <c r="BE66" s="9">
        <v>19687263988191.664</v>
      </c>
      <c r="BF66" s="9">
        <v>21071949150429.094</v>
      </c>
      <c r="BG66" s="9">
        <v>21318406932505.785</v>
      </c>
      <c r="BH66" s="9">
        <v>22002024770464.355</v>
      </c>
      <c r="BI66" s="9">
        <v>21911486166782.68</v>
      </c>
      <c r="BJ66" s="9">
        <v>22658432406058.766</v>
      </c>
      <c r="BK66" s="63">
        <v>24223285701971.441</v>
      </c>
      <c r="BL66" s="63">
        <v>26346980.787877332</v>
      </c>
      <c r="BM66" s="64">
        <f t="shared" si="0"/>
        <v>-0.99999891232836402</v>
      </c>
      <c r="BN66" s="63">
        <v>26979805.534122728</v>
      </c>
      <c r="BO66" s="65">
        <f t="shared" si="1"/>
        <v>2.4018871510946262E-2</v>
      </c>
    </row>
    <row r="67" spans="2:67" hidden="1" x14ac:dyDescent="0.25">
      <c r="B67" s="51" t="s">
        <v>232</v>
      </c>
      <c r="C67" s="9" t="s">
        <v>233</v>
      </c>
      <c r="D67" s="9" t="s">
        <v>637</v>
      </c>
      <c r="E67" s="9" t="s">
        <v>638</v>
      </c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>
        <v>863030506173.97485</v>
      </c>
      <c r="AI67" s="9">
        <v>835004652778.50647</v>
      </c>
      <c r="AJ67" s="9">
        <v>894083166404.89771</v>
      </c>
      <c r="AK67" s="9">
        <v>872303010362.82666</v>
      </c>
      <c r="AL67" s="9">
        <v>803998604709.51807</v>
      </c>
      <c r="AM67" s="9">
        <v>788214858383.68542</v>
      </c>
      <c r="AN67" s="9">
        <v>676998380204.00647</v>
      </c>
      <c r="AO67" s="9">
        <v>723131375610.17993</v>
      </c>
      <c r="AP67" s="9">
        <v>730192255961.37646</v>
      </c>
      <c r="AQ67" s="9">
        <v>762254308255.13989</v>
      </c>
      <c r="AR67" s="9">
        <v>706111732662.64575</v>
      </c>
      <c r="AS67" s="9">
        <v>591958272901.23303</v>
      </c>
      <c r="AT67" s="9">
        <v>661119645437.52332</v>
      </c>
      <c r="AU67" s="9">
        <v>653622242888.66663</v>
      </c>
      <c r="AV67" s="9">
        <v>748359576732.05371</v>
      </c>
      <c r="AW67" s="9">
        <v>943611231857.07056</v>
      </c>
      <c r="AX67" s="9">
        <v>1251449287057.9016</v>
      </c>
      <c r="AY67" s="9">
        <v>1582558325367.9341</v>
      </c>
      <c r="AZ67" s="9">
        <v>1941869056882.6409</v>
      </c>
      <c r="BA67" s="9">
        <v>2498216386721.8667</v>
      </c>
      <c r="BB67" s="9">
        <v>3096460560761.3252</v>
      </c>
      <c r="BC67" s="9">
        <v>2429334162339.1392</v>
      </c>
      <c r="BD67" s="9">
        <v>2939851952286.6895</v>
      </c>
      <c r="BE67" s="9">
        <v>3653970677298.0449</v>
      </c>
      <c r="BF67" s="9">
        <v>3897477678459.4653</v>
      </c>
      <c r="BG67" s="9">
        <v>4131774515168.9297</v>
      </c>
      <c r="BH67" s="9">
        <v>3836999997265.415</v>
      </c>
      <c r="BI67" s="9">
        <v>2912078642453.9761</v>
      </c>
      <c r="BJ67" s="9">
        <v>2767175925737.9443</v>
      </c>
      <c r="BK67" s="63">
        <v>3108431403073.3599</v>
      </c>
      <c r="BL67" s="63">
        <v>3184989.5760299382</v>
      </c>
      <c r="BM67" s="64">
        <f t="shared" si="0"/>
        <v>-0.99999897537080185</v>
      </c>
      <c r="BN67" s="63">
        <v>3239459.3502979768</v>
      </c>
      <c r="BO67" s="65">
        <f t="shared" si="1"/>
        <v>1.7102025914927693E-2</v>
      </c>
    </row>
    <row r="68" spans="2:67" hidden="1" x14ac:dyDescent="0.25">
      <c r="B68" s="51" t="s">
        <v>234</v>
      </c>
      <c r="C68" s="9" t="s">
        <v>235</v>
      </c>
      <c r="D68" s="9" t="s">
        <v>637</v>
      </c>
      <c r="E68" s="9" t="s">
        <v>638</v>
      </c>
      <c r="F68" s="9"/>
      <c r="G68" s="9"/>
      <c r="H68" s="9"/>
      <c r="I68" s="9"/>
      <c r="J68" s="9"/>
      <c r="K68" s="9"/>
      <c r="L68" s="9">
        <v>735307332624.38867</v>
      </c>
      <c r="M68" s="9">
        <v>791879829026.21143</v>
      </c>
      <c r="N68" s="9">
        <v>828356346908.12073</v>
      </c>
      <c r="O68" s="9">
        <v>916216482204.13257</v>
      </c>
      <c r="P68" s="9">
        <v>1015992285313.5967</v>
      </c>
      <c r="Q68" s="9">
        <v>1147879058527.2551</v>
      </c>
      <c r="R68" s="9">
        <v>1376371001784.104</v>
      </c>
      <c r="S68" s="9">
        <v>1751292111478.0266</v>
      </c>
      <c r="T68" s="9">
        <v>1980142659570.219</v>
      </c>
      <c r="U68" s="9">
        <v>2311814902781.6455</v>
      </c>
      <c r="V68" s="9">
        <v>2403602946765.4121</v>
      </c>
      <c r="W68" s="9">
        <v>2718978772161.8369</v>
      </c>
      <c r="X68" s="9">
        <v>3333119341715.8413</v>
      </c>
      <c r="Y68" s="9">
        <v>4066048712226.8169</v>
      </c>
      <c r="Z68" s="9">
        <v>4596830631488.0479</v>
      </c>
      <c r="AA68" s="9">
        <v>4091145846891.0581</v>
      </c>
      <c r="AB68" s="9">
        <v>3942271073056.9067</v>
      </c>
      <c r="AC68" s="9">
        <v>3824325640846.0601</v>
      </c>
      <c r="AD68" s="9">
        <v>3675729021929.04</v>
      </c>
      <c r="AE68" s="9">
        <v>3803929714316.0596</v>
      </c>
      <c r="AF68" s="9">
        <v>5191807980389.6875</v>
      </c>
      <c r="AG68" s="9">
        <v>6415371162228.5381</v>
      </c>
      <c r="AH68" s="9">
        <v>7141320680747.1533</v>
      </c>
      <c r="AI68" s="9">
        <v>7236891009734.583</v>
      </c>
      <c r="AJ68" s="9">
        <v>8853360743653.1719</v>
      </c>
      <c r="AK68" s="9">
        <v>9129698602189.9746</v>
      </c>
      <c r="AL68" s="9">
        <v>9790651702306.791</v>
      </c>
      <c r="AM68" s="9">
        <v>8992379537130.8906</v>
      </c>
      <c r="AN68" s="9">
        <v>9402407382009.3809</v>
      </c>
      <c r="AO68" s="9">
        <v>10856191293195.848</v>
      </c>
      <c r="AP68" s="9">
        <v>11078743547870.242</v>
      </c>
      <c r="AQ68" s="9">
        <v>10510295673265.34</v>
      </c>
      <c r="AR68" s="9">
        <v>10780402177103.725</v>
      </c>
      <c r="AS68" s="9">
        <v>10658243457062.604</v>
      </c>
      <c r="AT68" s="9">
        <v>10030428207438.074</v>
      </c>
      <c r="AU68" s="9">
        <v>10140934799637.236</v>
      </c>
      <c r="AV68" s="9">
        <v>11086265575976.295</v>
      </c>
      <c r="AW68" s="9">
        <v>13497007073837.135</v>
      </c>
      <c r="AX68" s="9">
        <v>15733623407793.373</v>
      </c>
      <c r="AY68" s="9">
        <v>16751465302815.85</v>
      </c>
      <c r="AZ68" s="9">
        <v>18141065035682.953</v>
      </c>
      <c r="BA68" s="9">
        <v>21195423216160.699</v>
      </c>
      <c r="BB68" s="9">
        <v>23267108774904.855</v>
      </c>
      <c r="BC68" s="9">
        <v>20465348220321.289</v>
      </c>
      <c r="BD68" s="9">
        <v>20959229509473.203</v>
      </c>
      <c r="BE68" s="9">
        <v>23241488655356.75</v>
      </c>
      <c r="BF68" s="9">
        <v>22405786947777.039</v>
      </c>
      <c r="BG68" s="9">
        <v>23414098305288.902</v>
      </c>
      <c r="BH68" s="9">
        <v>23734276559110.742</v>
      </c>
      <c r="BI68" s="9">
        <v>20447703770614.121</v>
      </c>
      <c r="BJ68" s="9">
        <v>20378471931048.504</v>
      </c>
      <c r="BK68" s="63">
        <v>21581860912436.961</v>
      </c>
      <c r="BL68" s="63">
        <v>23105421.234343879</v>
      </c>
      <c r="BM68" s="64">
        <f t="shared" si="0"/>
        <v>-0.9999989294055166</v>
      </c>
      <c r="BN68" s="63">
        <v>22748788.538189825</v>
      </c>
      <c r="BO68" s="65">
        <f t="shared" si="1"/>
        <v>-1.5435022479657532E-2</v>
      </c>
    </row>
    <row r="69" spans="2:67" hidden="1" x14ac:dyDescent="0.25">
      <c r="B69" s="51" t="s">
        <v>236</v>
      </c>
      <c r="C69" s="9" t="s">
        <v>237</v>
      </c>
      <c r="D69" s="9" t="s">
        <v>637</v>
      </c>
      <c r="E69" s="9" t="s">
        <v>638</v>
      </c>
      <c r="F69" s="9">
        <v>2069465326.4188159</v>
      </c>
      <c r="G69" s="9">
        <v>1753850416.7082589</v>
      </c>
      <c r="H69" s="9">
        <v>1518208221.2305195</v>
      </c>
      <c r="I69" s="9">
        <v>1824344492.0716863</v>
      </c>
      <c r="J69" s="9">
        <v>2244146867.9019485</v>
      </c>
      <c r="K69" s="9">
        <v>2387048255.4517336</v>
      </c>
      <c r="L69" s="9">
        <v>2429309513.8085394</v>
      </c>
      <c r="M69" s="9">
        <v>2553596091.8225756</v>
      </c>
      <c r="N69" s="9">
        <v>2582180794.1855016</v>
      </c>
      <c r="O69" s="9">
        <v>3112166848.3004012</v>
      </c>
      <c r="P69" s="9">
        <v>2862504169.9989314</v>
      </c>
      <c r="Q69" s="9">
        <v>2754220263.0252838</v>
      </c>
      <c r="R69" s="9">
        <v>3185987234.8408933</v>
      </c>
      <c r="S69" s="9">
        <v>3891755551.9413781</v>
      </c>
      <c r="T69" s="9">
        <v>6599259420.996048</v>
      </c>
      <c r="U69" s="9">
        <v>7731677256.8098249</v>
      </c>
      <c r="V69" s="9">
        <v>9091924304.8347664</v>
      </c>
      <c r="W69" s="9">
        <v>11026346589.501144</v>
      </c>
      <c r="X69" s="9">
        <v>11922502170.640518</v>
      </c>
      <c r="Y69" s="9">
        <v>14175166007.577391</v>
      </c>
      <c r="Z69" s="9">
        <v>17881514682.878384</v>
      </c>
      <c r="AA69" s="9">
        <v>21810767209.369488</v>
      </c>
      <c r="AB69" s="9">
        <v>19929853574.60952</v>
      </c>
      <c r="AC69" s="9">
        <v>17152483214.353634</v>
      </c>
      <c r="AD69" s="9">
        <v>16912515183.278257</v>
      </c>
      <c r="AE69" s="9">
        <v>17149094589.982655</v>
      </c>
      <c r="AF69" s="9">
        <v>15314143988.062119</v>
      </c>
      <c r="AG69" s="9">
        <v>13945431882.227064</v>
      </c>
      <c r="AH69" s="9">
        <v>13051886552.337727</v>
      </c>
      <c r="AI69" s="9">
        <v>13890828707.649302</v>
      </c>
      <c r="AJ69" s="9">
        <v>15239278100.350187</v>
      </c>
      <c r="AK69" s="9">
        <v>16988535267.633818</v>
      </c>
      <c r="AL69" s="9">
        <v>18094238119.059525</v>
      </c>
      <c r="AM69" s="9">
        <v>18938717358.67934</v>
      </c>
      <c r="AN69" s="9">
        <v>22708673336.668327</v>
      </c>
      <c r="AO69" s="9">
        <v>24432884442.221107</v>
      </c>
      <c r="AP69" s="9">
        <v>25226393196.598293</v>
      </c>
      <c r="AQ69" s="9">
        <v>28162053026.513256</v>
      </c>
      <c r="AR69" s="9">
        <v>27981896948.474232</v>
      </c>
      <c r="AS69" s="9">
        <v>19645272636.318157</v>
      </c>
      <c r="AT69" s="9">
        <v>18327764882.441219</v>
      </c>
      <c r="AU69" s="9">
        <v>24468324000</v>
      </c>
      <c r="AV69" s="9">
        <v>28548945000</v>
      </c>
      <c r="AW69" s="9">
        <v>32432857999.999996</v>
      </c>
      <c r="AX69" s="9">
        <v>36591661000</v>
      </c>
      <c r="AY69" s="9">
        <v>41507085000</v>
      </c>
      <c r="AZ69" s="9">
        <v>46802044000</v>
      </c>
      <c r="BA69" s="9">
        <v>51007777000.000008</v>
      </c>
      <c r="BB69" s="9">
        <v>61762635000.000008</v>
      </c>
      <c r="BC69" s="9">
        <v>62519686000</v>
      </c>
      <c r="BD69" s="9">
        <v>69555367000</v>
      </c>
      <c r="BE69" s="9">
        <v>79276664000</v>
      </c>
      <c r="BF69" s="9">
        <v>87924544000</v>
      </c>
      <c r="BG69" s="9">
        <v>95129659000</v>
      </c>
      <c r="BH69" s="9">
        <v>101726331000.00002</v>
      </c>
      <c r="BI69" s="9">
        <v>99290380999.999985</v>
      </c>
      <c r="BJ69" s="9">
        <v>99937695999.999985</v>
      </c>
      <c r="BK69" s="63">
        <v>104295861999.99998</v>
      </c>
      <c r="BL69" s="63">
        <v>107562.008</v>
      </c>
      <c r="BM69" s="64">
        <f t="shared" si="0"/>
        <v>-0.99999896868383908</v>
      </c>
      <c r="BN69" s="63">
        <v>107435.66499999998</v>
      </c>
      <c r="BO69" s="65">
        <f t="shared" si="1"/>
        <v>-1.1746061862290874E-3</v>
      </c>
    </row>
    <row r="70" spans="2:67" hidden="1" x14ac:dyDescent="0.25">
      <c r="B70" s="51" t="s">
        <v>238</v>
      </c>
      <c r="C70" s="9" t="s">
        <v>239</v>
      </c>
      <c r="D70" s="9" t="s">
        <v>637</v>
      </c>
      <c r="E70" s="9" t="s">
        <v>638</v>
      </c>
      <c r="F70" s="9"/>
      <c r="G70" s="9"/>
      <c r="H70" s="9"/>
      <c r="I70" s="9"/>
      <c r="J70" s="9"/>
      <c r="K70" s="9">
        <v>4948667540.4106598</v>
      </c>
      <c r="L70" s="9">
        <v>5278005611.914526</v>
      </c>
      <c r="M70" s="9">
        <v>5605484298.9827509</v>
      </c>
      <c r="N70" s="9">
        <v>5932242990.6542053</v>
      </c>
      <c r="O70" s="9">
        <v>6524455205.8111382</v>
      </c>
      <c r="P70" s="9">
        <v>8042200452.1477013</v>
      </c>
      <c r="Q70" s="9">
        <v>8609283346.0851803</v>
      </c>
      <c r="R70" s="9">
        <v>9299638055.8428135</v>
      </c>
      <c r="S70" s="9">
        <v>10098534613.441132</v>
      </c>
      <c r="T70" s="9">
        <v>9228963224.6000385</v>
      </c>
      <c r="U70" s="9">
        <v>11632178868.917141</v>
      </c>
      <c r="V70" s="9">
        <v>13315988083.416088</v>
      </c>
      <c r="W70" s="9">
        <v>14400806875.986666</v>
      </c>
      <c r="X70" s="9">
        <v>14811704063.068527</v>
      </c>
      <c r="Y70" s="9">
        <v>18020571428.57143</v>
      </c>
      <c r="Z70" s="9">
        <v>21669908177.066391</v>
      </c>
      <c r="AA70" s="9">
        <v>22136081081.081081</v>
      </c>
      <c r="AB70" s="9">
        <v>27655172413.793102</v>
      </c>
      <c r="AC70" s="9">
        <v>30966239813.736904</v>
      </c>
      <c r="AD70" s="9">
        <v>33971188991.614704</v>
      </c>
      <c r="AE70" s="9">
        <v>39053502251.073189</v>
      </c>
      <c r="AF70" s="9">
        <v>41253507951.356407</v>
      </c>
      <c r="AG70" s="9">
        <v>40455616653.574242</v>
      </c>
      <c r="AH70" s="9">
        <v>34980124929.017609</v>
      </c>
      <c r="AI70" s="9">
        <v>39756299049.979347</v>
      </c>
      <c r="AJ70" s="9">
        <v>42978914311.35038</v>
      </c>
      <c r="AK70" s="9">
        <v>37387836490.528419</v>
      </c>
      <c r="AL70" s="9">
        <v>41855986519.423462</v>
      </c>
      <c r="AM70" s="9">
        <v>46578631452.581032</v>
      </c>
      <c r="AN70" s="9">
        <v>51897983392.645317</v>
      </c>
      <c r="AO70" s="9">
        <v>60159245060.454155</v>
      </c>
      <c r="AP70" s="9">
        <v>67629716981.13208</v>
      </c>
      <c r="AQ70" s="9">
        <v>78436578171.091446</v>
      </c>
      <c r="AR70" s="9">
        <v>84828807556.080292</v>
      </c>
      <c r="AS70" s="9">
        <v>90710704806.841644</v>
      </c>
      <c r="AT70" s="9">
        <v>99838543960.076309</v>
      </c>
      <c r="AU70" s="9">
        <v>97632008709.853027</v>
      </c>
      <c r="AV70" s="9">
        <v>87850683978.669144</v>
      </c>
      <c r="AW70" s="9">
        <v>82924503942.638107</v>
      </c>
      <c r="AX70" s="9">
        <v>78845185293.496445</v>
      </c>
      <c r="AY70" s="9">
        <v>89685725230.251663</v>
      </c>
      <c r="AZ70" s="9">
        <v>107484034870.97391</v>
      </c>
      <c r="BA70" s="9">
        <v>130478960092.49852</v>
      </c>
      <c r="BB70" s="9">
        <v>162818181818.18182</v>
      </c>
      <c r="BC70" s="9">
        <v>188982374700.80511</v>
      </c>
      <c r="BD70" s="9">
        <v>218888324504.7529</v>
      </c>
      <c r="BE70" s="9">
        <v>236001858960.01514</v>
      </c>
      <c r="BF70" s="9">
        <v>279372758361.83167</v>
      </c>
      <c r="BG70" s="9">
        <v>288586231501.87695</v>
      </c>
      <c r="BH70" s="9">
        <v>305529656458.43793</v>
      </c>
      <c r="BI70" s="9">
        <v>332698041030.80713</v>
      </c>
      <c r="BJ70" s="9">
        <v>332927833278.0379</v>
      </c>
      <c r="BK70" s="63">
        <v>235369129337.7106</v>
      </c>
      <c r="BL70" s="63">
        <v>250894.76035123234</v>
      </c>
      <c r="BM70" s="64">
        <f t="shared" si="0"/>
        <v>-0.99999893403709716</v>
      </c>
      <c r="BN70" s="63">
        <v>303175.12759752106</v>
      </c>
      <c r="BO70" s="65">
        <f t="shared" si="1"/>
        <v>0.20837568378510751</v>
      </c>
    </row>
    <row r="71" spans="2:67" hidden="1" x14ac:dyDescent="0.25">
      <c r="B71" s="51" t="s">
        <v>240</v>
      </c>
      <c r="C71" s="9" t="s">
        <v>241</v>
      </c>
      <c r="D71" s="9" t="s">
        <v>637</v>
      </c>
      <c r="E71" s="9" t="s">
        <v>638</v>
      </c>
      <c r="F71" s="9">
        <v>244895743150.19275</v>
      </c>
      <c r="G71" s="9">
        <v>269034156024.69574</v>
      </c>
      <c r="H71" s="9">
        <v>298895676246.29163</v>
      </c>
      <c r="I71" s="9">
        <v>335427732787.68164</v>
      </c>
      <c r="J71" s="9">
        <v>373119780407.51526</v>
      </c>
      <c r="K71" s="9">
        <v>407845094423.39471</v>
      </c>
      <c r="L71" s="9">
        <v>444996800083.83746</v>
      </c>
      <c r="M71" s="9">
        <v>483542535100.82666</v>
      </c>
      <c r="N71" s="9">
        <v>519124724301.22687</v>
      </c>
      <c r="O71" s="9">
        <v>579481411131.01721</v>
      </c>
      <c r="P71" s="9">
        <v>642869323968.94141</v>
      </c>
      <c r="Q71" s="9">
        <v>728630713519.04797</v>
      </c>
      <c r="R71" s="9">
        <v>880207286887.81006</v>
      </c>
      <c r="S71" s="9">
        <v>1142683422235.5923</v>
      </c>
      <c r="T71" s="9">
        <v>1295883674253.0186</v>
      </c>
      <c r="U71" s="9">
        <v>1502574585307.2976</v>
      </c>
      <c r="V71" s="9">
        <v>1568102101996.0107</v>
      </c>
      <c r="W71" s="9">
        <v>1783664841678.8162</v>
      </c>
      <c r="X71" s="9">
        <v>2184188451354.5364</v>
      </c>
      <c r="Y71" s="9">
        <v>2645850489813.8555</v>
      </c>
      <c r="Z71" s="9">
        <v>2963315552469.3955</v>
      </c>
      <c r="AA71" s="9">
        <v>2575356972774.853</v>
      </c>
      <c r="AB71" s="9">
        <v>2493437298170.2441</v>
      </c>
      <c r="AC71" s="9">
        <v>2432530981604.5107</v>
      </c>
      <c r="AD71" s="9">
        <v>2333289327044.4927</v>
      </c>
      <c r="AE71" s="9">
        <v>2397096612757.4414</v>
      </c>
      <c r="AF71" s="9">
        <v>3364194871090.0859</v>
      </c>
      <c r="AG71" s="9">
        <v>4161023841166.4985</v>
      </c>
      <c r="AH71" s="9">
        <v>4576282808953.8145</v>
      </c>
      <c r="AI71" s="9">
        <v>4674504139843.8379</v>
      </c>
      <c r="AJ71" s="9">
        <v>5882977041945.3447</v>
      </c>
      <c r="AK71" s="9">
        <v>6110849484495.2041</v>
      </c>
      <c r="AL71" s="9">
        <v>6740480589181.8672</v>
      </c>
      <c r="AM71" s="9">
        <v>6169107318205.0313</v>
      </c>
      <c r="AN71" s="9">
        <v>6513042211646.1621</v>
      </c>
      <c r="AO71" s="9">
        <v>7516229209568.9385</v>
      </c>
      <c r="AP71" s="9">
        <v>7605287653835.1035</v>
      </c>
      <c r="AQ71" s="9">
        <v>6952285677739.3311</v>
      </c>
      <c r="AR71" s="9">
        <v>7149094380640.0781</v>
      </c>
      <c r="AS71" s="9">
        <v>7113968959063.4971</v>
      </c>
      <c r="AT71" s="9">
        <v>6479482893269.8477</v>
      </c>
      <c r="AU71" s="9">
        <v>6590423196095.4326</v>
      </c>
      <c r="AV71" s="9">
        <v>7166146791592.8779</v>
      </c>
      <c r="AW71" s="9">
        <v>8842846317807.7168</v>
      </c>
      <c r="AX71" s="9">
        <v>10141353688845.668</v>
      </c>
      <c r="AY71" s="9">
        <v>10519107942453.801</v>
      </c>
      <c r="AZ71" s="9">
        <v>11174300432026.6</v>
      </c>
      <c r="BA71" s="9">
        <v>12862302208696.174</v>
      </c>
      <c r="BB71" s="9">
        <v>14098979489484.322</v>
      </c>
      <c r="BC71" s="9">
        <v>12885643163975.672</v>
      </c>
      <c r="BD71" s="9">
        <v>12628246500868.213</v>
      </c>
      <c r="BE71" s="9">
        <v>13622691210191.027</v>
      </c>
      <c r="BF71" s="9">
        <v>12638927582293.285</v>
      </c>
      <c r="BG71" s="9">
        <v>13189495209366.547</v>
      </c>
      <c r="BH71" s="9">
        <v>13490187533196.777</v>
      </c>
      <c r="BI71" s="9">
        <v>11672138337959.852</v>
      </c>
      <c r="BJ71" s="9">
        <v>11965317176353.957</v>
      </c>
      <c r="BK71" s="63">
        <v>12655504662573.844</v>
      </c>
      <c r="BL71" s="63">
        <v>13662048.991923282</v>
      </c>
      <c r="BM71" s="64">
        <f t="shared" si="0"/>
        <v>-0.99999892046588768</v>
      </c>
      <c r="BN71" s="63">
        <v>13335843.259019656</v>
      </c>
      <c r="BO71" s="65">
        <f t="shared" si="1"/>
        <v>-2.3876779617498945E-2</v>
      </c>
    </row>
    <row r="72" spans="2:67" hidden="1" x14ac:dyDescent="0.25">
      <c r="B72" s="51" t="s">
        <v>242</v>
      </c>
      <c r="C72" s="9" t="s">
        <v>243</v>
      </c>
      <c r="D72" s="9" t="s">
        <v>637</v>
      </c>
      <c r="E72" s="9" t="s">
        <v>638</v>
      </c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>
        <v>477101651.64837557</v>
      </c>
      <c r="AM72" s="9">
        <v>467872714.75560319</v>
      </c>
      <c r="AN72" s="9">
        <v>531688311.6883117</v>
      </c>
      <c r="AO72" s="9">
        <v>578015625</v>
      </c>
      <c r="AP72" s="9">
        <v>693535954.19006717</v>
      </c>
      <c r="AQ72" s="9">
        <v>686490090.14014077</v>
      </c>
      <c r="AR72" s="9">
        <v>745526154.93282986</v>
      </c>
      <c r="AS72" s="9">
        <v>688921325.71204281</v>
      </c>
      <c r="AT72" s="9">
        <v>706370815.58441556</v>
      </c>
      <c r="AU72" s="9">
        <v>752368495.51262212</v>
      </c>
      <c r="AV72" s="9">
        <v>729321366.65186059</v>
      </c>
      <c r="AW72" s="9">
        <v>870247703.18275821</v>
      </c>
      <c r="AX72" s="9">
        <v>1109054005.4397099</v>
      </c>
      <c r="AY72" s="9">
        <v>1098425900.7411551</v>
      </c>
      <c r="AZ72" s="9">
        <v>1211161879.6747968</v>
      </c>
      <c r="BA72" s="9">
        <v>1317974491.0569105</v>
      </c>
      <c r="BB72" s="9">
        <v>1380188800</v>
      </c>
      <c r="BC72" s="9">
        <v>1856695551.2195122</v>
      </c>
      <c r="BD72" s="9">
        <v>1589515447.1544716</v>
      </c>
      <c r="BE72" s="9">
        <v>2065001626.0162601</v>
      </c>
      <c r="BF72" s="9"/>
      <c r="BG72" s="9"/>
      <c r="BH72" s="9"/>
      <c r="BI72" s="9"/>
      <c r="BJ72" s="9"/>
      <c r="BK72" s="63"/>
      <c r="BL72" s="63">
        <v>0</v>
      </c>
      <c r="BM72" s="64" t="e">
        <f t="shared" si="0"/>
        <v>#DIV/0!</v>
      </c>
      <c r="BN72" s="63">
        <v>0</v>
      </c>
      <c r="BO72" s="65" t="e">
        <f t="shared" si="1"/>
        <v>#DIV/0!</v>
      </c>
    </row>
    <row r="73" spans="2:67" hidden="1" x14ac:dyDescent="0.25">
      <c r="B73" s="51" t="s">
        <v>244</v>
      </c>
      <c r="C73" s="9" t="s">
        <v>245</v>
      </c>
      <c r="D73" s="9" t="s">
        <v>637</v>
      </c>
      <c r="E73" s="9" t="s">
        <v>638</v>
      </c>
      <c r="F73" s="9">
        <v>12072126075.397039</v>
      </c>
      <c r="G73" s="9">
        <v>13834300571.484875</v>
      </c>
      <c r="H73" s="9">
        <v>16138545209.245983</v>
      </c>
      <c r="I73" s="9">
        <v>19074913947.719639</v>
      </c>
      <c r="J73" s="9">
        <v>21343844643.73407</v>
      </c>
      <c r="K73" s="9">
        <v>24756958694.92382</v>
      </c>
      <c r="L73" s="9">
        <v>28721062242.163357</v>
      </c>
      <c r="M73" s="9">
        <v>31647119228.198189</v>
      </c>
      <c r="N73" s="9">
        <v>31475548481.409546</v>
      </c>
      <c r="O73" s="9">
        <v>36038711599.540985</v>
      </c>
      <c r="P73" s="9">
        <v>40992995959.115761</v>
      </c>
      <c r="Q73" s="9">
        <v>46619420119.760483</v>
      </c>
      <c r="R73" s="9">
        <v>59132415739.062904</v>
      </c>
      <c r="S73" s="9">
        <v>78639527127.355789</v>
      </c>
      <c r="T73" s="9">
        <v>97274005191.808472</v>
      </c>
      <c r="U73" s="9">
        <v>114777045507.24638</v>
      </c>
      <c r="V73" s="9">
        <v>118507183785.12807</v>
      </c>
      <c r="W73" s="9">
        <v>132449276013.14348</v>
      </c>
      <c r="X73" s="9">
        <v>160599686848.95834</v>
      </c>
      <c r="Y73" s="9">
        <v>214601956370.84781</v>
      </c>
      <c r="Z73" s="9">
        <v>232766822928.75375</v>
      </c>
      <c r="AA73" s="9">
        <v>202807890971.34622</v>
      </c>
      <c r="AB73" s="9">
        <v>195996754051.18884</v>
      </c>
      <c r="AC73" s="9">
        <v>170951185730.85846</v>
      </c>
      <c r="AD73" s="9">
        <v>172102910888.01492</v>
      </c>
      <c r="AE73" s="9">
        <v>180793464187.86691</v>
      </c>
      <c r="AF73" s="9">
        <v>251321074967.32803</v>
      </c>
      <c r="AG73" s="9">
        <v>318747936127.2066</v>
      </c>
      <c r="AH73" s="9">
        <v>376160410084.27368</v>
      </c>
      <c r="AI73" s="9">
        <v>414757056921.99579</v>
      </c>
      <c r="AJ73" s="9">
        <v>536558591903.36267</v>
      </c>
      <c r="AK73" s="9">
        <v>577166174219.37549</v>
      </c>
      <c r="AL73" s="9">
        <v>630916018690.06995</v>
      </c>
      <c r="AM73" s="9">
        <v>525075636161.58972</v>
      </c>
      <c r="AN73" s="9">
        <v>530562634952.17981</v>
      </c>
      <c r="AO73" s="9">
        <v>614609020549.77319</v>
      </c>
      <c r="AP73" s="9">
        <v>642588992512.80701</v>
      </c>
      <c r="AQ73" s="9">
        <v>590077272727.27271</v>
      </c>
      <c r="AR73" s="9">
        <v>619214834614.09949</v>
      </c>
      <c r="AS73" s="9">
        <v>634693160025.56995</v>
      </c>
      <c r="AT73" s="9">
        <v>596877648793.07178</v>
      </c>
      <c r="AU73" s="9">
        <v>627286800894.85461</v>
      </c>
      <c r="AV73" s="9">
        <v>705394315829.09839</v>
      </c>
      <c r="AW73" s="9">
        <v>905492099322.79907</v>
      </c>
      <c r="AX73" s="9">
        <v>1067093369754.1594</v>
      </c>
      <c r="AY73" s="9">
        <v>1153285660987.4392</v>
      </c>
      <c r="AZ73" s="9">
        <v>1259343871534.3118</v>
      </c>
      <c r="BA73" s="9">
        <v>1472131125102.6553</v>
      </c>
      <c r="BB73" s="9">
        <v>1625224842536.9856</v>
      </c>
      <c r="BC73" s="9">
        <v>1485583495415.3931</v>
      </c>
      <c r="BD73" s="9">
        <v>1420722034063.002</v>
      </c>
      <c r="BE73" s="9">
        <v>1478772824224.0273</v>
      </c>
      <c r="BF73" s="9">
        <v>1324820091194.6665</v>
      </c>
      <c r="BG73" s="9">
        <v>1354757433212.7202</v>
      </c>
      <c r="BH73" s="9">
        <v>1369398844599.5793</v>
      </c>
      <c r="BI73" s="9">
        <v>1195119269971.5168</v>
      </c>
      <c r="BJ73" s="9">
        <v>1232076017361.5305</v>
      </c>
      <c r="BK73" s="63">
        <v>1312551705955.2964</v>
      </c>
      <c r="BL73" s="63">
        <v>1419735.2450047049</v>
      </c>
      <c r="BM73" s="64">
        <f t="shared" si="0"/>
        <v>-0.99999891833956811</v>
      </c>
      <c r="BN73" s="63">
        <v>1394116.3107686252</v>
      </c>
      <c r="BO73" s="65">
        <f t="shared" si="1"/>
        <v>-1.8044867397790626E-2</v>
      </c>
    </row>
    <row r="74" spans="2:67" hidden="1" x14ac:dyDescent="0.25">
      <c r="B74" s="51" t="s">
        <v>246</v>
      </c>
      <c r="C74" s="9" t="s">
        <v>247</v>
      </c>
      <c r="D74" s="9" t="s">
        <v>637</v>
      </c>
      <c r="E74" s="9" t="s">
        <v>638</v>
      </c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>
        <v>4006982535.0621858</v>
      </c>
      <c r="AN74" s="9">
        <v>4116735206.807837</v>
      </c>
      <c r="AO74" s="9">
        <v>4497823918.1746664</v>
      </c>
      <c r="AP74" s="9">
        <v>4780169853.0368061</v>
      </c>
      <c r="AQ74" s="9">
        <v>5147711226.3300276</v>
      </c>
      <c r="AR74" s="9">
        <v>5665917232.1726551</v>
      </c>
      <c r="AS74" s="9">
        <v>5762048126.0647354</v>
      </c>
      <c r="AT74" s="9">
        <v>5694069842.4398785</v>
      </c>
      <c r="AU74" s="9">
        <v>6259258257.9894371</v>
      </c>
      <c r="AV74" s="9">
        <v>7372457191.2969761</v>
      </c>
      <c r="AW74" s="9">
        <v>9877636517.6151752</v>
      </c>
      <c r="AX74" s="9">
        <v>12144397515.52795</v>
      </c>
      <c r="AY74" s="9">
        <v>14098326327.571198</v>
      </c>
      <c r="AZ74" s="9">
        <v>17012321791.494165</v>
      </c>
      <c r="BA74" s="9">
        <v>22445582945.524227</v>
      </c>
      <c r="BB74" s="9">
        <v>24371299985.35228</v>
      </c>
      <c r="BC74" s="9">
        <v>19744110447.346485</v>
      </c>
      <c r="BD74" s="9">
        <v>19693608686.641487</v>
      </c>
      <c r="BE74" s="9">
        <v>23391529311.249718</v>
      </c>
      <c r="BF74" s="9">
        <v>23192709238.81699</v>
      </c>
      <c r="BG74" s="9">
        <v>25271407238.662201</v>
      </c>
      <c r="BH74" s="9">
        <v>26773472961.825264</v>
      </c>
      <c r="BI74" s="9">
        <v>23048864242.607212</v>
      </c>
      <c r="BJ74" s="9">
        <v>23996451497.613937</v>
      </c>
      <c r="BK74" s="63">
        <v>26859101053.813931</v>
      </c>
      <c r="BL74" s="63">
        <v>30747.15919789645</v>
      </c>
      <c r="BM74" s="64">
        <f t="shared" si="0"/>
        <v>-0.99999885524243204</v>
      </c>
      <c r="BN74" s="63">
        <v>31386.949981236026</v>
      </c>
      <c r="BO74" s="65">
        <f t="shared" si="1"/>
        <v>2.0808126670230645E-2</v>
      </c>
    </row>
    <row r="75" spans="2:67" hidden="1" x14ac:dyDescent="0.25">
      <c r="B75" s="51" t="s">
        <v>248</v>
      </c>
      <c r="C75" s="9" t="s">
        <v>249</v>
      </c>
      <c r="D75" s="9" t="s">
        <v>637</v>
      </c>
      <c r="E75" s="9" t="s">
        <v>638</v>
      </c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>
        <v>7324903188.405798</v>
      </c>
      <c r="AB75" s="9">
        <v>7707678019.3236723</v>
      </c>
      <c r="AC75" s="9">
        <v>8567890821.2560396</v>
      </c>
      <c r="AD75" s="9">
        <v>8096302367.1497593</v>
      </c>
      <c r="AE75" s="9">
        <v>9480840483.0917873</v>
      </c>
      <c r="AF75" s="9">
        <v>9848600869.5652199</v>
      </c>
      <c r="AG75" s="9">
        <v>10527338647.342997</v>
      </c>
      <c r="AH75" s="9">
        <v>10908935748.792271</v>
      </c>
      <c r="AI75" s="9">
        <v>11476584879.227053</v>
      </c>
      <c r="AJ75" s="9">
        <v>12175166763.285025</v>
      </c>
      <c r="AK75" s="9">
        <v>13463868357.487925</v>
      </c>
      <c r="AL75" s="9">
        <v>10492993077.609276</v>
      </c>
      <c r="AM75" s="9">
        <v>8830712713.9078121</v>
      </c>
      <c r="AN75" s="9">
        <v>6927950564.5565681</v>
      </c>
      <c r="AO75" s="9">
        <v>7663984567.9012346</v>
      </c>
      <c r="AP75" s="9">
        <v>8547939730.623744</v>
      </c>
      <c r="AQ75" s="9">
        <v>8589211390.4961224</v>
      </c>
      <c r="AR75" s="9">
        <v>7818224905.5507135</v>
      </c>
      <c r="AS75" s="9">
        <v>7700833482.0061493</v>
      </c>
      <c r="AT75" s="9">
        <v>8242392103.6806135</v>
      </c>
      <c r="AU75" s="9">
        <v>8231326016.4749403</v>
      </c>
      <c r="AV75" s="9">
        <v>7850809498.1680269</v>
      </c>
      <c r="AW75" s="9">
        <v>8623691300.0407887</v>
      </c>
      <c r="AX75" s="9">
        <v>10131187261.442078</v>
      </c>
      <c r="AY75" s="9">
        <v>12401139453.973829</v>
      </c>
      <c r="AZ75" s="9">
        <v>15280861834.602404</v>
      </c>
      <c r="BA75" s="9">
        <v>19707616772.799637</v>
      </c>
      <c r="BB75" s="9">
        <v>27066912635.222847</v>
      </c>
      <c r="BC75" s="9">
        <v>32437389116.038013</v>
      </c>
      <c r="BD75" s="9">
        <v>29933790334.341785</v>
      </c>
      <c r="BE75" s="9">
        <v>31952763089.330025</v>
      </c>
      <c r="BF75" s="9">
        <v>43310721414.082886</v>
      </c>
      <c r="BG75" s="9">
        <v>47648211133.218285</v>
      </c>
      <c r="BH75" s="9">
        <v>55612228233.51786</v>
      </c>
      <c r="BI75" s="9">
        <v>64589334978.801315</v>
      </c>
      <c r="BJ75" s="9">
        <v>74296618481.088226</v>
      </c>
      <c r="BK75" s="63">
        <v>81770791970.98204</v>
      </c>
      <c r="BL75" s="63">
        <v>84269.348327345433</v>
      </c>
      <c r="BM75" s="64">
        <f t="shared" si="0"/>
        <v>-0.99999896944439093</v>
      </c>
      <c r="BN75" s="63">
        <v>96107.662398174885</v>
      </c>
      <c r="BO75" s="65">
        <f t="shared" si="1"/>
        <v>0.14048185141818542</v>
      </c>
    </row>
    <row r="76" spans="2:67" hidden="1" x14ac:dyDescent="0.25">
      <c r="B76" s="51" t="s">
        <v>250</v>
      </c>
      <c r="C76" s="9" t="s">
        <v>251</v>
      </c>
      <c r="D76" s="9" t="s">
        <v>637</v>
      </c>
      <c r="E76" s="9" t="s">
        <v>638</v>
      </c>
      <c r="F76" s="9"/>
      <c r="G76" s="9"/>
      <c r="H76" s="9"/>
      <c r="I76" s="9"/>
      <c r="J76" s="9"/>
      <c r="K76" s="9"/>
      <c r="L76" s="9">
        <v>503725411694.31067</v>
      </c>
      <c r="M76" s="9">
        <v>547452701673.12653</v>
      </c>
      <c r="N76" s="9">
        <v>586400667118.45667</v>
      </c>
      <c r="O76" s="9">
        <v>653662940157.84204</v>
      </c>
      <c r="P76" s="9">
        <v>726137351252.25317</v>
      </c>
      <c r="Q76" s="9">
        <v>821041577442.67151</v>
      </c>
      <c r="R76" s="9">
        <v>990707263525.07446</v>
      </c>
      <c r="S76" s="9">
        <v>1282385682828.0881</v>
      </c>
      <c r="T76" s="9">
        <v>1452171279559.855</v>
      </c>
      <c r="U76" s="9">
        <v>1691344453627.8201</v>
      </c>
      <c r="V76" s="9">
        <v>1770550681960.5149</v>
      </c>
      <c r="W76" s="9">
        <v>2005460212018.3743</v>
      </c>
      <c r="X76" s="9">
        <v>2443383354605.2822</v>
      </c>
      <c r="Y76" s="9">
        <v>2953662620855.1719</v>
      </c>
      <c r="Z76" s="9">
        <v>3304099801803.522</v>
      </c>
      <c r="AA76" s="9">
        <v>2880779507480.8896</v>
      </c>
      <c r="AB76" s="9">
        <v>2778135617997.3843</v>
      </c>
      <c r="AC76" s="9">
        <v>2702809427945.1387</v>
      </c>
      <c r="AD76" s="9">
        <v>2604111439807.5552</v>
      </c>
      <c r="AE76" s="9">
        <v>2678398497755.8608</v>
      </c>
      <c r="AF76" s="9">
        <v>3745082454935.2476</v>
      </c>
      <c r="AG76" s="9">
        <v>4632537576009.1162</v>
      </c>
      <c r="AH76" s="9">
        <v>5085711977582.7676</v>
      </c>
      <c r="AI76" s="9">
        <v>5195139280884.8076</v>
      </c>
      <c r="AJ76" s="9">
        <v>6500319936641.2686</v>
      </c>
      <c r="AK76" s="9">
        <v>6732371153196.4355</v>
      </c>
      <c r="AL76" s="9">
        <v>7400793014879.9414</v>
      </c>
      <c r="AM76" s="9">
        <v>6757409612211.459</v>
      </c>
      <c r="AN76" s="9">
        <v>7158831214572.9063</v>
      </c>
      <c r="AO76" s="9">
        <v>8295716693814.9893</v>
      </c>
      <c r="AP76" s="9">
        <v>8431192714268.0117</v>
      </c>
      <c r="AQ76" s="9">
        <v>7732922104820.6172</v>
      </c>
      <c r="AR76" s="9">
        <v>7968672602630.5928</v>
      </c>
      <c r="AS76" s="9">
        <v>7922645428744.2559</v>
      </c>
      <c r="AT76" s="9">
        <v>7259398860355.291</v>
      </c>
      <c r="AU76" s="9">
        <v>7387163472304.335</v>
      </c>
      <c r="AV76" s="9">
        <v>8049115975395.4678</v>
      </c>
      <c r="AW76" s="9">
        <v>9911359749306.6016</v>
      </c>
      <c r="AX76" s="9">
        <v>11398794129126.625</v>
      </c>
      <c r="AY76" s="9">
        <v>11904887483980.859</v>
      </c>
      <c r="AZ76" s="9">
        <v>12702923383990.885</v>
      </c>
      <c r="BA76" s="9">
        <v>14710405864196.771</v>
      </c>
      <c r="BB76" s="9">
        <v>16236756356157.959</v>
      </c>
      <c r="BC76" s="9">
        <v>14708924770207.713</v>
      </c>
      <c r="BD76" s="9">
        <v>14540385611235.572</v>
      </c>
      <c r="BE76" s="9">
        <v>15741839610904.563</v>
      </c>
      <c r="BF76" s="9">
        <v>14636155637903.785</v>
      </c>
      <c r="BG76" s="9">
        <v>15293564575793.174</v>
      </c>
      <c r="BH76" s="9">
        <v>15633064319173.662</v>
      </c>
      <c r="BI76" s="9">
        <v>13546911044356.314</v>
      </c>
      <c r="BJ76" s="9">
        <v>13882598814513.09</v>
      </c>
      <c r="BK76" s="63">
        <v>14735710571465.291</v>
      </c>
      <c r="BL76" s="63">
        <v>15931983.317841582</v>
      </c>
      <c r="BM76" s="64">
        <f t="shared" si="0"/>
        <v>-0.99999891881811598</v>
      </c>
      <c r="BN76" s="63">
        <v>15592795.166700186</v>
      </c>
      <c r="BO76" s="65">
        <f t="shared" si="1"/>
        <v>-2.1289763137120082E-2</v>
      </c>
    </row>
    <row r="77" spans="2:67" hidden="1" x14ac:dyDescent="0.25">
      <c r="B77" s="51" t="s">
        <v>252</v>
      </c>
      <c r="C77" s="9" t="s">
        <v>253</v>
      </c>
      <c r="D77" s="9" t="s">
        <v>637</v>
      </c>
      <c r="E77" s="9" t="s">
        <v>638</v>
      </c>
      <c r="F77" s="9">
        <v>17268136192.911755</v>
      </c>
      <c r="G77" s="9">
        <v>17989983676.214462</v>
      </c>
      <c r="H77" s="9">
        <v>19839498325.14996</v>
      </c>
      <c r="I77" s="9">
        <v>22809027075.368069</v>
      </c>
      <c r="J77" s="9">
        <v>20082205627.109787</v>
      </c>
      <c r="K77" s="9">
        <v>22060164236.203419</v>
      </c>
      <c r="L77" s="9">
        <v>23514794314.184586</v>
      </c>
      <c r="M77" s="9">
        <v>22801843794.615845</v>
      </c>
      <c r="N77" s="9">
        <v>24084586194.914581</v>
      </c>
      <c r="O77" s="9">
        <v>27083498582.185291</v>
      </c>
      <c r="P77" s="9">
        <v>32946960844.779591</v>
      </c>
      <c r="Q77" s="9">
        <v>33550295389.338238</v>
      </c>
      <c r="R77" s="9">
        <v>38377845585.763939</v>
      </c>
      <c r="S77" s="9">
        <v>46992302865.259644</v>
      </c>
      <c r="T77" s="9">
        <v>69999201217.826019</v>
      </c>
      <c r="U77" s="9">
        <v>78603023485.312729</v>
      </c>
      <c r="V77" s="9">
        <v>92662629636.284378</v>
      </c>
      <c r="W77" s="9">
        <v>101637489693.21091</v>
      </c>
      <c r="X77" s="9">
        <v>112000680449.96219</v>
      </c>
      <c r="Y77" s="9">
        <v>140875607791.8873</v>
      </c>
      <c r="Z77" s="9">
        <v>175941438481.73407</v>
      </c>
      <c r="AA77" s="9">
        <v>245885161480.40268</v>
      </c>
      <c r="AB77" s="9">
        <v>234980876316.63425</v>
      </c>
      <c r="AC77" s="9">
        <v>197841306960.5676</v>
      </c>
      <c r="AD77" s="9">
        <v>177546169585.25345</v>
      </c>
      <c r="AE77" s="9">
        <v>181707641792.59924</v>
      </c>
      <c r="AF77" s="9">
        <v>170162779150.91638</v>
      </c>
      <c r="AG77" s="9">
        <v>170492027547.95523</v>
      </c>
      <c r="AH77" s="9">
        <v>180140952511.87219</v>
      </c>
      <c r="AI77" s="9">
        <v>165164437106.1561</v>
      </c>
      <c r="AJ77" s="9">
        <v>260012021548.84418</v>
      </c>
      <c r="AK77" s="9">
        <v>269112783445.49768</v>
      </c>
      <c r="AL77" s="9">
        <v>267679823531.00327</v>
      </c>
      <c r="AM77" s="9">
        <v>248897583685.56686</v>
      </c>
      <c r="AN77" s="9">
        <v>240141333086.7825</v>
      </c>
      <c r="AO77" s="9">
        <v>278062752089.03241</v>
      </c>
      <c r="AP77" s="9">
        <v>288505388593.4071</v>
      </c>
      <c r="AQ77" s="9">
        <v>322021181147.76263</v>
      </c>
      <c r="AR77" s="9">
        <v>323817009101.09949</v>
      </c>
      <c r="AS77" s="9">
        <v>350351033305.14594</v>
      </c>
      <c r="AT77" s="9">
        <v>408881481816.71533</v>
      </c>
      <c r="AU77" s="9">
        <v>404595250084.9184</v>
      </c>
      <c r="AV77" s="9">
        <v>388622080853.19781</v>
      </c>
      <c r="AW77" s="9">
        <v>414495614245.25012</v>
      </c>
      <c r="AX77" s="9">
        <v>515811871954.88647</v>
      </c>
      <c r="AY77" s="9">
        <v>645127964800.87354</v>
      </c>
      <c r="AZ77" s="9">
        <v>802384727965.49536</v>
      </c>
      <c r="BA77" s="9">
        <v>976668684027.22217</v>
      </c>
      <c r="BB77" s="9">
        <v>1259792406678.0491</v>
      </c>
      <c r="BC77" s="9">
        <v>1187587131589.3203</v>
      </c>
      <c r="BD77" s="9">
        <v>1428485507661.7395</v>
      </c>
      <c r="BE77" s="9">
        <v>1451896194794.6123</v>
      </c>
      <c r="BF77" s="9">
        <v>1671563653298.709</v>
      </c>
      <c r="BG77" s="9">
        <v>1758576599908.5066</v>
      </c>
      <c r="BH77" s="9">
        <v>1934814392428.2627</v>
      </c>
      <c r="BI77" s="9">
        <v>1710426204154.3098</v>
      </c>
      <c r="BJ77" s="9">
        <v>1530817648149.4382</v>
      </c>
      <c r="BK77" s="63">
        <v>1550106897220.8286</v>
      </c>
      <c r="BL77" s="63">
        <v>1676740.4238406112</v>
      </c>
      <c r="BM77" s="64">
        <f t="shared" si="0"/>
        <v>-0.99999891830658461</v>
      </c>
      <c r="BN77" s="63">
        <v>1748172.2263078401</v>
      </c>
      <c r="BO77" s="65">
        <f t="shared" si="1"/>
        <v>4.2601586656814003E-2</v>
      </c>
    </row>
    <row r="78" spans="2:67" hidden="1" x14ac:dyDescent="0.25">
      <c r="B78" s="51" t="s">
        <v>254</v>
      </c>
      <c r="C78" s="9" t="s">
        <v>255</v>
      </c>
      <c r="D78" s="9" t="s">
        <v>637</v>
      </c>
      <c r="E78" s="9" t="s">
        <v>638</v>
      </c>
      <c r="F78" s="9">
        <v>5224102195.5277081</v>
      </c>
      <c r="G78" s="9">
        <v>5921659485.0328388</v>
      </c>
      <c r="H78" s="9">
        <v>6340580854.390729</v>
      </c>
      <c r="I78" s="9">
        <v>6885920328.661869</v>
      </c>
      <c r="J78" s="9">
        <v>7766655085.7858801</v>
      </c>
      <c r="K78" s="9">
        <v>8589340019.0298481</v>
      </c>
      <c r="L78" s="9">
        <v>9208524504.8768425</v>
      </c>
      <c r="M78" s="9">
        <v>9368954010.3131962</v>
      </c>
      <c r="N78" s="9">
        <v>8823033880.3299313</v>
      </c>
      <c r="O78" s="9">
        <v>10070766720.501141</v>
      </c>
      <c r="P78" s="9">
        <v>11357517270.668177</v>
      </c>
      <c r="Q78" s="9">
        <v>12527405086.67235</v>
      </c>
      <c r="R78" s="9">
        <v>14743185402.92515</v>
      </c>
      <c r="S78" s="9">
        <v>19472363155.437996</v>
      </c>
      <c r="T78" s="9">
        <v>24848821332.913185</v>
      </c>
      <c r="U78" s="9">
        <v>29472623727.169872</v>
      </c>
      <c r="V78" s="9">
        <v>31849514232.958916</v>
      </c>
      <c r="W78" s="9">
        <v>33499799173.675671</v>
      </c>
      <c r="X78" s="9">
        <v>36256160722.02166</v>
      </c>
      <c r="Y78" s="9">
        <v>44465255380.85788</v>
      </c>
      <c r="Z78" s="9">
        <v>53645202422.696846</v>
      </c>
      <c r="AA78" s="9">
        <v>52448332874.069992</v>
      </c>
      <c r="AB78" s="9">
        <v>52797582336.252625</v>
      </c>
      <c r="AC78" s="9">
        <v>50973526900.085396</v>
      </c>
      <c r="AD78" s="9">
        <v>52888800949.742783</v>
      </c>
      <c r="AE78" s="9">
        <v>55875863392.171913</v>
      </c>
      <c r="AF78" s="9">
        <v>73531550551.25499</v>
      </c>
      <c r="AG78" s="9">
        <v>91594751792.235901</v>
      </c>
      <c r="AH78" s="9">
        <v>109058990760.48329</v>
      </c>
      <c r="AI78" s="9">
        <v>119012054870.44478</v>
      </c>
      <c r="AJ78" s="9">
        <v>141438345513.91696</v>
      </c>
      <c r="AK78" s="9">
        <v>127773856785.76678</v>
      </c>
      <c r="AL78" s="9">
        <v>112532519246.08443</v>
      </c>
      <c r="AM78" s="9">
        <v>89214114708.025406</v>
      </c>
      <c r="AN78" s="9">
        <v>103299943084.80365</v>
      </c>
      <c r="AO78" s="9">
        <v>134189814814.8148</v>
      </c>
      <c r="AP78" s="9">
        <v>132129174216.92986</v>
      </c>
      <c r="AQ78" s="9">
        <v>126912152101.70656</v>
      </c>
      <c r="AR78" s="9">
        <v>134038718291.05473</v>
      </c>
      <c r="AS78" s="9">
        <v>135218410398.46581</v>
      </c>
      <c r="AT78" s="9">
        <v>125706651925.5574</v>
      </c>
      <c r="AU78" s="9">
        <v>129421029082.77406</v>
      </c>
      <c r="AV78" s="9">
        <v>139738377564.46451</v>
      </c>
      <c r="AW78" s="9">
        <v>171274266365.68848</v>
      </c>
      <c r="AX78" s="9">
        <v>197116960516.51352</v>
      </c>
      <c r="AY78" s="9">
        <v>204809103345.35504</v>
      </c>
      <c r="AZ78" s="9">
        <v>216907539831.89059</v>
      </c>
      <c r="BA78" s="9">
        <v>256052559540.104</v>
      </c>
      <c r="BB78" s="9">
        <v>284553976856.59882</v>
      </c>
      <c r="BC78" s="9">
        <v>252496526813.0036</v>
      </c>
      <c r="BD78" s="9">
        <v>249181190476.36905</v>
      </c>
      <c r="BE78" s="9">
        <v>275243697751.01123</v>
      </c>
      <c r="BF78" s="9">
        <v>258304834621.60489</v>
      </c>
      <c r="BG78" s="9">
        <v>271285280621.37253</v>
      </c>
      <c r="BH78" s="9">
        <v>274497230802.95764</v>
      </c>
      <c r="BI78" s="9">
        <v>234440080998.27307</v>
      </c>
      <c r="BJ78" s="9">
        <v>240607907010.38336</v>
      </c>
      <c r="BK78" s="63">
        <v>255122545770.77832</v>
      </c>
      <c r="BL78" s="63">
        <v>275893.68135589221</v>
      </c>
      <c r="BM78" s="64">
        <f t="shared" si="0"/>
        <v>-0.99999891858369261</v>
      </c>
      <c r="BN78" s="63">
        <v>268761.20136470546</v>
      </c>
      <c r="BO78" s="65">
        <f t="shared" si="1"/>
        <v>-2.5852277428514699E-2</v>
      </c>
    </row>
    <row r="79" spans="2:67" hidden="1" x14ac:dyDescent="0.25">
      <c r="B79" s="51" t="s">
        <v>256</v>
      </c>
      <c r="C79" s="9" t="s">
        <v>257</v>
      </c>
      <c r="D79" s="9" t="s">
        <v>637</v>
      </c>
      <c r="E79" s="9" t="s">
        <v>638</v>
      </c>
      <c r="F79" s="9">
        <v>112328422.11308399</v>
      </c>
      <c r="G79" s="9">
        <v>116987784.91373882</v>
      </c>
      <c r="H79" s="9">
        <v>122906434.95781386</v>
      </c>
      <c r="I79" s="9">
        <v>129454728.62359902</v>
      </c>
      <c r="J79" s="9">
        <v>140032741.46832892</v>
      </c>
      <c r="K79" s="9">
        <v>147084750.03148219</v>
      </c>
      <c r="L79" s="9">
        <v>150603925.51585305</v>
      </c>
      <c r="M79" s="9">
        <v>162625885.86348379</v>
      </c>
      <c r="N79" s="9">
        <v>166952937.13500515</v>
      </c>
      <c r="O79" s="9">
        <v>182182067.70356816</v>
      </c>
      <c r="P79" s="9">
        <v>219878482.1735642</v>
      </c>
      <c r="Q79" s="9">
        <v>247749327.7212674</v>
      </c>
      <c r="R79" s="9">
        <v>316650508.96752298</v>
      </c>
      <c r="S79" s="9">
        <v>425963359.35532612</v>
      </c>
      <c r="T79" s="9">
        <v>558589870.90367424</v>
      </c>
      <c r="U79" s="9">
        <v>684268280.81275094</v>
      </c>
      <c r="V79" s="9">
        <v>694552411.71883702</v>
      </c>
      <c r="W79" s="9">
        <v>719533137.12666225</v>
      </c>
      <c r="X79" s="9">
        <v>829239489.84411907</v>
      </c>
      <c r="Y79" s="9">
        <v>1019743927.2466197</v>
      </c>
      <c r="Z79" s="9">
        <v>1202567359.4132032</v>
      </c>
      <c r="AA79" s="9">
        <v>1235899836.1806691</v>
      </c>
      <c r="AB79" s="9">
        <v>1194015444.015444</v>
      </c>
      <c r="AC79" s="9">
        <v>1123107276.3028517</v>
      </c>
      <c r="AD79" s="9">
        <v>1177997413.6338446</v>
      </c>
      <c r="AE79" s="9">
        <v>1141210124.8266296</v>
      </c>
      <c r="AF79" s="9">
        <v>1290228616.8240798</v>
      </c>
      <c r="AG79" s="9">
        <v>1177908191.9768469</v>
      </c>
      <c r="AH79" s="9">
        <v>1109976927.9172201</v>
      </c>
      <c r="AI79" s="9">
        <v>1182686577.2264545</v>
      </c>
      <c r="AJ79" s="9">
        <v>1337024782.2270241</v>
      </c>
      <c r="AK79" s="9">
        <v>1383843860.1246951</v>
      </c>
      <c r="AL79" s="9">
        <v>1531803060.5455756</v>
      </c>
      <c r="AM79" s="9">
        <v>1635426125.3080814</v>
      </c>
      <c r="AN79" s="9">
        <v>1825285158.117615</v>
      </c>
      <c r="AO79" s="9">
        <v>1970347720.9699209</v>
      </c>
      <c r="AP79" s="9">
        <v>2129266728.4258533</v>
      </c>
      <c r="AQ79" s="9">
        <v>2093994597.215488</v>
      </c>
      <c r="AR79" s="9">
        <v>1656784779.5449967</v>
      </c>
      <c r="AS79" s="9">
        <v>1942170999.1876523</v>
      </c>
      <c r="AT79" s="9">
        <v>1684109743.4933758</v>
      </c>
      <c r="AU79" s="9">
        <v>1660102345.6030922</v>
      </c>
      <c r="AV79" s="9">
        <v>1842691481.0919566</v>
      </c>
      <c r="AW79" s="9">
        <v>2315935752.7165313</v>
      </c>
      <c r="AX79" s="9">
        <v>2727507212.9255629</v>
      </c>
      <c r="AY79" s="9">
        <v>3006725014.7841511</v>
      </c>
      <c r="AZ79" s="9">
        <v>3102741451.0166359</v>
      </c>
      <c r="BA79" s="9">
        <v>3405050611.687263</v>
      </c>
      <c r="BB79" s="9">
        <v>3523185919.5582609</v>
      </c>
      <c r="BC79" s="9">
        <v>2870624635.6803193</v>
      </c>
      <c r="BD79" s="9">
        <v>3140508835.9484968</v>
      </c>
      <c r="BE79" s="9">
        <v>3774530615.6591568</v>
      </c>
      <c r="BF79" s="9">
        <v>3972012570.5346665</v>
      </c>
      <c r="BG79" s="9">
        <v>4190143206.2561097</v>
      </c>
      <c r="BH79" s="9">
        <v>4856963229.8399916</v>
      </c>
      <c r="BI79" s="9">
        <v>4682546863.0816174</v>
      </c>
      <c r="BJ79" s="9">
        <v>4930204229.7226334</v>
      </c>
      <c r="BK79" s="63">
        <v>5353404422.081378</v>
      </c>
      <c r="BL79" s="63">
        <v>5536.7596531570371</v>
      </c>
      <c r="BM79" s="64">
        <f t="shared" si="0"/>
        <v>-0.99999896574978897</v>
      </c>
      <c r="BN79" s="63">
        <v>5535.5489724125155</v>
      </c>
      <c r="BO79" s="65">
        <f t="shared" si="1"/>
        <v>-2.1866232604683702E-4</v>
      </c>
    </row>
    <row r="80" spans="2:67" hidden="1" x14ac:dyDescent="0.25">
      <c r="B80" s="51" t="s">
        <v>258</v>
      </c>
      <c r="C80" s="9" t="s">
        <v>259</v>
      </c>
      <c r="D80" s="9" t="s">
        <v>637</v>
      </c>
      <c r="E80" s="9" t="s">
        <v>638</v>
      </c>
      <c r="F80" s="9">
        <v>62225478000.88224</v>
      </c>
      <c r="G80" s="9">
        <v>67461644222.035179</v>
      </c>
      <c r="H80" s="9">
        <v>75607529809.928787</v>
      </c>
      <c r="I80" s="9">
        <v>84759195105.869278</v>
      </c>
      <c r="J80" s="9">
        <v>94007851047.367783</v>
      </c>
      <c r="K80" s="9">
        <v>101537248148.42683</v>
      </c>
      <c r="L80" s="9">
        <v>110045852177.92784</v>
      </c>
      <c r="M80" s="9">
        <v>118972977486.2066</v>
      </c>
      <c r="N80" s="9">
        <v>129785441507.45569</v>
      </c>
      <c r="O80" s="9">
        <v>141903068680.30939</v>
      </c>
      <c r="P80" s="9">
        <v>148456359985.82733</v>
      </c>
      <c r="Q80" s="9">
        <v>165966615366.40228</v>
      </c>
      <c r="R80" s="9">
        <v>203494148244.47333</v>
      </c>
      <c r="S80" s="9">
        <v>264429876252.20981</v>
      </c>
      <c r="T80" s="9">
        <v>285552373158.75616</v>
      </c>
      <c r="U80" s="9">
        <v>360832186018.05115</v>
      </c>
      <c r="V80" s="9">
        <v>372319038514.0672</v>
      </c>
      <c r="W80" s="9">
        <v>410279486493.7149</v>
      </c>
      <c r="X80" s="9">
        <v>506707848837.20935</v>
      </c>
      <c r="Y80" s="9">
        <v>613953129818.0697</v>
      </c>
      <c r="Z80" s="9">
        <v>701288419745.42065</v>
      </c>
      <c r="AA80" s="9">
        <v>615552202776.10132</v>
      </c>
      <c r="AB80" s="9">
        <v>584877732308.61365</v>
      </c>
      <c r="AC80" s="9">
        <v>559869179791.72046</v>
      </c>
      <c r="AD80" s="9">
        <v>530683779929.44531</v>
      </c>
      <c r="AE80" s="9">
        <v>553138414367.06091</v>
      </c>
      <c r="AF80" s="9">
        <v>771470783218.10779</v>
      </c>
      <c r="AG80" s="9">
        <v>934173305685.91077</v>
      </c>
      <c r="AH80" s="9">
        <v>1018847043277.1721</v>
      </c>
      <c r="AI80" s="9">
        <v>1025211803413.5308</v>
      </c>
      <c r="AJ80" s="9">
        <v>1269179616913.625</v>
      </c>
      <c r="AK80" s="9">
        <v>1269276828275.782</v>
      </c>
      <c r="AL80" s="9">
        <v>1401465923172.2427</v>
      </c>
      <c r="AM80" s="9">
        <v>1322815612694.0005</v>
      </c>
      <c r="AN80" s="9">
        <v>1393982750472.5898</v>
      </c>
      <c r="AO80" s="9">
        <v>1601094756209.7515</v>
      </c>
      <c r="AP80" s="9">
        <v>1605675086549.5576</v>
      </c>
      <c r="AQ80" s="9">
        <v>1452884917959.0918</v>
      </c>
      <c r="AR80" s="9">
        <v>1503108739159.4397</v>
      </c>
      <c r="AS80" s="9">
        <v>1492647560196.0366</v>
      </c>
      <c r="AT80" s="9">
        <v>1362248940482.7715</v>
      </c>
      <c r="AU80" s="9">
        <v>1376465324384.7876</v>
      </c>
      <c r="AV80" s="9">
        <v>1494286655373.6118</v>
      </c>
      <c r="AW80" s="9">
        <v>1840480812641.0835</v>
      </c>
      <c r="AX80" s="9">
        <v>2115742488204.6189</v>
      </c>
      <c r="AY80" s="9">
        <v>2196126103718.4429</v>
      </c>
      <c r="AZ80" s="9">
        <v>2318593651988.458</v>
      </c>
      <c r="BA80" s="9">
        <v>2657213249384.0679</v>
      </c>
      <c r="BB80" s="9">
        <v>2918382891460.3779</v>
      </c>
      <c r="BC80" s="9">
        <v>2690222283967.769</v>
      </c>
      <c r="BD80" s="9">
        <v>2642609548930.356</v>
      </c>
      <c r="BE80" s="9">
        <v>2861408170264.605</v>
      </c>
      <c r="BF80" s="9">
        <v>2683825225092.6284</v>
      </c>
      <c r="BG80" s="9">
        <v>2811077725703.5894</v>
      </c>
      <c r="BH80" s="9">
        <v>2852165760630.2666</v>
      </c>
      <c r="BI80" s="9">
        <v>2438207896251.8413</v>
      </c>
      <c r="BJ80" s="9">
        <v>2471285607081.7163</v>
      </c>
      <c r="BK80" s="63">
        <v>2595151045197.6514</v>
      </c>
      <c r="BL80" s="63">
        <v>2787863.9588854881</v>
      </c>
      <c r="BM80" s="64">
        <f t="shared" si="0"/>
        <v>-0.99999892574115712</v>
      </c>
      <c r="BN80" s="63">
        <v>2715518.2742274469</v>
      </c>
      <c r="BO80" s="65">
        <f t="shared" si="1"/>
        <v>-2.5950220572083817E-2</v>
      </c>
    </row>
    <row r="81" spans="2:67" hidden="1" x14ac:dyDescent="0.25">
      <c r="B81" s="51" t="s">
        <v>260</v>
      </c>
      <c r="C81" s="9" t="s">
        <v>261</v>
      </c>
      <c r="D81" s="9" t="s">
        <v>637</v>
      </c>
      <c r="E81" s="9" t="s">
        <v>638</v>
      </c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>
        <v>1107882640.878701</v>
      </c>
      <c r="AS81" s="9">
        <v>1120280381.8697858</v>
      </c>
      <c r="AT81" s="9">
        <v>1058702725.4394972</v>
      </c>
      <c r="AU81" s="9">
        <v>1147654635.4592204</v>
      </c>
      <c r="AV81" s="9">
        <v>1262669892.4594982</v>
      </c>
      <c r="AW81" s="9">
        <v>1494011567.0112484</v>
      </c>
      <c r="AX81" s="9">
        <v>1688237552.3693478</v>
      </c>
      <c r="AY81" s="9">
        <v>1727792692.8913271</v>
      </c>
      <c r="AZ81" s="9">
        <v>1984445416.0220623</v>
      </c>
      <c r="BA81" s="9">
        <v>2290133548.8730087</v>
      </c>
      <c r="BB81" s="9">
        <v>2432415998.1169457</v>
      </c>
      <c r="BC81" s="9">
        <v>2268387770.7101421</v>
      </c>
      <c r="BD81" s="9">
        <v>2320424601.269536</v>
      </c>
      <c r="BE81" s="9">
        <v>2490807830.5735097</v>
      </c>
      <c r="BF81" s="9">
        <v>2366301251.6184721</v>
      </c>
      <c r="BG81" s="9">
        <v>2627049837.0813522</v>
      </c>
      <c r="BH81" s="9">
        <v>2850743875.2783961</v>
      </c>
      <c r="BI81" s="9">
        <v>2518096285.6166115</v>
      </c>
      <c r="BJ81" s="9">
        <v>2689157270.8231206</v>
      </c>
      <c r="BK81" s="63">
        <v>2833300519.4687185</v>
      </c>
      <c r="BL81" s="63">
        <v>0</v>
      </c>
      <c r="BM81" s="64">
        <f t="shared" si="0"/>
        <v>-1</v>
      </c>
      <c r="BN81" s="63">
        <v>0</v>
      </c>
      <c r="BO81" s="65" t="e">
        <f t="shared" si="1"/>
        <v>#DIV/0!</v>
      </c>
    </row>
    <row r="82" spans="2:67" hidden="1" x14ac:dyDescent="0.25">
      <c r="B82" s="51" t="s">
        <v>262</v>
      </c>
      <c r="C82" s="9" t="s">
        <v>263</v>
      </c>
      <c r="D82" s="9" t="s">
        <v>637</v>
      </c>
      <c r="E82" s="9" t="s">
        <v>638</v>
      </c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>
        <v>106500000</v>
      </c>
      <c r="AD82" s="9"/>
      <c r="AE82" s="9"/>
      <c r="AF82" s="9">
        <v>112210000</v>
      </c>
      <c r="AG82" s="9">
        <v>116700000</v>
      </c>
      <c r="AH82" s="9">
        <v>124700000</v>
      </c>
      <c r="AI82" s="9">
        <v>135200000</v>
      </c>
      <c r="AJ82" s="9">
        <v>147200000</v>
      </c>
      <c r="AK82" s="9">
        <v>166200000</v>
      </c>
      <c r="AL82" s="9">
        <v>178100000</v>
      </c>
      <c r="AM82" s="9">
        <v>198400000</v>
      </c>
      <c r="AN82" s="9">
        <v>202500000</v>
      </c>
      <c r="AO82" s="9">
        <v>221575300</v>
      </c>
      <c r="AP82" s="9">
        <v>218534700</v>
      </c>
      <c r="AQ82" s="9">
        <v>206626300</v>
      </c>
      <c r="AR82" s="9">
        <v>218873100</v>
      </c>
      <c r="AS82" s="9">
        <v>220140500</v>
      </c>
      <c r="AT82" s="9">
        <v>233271800</v>
      </c>
      <c r="AU82" s="9">
        <v>240970900</v>
      </c>
      <c r="AV82" s="9">
        <v>242517200</v>
      </c>
      <c r="AW82" s="9">
        <v>245432900</v>
      </c>
      <c r="AX82" s="9">
        <v>240236000</v>
      </c>
      <c r="AY82" s="9">
        <v>250281900</v>
      </c>
      <c r="AZ82" s="9">
        <v>253541900</v>
      </c>
      <c r="BA82" s="9">
        <v>256787199.99999997</v>
      </c>
      <c r="BB82" s="9">
        <v>263145100</v>
      </c>
      <c r="BC82" s="9">
        <v>280284600</v>
      </c>
      <c r="BD82" s="9">
        <v>296944100</v>
      </c>
      <c r="BE82" s="9">
        <v>311301600</v>
      </c>
      <c r="BF82" s="9">
        <v>327248700</v>
      </c>
      <c r="BG82" s="9">
        <v>317214400</v>
      </c>
      <c r="BH82" s="9">
        <v>319271200</v>
      </c>
      <c r="BI82" s="9">
        <v>316489900</v>
      </c>
      <c r="BJ82" s="9">
        <v>332265200</v>
      </c>
      <c r="BK82" s="63">
        <v>366666800</v>
      </c>
      <c r="BL82" s="63">
        <v>401.9323</v>
      </c>
      <c r="BM82" s="64">
        <f t="shared" si="0"/>
        <v>-0.99999890382139867</v>
      </c>
      <c r="BN82" s="63">
        <v>0</v>
      </c>
      <c r="BO82" s="65">
        <f t="shared" si="1"/>
        <v>-1</v>
      </c>
    </row>
    <row r="83" spans="2:67" hidden="1" x14ac:dyDescent="0.25">
      <c r="B83" s="51" t="s">
        <v>264</v>
      </c>
      <c r="C83" s="9" t="s">
        <v>265</v>
      </c>
      <c r="D83" s="9" t="s">
        <v>637</v>
      </c>
      <c r="E83" s="9" t="s">
        <v>638</v>
      </c>
      <c r="F83" s="9">
        <v>141468977.57000685</v>
      </c>
      <c r="G83" s="9">
        <v>167637907.38169569</v>
      </c>
      <c r="H83" s="9">
        <v>182796536.49991694</v>
      </c>
      <c r="I83" s="9">
        <v>154480244.24682802</v>
      </c>
      <c r="J83" s="9">
        <v>215679855.27255332</v>
      </c>
      <c r="K83" s="9">
        <v>226474285.58711562</v>
      </c>
      <c r="L83" s="9">
        <v>245849781.71594253</v>
      </c>
      <c r="M83" s="9">
        <v>271543680.27926451</v>
      </c>
      <c r="N83" s="9">
        <v>294468564.53431064</v>
      </c>
      <c r="O83" s="9">
        <v>318124701.04899299</v>
      </c>
      <c r="P83" s="9">
        <v>323802475.48102939</v>
      </c>
      <c r="Q83" s="9">
        <v>381687073.05860245</v>
      </c>
      <c r="R83" s="9">
        <v>430508357.72399998</v>
      </c>
      <c r="S83" s="9">
        <v>722780701.12333834</v>
      </c>
      <c r="T83" s="9">
        <v>1544216003.9842479</v>
      </c>
      <c r="U83" s="9">
        <v>2157592936.6073127</v>
      </c>
      <c r="V83" s="9">
        <v>3009409970.9046278</v>
      </c>
      <c r="W83" s="9">
        <v>2809349074.1771083</v>
      </c>
      <c r="X83" s="9">
        <v>2389479269.1883202</v>
      </c>
      <c r="Y83" s="9">
        <v>3030251116.3596597</v>
      </c>
      <c r="Z83" s="9">
        <v>4279637933.851357</v>
      </c>
      <c r="AA83" s="9">
        <v>3862269126.9268055</v>
      </c>
      <c r="AB83" s="9">
        <v>3618007844.4490843</v>
      </c>
      <c r="AC83" s="9">
        <v>3391275731.3185859</v>
      </c>
      <c r="AD83" s="9">
        <v>3561451562.2357574</v>
      </c>
      <c r="AE83" s="9">
        <v>3339914759.372745</v>
      </c>
      <c r="AF83" s="9">
        <v>3403638193.5790529</v>
      </c>
      <c r="AG83" s="9">
        <v>3281797038.6656594</v>
      </c>
      <c r="AH83" s="9">
        <v>3834503378.3549709</v>
      </c>
      <c r="AI83" s="9">
        <v>4186411457.4569421</v>
      </c>
      <c r="AJ83" s="9">
        <v>5952293765.8446846</v>
      </c>
      <c r="AK83" s="9">
        <v>5402919956.9383097</v>
      </c>
      <c r="AL83" s="9">
        <v>5592390848.5264759</v>
      </c>
      <c r="AM83" s="9">
        <v>4378645081.0176907</v>
      </c>
      <c r="AN83" s="9">
        <v>4190819314.029582</v>
      </c>
      <c r="AO83" s="9">
        <v>4958845906.3476915</v>
      </c>
      <c r="AP83" s="9">
        <v>5694040336.8257103</v>
      </c>
      <c r="AQ83" s="9">
        <v>5326816858.995863</v>
      </c>
      <c r="AR83" s="9">
        <v>4483417119.8392801</v>
      </c>
      <c r="AS83" s="9">
        <v>4662992036.2072964</v>
      </c>
      <c r="AT83" s="9">
        <v>5067865320.7978973</v>
      </c>
      <c r="AU83" s="9">
        <v>5018874179.1870413</v>
      </c>
      <c r="AV83" s="9">
        <v>5310381151.3595209</v>
      </c>
      <c r="AW83" s="9">
        <v>6497305662.092742</v>
      </c>
      <c r="AX83" s="9">
        <v>7756293574.9807673</v>
      </c>
      <c r="AY83" s="9">
        <v>9578973591.0095806</v>
      </c>
      <c r="AZ83" s="9">
        <v>10318424464.337727</v>
      </c>
      <c r="BA83" s="9">
        <v>12438956756.445471</v>
      </c>
      <c r="BB83" s="9">
        <v>15508574820.351612</v>
      </c>
      <c r="BC83" s="9">
        <v>12065138272.753786</v>
      </c>
      <c r="BD83" s="9">
        <v>14372591916.479231</v>
      </c>
      <c r="BE83" s="9">
        <v>18210308748.291241</v>
      </c>
      <c r="BF83" s="9">
        <v>17170465294.033195</v>
      </c>
      <c r="BG83" s="9">
        <v>17595745653.367607</v>
      </c>
      <c r="BH83" s="9">
        <v>18203968001.890808</v>
      </c>
      <c r="BI83" s="9">
        <v>14383107714.038809</v>
      </c>
      <c r="BJ83" s="9">
        <v>14023890620.338383</v>
      </c>
      <c r="BK83" s="63">
        <v>14929488770.731483</v>
      </c>
      <c r="BL83" s="63">
        <v>16862.282413877845</v>
      </c>
      <c r="BM83" s="64">
        <f t="shared" si="0"/>
        <v>-0.99999887053852465</v>
      </c>
      <c r="BN83" s="63">
        <v>16657.960228089243</v>
      </c>
      <c r="BO83" s="65">
        <f t="shared" si="1"/>
        <v>-1.2117113257481828E-2</v>
      </c>
    </row>
    <row r="84" spans="2:67" hidden="1" x14ac:dyDescent="0.25">
      <c r="B84" s="51" t="s">
        <v>266</v>
      </c>
      <c r="C84" s="9" t="s">
        <v>267</v>
      </c>
      <c r="D84" s="9" t="s">
        <v>637</v>
      </c>
      <c r="E84" s="9" t="s">
        <v>638</v>
      </c>
      <c r="F84" s="9">
        <v>73233967692.102814</v>
      </c>
      <c r="G84" s="9">
        <v>77741965703.354416</v>
      </c>
      <c r="H84" s="9">
        <v>81247564156.8246</v>
      </c>
      <c r="I84" s="9">
        <v>86561961812.324936</v>
      </c>
      <c r="J84" s="9">
        <v>94407558351.16156</v>
      </c>
      <c r="K84" s="9">
        <v>101824755078.99106</v>
      </c>
      <c r="L84" s="9">
        <v>108572752102.04469</v>
      </c>
      <c r="M84" s="9">
        <v>113116888210.78702</v>
      </c>
      <c r="N84" s="9">
        <v>107759910067.88947</v>
      </c>
      <c r="O84" s="9">
        <v>116464702803.21764</v>
      </c>
      <c r="P84" s="9">
        <v>130671946244.30045</v>
      </c>
      <c r="Q84" s="9">
        <v>148113896325.13995</v>
      </c>
      <c r="R84" s="9">
        <v>169965034965.03497</v>
      </c>
      <c r="S84" s="9">
        <v>192537971582.55756</v>
      </c>
      <c r="T84" s="9">
        <v>206131369798.97147</v>
      </c>
      <c r="U84" s="9">
        <v>241756637168.14157</v>
      </c>
      <c r="V84" s="9">
        <v>232614555256.0647</v>
      </c>
      <c r="W84" s="9">
        <v>263066457352.17163</v>
      </c>
      <c r="X84" s="9">
        <v>335883029721.95593</v>
      </c>
      <c r="Y84" s="9">
        <v>438994070309.19104</v>
      </c>
      <c r="Z84" s="9">
        <v>564947710899.37256</v>
      </c>
      <c r="AA84" s="9">
        <v>540765675241.15759</v>
      </c>
      <c r="AB84" s="9">
        <v>515048916841.36963</v>
      </c>
      <c r="AC84" s="9">
        <v>489618008185.53894</v>
      </c>
      <c r="AD84" s="9">
        <v>461487097632.349</v>
      </c>
      <c r="AE84" s="9">
        <v>489285164271.04724</v>
      </c>
      <c r="AF84" s="9">
        <v>601452653180.88538</v>
      </c>
      <c r="AG84" s="9">
        <v>745162608269.32507</v>
      </c>
      <c r="AH84" s="9">
        <v>910122732123.79932</v>
      </c>
      <c r="AI84" s="9">
        <v>926884816753.92676</v>
      </c>
      <c r="AJ84" s="9">
        <v>1093169389204.5454</v>
      </c>
      <c r="AK84" s="9">
        <v>1142797178130.5115</v>
      </c>
      <c r="AL84" s="9">
        <v>1179659529659.5298</v>
      </c>
      <c r="AM84" s="9">
        <v>1061388722255.549</v>
      </c>
      <c r="AN84" s="9">
        <v>1140489745944.2915</v>
      </c>
      <c r="AO84" s="9">
        <v>1341584345905.0022</v>
      </c>
      <c r="AP84" s="9">
        <v>1415358814352.574</v>
      </c>
      <c r="AQ84" s="9">
        <v>1559078258022.2659</v>
      </c>
      <c r="AR84" s="9">
        <v>1650172242464.3921</v>
      </c>
      <c r="AS84" s="9">
        <v>1682399288141.0776</v>
      </c>
      <c r="AT84" s="9">
        <v>1657816613708.5791</v>
      </c>
      <c r="AU84" s="9">
        <v>1640246149417.0146</v>
      </c>
      <c r="AV84" s="9">
        <v>1784473920863.3093</v>
      </c>
      <c r="AW84" s="9">
        <v>2053018775510.2039</v>
      </c>
      <c r="AX84" s="9">
        <v>2416931526913.2188</v>
      </c>
      <c r="AY84" s="9">
        <v>2538680000000</v>
      </c>
      <c r="AZ84" s="9">
        <v>2713749770009.1997</v>
      </c>
      <c r="BA84" s="9">
        <v>3100882352941.1763</v>
      </c>
      <c r="BB84" s="9">
        <v>2922667279411.7646</v>
      </c>
      <c r="BC84" s="9">
        <v>2410909799034.1172</v>
      </c>
      <c r="BD84" s="9">
        <v>2475244321361.1133</v>
      </c>
      <c r="BE84" s="9">
        <v>2659310054646.231</v>
      </c>
      <c r="BF84" s="9">
        <v>2704887678386.7217</v>
      </c>
      <c r="BG84" s="9">
        <v>2786022872706.8149</v>
      </c>
      <c r="BH84" s="9">
        <v>3063803240208.0054</v>
      </c>
      <c r="BI84" s="9">
        <v>2928591002002.5137</v>
      </c>
      <c r="BJ84" s="9">
        <v>2694283209613.2939</v>
      </c>
      <c r="BK84" s="63">
        <v>2666229179958.0073</v>
      </c>
      <c r="BL84" s="63">
        <v>2860667.7275519725</v>
      </c>
      <c r="BM84" s="64">
        <f t="shared" si="0"/>
        <v>-0.99999892707358051</v>
      </c>
      <c r="BN84" s="63">
        <v>2827113.1846955759</v>
      </c>
      <c r="BO84" s="65">
        <f t="shared" si="1"/>
        <v>-1.1729619114174812E-2</v>
      </c>
    </row>
    <row r="85" spans="2:67" hidden="1" x14ac:dyDescent="0.25">
      <c r="B85" s="51" t="s">
        <v>268</v>
      </c>
      <c r="C85" s="9" t="s">
        <v>269</v>
      </c>
      <c r="D85" s="9" t="s">
        <v>637</v>
      </c>
      <c r="E85" s="9" t="s">
        <v>638</v>
      </c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>
        <v>7753501867.7609463</v>
      </c>
      <c r="AK85" s="9">
        <v>6357615894.0397358</v>
      </c>
      <c r="AL85" s="9">
        <v>3690328963.640861</v>
      </c>
      <c r="AM85" s="9">
        <v>2701181331.3081622</v>
      </c>
      <c r="AN85" s="9">
        <v>2513870586.733439</v>
      </c>
      <c r="AO85" s="9">
        <v>2693731865.9703641</v>
      </c>
      <c r="AP85" s="9">
        <v>3094935186.7689576</v>
      </c>
      <c r="AQ85" s="9">
        <v>3510520231.2138724</v>
      </c>
      <c r="AR85" s="9">
        <v>3613498174.5470066</v>
      </c>
      <c r="AS85" s="9">
        <v>2800026339.1261678</v>
      </c>
      <c r="AT85" s="9">
        <v>3057475288.7810478</v>
      </c>
      <c r="AU85" s="9">
        <v>3219488663.7723107</v>
      </c>
      <c r="AV85" s="9">
        <v>3395728013.845243</v>
      </c>
      <c r="AW85" s="9">
        <v>3991284895.3721395</v>
      </c>
      <c r="AX85" s="9">
        <v>5125365191.9866438</v>
      </c>
      <c r="AY85" s="9">
        <v>6410823633.254262</v>
      </c>
      <c r="AZ85" s="9">
        <v>7745394293.4172096</v>
      </c>
      <c r="BA85" s="9">
        <v>10172882370.547739</v>
      </c>
      <c r="BB85" s="9">
        <v>12795076469.009928</v>
      </c>
      <c r="BC85" s="9">
        <v>10766836276.563902</v>
      </c>
      <c r="BD85" s="9">
        <v>12243505582.674072</v>
      </c>
      <c r="BE85" s="9">
        <v>15107441446.783278</v>
      </c>
      <c r="BF85" s="9">
        <v>16488403076.364077</v>
      </c>
      <c r="BG85" s="9">
        <v>17189551520.981125</v>
      </c>
      <c r="BH85" s="9">
        <v>17627003454.720509</v>
      </c>
      <c r="BI85" s="9">
        <v>14953950557.44062</v>
      </c>
      <c r="BJ85" s="9">
        <v>15141758566.78075</v>
      </c>
      <c r="BK85" s="63">
        <v>16242916915.720263</v>
      </c>
      <c r="BL85" s="63">
        <v>17599.700090762006</v>
      </c>
      <c r="BM85" s="64">
        <f t="shared" si="0"/>
        <v>-0.99999891646924122</v>
      </c>
      <c r="BN85" s="63">
        <v>17743.195770199778</v>
      </c>
      <c r="BO85" s="65">
        <f t="shared" si="1"/>
        <v>8.1533025391206729E-3</v>
      </c>
    </row>
    <row r="86" spans="2:67" hidden="1" x14ac:dyDescent="0.25">
      <c r="B86" s="51" t="s">
        <v>270</v>
      </c>
      <c r="C86" s="9" t="s">
        <v>271</v>
      </c>
      <c r="D86" s="9" t="s">
        <v>637</v>
      </c>
      <c r="E86" s="9" t="s">
        <v>638</v>
      </c>
      <c r="F86" s="9">
        <v>1217230038.2678075</v>
      </c>
      <c r="G86" s="9">
        <v>1302674264.1991496</v>
      </c>
      <c r="H86" s="9">
        <v>1382515590.0694201</v>
      </c>
      <c r="I86" s="9">
        <v>1540797516.794693</v>
      </c>
      <c r="J86" s="9">
        <v>1731296118.8711278</v>
      </c>
      <c r="K86" s="9">
        <v>2053462872.3827455</v>
      </c>
      <c r="L86" s="9">
        <v>2126300573.176676</v>
      </c>
      <c r="M86" s="9">
        <v>1747187539.2071671</v>
      </c>
      <c r="N86" s="9">
        <v>1666910166.2889972</v>
      </c>
      <c r="O86" s="9">
        <v>1962051319.261343</v>
      </c>
      <c r="P86" s="9">
        <v>2215029450.380497</v>
      </c>
      <c r="Q86" s="9">
        <v>2417107708.2531657</v>
      </c>
      <c r="R86" s="9">
        <v>2112292944.6414168</v>
      </c>
      <c r="S86" s="9">
        <v>2465492957.7464781</v>
      </c>
      <c r="T86" s="9">
        <v>2894409937.8881984</v>
      </c>
      <c r="U86" s="9">
        <v>2810106382.9787235</v>
      </c>
      <c r="V86" s="9">
        <v>2765254237.2881355</v>
      </c>
      <c r="W86" s="9">
        <v>3189428571.4285712</v>
      </c>
      <c r="X86" s="9">
        <v>3662478184.9912739</v>
      </c>
      <c r="Y86" s="9">
        <v>4020227920.2279201</v>
      </c>
      <c r="Z86" s="9">
        <v>4445228215.7676344</v>
      </c>
      <c r="AA86" s="9">
        <v>4222441614.9743247</v>
      </c>
      <c r="AB86" s="9">
        <v>4035994397.7591038</v>
      </c>
      <c r="AC86" s="9">
        <v>4057275042.8290339</v>
      </c>
      <c r="AD86" s="9">
        <v>4412279843.4442272</v>
      </c>
      <c r="AE86" s="9">
        <v>4504342149.4347095</v>
      </c>
      <c r="AF86" s="9">
        <v>5727602644.7147217</v>
      </c>
      <c r="AG86" s="9">
        <v>5074829931.9727879</v>
      </c>
      <c r="AH86" s="9">
        <v>5197840979.1341648</v>
      </c>
      <c r="AI86" s="9">
        <v>5251764264.2680206</v>
      </c>
      <c r="AJ86" s="9">
        <v>5889174825.4870014</v>
      </c>
      <c r="AK86" s="9">
        <v>6596546195.652174</v>
      </c>
      <c r="AL86" s="9">
        <v>6413901601.8306637</v>
      </c>
      <c r="AM86" s="9">
        <v>5966255778.1201839</v>
      </c>
      <c r="AN86" s="9">
        <v>5444560669.4560671</v>
      </c>
      <c r="AO86" s="9">
        <v>6465137614.6788988</v>
      </c>
      <c r="AP86" s="9">
        <v>6934984709.4801207</v>
      </c>
      <c r="AQ86" s="9">
        <v>6891308593.75</v>
      </c>
      <c r="AR86" s="9">
        <v>7480968858.1314869</v>
      </c>
      <c r="AS86" s="9">
        <v>7719354838.7096777</v>
      </c>
      <c r="AT86" s="9">
        <v>4983024408.148284</v>
      </c>
      <c r="AU86" s="9">
        <v>5314909953.9299173</v>
      </c>
      <c r="AV86" s="9">
        <v>6166330136.2948008</v>
      </c>
      <c r="AW86" s="9">
        <v>7632406552.838026</v>
      </c>
      <c r="AX86" s="9">
        <v>8881368538.0767097</v>
      </c>
      <c r="AY86" s="9">
        <v>10731634116.738386</v>
      </c>
      <c r="AZ86" s="9">
        <v>20409668521.549374</v>
      </c>
      <c r="BA86" s="9">
        <v>24758819717.707443</v>
      </c>
      <c r="BB86" s="9">
        <v>28526891010.492489</v>
      </c>
      <c r="BC86" s="9">
        <v>25977847813.742184</v>
      </c>
      <c r="BD86" s="9">
        <v>32197272797.202805</v>
      </c>
      <c r="BE86" s="9">
        <v>39337314809.943443</v>
      </c>
      <c r="BF86" s="9">
        <v>41270954737.245888</v>
      </c>
      <c r="BG86" s="9">
        <v>62405374785.505196</v>
      </c>
      <c r="BH86" s="9">
        <v>53660342159.773529</v>
      </c>
      <c r="BI86" s="9">
        <v>48564863888.440208</v>
      </c>
      <c r="BJ86" s="9">
        <v>55009730600.030693</v>
      </c>
      <c r="BK86" s="63">
        <v>58998132329.617271</v>
      </c>
      <c r="BL86" s="63">
        <v>65556.464048153866</v>
      </c>
      <c r="BM86" s="64">
        <f t="shared" si="0"/>
        <v>-0.99999888883831634</v>
      </c>
      <c r="BN86" s="63">
        <v>66983.634223942965</v>
      </c>
      <c r="BO86" s="65">
        <f t="shared" si="1"/>
        <v>2.1770090814245024E-2</v>
      </c>
    </row>
    <row r="87" spans="2:67" hidden="1" x14ac:dyDescent="0.25">
      <c r="B87" s="51" t="s">
        <v>272</v>
      </c>
      <c r="C87" s="9" t="s">
        <v>273</v>
      </c>
      <c r="D87" s="9" t="s">
        <v>637</v>
      </c>
      <c r="E87" s="9" t="s">
        <v>638</v>
      </c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63"/>
      <c r="BL87" s="63">
        <v>0</v>
      </c>
      <c r="BM87" s="64" t="e">
        <f t="shared" si="0"/>
        <v>#DIV/0!</v>
      </c>
      <c r="BN87" s="63">
        <v>0</v>
      </c>
      <c r="BO87" s="65" t="e">
        <f t="shared" si="1"/>
        <v>#DIV/0!</v>
      </c>
    </row>
    <row r="88" spans="2:67" hidden="1" x14ac:dyDescent="0.25">
      <c r="B88" s="51" t="s">
        <v>274</v>
      </c>
      <c r="C88" s="9" t="s">
        <v>275</v>
      </c>
      <c r="D88" s="9" t="s">
        <v>637</v>
      </c>
      <c r="E88" s="9" t="s">
        <v>638</v>
      </c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>
        <v>1922600899.3843303</v>
      </c>
      <c r="AG88" s="9">
        <v>2041538057.0288842</v>
      </c>
      <c r="AH88" s="9">
        <v>2384295763.7252836</v>
      </c>
      <c r="AI88" s="9">
        <v>2432029380.4368639</v>
      </c>
      <c r="AJ88" s="9">
        <v>2666616176.9160857</v>
      </c>
      <c r="AK88" s="9">
        <v>3014890569.040987</v>
      </c>
      <c r="AL88" s="9">
        <v>3284625277.1618624</v>
      </c>
      <c r="AM88" s="9">
        <v>3279063317.6347461</v>
      </c>
      <c r="AN88" s="9">
        <v>3383218922.7933645</v>
      </c>
      <c r="AO88" s="9">
        <v>3693753379.0599155</v>
      </c>
      <c r="AP88" s="9">
        <v>3869032270.9163346</v>
      </c>
      <c r="AQ88" s="9">
        <v>3783788551.0818954</v>
      </c>
      <c r="AR88" s="9">
        <v>3588376057.0153608</v>
      </c>
      <c r="AS88" s="9">
        <v>3461282293.6462374</v>
      </c>
      <c r="AT88" s="9">
        <v>2995360969.1619868</v>
      </c>
      <c r="AU88" s="9">
        <v>2833442750.4363899</v>
      </c>
      <c r="AV88" s="9">
        <v>2949637039.0442357</v>
      </c>
      <c r="AW88" s="9">
        <v>3446442218.8982892</v>
      </c>
      <c r="AX88" s="9">
        <v>3666349049.4264107</v>
      </c>
      <c r="AY88" s="9">
        <v>2937071767.2557559</v>
      </c>
      <c r="AZ88" s="9">
        <v>4220019242.74824</v>
      </c>
      <c r="BA88" s="9">
        <v>6281917655.9024916</v>
      </c>
      <c r="BB88" s="9">
        <v>6964179193.8441763</v>
      </c>
      <c r="BC88" s="9">
        <v>6716904568.7648153</v>
      </c>
      <c r="BD88" s="9">
        <v>6853467857.6112661</v>
      </c>
      <c r="BE88" s="9">
        <v>6785137172.7705755</v>
      </c>
      <c r="BF88" s="9">
        <v>7638045254.4286442</v>
      </c>
      <c r="BG88" s="9">
        <v>8376613843.2726545</v>
      </c>
      <c r="BH88" s="9">
        <v>8778473614.5472736</v>
      </c>
      <c r="BI88" s="9">
        <v>8794202443.6736622</v>
      </c>
      <c r="BJ88" s="9">
        <v>8603884845.3915882</v>
      </c>
      <c r="BK88" s="63">
        <v>10336634798.759291</v>
      </c>
      <c r="BL88" s="63">
        <v>12207.11672907777</v>
      </c>
      <c r="BM88" s="64">
        <f t="shared" si="0"/>
        <v>-0.99999881904343457</v>
      </c>
      <c r="BN88" s="63">
        <v>13590.281808692785</v>
      </c>
      <c r="BO88" s="65">
        <f t="shared" si="1"/>
        <v>0.11330808988827547</v>
      </c>
    </row>
    <row r="89" spans="2:67" hidden="1" x14ac:dyDescent="0.25">
      <c r="B89" s="51" t="s">
        <v>276</v>
      </c>
      <c r="C89" s="9" t="s">
        <v>277</v>
      </c>
      <c r="D89" s="9" t="s">
        <v>637</v>
      </c>
      <c r="E89" s="9" t="s">
        <v>638</v>
      </c>
      <c r="F89" s="9"/>
      <c r="G89" s="9"/>
      <c r="H89" s="9"/>
      <c r="I89" s="9"/>
      <c r="J89" s="9"/>
      <c r="K89" s="9"/>
      <c r="L89" s="9">
        <v>44212353.698829591</v>
      </c>
      <c r="M89" s="9">
        <v>46695363.155887321</v>
      </c>
      <c r="N89" s="9">
        <v>41160658.570537128</v>
      </c>
      <c r="O89" s="9">
        <v>45168722.69956319</v>
      </c>
      <c r="P89" s="9">
        <v>52296836.749387994</v>
      </c>
      <c r="Q89" s="9">
        <v>55728608.974982962</v>
      </c>
      <c r="R89" s="9">
        <v>59161544.995752767</v>
      </c>
      <c r="S89" s="9">
        <v>75187969.924812034</v>
      </c>
      <c r="T89" s="9">
        <v>95797533.461920619</v>
      </c>
      <c r="U89" s="9">
        <v>115182522.1238938</v>
      </c>
      <c r="V89" s="9">
        <v>112189468.48182593</v>
      </c>
      <c r="W89" s="9">
        <v>138094243.34932405</v>
      </c>
      <c r="X89" s="9">
        <v>171836793.40269449</v>
      </c>
      <c r="Y89" s="9">
        <v>207114382.54607072</v>
      </c>
      <c r="Z89" s="9">
        <v>241080708.89018011</v>
      </c>
      <c r="AA89" s="9">
        <v>218764445.78434327</v>
      </c>
      <c r="AB89" s="9">
        <v>216051495.95981658</v>
      </c>
      <c r="AC89" s="9">
        <v>213446562.57106042</v>
      </c>
      <c r="AD89" s="9">
        <v>177338801.93074974</v>
      </c>
      <c r="AE89" s="9">
        <v>225724851.69110665</v>
      </c>
      <c r="AF89" s="9">
        <v>185646209.38628158</v>
      </c>
      <c r="AG89" s="9">
        <v>220626484.2248106</v>
      </c>
      <c r="AH89" s="9">
        <v>266673126.22980145</v>
      </c>
      <c r="AI89" s="9">
        <v>284119692.49432981</v>
      </c>
      <c r="AJ89" s="9">
        <v>317083373.52455896</v>
      </c>
      <c r="AK89" s="9">
        <v>690314321.37499857</v>
      </c>
      <c r="AL89" s="9">
        <v>714255460.50338936</v>
      </c>
      <c r="AM89" s="9">
        <v>755042548.0558238</v>
      </c>
      <c r="AN89" s="9">
        <v>746491692.58385694</v>
      </c>
      <c r="AO89" s="9">
        <v>785996982.49216807</v>
      </c>
      <c r="AP89" s="9">
        <v>848237108.56162977</v>
      </c>
      <c r="AQ89" s="9">
        <v>803630742.53446007</v>
      </c>
      <c r="AR89" s="9">
        <v>840285264.63154542</v>
      </c>
      <c r="AS89" s="9">
        <v>814723460.08372021</v>
      </c>
      <c r="AT89" s="9">
        <v>782915402.42109549</v>
      </c>
      <c r="AU89" s="9">
        <v>687408804.63052678</v>
      </c>
      <c r="AV89" s="9">
        <v>578236035.10427868</v>
      </c>
      <c r="AW89" s="9">
        <v>487038821.61195916</v>
      </c>
      <c r="AX89" s="9">
        <v>961900106.89275086</v>
      </c>
      <c r="AY89" s="9">
        <v>1027702254.3866403</v>
      </c>
      <c r="AZ89" s="9">
        <v>1054113426.709471</v>
      </c>
      <c r="BA89" s="9">
        <v>1279704744.8278079</v>
      </c>
      <c r="BB89" s="9">
        <v>1561763437.0324976</v>
      </c>
      <c r="BC89" s="9">
        <v>1450140385.9722867</v>
      </c>
      <c r="BD89" s="9">
        <v>1543292392.5460517</v>
      </c>
      <c r="BE89" s="9">
        <v>1409694553.9093392</v>
      </c>
      <c r="BF89" s="9">
        <v>1415006238.0950897</v>
      </c>
      <c r="BG89" s="9">
        <v>1375608956.1038556</v>
      </c>
      <c r="BH89" s="9">
        <v>1229460601.9217408</v>
      </c>
      <c r="BI89" s="9">
        <v>1354788658.6493986</v>
      </c>
      <c r="BJ89" s="9">
        <v>1470006033.9021742</v>
      </c>
      <c r="BK89" s="63">
        <v>1498044491.430402</v>
      </c>
      <c r="BL89" s="63">
        <v>1624.6008823225538</v>
      </c>
      <c r="BM89" s="64">
        <f t="shared" si="0"/>
        <v>-0.99999891551893716</v>
      </c>
      <c r="BN89" s="63">
        <v>1763.8190476983798</v>
      </c>
      <c r="BO89" s="65">
        <f t="shared" si="1"/>
        <v>8.5693764475123002E-2</v>
      </c>
    </row>
    <row r="90" spans="2:67" hidden="1" x14ac:dyDescent="0.25">
      <c r="B90" s="51" t="s">
        <v>278</v>
      </c>
      <c r="C90" s="9" t="s">
        <v>279</v>
      </c>
      <c r="D90" s="9" t="s">
        <v>637</v>
      </c>
      <c r="E90" s="9" t="s">
        <v>638</v>
      </c>
      <c r="F90" s="9"/>
      <c r="G90" s="9"/>
      <c r="H90" s="9"/>
      <c r="I90" s="9"/>
      <c r="J90" s="9"/>
      <c r="K90" s="9"/>
      <c r="L90" s="9"/>
      <c r="M90" s="9"/>
      <c r="N90" s="9"/>
      <c r="O90" s="9"/>
      <c r="P90" s="9">
        <v>78733594.841185197</v>
      </c>
      <c r="Q90" s="9">
        <v>78540057.137247145</v>
      </c>
      <c r="R90" s="9">
        <v>87702828.565164089</v>
      </c>
      <c r="S90" s="9">
        <v>89374237.288135603</v>
      </c>
      <c r="T90" s="9">
        <v>98775328.947368428</v>
      </c>
      <c r="U90" s="9">
        <v>108985740.155434</v>
      </c>
      <c r="V90" s="9">
        <v>112386489.00567651</v>
      </c>
      <c r="W90" s="9">
        <v>114971207.20538434</v>
      </c>
      <c r="X90" s="9">
        <v>122666858.78962538</v>
      </c>
      <c r="Y90" s="9">
        <v>118537875.13304359</v>
      </c>
      <c r="Z90" s="9">
        <v>110653830.72270396</v>
      </c>
      <c r="AA90" s="9">
        <v>154731969.69696969</v>
      </c>
      <c r="AB90" s="9">
        <v>165523634.5037176</v>
      </c>
      <c r="AC90" s="9">
        <v>163577538.32631403</v>
      </c>
      <c r="AD90" s="9">
        <v>138478900.62860888</v>
      </c>
      <c r="AE90" s="9">
        <v>143856253.12724775</v>
      </c>
      <c r="AF90" s="9">
        <v>130225018.75115098</v>
      </c>
      <c r="AG90" s="9">
        <v>173836362.01067728</v>
      </c>
      <c r="AH90" s="9">
        <v>164458120.31417578</v>
      </c>
      <c r="AI90" s="9">
        <v>213143016.44331634</v>
      </c>
      <c r="AJ90" s="9">
        <v>243961995.50978482</v>
      </c>
      <c r="AK90" s="9">
        <v>257150374.06971148</v>
      </c>
      <c r="AL90" s="9">
        <v>226313443.74908602</v>
      </c>
      <c r="AM90" s="9">
        <v>236880821.65638769</v>
      </c>
      <c r="AN90" s="9">
        <v>235620043.50092721</v>
      </c>
      <c r="AO90" s="9">
        <v>253966922.27819756</v>
      </c>
      <c r="AP90" s="9">
        <v>270419779.41810745</v>
      </c>
      <c r="AQ90" s="9">
        <v>268550998.21919739</v>
      </c>
      <c r="AR90" s="9">
        <v>206457544.49770302</v>
      </c>
      <c r="AS90" s="9">
        <v>224446663.80054802</v>
      </c>
      <c r="AT90" s="9">
        <v>370173838.65165174</v>
      </c>
      <c r="AU90" s="9">
        <v>392278168.19989675</v>
      </c>
      <c r="AV90" s="9">
        <v>415843481.99869096</v>
      </c>
      <c r="AW90" s="9">
        <v>476388260.63923234</v>
      </c>
      <c r="AX90" s="9">
        <v>531109356.16546226</v>
      </c>
      <c r="AY90" s="9">
        <v>586795675.41620052</v>
      </c>
      <c r="AZ90" s="9">
        <v>591839470.66505945</v>
      </c>
      <c r="BA90" s="9">
        <v>695990208.37662864</v>
      </c>
      <c r="BB90" s="9">
        <v>864654795.28714824</v>
      </c>
      <c r="BC90" s="9">
        <v>826798659.76628292</v>
      </c>
      <c r="BD90" s="9">
        <v>849050127.50440669</v>
      </c>
      <c r="BE90" s="9">
        <v>1098379391.950386</v>
      </c>
      <c r="BF90" s="9">
        <v>989327811.78511393</v>
      </c>
      <c r="BG90" s="9">
        <v>1045790132.9851835</v>
      </c>
      <c r="BH90" s="9">
        <v>1053512334.1727091</v>
      </c>
      <c r="BI90" s="9">
        <v>1047808175.0005708</v>
      </c>
      <c r="BJ90" s="9">
        <v>1178204501.3880079</v>
      </c>
      <c r="BK90" s="63">
        <v>1346841897.00437</v>
      </c>
      <c r="BL90" s="63">
        <v>1458.1560261341281</v>
      </c>
      <c r="BM90" s="64">
        <f t="shared" si="0"/>
        <v>-0.99999891735174751</v>
      </c>
      <c r="BN90" s="63">
        <v>1340.389410760034</v>
      </c>
      <c r="BO90" s="65">
        <f t="shared" si="1"/>
        <v>-8.0764070005812469E-2</v>
      </c>
    </row>
    <row r="91" spans="2:67" hidden="1" x14ac:dyDescent="0.25">
      <c r="B91" s="51" t="s">
        <v>280</v>
      </c>
      <c r="C91" s="9" t="s">
        <v>281</v>
      </c>
      <c r="D91" s="9" t="s">
        <v>637</v>
      </c>
      <c r="E91" s="9" t="s">
        <v>638</v>
      </c>
      <c r="F91" s="9"/>
      <c r="G91" s="9"/>
      <c r="H91" s="9">
        <v>9122751.4531834535</v>
      </c>
      <c r="I91" s="9">
        <v>10840095.12836493</v>
      </c>
      <c r="J91" s="9">
        <v>12712471.396021096</v>
      </c>
      <c r="K91" s="9">
        <v>64748333.333333336</v>
      </c>
      <c r="L91" s="9">
        <v>69110000.000000015</v>
      </c>
      <c r="M91" s="9">
        <v>72317446.932719275</v>
      </c>
      <c r="N91" s="9">
        <v>67514285.714285716</v>
      </c>
      <c r="O91" s="9">
        <v>67225714.285714284</v>
      </c>
      <c r="P91" s="9">
        <v>66331428.571428575</v>
      </c>
      <c r="Q91" s="9">
        <v>64946954.756797999</v>
      </c>
      <c r="R91" s="9">
        <v>65429198.23870796</v>
      </c>
      <c r="S91" s="9">
        <v>81203226.913834542</v>
      </c>
      <c r="T91" s="9">
        <v>94159862.707369089</v>
      </c>
      <c r="U91" s="9">
        <v>104295643.38843696</v>
      </c>
      <c r="V91" s="9">
        <v>103653049.93796988</v>
      </c>
      <c r="W91" s="9">
        <v>103987520.07582739</v>
      </c>
      <c r="X91" s="9"/>
      <c r="Y91" s="9"/>
      <c r="Z91" s="9">
        <v>50642880.773750342</v>
      </c>
      <c r="AA91" s="9">
        <v>36731422.84569139</v>
      </c>
      <c r="AB91" s="9">
        <v>44294647.733478971</v>
      </c>
      <c r="AC91" s="9">
        <v>44442456.947639965</v>
      </c>
      <c r="AD91" s="9">
        <v>50320914.406568795</v>
      </c>
      <c r="AE91" s="9">
        <v>62118564.849542476</v>
      </c>
      <c r="AF91" s="9">
        <v>76407396.755296394</v>
      </c>
      <c r="AG91" s="9">
        <v>93345847.727032259</v>
      </c>
      <c r="AH91" s="9">
        <v>100534663.29492673</v>
      </c>
      <c r="AI91" s="9">
        <v>88265974.584360346</v>
      </c>
      <c r="AJ91" s="9">
        <v>112119406.5483309</v>
      </c>
      <c r="AK91" s="9">
        <v>110906032.07507509</v>
      </c>
      <c r="AL91" s="9">
        <v>134707184.35554105</v>
      </c>
      <c r="AM91" s="9">
        <v>136047896.15577763</v>
      </c>
      <c r="AN91" s="9">
        <v>100807001.81392558</v>
      </c>
      <c r="AO91" s="9">
        <v>141853368.25681502</v>
      </c>
      <c r="AP91" s="9">
        <v>232463036.4357591</v>
      </c>
      <c r="AQ91" s="9">
        <v>442337849.4743771</v>
      </c>
      <c r="AR91" s="9">
        <v>370687618.71732569</v>
      </c>
      <c r="AS91" s="9">
        <v>621117885.66850269</v>
      </c>
      <c r="AT91" s="9">
        <v>1045998496.4387157</v>
      </c>
      <c r="AU91" s="9">
        <v>1461139022.0295386</v>
      </c>
      <c r="AV91" s="9">
        <v>1806742742.2731121</v>
      </c>
      <c r="AW91" s="9">
        <v>2484745935.0932889</v>
      </c>
      <c r="AX91" s="9">
        <v>4410764338.667325</v>
      </c>
      <c r="AY91" s="9">
        <v>8217369092.6522388</v>
      </c>
      <c r="AZ91" s="9">
        <v>10086528698.86043</v>
      </c>
      <c r="BA91" s="9">
        <v>13071718758.737305</v>
      </c>
      <c r="BB91" s="9">
        <v>19749893536.320362</v>
      </c>
      <c r="BC91" s="9">
        <v>15027795173.218706</v>
      </c>
      <c r="BD91" s="9">
        <v>16314442183.347706</v>
      </c>
      <c r="BE91" s="9">
        <v>21357344847.496624</v>
      </c>
      <c r="BF91" s="9">
        <v>22388345810.246586</v>
      </c>
      <c r="BG91" s="9">
        <v>21948835350.342457</v>
      </c>
      <c r="BH91" s="9">
        <v>21765454404.420959</v>
      </c>
      <c r="BI91" s="9">
        <v>13185496836.412403</v>
      </c>
      <c r="BJ91" s="9">
        <v>11240809132.414543</v>
      </c>
      <c r="BK91" s="63">
        <v>12200914929.596094</v>
      </c>
      <c r="BL91" s="63">
        <v>13278.488567305762</v>
      </c>
      <c r="BM91" s="64">
        <f t="shared" si="0"/>
        <v>-0.99999891168091537</v>
      </c>
      <c r="BN91" s="63">
        <v>11026.774945341525</v>
      </c>
      <c r="BO91" s="65">
        <f t="shared" si="1"/>
        <v>-0.16957604855031438</v>
      </c>
    </row>
    <row r="92" spans="2:67" hidden="1" x14ac:dyDescent="0.25">
      <c r="B92" s="51" t="s">
        <v>282</v>
      </c>
      <c r="C92" s="9" t="s">
        <v>283</v>
      </c>
      <c r="D92" s="9" t="s">
        <v>637</v>
      </c>
      <c r="E92" s="9" t="s">
        <v>638</v>
      </c>
      <c r="F92" s="9">
        <v>4335186016.8394222</v>
      </c>
      <c r="G92" s="9">
        <v>4961400439.3172178</v>
      </c>
      <c r="H92" s="9">
        <v>5213047711.4270449</v>
      </c>
      <c r="I92" s="9">
        <v>5895278024.092021</v>
      </c>
      <c r="J92" s="9">
        <v>6669673257.1182985</v>
      </c>
      <c r="K92" s="9">
        <v>7689154053.3586626</v>
      </c>
      <c r="L92" s="9">
        <v>8591517943.6012897</v>
      </c>
      <c r="M92" s="9">
        <v>9275600800.3564434</v>
      </c>
      <c r="N92" s="9">
        <v>10090675902.536438</v>
      </c>
      <c r="O92" s="9">
        <v>11615657031.238716</v>
      </c>
      <c r="P92" s="9">
        <v>13139862500</v>
      </c>
      <c r="Q92" s="9">
        <v>14591755681.818182</v>
      </c>
      <c r="R92" s="9">
        <v>16885506818.18182</v>
      </c>
      <c r="S92" s="9">
        <v>22347844649.021862</v>
      </c>
      <c r="T92" s="9">
        <v>25351305681.818184</v>
      </c>
      <c r="U92" s="9">
        <v>28525872476.089264</v>
      </c>
      <c r="V92" s="9">
        <v>31152840485.074627</v>
      </c>
      <c r="W92" s="9">
        <v>36176233117.48381</v>
      </c>
      <c r="X92" s="9">
        <v>44270203153.988869</v>
      </c>
      <c r="Y92" s="9">
        <v>54481875804.967796</v>
      </c>
      <c r="Z92" s="9">
        <v>56829663469.224625</v>
      </c>
      <c r="AA92" s="9">
        <v>52346507380.073799</v>
      </c>
      <c r="AB92" s="9">
        <v>54617991326.530609</v>
      </c>
      <c r="AC92" s="9">
        <v>49428872678.01857</v>
      </c>
      <c r="AD92" s="9">
        <v>48020024788.391777</v>
      </c>
      <c r="AE92" s="9">
        <v>47820850974.586723</v>
      </c>
      <c r="AF92" s="9">
        <v>56379593719.571571</v>
      </c>
      <c r="AG92" s="9">
        <v>65652751132.360344</v>
      </c>
      <c r="AH92" s="9">
        <v>76261278404.996399</v>
      </c>
      <c r="AI92" s="9">
        <v>79169043642.467468</v>
      </c>
      <c r="AJ92" s="9">
        <v>97891090928.632843</v>
      </c>
      <c r="AK92" s="9">
        <v>105143232379.88408</v>
      </c>
      <c r="AL92" s="9">
        <v>116224673042.54558</v>
      </c>
      <c r="AM92" s="9">
        <v>108809058858.50179</v>
      </c>
      <c r="AN92" s="9">
        <v>116601802106.74158</v>
      </c>
      <c r="AO92" s="9">
        <v>136878366230.328</v>
      </c>
      <c r="AP92" s="9">
        <v>145861612825.59454</v>
      </c>
      <c r="AQ92" s="9">
        <v>143157600024.95944</v>
      </c>
      <c r="AR92" s="9">
        <v>144428172835.23581</v>
      </c>
      <c r="AS92" s="9">
        <v>142540728958.02258</v>
      </c>
      <c r="AT92" s="9">
        <v>130133845771.14429</v>
      </c>
      <c r="AU92" s="9">
        <v>136191353467.56152</v>
      </c>
      <c r="AV92" s="9">
        <v>153830947016.75137</v>
      </c>
      <c r="AW92" s="9">
        <v>201924270316.0271</v>
      </c>
      <c r="AX92" s="9">
        <v>240521260988.32877</v>
      </c>
      <c r="AY92" s="9">
        <v>247783001865.43961</v>
      </c>
      <c r="AZ92" s="9">
        <v>273317737046.79462</v>
      </c>
      <c r="BA92" s="9">
        <v>318497936901.17712</v>
      </c>
      <c r="BB92" s="9">
        <v>354460802548.70367</v>
      </c>
      <c r="BC92" s="9">
        <v>330000252153.37592</v>
      </c>
      <c r="BD92" s="9">
        <v>299361576558.21661</v>
      </c>
      <c r="BE92" s="9">
        <v>287797822093.17767</v>
      </c>
      <c r="BF92" s="9">
        <v>245670666639.04691</v>
      </c>
      <c r="BG92" s="9">
        <v>239862011450.10287</v>
      </c>
      <c r="BH92" s="9">
        <v>237029579260.72223</v>
      </c>
      <c r="BI92" s="9">
        <v>196591353761.2258</v>
      </c>
      <c r="BJ92" s="9">
        <v>195222443512.93729</v>
      </c>
      <c r="BK92" s="63">
        <v>203588424288.42789</v>
      </c>
      <c r="BL92" s="63">
        <v>218138.36744498997</v>
      </c>
      <c r="BM92" s="64">
        <f t="shared" si="0"/>
        <v>-0.99999892853256178</v>
      </c>
      <c r="BN92" s="63">
        <v>209852.76146868124</v>
      </c>
      <c r="BO92" s="65">
        <f t="shared" si="1"/>
        <v>-3.7983258394001622E-2</v>
      </c>
    </row>
    <row r="93" spans="2:67" hidden="1" x14ac:dyDescent="0.25">
      <c r="B93" s="51" t="s">
        <v>284</v>
      </c>
      <c r="C93" s="9" t="s">
        <v>285</v>
      </c>
      <c r="D93" s="9" t="s">
        <v>637</v>
      </c>
      <c r="E93" s="9" t="s">
        <v>638</v>
      </c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>
        <v>71494495.185185179</v>
      </c>
      <c r="X93" s="9">
        <v>88322386.296296284</v>
      </c>
      <c r="Y93" s="9">
        <v>102244362.22222221</v>
      </c>
      <c r="Z93" s="9">
        <v>110900457.03703703</v>
      </c>
      <c r="AA93" s="9">
        <v>115651918.88888887</v>
      </c>
      <c r="AB93" s="9">
        <v>125435589.99999999</v>
      </c>
      <c r="AC93" s="9">
        <v>131803552.22222221</v>
      </c>
      <c r="AD93" s="9">
        <v>145533310.74074072</v>
      </c>
      <c r="AE93" s="9">
        <v>167728455.18518516</v>
      </c>
      <c r="AF93" s="9">
        <v>187589522.5925926</v>
      </c>
      <c r="AG93" s="9">
        <v>215009569.62962961</v>
      </c>
      <c r="AH93" s="9">
        <v>236357523.7037037</v>
      </c>
      <c r="AI93" s="9">
        <v>267327642.22222221</v>
      </c>
      <c r="AJ93" s="9">
        <v>278098762.96296293</v>
      </c>
      <c r="AK93" s="9">
        <v>300757888.88888884</v>
      </c>
      <c r="AL93" s="9">
        <v>310160444.44444442</v>
      </c>
      <c r="AM93" s="9">
        <v>309812185.18518519</v>
      </c>
      <c r="AN93" s="9">
        <v>325111814.81481487</v>
      </c>
      <c r="AO93" s="9">
        <v>342172518.51851851</v>
      </c>
      <c r="AP93" s="9">
        <v>366911444.44444436</v>
      </c>
      <c r="AQ93" s="9">
        <v>392190592.59259254</v>
      </c>
      <c r="AR93" s="9">
        <v>445903592.59259254</v>
      </c>
      <c r="AS93" s="9">
        <v>482009370.37037033</v>
      </c>
      <c r="AT93" s="9">
        <v>520044370.37037027</v>
      </c>
      <c r="AU93" s="9">
        <v>520444185.18518513</v>
      </c>
      <c r="AV93" s="9">
        <v>540336925.92592585</v>
      </c>
      <c r="AW93" s="9">
        <v>591018407.4074074</v>
      </c>
      <c r="AX93" s="9">
        <v>599118592.5925926</v>
      </c>
      <c r="AY93" s="9">
        <v>695370296.29629624</v>
      </c>
      <c r="AZ93" s="9">
        <v>698700666.66666663</v>
      </c>
      <c r="BA93" s="9">
        <v>758683592.5925926</v>
      </c>
      <c r="BB93" s="9">
        <v>825976037.03703701</v>
      </c>
      <c r="BC93" s="9">
        <v>771275555.55555546</v>
      </c>
      <c r="BD93" s="9">
        <v>771013259.2592591</v>
      </c>
      <c r="BE93" s="9">
        <v>778655925.92592585</v>
      </c>
      <c r="BF93" s="9">
        <v>799882259.25925922</v>
      </c>
      <c r="BG93" s="9">
        <v>842620111.11111128</v>
      </c>
      <c r="BH93" s="9">
        <v>911497407.4074074</v>
      </c>
      <c r="BI93" s="9">
        <v>997007925.92592585</v>
      </c>
      <c r="BJ93" s="9">
        <v>1061631222.2222222</v>
      </c>
      <c r="BK93" s="63">
        <v>1125685185.1851852</v>
      </c>
      <c r="BL93" s="63">
        <v>1168.6962962962962</v>
      </c>
      <c r="BM93" s="64">
        <f t="shared" si="0"/>
        <v>-0.99999896179117254</v>
      </c>
      <c r="BN93" s="63">
        <v>1228.1703703703704</v>
      </c>
      <c r="BO93" s="65">
        <f t="shared" si="1"/>
        <v>5.0889246643933864E-2</v>
      </c>
    </row>
    <row r="94" spans="2:67" hidden="1" x14ac:dyDescent="0.25">
      <c r="B94" s="51" t="s">
        <v>286</v>
      </c>
      <c r="C94" s="9" t="s">
        <v>287</v>
      </c>
      <c r="D94" s="9" t="s">
        <v>637</v>
      </c>
      <c r="E94" s="9" t="s">
        <v>638</v>
      </c>
      <c r="F94" s="9"/>
      <c r="G94" s="9"/>
      <c r="H94" s="9"/>
      <c r="I94" s="9"/>
      <c r="J94" s="9"/>
      <c r="K94" s="9"/>
      <c r="L94" s="9"/>
      <c r="M94" s="9"/>
      <c r="N94" s="9"/>
      <c r="O94" s="9"/>
      <c r="P94" s="9">
        <v>69520026.666666672</v>
      </c>
      <c r="Q94" s="9">
        <v>88570952.868852437</v>
      </c>
      <c r="R94" s="9">
        <v>106101175.65797994</v>
      </c>
      <c r="S94" s="9">
        <v>140153748.24365649</v>
      </c>
      <c r="T94" s="9">
        <v>169918948.62918174</v>
      </c>
      <c r="U94" s="9">
        <v>211194305.70299855</v>
      </c>
      <c r="V94" s="9">
        <v>240780413.56492969</v>
      </c>
      <c r="W94" s="9">
        <v>282269373.00106609</v>
      </c>
      <c r="X94" s="9">
        <v>355989047.25637394</v>
      </c>
      <c r="Y94" s="9">
        <v>420642463.40999812</v>
      </c>
      <c r="Z94" s="9">
        <v>476055288.41888607</v>
      </c>
      <c r="AA94" s="9">
        <v>435746974.75924408</v>
      </c>
      <c r="AB94" s="9">
        <v>402405069.36776918</v>
      </c>
      <c r="AC94" s="9">
        <v>416183706.94368511</v>
      </c>
      <c r="AD94" s="9">
        <v>379371608.44292527</v>
      </c>
      <c r="AE94" s="9">
        <v>412876071.11849308</v>
      </c>
      <c r="AF94" s="9">
        <v>603015696.45284891</v>
      </c>
      <c r="AG94" s="9">
        <v>787392365.83190787</v>
      </c>
      <c r="AH94" s="9">
        <v>898611007.94770861</v>
      </c>
      <c r="AI94" s="9">
        <v>929796722.38789642</v>
      </c>
      <c r="AJ94" s="9">
        <v>1018970364.8644279</v>
      </c>
      <c r="AK94" s="9">
        <v>1016493394.8252951</v>
      </c>
      <c r="AL94" s="9">
        <v>1037921836.947698</v>
      </c>
      <c r="AM94" s="9">
        <v>927219728.86688566</v>
      </c>
      <c r="AN94" s="9">
        <v>1005879948.4325378</v>
      </c>
      <c r="AO94" s="9">
        <v>1208946165.9288876</v>
      </c>
      <c r="AP94" s="9">
        <v>1197509786.6763239</v>
      </c>
      <c r="AQ94" s="9">
        <v>1072147778.030131</v>
      </c>
      <c r="AR94" s="9">
        <v>1149862702.9608405</v>
      </c>
      <c r="AS94" s="9">
        <v>1131561595.1377542</v>
      </c>
      <c r="AT94" s="9">
        <v>1068030829.7559105</v>
      </c>
      <c r="AU94" s="9">
        <v>1086172922.5741336</v>
      </c>
      <c r="AV94" s="9">
        <v>1169138789.3143501</v>
      </c>
      <c r="AW94" s="9">
        <v>1558753434.4308329</v>
      </c>
      <c r="AX94" s="9">
        <v>1822486688.5880723</v>
      </c>
      <c r="AY94" s="9">
        <v>1849805732.9620304</v>
      </c>
      <c r="AZ94" s="9">
        <v>2013099482.074393</v>
      </c>
      <c r="BA94" s="9">
        <v>2249811708.9479585</v>
      </c>
      <c r="BB94" s="9">
        <v>2499107510.6412196</v>
      </c>
      <c r="BC94" s="9">
        <v>2529948329.571527</v>
      </c>
      <c r="BD94" s="9">
        <v>2503156060.5252395</v>
      </c>
      <c r="BE94" s="9">
        <v>2684467375.7147918</v>
      </c>
      <c r="BF94" s="9">
        <v>2609667673.716012</v>
      </c>
      <c r="BG94" s="9">
        <v>2684952726.8842478</v>
      </c>
      <c r="BH94" s="9">
        <v>2842048997.7728286</v>
      </c>
      <c r="BI94" s="9">
        <v>2499115623.0027199</v>
      </c>
      <c r="BJ94" s="9">
        <v>2707146783.1305614</v>
      </c>
      <c r="BK94" s="63">
        <v>2826651925.669024</v>
      </c>
      <c r="BL94" s="63">
        <v>3051.626389636715</v>
      </c>
      <c r="BM94" s="64">
        <f t="shared" si="0"/>
        <v>-0.9999989204095624</v>
      </c>
      <c r="BN94" s="63">
        <v>0</v>
      </c>
      <c r="BO94" s="65">
        <f t="shared" si="1"/>
        <v>-1</v>
      </c>
    </row>
    <row r="95" spans="2:67" x14ac:dyDescent="0.25">
      <c r="B95" s="51" t="s">
        <v>35</v>
      </c>
      <c r="C95" s="9" t="s">
        <v>369</v>
      </c>
      <c r="D95" s="9" t="s">
        <v>637</v>
      </c>
      <c r="E95" s="9" t="s">
        <v>638</v>
      </c>
      <c r="F95" s="9">
        <v>373879363.59538555</v>
      </c>
      <c r="G95" s="9">
        <v>406684585.71929413</v>
      </c>
      <c r="H95" s="9">
        <v>444665186.39710176</v>
      </c>
      <c r="I95" s="9">
        <v>478805990.08330691</v>
      </c>
      <c r="J95" s="9">
        <v>539491477.32015562</v>
      </c>
      <c r="K95" s="9">
        <v>604377104.3771044</v>
      </c>
      <c r="L95" s="9">
        <v>669191919.19191933</v>
      </c>
      <c r="M95" s="9">
        <v>755808080.80808079</v>
      </c>
      <c r="N95" s="9">
        <v>857912457.91245794</v>
      </c>
      <c r="O95" s="9">
        <v>929629629.62962949</v>
      </c>
      <c r="P95" s="9">
        <v>1017003367.0033671</v>
      </c>
      <c r="Q95" s="9">
        <v>1095622895.6228957</v>
      </c>
      <c r="R95" s="9">
        <v>1257615644.9793155</v>
      </c>
      <c r="S95" s="9">
        <v>1262968515.7421291</v>
      </c>
      <c r="T95" s="9">
        <v>2100249875.0624688</v>
      </c>
      <c r="U95" s="9">
        <v>2404697651.1744127</v>
      </c>
      <c r="V95" s="9">
        <v>2731984007.9960022</v>
      </c>
      <c r="W95" s="9">
        <v>3227436281.8590703</v>
      </c>
      <c r="X95" s="9">
        <v>3758220889.5552225</v>
      </c>
      <c r="Y95" s="9">
        <v>4421343606.1813526</v>
      </c>
      <c r="Z95" s="9">
        <v>4526916802.6101141</v>
      </c>
      <c r="AA95" s="9">
        <v>5872756933.1158237</v>
      </c>
      <c r="AB95" s="9">
        <v>5587490264.8127022</v>
      </c>
      <c r="AC95" s="9">
        <v>5422440961.8788586</v>
      </c>
      <c r="AD95" s="9">
        <v>6169501037.9762173</v>
      </c>
      <c r="AE95" s="9">
        <v>5377277406.7163754</v>
      </c>
      <c r="AF95" s="9">
        <v>3958338883.2233768</v>
      </c>
      <c r="AG95" s="9">
        <v>4323623622.1622009</v>
      </c>
      <c r="AH95" s="9">
        <v>4597615562.6659403</v>
      </c>
      <c r="AI95" s="9">
        <v>4715978868.2161341</v>
      </c>
      <c r="AJ95" s="9">
        <v>4867582620.2070827</v>
      </c>
      <c r="AK95" s="9">
        <v>5343274311.567894</v>
      </c>
      <c r="AL95" s="9">
        <v>5643893347.006794</v>
      </c>
      <c r="AM95" s="9">
        <v>5734676560.9247141</v>
      </c>
      <c r="AN95" s="9">
        <v>5981244886.9170008</v>
      </c>
      <c r="AO95" s="9">
        <v>6715220507.0516424</v>
      </c>
      <c r="AP95" s="9">
        <v>7396966657.4705391</v>
      </c>
      <c r="AQ95" s="9">
        <v>7925673448.413681</v>
      </c>
      <c r="AR95" s="9">
        <v>8497545598.083519</v>
      </c>
      <c r="AS95" s="9">
        <v>8285075872.2730713</v>
      </c>
      <c r="AT95" s="9">
        <v>8397912509.0967894</v>
      </c>
      <c r="AU95" s="9">
        <v>8141537937.6106796</v>
      </c>
      <c r="AV95" s="9">
        <v>7905485216.1785221</v>
      </c>
      <c r="AW95" s="9">
        <v>8082364868.3935661</v>
      </c>
      <c r="AX95" s="9">
        <v>8773451738.9112911</v>
      </c>
      <c r="AY95" s="9">
        <v>9549077869.1065044</v>
      </c>
      <c r="AZ95" s="9">
        <v>11451869164.71117</v>
      </c>
      <c r="BA95" s="9">
        <v>13120183156.714895</v>
      </c>
      <c r="BB95" s="9">
        <v>16674324634.237322</v>
      </c>
      <c r="BC95" s="9">
        <v>17339992165.242165</v>
      </c>
      <c r="BD95" s="9">
        <v>19649631450.681946</v>
      </c>
      <c r="BE95" s="9">
        <v>23963033588.006348</v>
      </c>
      <c r="BF95" s="9">
        <v>27084497539.797394</v>
      </c>
      <c r="BG95" s="9">
        <v>30659338784.370472</v>
      </c>
      <c r="BH95" s="9">
        <v>32996188133.140377</v>
      </c>
      <c r="BI95" s="9">
        <v>33000198263.386391</v>
      </c>
      <c r="BJ95" s="9">
        <v>33941126193.921852</v>
      </c>
      <c r="BK95" s="63">
        <v>37508.642112879883</v>
      </c>
      <c r="BL95" s="63">
        <v>40287.647901591896</v>
      </c>
      <c r="BM95" s="64">
        <f t="shared" ref="BM95:BM158" si="2">+(BL95-BK95)/BK95</f>
        <v>7.4089746580235316E-2</v>
      </c>
      <c r="BN95" s="63">
        <v>40895.32286541244</v>
      </c>
      <c r="BO95" s="65">
        <f t="shared" ref="BO95:BO158" si="3">+(BN95-BL95)/BL95</f>
        <v>1.5083406340942842E-2</v>
      </c>
    </row>
    <row r="96" spans="2:67" hidden="1" x14ac:dyDescent="0.25">
      <c r="B96" s="51" t="s">
        <v>289</v>
      </c>
      <c r="C96" s="9" t="s">
        <v>290</v>
      </c>
      <c r="D96" s="9" t="s">
        <v>637</v>
      </c>
      <c r="E96" s="9" t="s">
        <v>638</v>
      </c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>
        <v>3385000000</v>
      </c>
      <c r="AW96" s="9">
        <v>3560000000</v>
      </c>
      <c r="AX96" s="9">
        <v>3857000000</v>
      </c>
      <c r="AY96" s="9">
        <v>4197000000</v>
      </c>
      <c r="AZ96" s="9">
        <v>4213000000</v>
      </c>
      <c r="BA96" s="9">
        <v>4375000000</v>
      </c>
      <c r="BB96" s="9">
        <v>4621000000</v>
      </c>
      <c r="BC96" s="9">
        <v>4781000000</v>
      </c>
      <c r="BD96" s="9">
        <v>4895000000</v>
      </c>
      <c r="BE96" s="9">
        <v>4928000000</v>
      </c>
      <c r="BF96" s="9">
        <v>5199000000</v>
      </c>
      <c r="BG96" s="9">
        <v>5336000000</v>
      </c>
      <c r="BH96" s="9">
        <v>5538000000</v>
      </c>
      <c r="BI96" s="9">
        <v>5710000000</v>
      </c>
      <c r="BJ96" s="9">
        <v>5795000000</v>
      </c>
      <c r="BK96" s="63">
        <v>5851</v>
      </c>
      <c r="BL96" s="63">
        <v>5920</v>
      </c>
      <c r="BM96" s="64">
        <f t="shared" si="2"/>
        <v>1.1792855922064605E-2</v>
      </c>
      <c r="BN96" s="63">
        <v>0</v>
      </c>
      <c r="BO96" s="65">
        <f t="shared" si="3"/>
        <v>-1</v>
      </c>
    </row>
    <row r="97" spans="2:67" hidden="1" x14ac:dyDescent="0.25">
      <c r="B97" s="51" t="s">
        <v>291</v>
      </c>
      <c r="C97" s="9" t="s">
        <v>292</v>
      </c>
      <c r="D97" s="9" t="s">
        <v>637</v>
      </c>
      <c r="E97" s="9" t="s">
        <v>638</v>
      </c>
      <c r="F97" s="9">
        <v>170215248.20626494</v>
      </c>
      <c r="G97" s="9">
        <v>185848451.26290616</v>
      </c>
      <c r="H97" s="9">
        <v>194948375.43020475</v>
      </c>
      <c r="I97" s="9">
        <v>175756868.69276091</v>
      </c>
      <c r="J97" s="9">
        <v>194773376.88852593</v>
      </c>
      <c r="K97" s="9">
        <v>213235294.11764705</v>
      </c>
      <c r="L97" s="9">
        <v>228705882.35294119</v>
      </c>
      <c r="M97" s="9">
        <v>250176470.58823529</v>
      </c>
      <c r="N97" s="9">
        <v>229750000</v>
      </c>
      <c r="O97" s="9">
        <v>249300000.00000003</v>
      </c>
      <c r="P97" s="9">
        <v>267800000</v>
      </c>
      <c r="Q97" s="9">
        <v>282050000</v>
      </c>
      <c r="R97" s="9">
        <v>285380952.38095236</v>
      </c>
      <c r="S97" s="9">
        <v>307047619.04761904</v>
      </c>
      <c r="T97" s="9">
        <v>433954545.45454544</v>
      </c>
      <c r="U97" s="9">
        <v>494791666.66666669</v>
      </c>
      <c r="V97" s="9">
        <v>454439999.99999988</v>
      </c>
      <c r="W97" s="9">
        <v>449880000</v>
      </c>
      <c r="X97" s="9">
        <v>507079999.99999988</v>
      </c>
      <c r="Y97" s="9">
        <v>530439999.99999988</v>
      </c>
      <c r="Z97" s="9">
        <v>603200000</v>
      </c>
      <c r="AA97" s="9">
        <v>570357107.14285719</v>
      </c>
      <c r="AB97" s="9">
        <v>482000000</v>
      </c>
      <c r="AC97" s="9">
        <v>489333333.33333331</v>
      </c>
      <c r="AD97" s="9">
        <v>437631605.2631579</v>
      </c>
      <c r="AE97" s="9">
        <v>453488372.0930233</v>
      </c>
      <c r="AF97" s="9">
        <v>504651139.53488374</v>
      </c>
      <c r="AG97" s="9">
        <v>354591846.93877548</v>
      </c>
      <c r="AH97" s="9">
        <v>413799989.99999994</v>
      </c>
      <c r="AI97" s="9">
        <v>379779389.70588237</v>
      </c>
      <c r="AJ97" s="9">
        <v>396582263.29113925</v>
      </c>
      <c r="AK97" s="9">
        <v>348533094.8121646</v>
      </c>
      <c r="AL97" s="9">
        <v>373573141.48681062</v>
      </c>
      <c r="AM97" s="9">
        <v>454101382.48847932</v>
      </c>
      <c r="AN97" s="9">
        <v>540874934.20101225</v>
      </c>
      <c r="AO97" s="9">
        <v>621626785.91549301</v>
      </c>
      <c r="AP97" s="9">
        <v>705406001.42450142</v>
      </c>
      <c r="AQ97" s="9">
        <v>749138009.56453943</v>
      </c>
      <c r="AR97" s="9">
        <v>717530683.16956663</v>
      </c>
      <c r="AS97" s="9">
        <v>694754988.25829506</v>
      </c>
      <c r="AT97" s="9">
        <v>712667896.72751188</v>
      </c>
      <c r="AU97" s="9">
        <v>712167575.62427664</v>
      </c>
      <c r="AV97" s="9">
        <v>726131434.71533847</v>
      </c>
      <c r="AW97" s="9">
        <v>743064076.79456639</v>
      </c>
      <c r="AX97" s="9">
        <v>787814379.18384326</v>
      </c>
      <c r="AY97" s="9">
        <v>824880550.34396493</v>
      </c>
      <c r="AZ97" s="9">
        <v>1458453715.3270195</v>
      </c>
      <c r="BA97" s="9">
        <v>1740180444.2573063</v>
      </c>
      <c r="BB97" s="9">
        <v>1916994911.9323804</v>
      </c>
      <c r="BC97" s="9">
        <v>2061323853.8857565</v>
      </c>
      <c r="BD97" s="9">
        <v>2273225041.9621701</v>
      </c>
      <c r="BE97" s="9">
        <v>2576024115.5783205</v>
      </c>
      <c r="BF97" s="9">
        <v>2861562265.8830104</v>
      </c>
      <c r="BG97" s="9">
        <v>2987684170.2443399</v>
      </c>
      <c r="BH97" s="9">
        <v>3077643313.7062292</v>
      </c>
      <c r="BI97" s="9">
        <v>3197220338.9830508</v>
      </c>
      <c r="BJ97" s="9">
        <v>3504024213.0750613</v>
      </c>
      <c r="BK97" s="63">
        <v>3555.2058111380152</v>
      </c>
      <c r="BL97" s="63">
        <v>3878.6626207714644</v>
      </c>
      <c r="BM97" s="64">
        <f t="shared" si="2"/>
        <v>9.0981177129070695E-2</v>
      </c>
      <c r="BN97" s="63">
        <v>4280.443645083933</v>
      </c>
      <c r="BO97" s="65">
        <f t="shared" si="3"/>
        <v>0.1035875154907272</v>
      </c>
    </row>
    <row r="98" spans="2:67" hidden="1" x14ac:dyDescent="0.25">
      <c r="B98" s="51" t="s">
        <v>293</v>
      </c>
      <c r="C98" s="9" t="s">
        <v>294</v>
      </c>
      <c r="D98" s="9" t="s">
        <v>637</v>
      </c>
      <c r="E98" s="9" t="s">
        <v>638</v>
      </c>
      <c r="F98" s="9">
        <v>1062841255613.6405</v>
      </c>
      <c r="G98" s="9">
        <v>1125064747153.2029</v>
      </c>
      <c r="H98" s="9">
        <v>1214480612662.9556</v>
      </c>
      <c r="I98" s="9">
        <v>1308294324785.5</v>
      </c>
      <c r="J98" s="9">
        <v>1428026012877.6184</v>
      </c>
      <c r="K98" s="9">
        <v>1550776282590.9658</v>
      </c>
      <c r="L98" s="9">
        <v>1701211244525.9617</v>
      </c>
      <c r="M98" s="9">
        <v>1825253483719.6946</v>
      </c>
      <c r="N98" s="9">
        <v>1979351476517.4565</v>
      </c>
      <c r="O98" s="9">
        <v>2177693104838.4658</v>
      </c>
      <c r="P98" s="9">
        <v>2382925681304.6157</v>
      </c>
      <c r="Q98" s="9">
        <v>2647308982085.0366</v>
      </c>
      <c r="R98" s="9">
        <v>3073816685261.9907</v>
      </c>
      <c r="S98" s="9">
        <v>3724834635671.2383</v>
      </c>
      <c r="T98" s="9">
        <v>4204597062753.0366</v>
      </c>
      <c r="U98" s="9">
        <v>4690397584634.833</v>
      </c>
      <c r="V98" s="9">
        <v>5106642440339.8428</v>
      </c>
      <c r="W98" s="9">
        <v>5778863337661.5088</v>
      </c>
      <c r="X98" s="9">
        <v>6935085461274.001</v>
      </c>
      <c r="Y98" s="9">
        <v>8017295889160.6318</v>
      </c>
      <c r="Z98" s="9">
        <v>8948925518127.2734</v>
      </c>
      <c r="AA98" s="9">
        <v>9086058425168.6133</v>
      </c>
      <c r="AB98" s="9">
        <v>9003971930145.0527</v>
      </c>
      <c r="AC98" s="9">
        <v>9299199849628.207</v>
      </c>
      <c r="AD98" s="9">
        <v>9696993729154.6113</v>
      </c>
      <c r="AE98" s="9">
        <v>10178830154609.988</v>
      </c>
      <c r="AF98" s="9">
        <v>12359504742290.869</v>
      </c>
      <c r="AG98" s="9">
        <v>14325823389851.846</v>
      </c>
      <c r="AH98" s="9">
        <v>16133498714537.994</v>
      </c>
      <c r="AI98" s="9">
        <v>16879250904213.137</v>
      </c>
      <c r="AJ98" s="9">
        <v>18964597224757.887</v>
      </c>
      <c r="AK98" s="9">
        <v>20054715201421.672</v>
      </c>
      <c r="AL98" s="9">
        <v>21573674087398.652</v>
      </c>
      <c r="AM98" s="9">
        <v>21740911497201.945</v>
      </c>
      <c r="AN98" s="9">
        <v>23315815166096.348</v>
      </c>
      <c r="AO98" s="9">
        <v>25903475323364.102</v>
      </c>
      <c r="AP98" s="9">
        <v>26132383132344.285</v>
      </c>
      <c r="AQ98" s="9">
        <v>25699869652339.633</v>
      </c>
      <c r="AR98" s="9">
        <v>25806187989200.648</v>
      </c>
      <c r="AS98" s="9">
        <v>27100440462059.156</v>
      </c>
      <c r="AT98" s="9">
        <v>27650310811176.922</v>
      </c>
      <c r="AU98" s="9">
        <v>27392186629403.305</v>
      </c>
      <c r="AV98" s="9">
        <v>28553666014520.766</v>
      </c>
      <c r="AW98" s="9">
        <v>32015279902474.051</v>
      </c>
      <c r="AX98" s="9">
        <v>35649531532874.523</v>
      </c>
      <c r="AY98" s="9">
        <v>37726793479405.492</v>
      </c>
      <c r="AZ98" s="9">
        <v>39866458972498.508</v>
      </c>
      <c r="BA98" s="9">
        <v>43641142413545.102</v>
      </c>
      <c r="BB98" s="9">
        <v>46409039012453.758</v>
      </c>
      <c r="BC98" s="9">
        <v>43502046342154.961</v>
      </c>
      <c r="BD98" s="9">
        <v>45581239281131.109</v>
      </c>
      <c r="BE98" s="9">
        <v>49208839709264.484</v>
      </c>
      <c r="BF98" s="9">
        <v>49261358730060.898</v>
      </c>
      <c r="BG98" s="9">
        <v>49886090829430.633</v>
      </c>
      <c r="BH98" s="9">
        <v>50980841944333.508</v>
      </c>
      <c r="BI98" s="9">
        <v>48163901350790.984</v>
      </c>
      <c r="BJ98" s="9">
        <v>49167135985982.852</v>
      </c>
      <c r="BK98" s="63">
        <v>51416068.828736752</v>
      </c>
      <c r="BL98" s="63">
        <v>54574650.45066905</v>
      </c>
      <c r="BM98" s="64">
        <f t="shared" si="2"/>
        <v>6.1431799316538714E-2</v>
      </c>
      <c r="BN98" s="63">
        <v>55045371.946278259</v>
      </c>
      <c r="BO98" s="65">
        <f t="shared" si="3"/>
        <v>8.6252773352108233E-3</v>
      </c>
    </row>
    <row r="99" spans="2:67" hidden="1" x14ac:dyDescent="0.25">
      <c r="B99" s="51" t="s">
        <v>295</v>
      </c>
      <c r="C99" s="9" t="s">
        <v>296</v>
      </c>
      <c r="D99" s="9" t="s">
        <v>637</v>
      </c>
      <c r="E99" s="9" t="s">
        <v>638</v>
      </c>
      <c r="F99" s="9">
        <v>1320796651.6945691</v>
      </c>
      <c r="G99" s="9">
        <v>1383681651.1377556</v>
      </c>
      <c r="H99" s="9">
        <v>1612346412.2647462</v>
      </c>
      <c r="I99" s="9">
        <v>1935298266.45384</v>
      </c>
      <c r="J99" s="9">
        <v>2206466461.2643375</v>
      </c>
      <c r="K99" s="9">
        <v>2435078534.0314136</v>
      </c>
      <c r="L99" s="9">
        <v>2489845016.6489429</v>
      </c>
      <c r="M99" s="9">
        <v>2692474989.1257071</v>
      </c>
      <c r="N99" s="9">
        <v>2716964388.4241838</v>
      </c>
      <c r="O99" s="9">
        <v>3189740055.1398187</v>
      </c>
      <c r="P99" s="9">
        <v>3800766535.6208773</v>
      </c>
      <c r="Q99" s="9">
        <v>4476001946.014864</v>
      </c>
      <c r="R99" s="9">
        <v>5710107420.1439362</v>
      </c>
      <c r="S99" s="9">
        <v>8030117555.6203251</v>
      </c>
      <c r="T99" s="9">
        <v>9388663645.7588043</v>
      </c>
      <c r="U99" s="9">
        <v>10048022369.914087</v>
      </c>
      <c r="V99" s="9">
        <v>12876366008.807699</v>
      </c>
      <c r="W99" s="9">
        <v>15719433719.43372</v>
      </c>
      <c r="X99" s="9">
        <v>18315007365.971348</v>
      </c>
      <c r="Y99" s="9">
        <v>22526035940.592079</v>
      </c>
      <c r="Z99" s="9">
        <v>28861759209.019112</v>
      </c>
      <c r="AA99" s="9">
        <v>31055409443.042957</v>
      </c>
      <c r="AB99" s="9">
        <v>32291306281.81683</v>
      </c>
      <c r="AC99" s="9">
        <v>29907091339.536419</v>
      </c>
      <c r="AD99" s="9">
        <v>33511383985.674088</v>
      </c>
      <c r="AE99" s="9">
        <v>35699543050.77784</v>
      </c>
      <c r="AF99" s="9">
        <v>41075570591.929054</v>
      </c>
      <c r="AG99" s="9">
        <v>50622571586.114922</v>
      </c>
      <c r="AH99" s="9">
        <v>59707404560.594414</v>
      </c>
      <c r="AI99" s="9">
        <v>68790369107.296249</v>
      </c>
      <c r="AJ99" s="9">
        <v>76928290841.870148</v>
      </c>
      <c r="AK99" s="9">
        <v>88959620135.886353</v>
      </c>
      <c r="AL99" s="9">
        <v>104272278634.73116</v>
      </c>
      <c r="AM99" s="9">
        <v>120353947980.76427</v>
      </c>
      <c r="AN99" s="9">
        <v>135812069768.64554</v>
      </c>
      <c r="AO99" s="9">
        <v>144652912433.10324</v>
      </c>
      <c r="AP99" s="9">
        <v>159717233621.65936</v>
      </c>
      <c r="AQ99" s="9">
        <v>177352785419.9765</v>
      </c>
      <c r="AR99" s="9">
        <v>168886163221.56659</v>
      </c>
      <c r="AS99" s="9">
        <v>165768095391.55655</v>
      </c>
      <c r="AT99" s="9">
        <v>171668164082.55469</v>
      </c>
      <c r="AU99" s="9">
        <v>169403241524.33707</v>
      </c>
      <c r="AV99" s="9">
        <v>166349228737.38605</v>
      </c>
      <c r="AW99" s="9">
        <v>161384522525.29922</v>
      </c>
      <c r="AX99" s="9">
        <v>169099768875.1926</v>
      </c>
      <c r="AY99" s="9">
        <v>181570082162.18994</v>
      </c>
      <c r="AZ99" s="9">
        <v>193536265094.36389</v>
      </c>
      <c r="BA99" s="9">
        <v>211597405593.86777</v>
      </c>
      <c r="BB99" s="9">
        <v>219279678430.16385</v>
      </c>
      <c r="BC99" s="9">
        <v>214046415026.18747</v>
      </c>
      <c r="BD99" s="9">
        <v>228637697575.03992</v>
      </c>
      <c r="BE99" s="9">
        <v>248513617677.28674</v>
      </c>
      <c r="BF99" s="9">
        <v>262629441493.47635</v>
      </c>
      <c r="BG99" s="9">
        <v>275696879834.96649</v>
      </c>
      <c r="BH99" s="9">
        <v>291459356985.33679</v>
      </c>
      <c r="BI99" s="9">
        <v>309383627028.5611</v>
      </c>
      <c r="BJ99" s="9">
        <v>320837638328.84583</v>
      </c>
      <c r="BK99" s="63">
        <v>341244.16157675924</v>
      </c>
      <c r="BL99" s="63">
        <v>361693.05351789249</v>
      </c>
      <c r="BM99" s="64">
        <f t="shared" si="2"/>
        <v>5.9924518112329628E-2</v>
      </c>
      <c r="BN99" s="63">
        <v>366029.55627305096</v>
      </c>
      <c r="BO99" s="65">
        <f t="shared" si="3"/>
        <v>1.198945545948657E-2</v>
      </c>
    </row>
    <row r="100" spans="2:67" x14ac:dyDescent="0.25">
      <c r="B100" s="51" t="s">
        <v>7</v>
      </c>
      <c r="C100" s="9" t="s">
        <v>288</v>
      </c>
      <c r="D100" s="9" t="s">
        <v>637</v>
      </c>
      <c r="E100" s="9" t="s">
        <v>638</v>
      </c>
      <c r="F100" s="9">
        <v>335649999.99999994</v>
      </c>
      <c r="G100" s="9">
        <v>356199999.99999994</v>
      </c>
      <c r="H100" s="9">
        <v>387750000</v>
      </c>
      <c r="I100" s="9">
        <v>410199999.99999994</v>
      </c>
      <c r="J100" s="9">
        <v>457000000</v>
      </c>
      <c r="K100" s="9">
        <v>508650000</v>
      </c>
      <c r="L100" s="9">
        <v>549950000</v>
      </c>
      <c r="M100" s="9">
        <v>598100000</v>
      </c>
      <c r="N100" s="9">
        <v>646800000</v>
      </c>
      <c r="O100" s="9">
        <v>668000050</v>
      </c>
      <c r="P100" s="9">
        <v>723000000</v>
      </c>
      <c r="Q100" s="9">
        <v>731000000</v>
      </c>
      <c r="R100" s="9">
        <v>802999950</v>
      </c>
      <c r="S100" s="9">
        <v>912499950</v>
      </c>
      <c r="T100" s="9">
        <v>1034500000</v>
      </c>
      <c r="U100" s="9">
        <v>1124000000</v>
      </c>
      <c r="V100" s="9">
        <v>1347999949.9999998</v>
      </c>
      <c r="W100" s="9">
        <v>1669499950</v>
      </c>
      <c r="X100" s="9">
        <v>3097242093.2244096</v>
      </c>
      <c r="Y100" s="9">
        <v>3544281976.2919798</v>
      </c>
      <c r="Z100" s="9">
        <v>3968160045.986835</v>
      </c>
      <c r="AA100" s="9">
        <v>4043894878.58005</v>
      </c>
      <c r="AB100" s="9">
        <v>4266503525.6105103</v>
      </c>
      <c r="AC100" s="9">
        <v>4476697184.8598051</v>
      </c>
      <c r="AD100" s="9">
        <v>4915311846.4882698</v>
      </c>
      <c r="AE100" s="9">
        <v>5278120712.5458994</v>
      </c>
      <c r="AF100" s="9">
        <v>5677828958.9060497</v>
      </c>
      <c r="AG100" s="9">
        <v>6190521241.4649506</v>
      </c>
      <c r="AH100" s="9">
        <v>5902717091.5474672</v>
      </c>
      <c r="AI100" s="9">
        <v>5432344901.7782068</v>
      </c>
      <c r="AJ100" s="9">
        <v>4923009551.5156136</v>
      </c>
      <c r="AK100" s="9">
        <v>4648668478.5675325</v>
      </c>
      <c r="AL100" s="9">
        <v>4943700431.0736837</v>
      </c>
      <c r="AM100" s="9">
        <v>4926728932.9506912</v>
      </c>
      <c r="AN100" s="9">
        <v>4642280682.142518</v>
      </c>
      <c r="AO100" s="9">
        <v>5347445005.2137642</v>
      </c>
      <c r="AP100" s="9">
        <v>5215028986.4864864</v>
      </c>
      <c r="AQ100" s="9">
        <v>5737099650.190114</v>
      </c>
      <c r="AR100" s="9">
        <v>6366340265.8788776</v>
      </c>
      <c r="AS100" s="9">
        <v>6414520529.616725</v>
      </c>
      <c r="AT100" s="9">
        <v>7103507989.0504379</v>
      </c>
      <c r="AU100" s="9">
        <v>7565869927.7376318</v>
      </c>
      <c r="AV100" s="9">
        <v>7775078402.927846</v>
      </c>
      <c r="AW100" s="9">
        <v>8140271080.5603991</v>
      </c>
      <c r="AX100" s="9">
        <v>8772146604.8209267</v>
      </c>
      <c r="AY100" s="9">
        <v>9672035709.3979301</v>
      </c>
      <c r="AZ100" s="9">
        <v>10841742347.796839</v>
      </c>
      <c r="BA100" s="9">
        <v>12275501784.297134</v>
      </c>
      <c r="BB100" s="9">
        <v>13789715132.50201</v>
      </c>
      <c r="BC100" s="9">
        <v>14587496229.18111</v>
      </c>
      <c r="BD100" s="9">
        <v>15839344591.984165</v>
      </c>
      <c r="BE100" s="9">
        <v>17710315005.999863</v>
      </c>
      <c r="BF100" s="9">
        <v>18528601901.323956</v>
      </c>
      <c r="BG100" s="9">
        <v>18499710127.838539</v>
      </c>
      <c r="BH100" s="9">
        <v>19756494434.703056</v>
      </c>
      <c r="BI100" s="9">
        <v>20979767785.210438</v>
      </c>
      <c r="BJ100" s="9">
        <v>21717622071.381649</v>
      </c>
      <c r="BK100" s="63">
        <v>23136.232229606889</v>
      </c>
      <c r="BL100" s="63">
        <v>24024.189735887576</v>
      </c>
      <c r="BM100" s="64">
        <f t="shared" si="2"/>
        <v>3.8379520808249364E-2</v>
      </c>
      <c r="BN100" s="63">
        <v>25095.395475039273</v>
      </c>
      <c r="BO100" s="65">
        <f t="shared" si="3"/>
        <v>4.4588631330675824E-2</v>
      </c>
    </row>
    <row r="101" spans="2:67" hidden="1" x14ac:dyDescent="0.25">
      <c r="B101" s="51" t="s">
        <v>298</v>
      </c>
      <c r="C101" s="9" t="s">
        <v>299</v>
      </c>
      <c r="D101" s="9" t="s">
        <v>637</v>
      </c>
      <c r="E101" s="9" t="s">
        <v>638</v>
      </c>
      <c r="F101" s="9">
        <v>17370230008.402912</v>
      </c>
      <c r="G101" s="9">
        <v>17820394500.946056</v>
      </c>
      <c r="H101" s="9">
        <v>19394369744.63303</v>
      </c>
      <c r="I101" s="9">
        <v>23398507853.774178</v>
      </c>
      <c r="J101" s="9">
        <v>20904323820.568047</v>
      </c>
      <c r="K101" s="9">
        <v>24406875600.346287</v>
      </c>
      <c r="L101" s="9">
        <v>26580627937.892967</v>
      </c>
      <c r="M101" s="9">
        <v>26032508155.259068</v>
      </c>
      <c r="N101" s="9">
        <v>27558032272.004646</v>
      </c>
      <c r="O101" s="9">
        <v>30674117822.04052</v>
      </c>
      <c r="P101" s="9">
        <v>32098069784.143738</v>
      </c>
      <c r="Q101" s="9">
        <v>34588271622.21962</v>
      </c>
      <c r="R101" s="9">
        <v>37552290555.651802</v>
      </c>
      <c r="S101" s="9">
        <v>45348368515.423363</v>
      </c>
      <c r="T101" s="9">
        <v>55598307703.622459</v>
      </c>
      <c r="U101" s="9">
        <v>63265401145.128128</v>
      </c>
      <c r="V101" s="9">
        <v>67509688137.011787</v>
      </c>
      <c r="W101" s="9">
        <v>79089628884.982086</v>
      </c>
      <c r="X101" s="9">
        <v>91105619665.854675</v>
      </c>
      <c r="Y101" s="9">
        <v>102047644870.28838</v>
      </c>
      <c r="Z101" s="9">
        <v>108805146545.70949</v>
      </c>
      <c r="AA101" s="9">
        <v>108681987331.82092</v>
      </c>
      <c r="AB101" s="9">
        <v>108675501512.9493</v>
      </c>
      <c r="AC101" s="9">
        <v>102975862452.51703</v>
      </c>
      <c r="AD101" s="9">
        <v>102815271195.98193</v>
      </c>
      <c r="AE101" s="9">
        <v>106933913082.33818</v>
      </c>
      <c r="AF101" s="9">
        <v>122778776597.03722</v>
      </c>
      <c r="AG101" s="9">
        <v>137858690456.63034</v>
      </c>
      <c r="AH101" s="9">
        <v>138278948110.72144</v>
      </c>
      <c r="AI101" s="9">
        <v>133402325520.09628</v>
      </c>
      <c r="AJ101" s="9">
        <v>137854651598.29688</v>
      </c>
      <c r="AK101" s="9">
        <v>141365793668.677</v>
      </c>
      <c r="AL101" s="9">
        <v>129468926955.55807</v>
      </c>
      <c r="AM101" s="9">
        <v>132991415526.86382</v>
      </c>
      <c r="AN101" s="9">
        <v>117458262261.85788</v>
      </c>
      <c r="AO101" s="9">
        <v>133800220256.99625</v>
      </c>
      <c r="AP101" s="9">
        <v>140015352534.88837</v>
      </c>
      <c r="AQ101" s="9">
        <v>146354248792.13687</v>
      </c>
      <c r="AR101" s="9">
        <v>153748363227.56335</v>
      </c>
      <c r="AS101" s="9">
        <v>154604337280.49097</v>
      </c>
      <c r="AT101" s="9">
        <v>165845045682.37714</v>
      </c>
      <c r="AU101" s="9">
        <v>158455926496.23218</v>
      </c>
      <c r="AV101" s="9">
        <v>170546596364.02274</v>
      </c>
      <c r="AW101" s="9">
        <v>194279371270.08151</v>
      </c>
      <c r="AX101" s="9">
        <v>223426619455.89542</v>
      </c>
      <c r="AY101" s="9">
        <v>254281533220.08527</v>
      </c>
      <c r="AZ101" s="9">
        <v>302525382224.9187</v>
      </c>
      <c r="BA101" s="9">
        <v>361529209808.90845</v>
      </c>
      <c r="BB101" s="9">
        <v>436495207850.12988</v>
      </c>
      <c r="BC101" s="9">
        <v>442164024077.59723</v>
      </c>
      <c r="BD101" s="9">
        <v>486357214101.93958</v>
      </c>
      <c r="BE101" s="9">
        <v>539280498561.7829</v>
      </c>
      <c r="BF101" s="9">
        <v>569494977682.58081</v>
      </c>
      <c r="BG101" s="9">
        <v>636629210098.95972</v>
      </c>
      <c r="BH101" s="9">
        <v>672448574384.87207</v>
      </c>
      <c r="BI101" s="9">
        <v>666053043404.39856</v>
      </c>
      <c r="BJ101" s="9">
        <v>662697580305.16956</v>
      </c>
      <c r="BK101" s="63">
        <v>705521.45284401393</v>
      </c>
      <c r="BL101" s="63">
        <v>745528.72708465788</v>
      </c>
      <c r="BM101" s="64">
        <f t="shared" si="2"/>
        <v>5.6705964190559191E-2</v>
      </c>
      <c r="BN101" s="63">
        <v>759266.60060364951</v>
      </c>
      <c r="BO101" s="65">
        <f t="shared" si="3"/>
        <v>1.8427021011936998E-2</v>
      </c>
    </row>
    <row r="102" spans="2:67" hidden="1" x14ac:dyDescent="0.25">
      <c r="B102" s="51" t="s">
        <v>300</v>
      </c>
      <c r="C102" s="9" t="s">
        <v>301</v>
      </c>
      <c r="D102" s="9" t="s">
        <v>637</v>
      </c>
      <c r="E102" s="9" t="s">
        <v>638</v>
      </c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>
        <v>22417412250.516171</v>
      </c>
      <c r="AP102" s="9">
        <v>23710205734.054688</v>
      </c>
      <c r="AQ102" s="9">
        <v>23854819335.778984</v>
      </c>
      <c r="AR102" s="9">
        <v>25466974682.947529</v>
      </c>
      <c r="AS102" s="9">
        <v>23400452775.00457</v>
      </c>
      <c r="AT102" s="9">
        <v>21669183468.837963</v>
      </c>
      <c r="AU102" s="9">
        <v>23179763831.445179</v>
      </c>
      <c r="AV102" s="9">
        <v>26815681491.926777</v>
      </c>
      <c r="AW102" s="9">
        <v>34686502609.992546</v>
      </c>
      <c r="AX102" s="9">
        <v>41594385429.958733</v>
      </c>
      <c r="AY102" s="9">
        <v>45386774692.395615</v>
      </c>
      <c r="AZ102" s="9">
        <v>50454950478.083557</v>
      </c>
      <c r="BA102" s="9">
        <v>60182902955.159874</v>
      </c>
      <c r="BB102" s="9">
        <v>70288870869.653351</v>
      </c>
      <c r="BC102" s="9">
        <v>62666199344.485916</v>
      </c>
      <c r="BD102" s="9">
        <v>59807930156.420517</v>
      </c>
      <c r="BE102" s="9">
        <v>62354273096.427704</v>
      </c>
      <c r="BF102" s="9">
        <v>56494367810.197769</v>
      </c>
      <c r="BG102" s="9">
        <v>58056933513.295578</v>
      </c>
      <c r="BH102" s="9">
        <v>57642914303.608101</v>
      </c>
      <c r="BI102" s="9">
        <v>49530641704.212418</v>
      </c>
      <c r="BJ102" s="9">
        <v>51596973258.889206</v>
      </c>
      <c r="BK102" s="63">
        <v>55319.605060539267</v>
      </c>
      <c r="BL102" s="63">
        <v>60991.39990444338</v>
      </c>
      <c r="BM102" s="64">
        <f t="shared" si="2"/>
        <v>0.10252775372667898</v>
      </c>
      <c r="BN102" s="63">
        <v>60415.553038882601</v>
      </c>
      <c r="BO102" s="65">
        <f t="shared" si="3"/>
        <v>-9.4414436537441655E-3</v>
      </c>
    </row>
    <row r="103" spans="2:67" x14ac:dyDescent="0.25">
      <c r="B103" s="51" t="s">
        <v>6</v>
      </c>
      <c r="C103" s="9" t="s">
        <v>297</v>
      </c>
      <c r="D103" s="9" t="s">
        <v>637</v>
      </c>
      <c r="E103" s="9" t="s">
        <v>638</v>
      </c>
      <c r="F103" s="9">
        <v>223854666.66666663</v>
      </c>
      <c r="G103" s="9">
        <v>240524723.42857143</v>
      </c>
      <c r="H103" s="9">
        <v>265291588.66666666</v>
      </c>
      <c r="I103" s="9">
        <v>292916241.14285713</v>
      </c>
      <c r="J103" s="9">
        <v>341973758.85714281</v>
      </c>
      <c r="K103" s="9">
        <v>566542872.35714281</v>
      </c>
      <c r="L103" s="9">
        <v>606671444</v>
      </c>
      <c r="M103" s="9">
        <v>657171436.71428573</v>
      </c>
      <c r="N103" s="9">
        <v>695899980.42857146</v>
      </c>
      <c r="O103" s="9">
        <v>747971449.57142866</v>
      </c>
      <c r="P103" s="9">
        <v>776585681.07142866</v>
      </c>
      <c r="Q103" s="9">
        <v>826571413.42857146</v>
      </c>
      <c r="R103" s="9">
        <v>880842890.07142866</v>
      </c>
      <c r="S103" s="9">
        <v>1093571441.5000002</v>
      </c>
      <c r="T103" s="9">
        <v>1520900045.1428571</v>
      </c>
      <c r="U103" s="9">
        <v>1590428522.6428573</v>
      </c>
      <c r="V103" s="9">
        <v>1847871371.7142859</v>
      </c>
      <c r="W103" s="9">
        <v>2239857060.5714288</v>
      </c>
      <c r="X103" s="9">
        <v>2142128603.7857141</v>
      </c>
      <c r="Y103" s="9">
        <v>1527852635.6315787</v>
      </c>
      <c r="Z103" s="9">
        <v>2189347367.5263157</v>
      </c>
      <c r="AA103" s="9">
        <v>2448290109.6499996</v>
      </c>
      <c r="AB103" s="9">
        <v>2465165179.6956525</v>
      </c>
      <c r="AC103" s="9">
        <v>2743341724.083333</v>
      </c>
      <c r="AD103" s="9">
        <v>3105517091.4137931</v>
      </c>
      <c r="AE103" s="9">
        <v>2683816288.7906976</v>
      </c>
      <c r="AF103" s="9">
        <v>2885710608.880795</v>
      </c>
      <c r="AG103" s="9">
        <v>3851213727.6785712</v>
      </c>
      <c r="AH103" s="9">
        <v>2630904261.8324676</v>
      </c>
      <c r="AI103" s="9">
        <v>1013184745.7071515</v>
      </c>
      <c r="AJ103" s="9">
        <v>1009455483.8709677</v>
      </c>
      <c r="AK103" s="9">
        <v>1488804123.7113404</v>
      </c>
      <c r="AL103" s="9">
        <v>1792800000</v>
      </c>
      <c r="AM103" s="9">
        <v>1756454248.3660131</v>
      </c>
      <c r="AN103" s="9">
        <v>3863185119.0476193</v>
      </c>
      <c r="AO103" s="9">
        <v>4140470000</v>
      </c>
      <c r="AP103" s="9">
        <v>4308351902.7860107</v>
      </c>
      <c r="AQ103" s="9">
        <v>4389965590.9653788</v>
      </c>
      <c r="AR103" s="9">
        <v>4635267224.8419495</v>
      </c>
      <c r="AS103" s="9">
        <v>4855717874.6824722</v>
      </c>
      <c r="AT103" s="9">
        <v>5107329007.0921993</v>
      </c>
      <c r="AU103" s="9">
        <v>5323146565.7031498</v>
      </c>
      <c r="AV103" s="9">
        <v>5224213017.5438595</v>
      </c>
      <c r="AW103" s="9">
        <v>5322454925.8474579</v>
      </c>
      <c r="AX103" s="9">
        <v>5795568204.6453238</v>
      </c>
      <c r="AY103" s="9">
        <v>6321335612.2223349</v>
      </c>
      <c r="AZ103" s="9">
        <v>6763418645.8137703</v>
      </c>
      <c r="BA103" s="9">
        <v>7423367753.475893</v>
      </c>
      <c r="BB103" s="9">
        <v>8496946608.2315102</v>
      </c>
      <c r="BC103" s="9">
        <v>8298679908.5523243</v>
      </c>
      <c r="BD103" s="9">
        <v>8758639096.4769344</v>
      </c>
      <c r="BE103" s="9">
        <v>9774262741.7578259</v>
      </c>
      <c r="BF103" s="9">
        <v>10531964139.348614</v>
      </c>
      <c r="BG103" s="9">
        <v>10982979274.192244</v>
      </c>
      <c r="BH103" s="9">
        <v>11880472593.214659</v>
      </c>
      <c r="BI103" s="9">
        <v>12756706583.311321</v>
      </c>
      <c r="BJ103" s="9">
        <v>13286048705.495966</v>
      </c>
      <c r="BK103" s="63">
        <v>13785.943183066065</v>
      </c>
      <c r="BL103" s="63">
        <v>13063.873077849472</v>
      </c>
      <c r="BM103" s="64">
        <f t="shared" si="2"/>
        <v>-5.2377272677544946E-2</v>
      </c>
      <c r="BN103" s="63">
        <v>12520.915291183726</v>
      </c>
      <c r="BO103" s="65">
        <f t="shared" si="3"/>
        <v>-4.1561777539492542E-2</v>
      </c>
    </row>
    <row r="104" spans="2:67" hidden="1" x14ac:dyDescent="0.25">
      <c r="B104" s="51" t="s">
        <v>303</v>
      </c>
      <c r="C104" s="9" t="s">
        <v>304</v>
      </c>
      <c r="D104" s="9" t="s">
        <v>637</v>
      </c>
      <c r="E104" s="9" t="s">
        <v>638</v>
      </c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>
        <v>34753569690.238846</v>
      </c>
      <c r="AL104" s="9">
        <v>38730585920.95285</v>
      </c>
      <c r="AM104" s="9">
        <v>40124916944.945404</v>
      </c>
      <c r="AN104" s="9">
        <v>43166678731.413208</v>
      </c>
      <c r="AO104" s="9">
        <v>46425677734.143517</v>
      </c>
      <c r="AP104" s="9">
        <v>46658755151.6017</v>
      </c>
      <c r="AQ104" s="9">
        <v>47296952928.75605</v>
      </c>
      <c r="AR104" s="9">
        <v>48706787306.257362</v>
      </c>
      <c r="AS104" s="9">
        <v>49073380173.715912</v>
      </c>
      <c r="AT104" s="9">
        <v>47218405892.425812</v>
      </c>
      <c r="AU104" s="9">
        <v>53749989092.019722</v>
      </c>
      <c r="AV104" s="9">
        <v>67608919144.368355</v>
      </c>
      <c r="AW104" s="9">
        <v>85302003908.041977</v>
      </c>
      <c r="AX104" s="9">
        <v>103960017914.05789</v>
      </c>
      <c r="AY104" s="9">
        <v>112980947728.383</v>
      </c>
      <c r="AZ104" s="9">
        <v>115577256523.59904</v>
      </c>
      <c r="BA104" s="9">
        <v>139966001509.5918</v>
      </c>
      <c r="BB104" s="9">
        <v>158136326477.96539</v>
      </c>
      <c r="BC104" s="9">
        <v>130760312876.68335</v>
      </c>
      <c r="BD104" s="9">
        <v>131135561228.37439</v>
      </c>
      <c r="BE104" s="9">
        <v>141109576981.423</v>
      </c>
      <c r="BF104" s="9">
        <v>128153691809.34734</v>
      </c>
      <c r="BG104" s="9">
        <v>135409048034.15366</v>
      </c>
      <c r="BH104" s="9">
        <v>140558786480.46353</v>
      </c>
      <c r="BI104" s="9">
        <v>124529741437.17613</v>
      </c>
      <c r="BJ104" s="9">
        <v>127507473625.63211</v>
      </c>
      <c r="BK104" s="63">
        <v>141510.58301955563</v>
      </c>
      <c r="BL104" s="63">
        <v>157882.9127782539</v>
      </c>
      <c r="BM104" s="64">
        <f t="shared" si="2"/>
        <v>0.11569685750242256</v>
      </c>
      <c r="BN104" s="63">
        <v>160967.15750361246</v>
      </c>
      <c r="BO104" s="65">
        <f t="shared" si="3"/>
        <v>1.9535012821117439E-2</v>
      </c>
    </row>
    <row r="105" spans="2:67" hidden="1" x14ac:dyDescent="0.25">
      <c r="B105" s="51" t="s">
        <v>305</v>
      </c>
      <c r="C105" s="9" t="s">
        <v>306</v>
      </c>
      <c r="D105" s="9" t="s">
        <v>637</v>
      </c>
      <c r="E105" s="9" t="s">
        <v>638</v>
      </c>
      <c r="F105" s="9">
        <v>303358769275.02277</v>
      </c>
      <c r="G105" s="9">
        <v>289781250106.00708</v>
      </c>
      <c r="H105" s="9">
        <v>302662227082.84155</v>
      </c>
      <c r="I105" s="9">
        <v>323211784441.88519</v>
      </c>
      <c r="J105" s="9">
        <v>366574244860.24371</v>
      </c>
      <c r="K105" s="9">
        <v>401055550813.03748</v>
      </c>
      <c r="L105" s="9">
        <v>413169373894.28503</v>
      </c>
      <c r="M105" s="9">
        <v>425012400115.71088</v>
      </c>
      <c r="N105" s="9">
        <v>449130178703.97089</v>
      </c>
      <c r="O105" s="9">
        <v>501810524650.4411</v>
      </c>
      <c r="P105" s="9">
        <v>545674864259.82526</v>
      </c>
      <c r="Q105" s="9">
        <v>596052231065.09094</v>
      </c>
      <c r="R105" s="9">
        <v>670776667436.07312</v>
      </c>
      <c r="S105" s="9">
        <v>862760202227.36389</v>
      </c>
      <c r="T105" s="9">
        <v>1088279681808.2844</v>
      </c>
      <c r="U105" s="9">
        <v>1174917030135.4829</v>
      </c>
      <c r="V105" s="9">
        <v>1280272860147.7402</v>
      </c>
      <c r="W105" s="9">
        <v>1451143661719.5789</v>
      </c>
      <c r="X105" s="9">
        <v>1564791991933.0774</v>
      </c>
      <c r="Y105" s="9">
        <v>1875038656078.9404</v>
      </c>
      <c r="Z105" s="9">
        <v>2211560062412.52</v>
      </c>
      <c r="AA105" s="9">
        <v>2395082733592.2783</v>
      </c>
      <c r="AB105" s="9">
        <v>2376919290185.3823</v>
      </c>
      <c r="AC105" s="9">
        <v>2343310950699.4448</v>
      </c>
      <c r="AD105" s="9">
        <v>2395985464195.562</v>
      </c>
      <c r="AE105" s="9">
        <v>2530504319514.6548</v>
      </c>
      <c r="AF105" s="9">
        <v>2632971920598.6221</v>
      </c>
      <c r="AG105" s="9">
        <v>2691208650861.5459</v>
      </c>
      <c r="AH105" s="9">
        <v>2910892420074.7148</v>
      </c>
      <c r="AI105" s="9">
        <v>3022148767730.6919</v>
      </c>
      <c r="AJ105" s="9">
        <v>3457977083225.0352</v>
      </c>
      <c r="AK105" s="9">
        <v>3725380798056.7441</v>
      </c>
      <c r="AL105" s="9">
        <v>3714865125117.9126</v>
      </c>
      <c r="AM105" s="9">
        <v>3980755753439.5024</v>
      </c>
      <c r="AN105" s="9">
        <v>4352206092614.4316</v>
      </c>
      <c r="AO105" s="9">
        <v>4892796640761.8164</v>
      </c>
      <c r="AP105" s="9">
        <v>5347715171830.1973</v>
      </c>
      <c r="AQ105" s="9">
        <v>5661852673040.5908</v>
      </c>
      <c r="AR105" s="9">
        <v>5506516548470.292</v>
      </c>
      <c r="AS105" s="9">
        <v>5344788152521.8047</v>
      </c>
      <c r="AT105" s="9">
        <v>5810310610941.208</v>
      </c>
      <c r="AU105" s="9">
        <v>5896454184417.9746</v>
      </c>
      <c r="AV105" s="9">
        <v>5990416293864.0928</v>
      </c>
      <c r="AW105" s="9">
        <v>6744247210239.4795</v>
      </c>
      <c r="AX105" s="9">
        <v>8024675010063.4453</v>
      </c>
      <c r="AY105" s="9">
        <v>9595907054859.1504</v>
      </c>
      <c r="AZ105" s="9">
        <v>11380916387697.568</v>
      </c>
      <c r="BA105" s="9">
        <v>14146734031937.313</v>
      </c>
      <c r="BB105" s="9">
        <v>16988253937660.609</v>
      </c>
      <c r="BC105" s="9">
        <v>16481244810010.797</v>
      </c>
      <c r="BD105" s="9">
        <v>20012917006337.523</v>
      </c>
      <c r="BE105" s="9">
        <v>23638980245162.031</v>
      </c>
      <c r="BF105" s="9">
        <v>25136822859669.453</v>
      </c>
      <c r="BG105" s="9">
        <v>26556800558706.145</v>
      </c>
      <c r="BH105" s="9">
        <v>27472047591611.629</v>
      </c>
      <c r="BI105" s="9">
        <v>25946555205164.438</v>
      </c>
      <c r="BJ105" s="9">
        <v>26146350562088.051</v>
      </c>
      <c r="BK105" s="63">
        <v>28851320.771455031</v>
      </c>
      <c r="BL105" s="63">
        <v>30821282.524044927</v>
      </c>
      <c r="BM105" s="64">
        <f t="shared" si="2"/>
        <v>6.827977714416944E-2</v>
      </c>
      <c r="BN105" s="63">
        <v>31618204.428931706</v>
      </c>
      <c r="BO105" s="65">
        <f t="shared" si="3"/>
        <v>2.5856221403670256E-2</v>
      </c>
    </row>
    <row r="106" spans="2:67" hidden="1" x14ac:dyDescent="0.25">
      <c r="B106" s="51" t="s">
        <v>307</v>
      </c>
      <c r="C106" s="9" t="s">
        <v>308</v>
      </c>
      <c r="D106" s="9" t="s">
        <v>637</v>
      </c>
      <c r="E106" s="9" t="s">
        <v>638</v>
      </c>
      <c r="F106" s="9">
        <v>339771145445.22052</v>
      </c>
      <c r="G106" s="9">
        <v>329221246092.08923</v>
      </c>
      <c r="H106" s="9">
        <v>345508362381.49255</v>
      </c>
      <c r="I106" s="9">
        <v>371655345999.0509</v>
      </c>
      <c r="J106" s="9">
        <v>413336870050.14795</v>
      </c>
      <c r="K106" s="9">
        <v>454160665242.1134</v>
      </c>
      <c r="L106" s="9">
        <v>471058241165.84473</v>
      </c>
      <c r="M106" s="9">
        <v>483385014663.55841</v>
      </c>
      <c r="N106" s="9">
        <v>510470879513.24524</v>
      </c>
      <c r="O106" s="9">
        <v>571128479555.84448</v>
      </c>
      <c r="P106" s="9">
        <v>626330819497.8728</v>
      </c>
      <c r="Q106" s="9">
        <v>676686920514.25281</v>
      </c>
      <c r="R106" s="9">
        <v>754469232593.91418</v>
      </c>
      <c r="S106" s="9">
        <v>957868634758.28601</v>
      </c>
      <c r="T106" s="9">
        <v>1217760232796.0317</v>
      </c>
      <c r="U106" s="9">
        <v>1331107778144.2266</v>
      </c>
      <c r="V106" s="9">
        <v>1442525750495.6265</v>
      </c>
      <c r="W106" s="9">
        <v>1627262700020.0413</v>
      </c>
      <c r="X106" s="9">
        <v>1765489298684.0061</v>
      </c>
      <c r="Y106" s="9">
        <v>2107712412996.2124</v>
      </c>
      <c r="Z106" s="9">
        <v>2487235385734.2778</v>
      </c>
      <c r="AA106" s="9">
        <v>2809391654901.249</v>
      </c>
      <c r="AB106" s="9">
        <v>2766123143111.8286</v>
      </c>
      <c r="AC106" s="9">
        <v>2664723327151.2749</v>
      </c>
      <c r="AD106" s="9">
        <v>2689167142217.1167</v>
      </c>
      <c r="AE106" s="9">
        <v>2830781684828.3989</v>
      </c>
      <c r="AF106" s="9">
        <v>2926796895939.4014</v>
      </c>
      <c r="AG106" s="9">
        <v>3002994102430.7861</v>
      </c>
      <c r="AH106" s="9">
        <v>3228897510152.3906</v>
      </c>
      <c r="AI106" s="9">
        <v>3335077197267.5962</v>
      </c>
      <c r="AJ106" s="9">
        <v>3797011848002.4072</v>
      </c>
      <c r="AK106" s="9">
        <v>4070186000250.7295</v>
      </c>
      <c r="AL106" s="9">
        <v>4048302655367.3745</v>
      </c>
      <c r="AM106" s="9">
        <v>4299644770787.7129</v>
      </c>
      <c r="AN106" s="9">
        <v>4662067202076.7266</v>
      </c>
      <c r="AO106" s="9">
        <v>5247258195967.8711</v>
      </c>
      <c r="AP106" s="9">
        <v>5737586805142.1338</v>
      </c>
      <c r="AQ106" s="9">
        <v>6066412048170.4082</v>
      </c>
      <c r="AR106" s="9">
        <v>5916027969458.3027</v>
      </c>
      <c r="AS106" s="9">
        <v>5765464902417.7754</v>
      </c>
      <c r="AT106" s="9">
        <v>6277245299793.7412</v>
      </c>
      <c r="AU106" s="9">
        <v>6358551355891.0176</v>
      </c>
      <c r="AV106" s="9">
        <v>6487663265044.71</v>
      </c>
      <c r="AW106" s="9">
        <v>7303419920015.1904</v>
      </c>
      <c r="AX106" s="9">
        <v>8680132321078.4463</v>
      </c>
      <c r="AY106" s="9">
        <v>10357159705849.494</v>
      </c>
      <c r="AZ106" s="9">
        <v>12297579017425.547</v>
      </c>
      <c r="BA106" s="9">
        <v>15221585776841.174</v>
      </c>
      <c r="BB106" s="9">
        <v>18276816930080.641</v>
      </c>
      <c r="BC106" s="9">
        <v>17747816997122.789</v>
      </c>
      <c r="BD106" s="9">
        <v>21475407136531.926</v>
      </c>
      <c r="BE106" s="9">
        <v>25299814984637.277</v>
      </c>
      <c r="BF106" s="9">
        <v>26920037836027.688</v>
      </c>
      <c r="BG106" s="9">
        <v>28518068017031.504</v>
      </c>
      <c r="BH106" s="9">
        <v>29585622182178.609</v>
      </c>
      <c r="BI106" s="9">
        <v>28027157296202.18</v>
      </c>
      <c r="BJ106" s="9">
        <v>28165345655436.402</v>
      </c>
      <c r="BK106" s="63">
        <v>30941555.943939794</v>
      </c>
      <c r="BL106" s="63">
        <v>33035768.862505082</v>
      </c>
      <c r="BM106" s="64">
        <f t="shared" si="2"/>
        <v>6.7682857396040561E-2</v>
      </c>
      <c r="BN106" s="63">
        <v>33912132.4339329</v>
      </c>
      <c r="BO106" s="65">
        <f t="shared" si="3"/>
        <v>2.6527718336910665E-2</v>
      </c>
    </row>
    <row r="107" spans="2:67" hidden="1" x14ac:dyDescent="0.25">
      <c r="B107" s="51" t="s">
        <v>309</v>
      </c>
      <c r="C107" s="9" t="s">
        <v>310</v>
      </c>
      <c r="D107" s="9" t="s">
        <v>637</v>
      </c>
      <c r="E107" s="9" t="s">
        <v>638</v>
      </c>
      <c r="F107" s="9">
        <v>37757890729.09124</v>
      </c>
      <c r="G107" s="9">
        <v>39870443102.580894</v>
      </c>
      <c r="H107" s="9">
        <v>42986660843.61338</v>
      </c>
      <c r="I107" s="9">
        <v>48344417874.579514</v>
      </c>
      <c r="J107" s="9">
        <v>47408485369.872482</v>
      </c>
      <c r="K107" s="9">
        <v>53617985477.932114</v>
      </c>
      <c r="L107" s="9">
        <v>58168047860.208557</v>
      </c>
      <c r="M107" s="9">
        <v>58752799151.677055</v>
      </c>
      <c r="N107" s="9">
        <v>61766487756.317406</v>
      </c>
      <c r="O107" s="9">
        <v>69744515039.964554</v>
      </c>
      <c r="P107" s="9">
        <v>80790198632.536163</v>
      </c>
      <c r="Q107" s="9">
        <v>81256082640.891632</v>
      </c>
      <c r="R107" s="9">
        <v>84844457183.079773</v>
      </c>
      <c r="S107" s="9">
        <v>97394809026.655014</v>
      </c>
      <c r="T107" s="9">
        <v>131754034058.28769</v>
      </c>
      <c r="U107" s="9">
        <v>157666732439.33752</v>
      </c>
      <c r="V107" s="9">
        <v>164336759158.46521</v>
      </c>
      <c r="W107" s="9">
        <v>178942633015.64291</v>
      </c>
      <c r="X107" s="9">
        <v>203095432144.12332</v>
      </c>
      <c r="Y107" s="9">
        <v>236015892606.66721</v>
      </c>
      <c r="Z107" s="9">
        <v>279542153863.03912</v>
      </c>
      <c r="AA107" s="9">
        <v>412808149558.96375</v>
      </c>
      <c r="AB107" s="9">
        <v>388972125510.13226</v>
      </c>
      <c r="AC107" s="9">
        <v>324769501807.0777</v>
      </c>
      <c r="AD107" s="9">
        <v>298655240090.70184</v>
      </c>
      <c r="AE107" s="9">
        <v>306644422656.63385</v>
      </c>
      <c r="AF107" s="9">
        <v>301503854612.8045</v>
      </c>
      <c r="AG107" s="9">
        <v>318907832742.87366</v>
      </c>
      <c r="AH107" s="9">
        <v>326153035751.61566</v>
      </c>
      <c r="AI107" s="9">
        <v>318591001145.37262</v>
      </c>
      <c r="AJ107" s="9">
        <v>342426534998.65973</v>
      </c>
      <c r="AK107" s="9">
        <v>347557542307.03314</v>
      </c>
      <c r="AL107" s="9">
        <v>335837028028.80933</v>
      </c>
      <c r="AM107" s="9">
        <v>320240226463.23651</v>
      </c>
      <c r="AN107" s="9">
        <v>309809522434.69141</v>
      </c>
      <c r="AO107" s="9">
        <v>354646252688.2229</v>
      </c>
      <c r="AP107" s="9">
        <v>390191160903.06683</v>
      </c>
      <c r="AQ107" s="9">
        <v>404503716379.58783</v>
      </c>
      <c r="AR107" s="9">
        <v>410227114435.20575</v>
      </c>
      <c r="AS107" s="9">
        <v>422483753975.59644</v>
      </c>
      <c r="AT107" s="9">
        <v>469360344685.55646</v>
      </c>
      <c r="AU107" s="9">
        <v>464293465101.96637</v>
      </c>
      <c r="AV107" s="9">
        <v>500100709922.54932</v>
      </c>
      <c r="AW107" s="9">
        <v>562376118144.40308</v>
      </c>
      <c r="AX107" s="9">
        <v>659124865963.04578</v>
      </c>
      <c r="AY107" s="9">
        <v>765212540180.04431</v>
      </c>
      <c r="AZ107" s="9">
        <v>921619833765.19446</v>
      </c>
      <c r="BA107" s="9">
        <v>1079793933155.9758</v>
      </c>
      <c r="BB107" s="9">
        <v>1294374469368.074</v>
      </c>
      <c r="BC107" s="9">
        <v>1272948928919.2051</v>
      </c>
      <c r="BD107" s="9">
        <v>1466846687790.0952</v>
      </c>
      <c r="BE107" s="9">
        <v>1662990917002.6067</v>
      </c>
      <c r="BF107" s="9">
        <v>1786298829360.7996</v>
      </c>
      <c r="BG107" s="9">
        <v>1968093063490.5608</v>
      </c>
      <c r="BH107" s="9">
        <v>2124544221422.8655</v>
      </c>
      <c r="BI107" s="9">
        <v>2093412764373.7944</v>
      </c>
      <c r="BJ107" s="9">
        <v>2029202398653.8416</v>
      </c>
      <c r="BK107" s="63">
        <v>2096707.7956217325</v>
      </c>
      <c r="BL107" s="63">
        <v>2221038.6627450841</v>
      </c>
      <c r="BM107" s="64">
        <f t="shared" si="2"/>
        <v>5.9298137481519728E-2</v>
      </c>
      <c r="BN107" s="63">
        <v>2301372.3985247873</v>
      </c>
      <c r="BO107" s="65">
        <f t="shared" si="3"/>
        <v>3.6169445011107984E-2</v>
      </c>
    </row>
    <row r="108" spans="2:67" hidden="1" x14ac:dyDescent="0.25">
      <c r="B108" s="51" t="s">
        <v>311</v>
      </c>
      <c r="C108" s="9" t="s">
        <v>312</v>
      </c>
      <c r="D108" s="9" t="s">
        <v>637</v>
      </c>
      <c r="E108" s="9" t="s">
        <v>638</v>
      </c>
      <c r="F108" s="9">
        <v>12078454383.622326</v>
      </c>
      <c r="G108" s="9">
        <v>12925998596.013275</v>
      </c>
      <c r="H108" s="9">
        <v>13822953410.258644</v>
      </c>
      <c r="I108" s="9">
        <v>14629644422.847023</v>
      </c>
      <c r="J108" s="9">
        <v>15964807238.85232</v>
      </c>
      <c r="K108" s="9">
        <v>17328250389.354</v>
      </c>
      <c r="L108" s="9">
        <v>18851263551.290649</v>
      </c>
      <c r="M108" s="9">
        <v>18943406980.096054</v>
      </c>
      <c r="N108" s="9">
        <v>20006178267.880379</v>
      </c>
      <c r="O108" s="9">
        <v>22936707178.964935</v>
      </c>
      <c r="P108" s="9">
        <v>31459740799.63142</v>
      </c>
      <c r="Q108" s="9">
        <v>29205633981.503071</v>
      </c>
      <c r="R108" s="9">
        <v>32722636775.152462</v>
      </c>
      <c r="S108" s="9">
        <v>34822882220.700493</v>
      </c>
      <c r="T108" s="9">
        <v>50549841363.727203</v>
      </c>
      <c r="U108" s="9">
        <v>57902827699.052315</v>
      </c>
      <c r="V108" s="9">
        <v>70214170046.96138</v>
      </c>
      <c r="W108" s="9">
        <v>73785003162.404846</v>
      </c>
      <c r="X108" s="9">
        <v>79968589126.015045</v>
      </c>
      <c r="Y108" s="9">
        <v>98387690711.949173</v>
      </c>
      <c r="Z108" s="9">
        <v>126438763708.10002</v>
      </c>
      <c r="AA108" s="9">
        <v>244370122007.98746</v>
      </c>
      <c r="AB108" s="9">
        <v>223100439079.41034</v>
      </c>
      <c r="AC108" s="9">
        <v>169266414632.75345</v>
      </c>
      <c r="AD108" s="9">
        <v>145314768609.15756</v>
      </c>
      <c r="AE108" s="9">
        <v>144997852204.39398</v>
      </c>
      <c r="AF108" s="9">
        <v>129760823373.70341</v>
      </c>
      <c r="AG108" s="9">
        <v>133325682134.43608</v>
      </c>
      <c r="AH108" s="9">
        <v>138016259894.30798</v>
      </c>
      <c r="AI108" s="9">
        <v>132893950688.58543</v>
      </c>
      <c r="AJ108" s="9">
        <v>145134845455.04626</v>
      </c>
      <c r="AK108" s="9">
        <v>147516183102.99475</v>
      </c>
      <c r="AL108" s="9">
        <v>146935711795.22238</v>
      </c>
      <c r="AM108" s="9">
        <v>131254417759.06822</v>
      </c>
      <c r="AN108" s="9">
        <v>135001593635.84361</v>
      </c>
      <c r="AO108" s="9">
        <v>155031697978.45599</v>
      </c>
      <c r="AP108" s="9">
        <v>171869993089.97174</v>
      </c>
      <c r="AQ108" s="9">
        <v>176120902143.71469</v>
      </c>
      <c r="AR108" s="9">
        <v>173138950746.31128</v>
      </c>
      <c r="AS108" s="9">
        <v>181191748688.4259</v>
      </c>
      <c r="AT108" s="9">
        <v>206220306969.75024</v>
      </c>
      <c r="AU108" s="9">
        <v>205810055933.4072</v>
      </c>
      <c r="AV108" s="9">
        <v>227235842130.80161</v>
      </c>
      <c r="AW108" s="9">
        <v>255044020367.83139</v>
      </c>
      <c r="AX108" s="9">
        <v>310730858565.45428</v>
      </c>
      <c r="AY108" s="9">
        <v>371073853721.77673</v>
      </c>
      <c r="AZ108" s="9">
        <v>465043239551.77179</v>
      </c>
      <c r="BA108" s="9">
        <v>536540443342.40381</v>
      </c>
      <c r="BB108" s="9">
        <v>636291594070.62683</v>
      </c>
      <c r="BC108" s="9">
        <v>596286711878.70056</v>
      </c>
      <c r="BD108" s="9">
        <v>700806282251.71252</v>
      </c>
      <c r="BE108" s="9">
        <v>808526467689.65601</v>
      </c>
      <c r="BF108" s="9">
        <v>889437270873.14368</v>
      </c>
      <c r="BG108" s="9">
        <v>968241483854.86487</v>
      </c>
      <c r="BH108" s="9">
        <v>1054937159109.5493</v>
      </c>
      <c r="BI108" s="9">
        <v>1004143604056.485</v>
      </c>
      <c r="BJ108" s="9">
        <v>929792272203.28711</v>
      </c>
      <c r="BK108" s="63">
        <v>920435.30179533968</v>
      </c>
      <c r="BL108" s="63">
        <v>962649.10534423403</v>
      </c>
      <c r="BM108" s="64">
        <f t="shared" si="2"/>
        <v>4.5862868869278407E-2</v>
      </c>
      <c r="BN108" s="63">
        <v>989721.11279058119</v>
      </c>
      <c r="BO108" s="65">
        <f t="shared" si="3"/>
        <v>2.8122404410968069E-2</v>
      </c>
    </row>
    <row r="109" spans="2:67" hidden="1" x14ac:dyDescent="0.25">
      <c r="B109" s="51" t="s">
        <v>313</v>
      </c>
      <c r="C109" s="9" t="s">
        <v>314</v>
      </c>
      <c r="D109" s="9" t="s">
        <v>637</v>
      </c>
      <c r="E109" s="9" t="s">
        <v>638</v>
      </c>
      <c r="F109" s="9"/>
      <c r="G109" s="9"/>
      <c r="H109" s="9"/>
      <c r="I109" s="9"/>
      <c r="J109" s="9"/>
      <c r="K109" s="9"/>
      <c r="L109" s="9"/>
      <c r="M109" s="9">
        <v>5667756644.8309898</v>
      </c>
      <c r="N109" s="9">
        <v>7076465295.3332701</v>
      </c>
      <c r="O109" s="9">
        <v>8337423312.8834352</v>
      </c>
      <c r="P109" s="9">
        <v>9150684931.5068512</v>
      </c>
      <c r="Q109" s="9">
        <v>9333536359.7980709</v>
      </c>
      <c r="R109" s="9">
        <v>10997590361.445784</v>
      </c>
      <c r="S109" s="9">
        <v>16273253012.048193</v>
      </c>
      <c r="T109" s="9">
        <v>25802409638.554211</v>
      </c>
      <c r="U109" s="9">
        <v>30463855421.686749</v>
      </c>
      <c r="V109" s="9">
        <v>37269156626.50602</v>
      </c>
      <c r="W109" s="9">
        <v>45808915662.650604</v>
      </c>
      <c r="X109" s="9">
        <v>51455719099.924355</v>
      </c>
      <c r="Y109" s="9">
        <v>51400186379.303314</v>
      </c>
      <c r="Z109" s="9">
        <v>72482337370.349335</v>
      </c>
      <c r="AA109" s="9">
        <v>85518233450.774033</v>
      </c>
      <c r="AB109" s="9">
        <v>90158449307.238724</v>
      </c>
      <c r="AC109" s="9">
        <v>81052283404.60791</v>
      </c>
      <c r="AD109" s="9">
        <v>84853699994.050812</v>
      </c>
      <c r="AE109" s="9">
        <v>85289491750.322495</v>
      </c>
      <c r="AF109" s="9">
        <v>79954072569.853302</v>
      </c>
      <c r="AG109" s="9">
        <v>75929617576.877594</v>
      </c>
      <c r="AH109" s="9">
        <v>84300174477.201782</v>
      </c>
      <c r="AI109" s="9">
        <v>94451427898.34053</v>
      </c>
      <c r="AJ109" s="9">
        <v>106140727357.0345</v>
      </c>
      <c r="AK109" s="9">
        <v>116621996217.13342</v>
      </c>
      <c r="AL109" s="9">
        <v>128026966579.96375</v>
      </c>
      <c r="AM109" s="9">
        <v>158006700301.5332</v>
      </c>
      <c r="AN109" s="9">
        <v>176892143931.50528</v>
      </c>
      <c r="AO109" s="9">
        <v>202132028723.11533</v>
      </c>
      <c r="AP109" s="9">
        <v>227369679374.9733</v>
      </c>
      <c r="AQ109" s="9">
        <v>215748998609.63501</v>
      </c>
      <c r="AR109" s="9">
        <v>95445547872.715027</v>
      </c>
      <c r="AS109" s="9">
        <v>140001351215.46185</v>
      </c>
      <c r="AT109" s="9">
        <v>165021012077.80963</v>
      </c>
      <c r="AU109" s="9">
        <v>160446947784.90857</v>
      </c>
      <c r="AV109" s="9">
        <v>195660611165.18344</v>
      </c>
      <c r="AW109" s="9">
        <v>234772463823.80835</v>
      </c>
      <c r="AX109" s="9">
        <v>256836875295.4519</v>
      </c>
      <c r="AY109" s="9">
        <v>285868618224.01727</v>
      </c>
      <c r="AZ109" s="9">
        <v>364570514304.84979</v>
      </c>
      <c r="BA109" s="9">
        <v>432216737774.8606</v>
      </c>
      <c r="BB109" s="9">
        <v>510228634992.25824</v>
      </c>
      <c r="BC109" s="9">
        <v>539580085612.40143</v>
      </c>
      <c r="BD109" s="9">
        <v>755094160363.07104</v>
      </c>
      <c r="BE109" s="9">
        <v>892969107923.09436</v>
      </c>
      <c r="BF109" s="9">
        <v>917869910105.74915</v>
      </c>
      <c r="BG109" s="9">
        <v>912524136718.01819</v>
      </c>
      <c r="BH109" s="9">
        <v>890814755233.22546</v>
      </c>
      <c r="BI109" s="9">
        <v>860854235065.07886</v>
      </c>
      <c r="BJ109" s="9">
        <v>931877364177.7417</v>
      </c>
      <c r="BK109" s="63">
        <v>1015618.7425658128</v>
      </c>
      <c r="BL109" s="63">
        <v>1042240.3094125823</v>
      </c>
      <c r="BM109" s="64">
        <f t="shared" si="2"/>
        <v>2.6212165777399918E-2</v>
      </c>
      <c r="BN109" s="63">
        <v>1119190.780752796</v>
      </c>
      <c r="BO109" s="65">
        <f t="shared" si="3"/>
        <v>7.3831793536736037E-2</v>
      </c>
    </row>
    <row r="110" spans="2:67" hidden="1" x14ac:dyDescent="0.25">
      <c r="B110" s="51" t="s">
        <v>315</v>
      </c>
      <c r="C110" s="9" t="s">
        <v>316</v>
      </c>
      <c r="D110" s="9" t="s">
        <v>637</v>
      </c>
      <c r="E110" s="9" t="s">
        <v>638</v>
      </c>
      <c r="F110" s="9">
        <v>26714705069.245304</v>
      </c>
      <c r="G110" s="9">
        <v>27998528710.812519</v>
      </c>
      <c r="H110" s="9">
        <v>30324912024.019508</v>
      </c>
      <c r="I110" s="9">
        <v>35220677187.903206</v>
      </c>
      <c r="J110" s="9">
        <v>32567187835.349358</v>
      </c>
      <c r="K110" s="9">
        <v>37719212747.908493</v>
      </c>
      <c r="L110" s="9">
        <v>40856104084.06366</v>
      </c>
      <c r="M110" s="9">
        <v>41385264721.016777</v>
      </c>
      <c r="N110" s="9">
        <v>43398372519.310844</v>
      </c>
      <c r="O110" s="9">
        <v>48586538151.724022</v>
      </c>
      <c r="P110" s="9">
        <v>50385248994.887192</v>
      </c>
      <c r="Q110" s="9">
        <v>53604918985.492355</v>
      </c>
      <c r="R110" s="9">
        <v>53296883006.710609</v>
      </c>
      <c r="S110" s="9">
        <v>64472043188.848358</v>
      </c>
      <c r="T110" s="9">
        <v>83082201494.600708</v>
      </c>
      <c r="U110" s="9">
        <v>102561684933.55479</v>
      </c>
      <c r="V110" s="9">
        <v>94947145587.552536</v>
      </c>
      <c r="W110" s="9">
        <v>106621674195.07494</v>
      </c>
      <c r="X110" s="9">
        <v>125597321652.27988</v>
      </c>
      <c r="Y110" s="9">
        <v>139330155426.95374</v>
      </c>
      <c r="Z110" s="9">
        <v>153010835520.89569</v>
      </c>
      <c r="AA110" s="9">
        <v>156078598501.67996</v>
      </c>
      <c r="AB110" s="9">
        <v>155464686814.97516</v>
      </c>
      <c r="AC110" s="9">
        <v>149736857082.18063</v>
      </c>
      <c r="AD110" s="9">
        <v>149814966463.40717</v>
      </c>
      <c r="AE110" s="9">
        <v>158675609051.80585</v>
      </c>
      <c r="AF110" s="9">
        <v>170798344535.98618</v>
      </c>
      <c r="AG110" s="9">
        <v>185121029135.49307</v>
      </c>
      <c r="AH110" s="9">
        <v>187442180132.74213</v>
      </c>
      <c r="AI110" s="9">
        <v>185204739878.86685</v>
      </c>
      <c r="AJ110" s="9">
        <v>196539945424.3309</v>
      </c>
      <c r="AK110" s="9">
        <v>199249861321.02856</v>
      </c>
      <c r="AL110" s="9">
        <v>187634337617.53531</v>
      </c>
      <c r="AM110" s="9">
        <v>188761974697.69995</v>
      </c>
      <c r="AN110" s="9">
        <v>173831099871.4603</v>
      </c>
      <c r="AO110" s="9">
        <v>198449709646.44284</v>
      </c>
      <c r="AP110" s="9">
        <v>216916369177.53964</v>
      </c>
      <c r="AQ110" s="9">
        <v>227121092669.33615</v>
      </c>
      <c r="AR110" s="9">
        <v>236327359489.08618</v>
      </c>
      <c r="AS110" s="9">
        <v>240235547453.76047</v>
      </c>
      <c r="AT110" s="9">
        <v>261499663206.42819</v>
      </c>
      <c r="AU110" s="9">
        <v>256777708698.76724</v>
      </c>
      <c r="AV110" s="9">
        <v>270775492267.21707</v>
      </c>
      <c r="AW110" s="9">
        <v>304996848784.7937</v>
      </c>
      <c r="AX110" s="9">
        <v>345311129731.68939</v>
      </c>
      <c r="AY110" s="9">
        <v>390257075253.27734</v>
      </c>
      <c r="AZ110" s="9">
        <v>451370829201.61737</v>
      </c>
      <c r="BA110" s="9">
        <v>537397840101.40363</v>
      </c>
      <c r="BB110" s="9">
        <v>651858142860.44653</v>
      </c>
      <c r="BC110" s="9">
        <v>673147401170.53406</v>
      </c>
      <c r="BD110" s="9">
        <v>760779116856.53821</v>
      </c>
      <c r="BE110" s="9">
        <v>847260464689.94885</v>
      </c>
      <c r="BF110" s="9">
        <v>887208791166.64905</v>
      </c>
      <c r="BG110" s="9">
        <v>990286571229.91809</v>
      </c>
      <c r="BH110" s="9">
        <v>1058393213175.2944</v>
      </c>
      <c r="BI110" s="9">
        <v>1081447388459.3036</v>
      </c>
      <c r="BJ110" s="9">
        <v>1096389089675.5555</v>
      </c>
      <c r="BK110" s="63">
        <v>1177370.0352202633</v>
      </c>
      <c r="BL110" s="63">
        <v>1260847.2053846866</v>
      </c>
      <c r="BM110" s="64">
        <f t="shared" si="2"/>
        <v>7.0901388405732887E-2</v>
      </c>
      <c r="BN110" s="63">
        <v>1315248.8651340867</v>
      </c>
      <c r="BO110" s="65">
        <f t="shared" si="3"/>
        <v>4.3146909091813443E-2</v>
      </c>
    </row>
    <row r="111" spans="2:67" hidden="1" x14ac:dyDescent="0.25">
      <c r="B111" s="51" t="s">
        <v>317</v>
      </c>
      <c r="C111" s="9" t="s">
        <v>318</v>
      </c>
      <c r="D111" s="9" t="s">
        <v>637</v>
      </c>
      <c r="E111" s="9" t="s">
        <v>638</v>
      </c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>
        <v>914727080.64326799</v>
      </c>
      <c r="AP111" s="9">
        <v>1023086918.627684</v>
      </c>
      <c r="AQ111" s="9">
        <v>1180919719.4076383</v>
      </c>
      <c r="AR111" s="9">
        <v>1382548249.7830307</v>
      </c>
      <c r="AS111" s="9">
        <v>1567465656.8505015</v>
      </c>
      <c r="AT111" s="9">
        <v>1563667799.6157825</v>
      </c>
      <c r="AU111" s="9">
        <v>1659131243.7383714</v>
      </c>
      <c r="AV111" s="9">
        <v>1947332921.7471831</v>
      </c>
      <c r="AW111" s="9">
        <v>2328658227.8481011</v>
      </c>
      <c r="AX111" s="9">
        <v>2822358473.1698322</v>
      </c>
      <c r="AY111" s="9">
        <v>3032399999.9999995</v>
      </c>
      <c r="AZ111" s="9">
        <v>3422651333.9466419</v>
      </c>
      <c r="BA111" s="9">
        <v>4466100440.1760702</v>
      </c>
      <c r="BB111" s="9">
        <v>5928601102.9411764</v>
      </c>
      <c r="BC111" s="9">
        <v>5487083657.8906374</v>
      </c>
      <c r="BD111" s="9">
        <v>5920177688.5043268</v>
      </c>
      <c r="BE111" s="9">
        <v>6566098381.6696043</v>
      </c>
      <c r="BF111" s="9">
        <v>6433357030.0157986</v>
      </c>
      <c r="BG111" s="9">
        <v>6754330154.7600431</v>
      </c>
      <c r="BH111" s="9">
        <v>7428280401.5139046</v>
      </c>
      <c r="BI111" s="9">
        <v>6792417112.2994652</v>
      </c>
      <c r="BJ111" s="9">
        <v>6592627599.2438564</v>
      </c>
      <c r="BK111" s="63">
        <v>6770.5328185328171</v>
      </c>
      <c r="BL111" s="63">
        <v>0</v>
      </c>
      <c r="BM111" s="64">
        <f t="shared" si="2"/>
        <v>-1</v>
      </c>
      <c r="BN111" s="63">
        <v>0</v>
      </c>
      <c r="BO111" s="65" t="e">
        <f t="shared" si="3"/>
        <v>#DIV/0!</v>
      </c>
    </row>
    <row r="112" spans="2:67" hidden="1" x14ac:dyDescent="0.25">
      <c r="B112" s="51" t="s">
        <v>319</v>
      </c>
      <c r="C112" s="9" t="s">
        <v>320</v>
      </c>
      <c r="D112" s="9" t="s">
        <v>637</v>
      </c>
      <c r="E112" s="9" t="s">
        <v>638</v>
      </c>
      <c r="F112" s="9">
        <v>37029883875.457275</v>
      </c>
      <c r="G112" s="9">
        <v>39232435784.094589</v>
      </c>
      <c r="H112" s="9">
        <v>42161481858.701363</v>
      </c>
      <c r="I112" s="9">
        <v>48421923458.741257</v>
      </c>
      <c r="J112" s="9">
        <v>56480289940.826149</v>
      </c>
      <c r="K112" s="9">
        <v>59554854574.794205</v>
      </c>
      <c r="L112" s="9">
        <v>45865462033.909996</v>
      </c>
      <c r="M112" s="9">
        <v>50134942203.446663</v>
      </c>
      <c r="N112" s="9">
        <v>53085455870.82267</v>
      </c>
      <c r="O112" s="9">
        <v>58447995016.849342</v>
      </c>
      <c r="P112" s="9">
        <v>62422483054.517334</v>
      </c>
      <c r="Q112" s="9">
        <v>67350988020.904106</v>
      </c>
      <c r="R112" s="9">
        <v>71463193830.406448</v>
      </c>
      <c r="S112" s="9">
        <v>85515269585.522064</v>
      </c>
      <c r="T112" s="9">
        <v>99525899115.77562</v>
      </c>
      <c r="U112" s="9">
        <v>98472796457.113968</v>
      </c>
      <c r="V112" s="9">
        <v>102717164465.89397</v>
      </c>
      <c r="W112" s="9">
        <v>121487322474.29842</v>
      </c>
      <c r="X112" s="9">
        <v>137300295308.0378</v>
      </c>
      <c r="Y112" s="9">
        <v>152991653792.86441</v>
      </c>
      <c r="Z112" s="9">
        <v>186325345089.75394</v>
      </c>
      <c r="AA112" s="9">
        <v>193490610032.09958</v>
      </c>
      <c r="AB112" s="9">
        <v>200715145360.91833</v>
      </c>
      <c r="AC112" s="9">
        <v>218262273410.09882</v>
      </c>
      <c r="AD112" s="9">
        <v>212158234164.06015</v>
      </c>
      <c r="AE112" s="9">
        <v>232511877842.0408</v>
      </c>
      <c r="AF112" s="9">
        <v>248985994044.19974</v>
      </c>
      <c r="AG112" s="9">
        <v>279033584092.15869</v>
      </c>
      <c r="AH112" s="9">
        <v>296588994812.05939</v>
      </c>
      <c r="AI112" s="9">
        <v>296042354986.12561</v>
      </c>
      <c r="AJ112" s="9">
        <v>320979026419.63342</v>
      </c>
      <c r="AK112" s="9">
        <v>270105341879.22638</v>
      </c>
      <c r="AL112" s="9">
        <v>288208430383.96442</v>
      </c>
      <c r="AM112" s="9">
        <v>279296022987.91937</v>
      </c>
      <c r="AN112" s="9">
        <v>327275583539.55859</v>
      </c>
      <c r="AO112" s="9">
        <v>360281952716.79675</v>
      </c>
      <c r="AP112" s="9">
        <v>392897054348.07104</v>
      </c>
      <c r="AQ112" s="9">
        <v>415867753863.87433</v>
      </c>
      <c r="AR112" s="9">
        <v>421351477504.74298</v>
      </c>
      <c r="AS112" s="9">
        <v>458820417337.80707</v>
      </c>
      <c r="AT112" s="9">
        <v>468394937262.36993</v>
      </c>
      <c r="AU112" s="9">
        <v>485441014538.63824</v>
      </c>
      <c r="AV112" s="9">
        <v>514937948870.08032</v>
      </c>
      <c r="AW112" s="9">
        <v>607699285433.87183</v>
      </c>
      <c r="AX112" s="9">
        <v>709148514804.65955</v>
      </c>
      <c r="AY112" s="9">
        <v>820381595512.90161</v>
      </c>
      <c r="AZ112" s="9">
        <v>940259888792.14136</v>
      </c>
      <c r="BA112" s="9">
        <v>1216735441524.8618</v>
      </c>
      <c r="BB112" s="9">
        <v>1198895582137.5146</v>
      </c>
      <c r="BC112" s="9">
        <v>1341886602798.6855</v>
      </c>
      <c r="BD112" s="9">
        <v>1675615335600.5637</v>
      </c>
      <c r="BE112" s="9">
        <v>1823050405350.4167</v>
      </c>
      <c r="BF112" s="9">
        <v>1827637859135.6963</v>
      </c>
      <c r="BG112" s="9">
        <v>1856722121394.5347</v>
      </c>
      <c r="BH112" s="9">
        <v>2039127446298.5498</v>
      </c>
      <c r="BI112" s="9">
        <v>2103587817041.7832</v>
      </c>
      <c r="BJ112" s="9">
        <v>2294797978291.9849</v>
      </c>
      <c r="BK112" s="63">
        <v>2652754.6858345913</v>
      </c>
      <c r="BL112" s="63">
        <v>2713165.0575133469</v>
      </c>
      <c r="BM112" s="64">
        <f t="shared" si="2"/>
        <v>2.277269436233216E-2</v>
      </c>
      <c r="BN112" s="63">
        <v>2875142.3148118476</v>
      </c>
      <c r="BO112" s="65">
        <f t="shared" si="3"/>
        <v>5.9700480385426725E-2</v>
      </c>
    </row>
    <row r="113" spans="2:67" hidden="1" x14ac:dyDescent="0.25">
      <c r="B113" s="51" t="s">
        <v>321</v>
      </c>
      <c r="C113" s="9" t="s">
        <v>322</v>
      </c>
      <c r="D113" s="9" t="s">
        <v>637</v>
      </c>
      <c r="E113" s="9" t="s">
        <v>638</v>
      </c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63">
        <v>0</v>
      </c>
      <c r="BL113" s="63">
        <v>0</v>
      </c>
      <c r="BM113" s="64" t="e">
        <f t="shared" si="2"/>
        <v>#DIV/0!</v>
      </c>
      <c r="BN113" s="63">
        <v>0</v>
      </c>
      <c r="BO113" s="65" t="e">
        <f t="shared" si="3"/>
        <v>#DIV/0!</v>
      </c>
    </row>
    <row r="114" spans="2:67" hidden="1" x14ac:dyDescent="0.25">
      <c r="B114" s="51" t="s">
        <v>323</v>
      </c>
      <c r="C114" s="9" t="s">
        <v>324</v>
      </c>
      <c r="D114" s="9" t="s">
        <v>637</v>
      </c>
      <c r="E114" s="9" t="s">
        <v>638</v>
      </c>
      <c r="F114" s="9">
        <v>1939329775.4373901</v>
      </c>
      <c r="G114" s="9">
        <v>2088012282.3566668</v>
      </c>
      <c r="H114" s="9">
        <v>2260349684.086246</v>
      </c>
      <c r="I114" s="9">
        <v>2430843768.4455333</v>
      </c>
      <c r="J114" s="9">
        <v>2766608945.874023</v>
      </c>
      <c r="K114" s="9">
        <v>2945704142.9976544</v>
      </c>
      <c r="L114" s="9">
        <v>3104034393.2316236</v>
      </c>
      <c r="M114" s="9">
        <v>3343636773.3675852</v>
      </c>
      <c r="N114" s="9">
        <v>3278584478.3302269</v>
      </c>
      <c r="O114" s="9">
        <v>3787077343.7278252</v>
      </c>
      <c r="P114" s="9">
        <v>4401259497.2594967</v>
      </c>
      <c r="Q114" s="9">
        <v>5104355308.5473356</v>
      </c>
      <c r="R114" s="9">
        <v>6325627458.6939421</v>
      </c>
      <c r="S114" s="9">
        <v>7490132355.7785072</v>
      </c>
      <c r="T114" s="9">
        <v>7906317068.679801</v>
      </c>
      <c r="U114" s="9">
        <v>9495165853.6585369</v>
      </c>
      <c r="V114" s="9">
        <v>9465078120.5774136</v>
      </c>
      <c r="W114" s="9">
        <v>11261810825.662867</v>
      </c>
      <c r="X114" s="9">
        <v>14665538054.968287</v>
      </c>
      <c r="Y114" s="9">
        <v>18341273372.018055</v>
      </c>
      <c r="Z114" s="9">
        <v>21773901116.685547</v>
      </c>
      <c r="AA114" s="9">
        <v>20694944099.37888</v>
      </c>
      <c r="AB114" s="9">
        <v>21500471383.858707</v>
      </c>
      <c r="AC114" s="9">
        <v>20790917196.828815</v>
      </c>
      <c r="AD114" s="9">
        <v>20130728188.492401</v>
      </c>
      <c r="AE114" s="9">
        <v>21295485799.950027</v>
      </c>
      <c r="AF114" s="9">
        <v>28748959622.721493</v>
      </c>
      <c r="AG114" s="9">
        <v>33961141385.767788</v>
      </c>
      <c r="AH114" s="9">
        <v>37818133293.341331</v>
      </c>
      <c r="AI114" s="9">
        <v>39285383971.425385</v>
      </c>
      <c r="AJ114" s="9">
        <v>49364679953.106682</v>
      </c>
      <c r="AK114" s="9">
        <v>49847127139.054375</v>
      </c>
      <c r="AL114" s="9">
        <v>55985505024.788963</v>
      </c>
      <c r="AM114" s="9">
        <v>52480251773.462029</v>
      </c>
      <c r="AN114" s="9">
        <v>57166035571.260307</v>
      </c>
      <c r="AO114" s="9">
        <v>69222624368.686859</v>
      </c>
      <c r="AP114" s="9">
        <v>75880630166.330643</v>
      </c>
      <c r="AQ114" s="9">
        <v>82826141595.033432</v>
      </c>
      <c r="AR114" s="9">
        <v>90082051923.292587</v>
      </c>
      <c r="AS114" s="9">
        <v>98692079266.993393</v>
      </c>
      <c r="AT114" s="9">
        <v>99852958356.366318</v>
      </c>
      <c r="AU114" s="9">
        <v>109135253959.73155</v>
      </c>
      <c r="AV114" s="9">
        <v>127949875023.52719</v>
      </c>
      <c r="AW114" s="9">
        <v>164284690067.72009</v>
      </c>
      <c r="AX114" s="9">
        <v>193870692699.27985</v>
      </c>
      <c r="AY114" s="9">
        <v>211649034697.17697</v>
      </c>
      <c r="AZ114" s="9">
        <v>232083467569.94104</v>
      </c>
      <c r="BA114" s="9">
        <v>269917943471.11963</v>
      </c>
      <c r="BB114" s="9">
        <v>275038896001.17181</v>
      </c>
      <c r="BC114" s="9">
        <v>236316405946.09613</v>
      </c>
      <c r="BD114" s="9">
        <v>222148757313.00583</v>
      </c>
      <c r="BE114" s="9">
        <v>237472361872.55975</v>
      </c>
      <c r="BF114" s="9">
        <v>224999484104.85327</v>
      </c>
      <c r="BG114" s="9">
        <v>238543538776.6842</v>
      </c>
      <c r="BH114" s="9">
        <v>258471885130.30435</v>
      </c>
      <c r="BI114" s="9">
        <v>291499812103.64478</v>
      </c>
      <c r="BJ114" s="9">
        <v>300523297712.96039</v>
      </c>
      <c r="BK114" s="63">
        <v>335663.11395972362</v>
      </c>
      <c r="BL114" s="63">
        <v>382674.36076634063</v>
      </c>
      <c r="BM114" s="64">
        <f t="shared" si="2"/>
        <v>0.14005484919697764</v>
      </c>
      <c r="BN114" s="63">
        <v>388698.71134815627</v>
      </c>
      <c r="BO114" s="65">
        <f t="shared" si="3"/>
        <v>1.5742759901006497E-2</v>
      </c>
    </row>
    <row r="115" spans="2:67" hidden="1" x14ac:dyDescent="0.25">
      <c r="B115" s="51" t="s">
        <v>325</v>
      </c>
      <c r="C115" s="9" t="s">
        <v>326</v>
      </c>
      <c r="D115" s="9" t="s">
        <v>637</v>
      </c>
      <c r="E115" s="9" t="s">
        <v>638</v>
      </c>
      <c r="F115" s="9">
        <v>4199134390.12602</v>
      </c>
      <c r="G115" s="9">
        <v>4426949094.7523832</v>
      </c>
      <c r="H115" s="9">
        <v>4693566416.4385881</v>
      </c>
      <c r="I115" s="9">
        <v>4928628018.3898878</v>
      </c>
      <c r="J115" s="9">
        <v>5379845647.318284</v>
      </c>
      <c r="K115" s="9">
        <v>6197319929.6908112</v>
      </c>
      <c r="L115" s="9">
        <v>6789938673.2110624</v>
      </c>
      <c r="M115" s="9">
        <v>7555383689.957942</v>
      </c>
      <c r="N115" s="9">
        <v>8623172959.9774265</v>
      </c>
      <c r="O115" s="9">
        <v>9743089606.1115379</v>
      </c>
      <c r="P115" s="9">
        <v>10976245154.446852</v>
      </c>
      <c r="Q115" s="9">
        <v>13731801564.685017</v>
      </c>
      <c r="R115" s="9">
        <v>17153463263.662706</v>
      </c>
      <c r="S115" s="9">
        <v>27081698249.160305</v>
      </c>
      <c r="T115" s="9">
        <v>46209092072.592239</v>
      </c>
      <c r="U115" s="9">
        <v>51776222349.689148</v>
      </c>
      <c r="V115" s="9">
        <v>68055295080.17424</v>
      </c>
      <c r="W115" s="9">
        <v>80600122701.464752</v>
      </c>
      <c r="X115" s="9">
        <v>77994316621.62825</v>
      </c>
      <c r="Y115" s="9">
        <v>90391877324.98645</v>
      </c>
      <c r="Z115" s="9">
        <v>94362275579.834305</v>
      </c>
      <c r="AA115" s="9">
        <v>100499312748.72406</v>
      </c>
      <c r="AB115" s="9">
        <v>125948756439.66751</v>
      </c>
      <c r="AC115" s="9">
        <v>156365156618.80588</v>
      </c>
      <c r="AD115" s="9">
        <v>162276728618.74387</v>
      </c>
      <c r="AE115" s="9">
        <v>180183629598.69263</v>
      </c>
      <c r="AF115" s="9">
        <v>209094561833.81714</v>
      </c>
      <c r="AG115" s="9">
        <v>134009995922.57193</v>
      </c>
      <c r="AH115" s="9">
        <v>123057861333.92256</v>
      </c>
      <c r="AI115" s="9">
        <v>120496362916.24469</v>
      </c>
      <c r="AJ115" s="9">
        <v>124813263926.24571</v>
      </c>
      <c r="AK115" s="9"/>
      <c r="AL115" s="9"/>
      <c r="AM115" s="9">
        <v>63743623232.012009</v>
      </c>
      <c r="AN115" s="9">
        <v>71841461172.544983</v>
      </c>
      <c r="AO115" s="9">
        <v>96419225743.624817</v>
      </c>
      <c r="AP115" s="9">
        <v>120403931885.44078</v>
      </c>
      <c r="AQ115" s="9">
        <v>113919163421.11891</v>
      </c>
      <c r="AR115" s="9">
        <v>110276913362.53899</v>
      </c>
      <c r="AS115" s="9">
        <v>113848450088.35091</v>
      </c>
      <c r="AT115" s="9">
        <v>109591707802.23347</v>
      </c>
      <c r="AU115" s="9">
        <v>126878750295.9615</v>
      </c>
      <c r="AV115" s="9">
        <v>128626917503.71953</v>
      </c>
      <c r="AW115" s="9">
        <v>153544751395.43008</v>
      </c>
      <c r="AX115" s="9">
        <v>190043433964.84137</v>
      </c>
      <c r="AY115" s="9">
        <v>226452138291.54214</v>
      </c>
      <c r="AZ115" s="9">
        <v>266298911661.14447</v>
      </c>
      <c r="BA115" s="9">
        <v>349881601458.56036</v>
      </c>
      <c r="BB115" s="9">
        <v>412336172446.84943</v>
      </c>
      <c r="BC115" s="9">
        <v>416397025729.36102</v>
      </c>
      <c r="BD115" s="9">
        <v>486807615326.14691</v>
      </c>
      <c r="BE115" s="9">
        <v>580764902917.43909</v>
      </c>
      <c r="BF115" s="9">
        <v>598868460912.84668</v>
      </c>
      <c r="BG115" s="9">
        <v>460293149324.32556</v>
      </c>
      <c r="BH115" s="9">
        <v>432687036177.81818</v>
      </c>
      <c r="BI115" s="9">
        <v>384951479697.42004</v>
      </c>
      <c r="BJ115" s="9">
        <v>417983578231.41681</v>
      </c>
      <c r="BK115" s="63">
        <v>445345.2821226815</v>
      </c>
      <c r="BL115" s="63">
        <v>0</v>
      </c>
      <c r="BM115" s="64">
        <f t="shared" si="2"/>
        <v>-1</v>
      </c>
      <c r="BN115" s="63">
        <v>0</v>
      </c>
      <c r="BO115" s="65" t="e">
        <f t="shared" si="3"/>
        <v>#DIV/0!</v>
      </c>
    </row>
    <row r="116" spans="2:67" hidden="1" x14ac:dyDescent="0.25">
      <c r="B116" s="51" t="s">
        <v>327</v>
      </c>
      <c r="C116" s="9" t="s">
        <v>328</v>
      </c>
      <c r="D116" s="9" t="s">
        <v>637</v>
      </c>
      <c r="E116" s="9" t="s">
        <v>638</v>
      </c>
      <c r="F116" s="9">
        <v>1684121534.5841503</v>
      </c>
      <c r="G116" s="9">
        <v>1831700364.0436854</v>
      </c>
      <c r="H116" s="9">
        <v>1954634836.1803415</v>
      </c>
      <c r="I116" s="9">
        <v>1978437692.523103</v>
      </c>
      <c r="J116" s="9">
        <v>2340521142.5371046</v>
      </c>
      <c r="K116" s="9"/>
      <c r="L116" s="9"/>
      <c r="M116" s="9"/>
      <c r="N116" s="9">
        <v>2896947633.7160463</v>
      </c>
      <c r="O116" s="9">
        <v>3008120974.516942</v>
      </c>
      <c r="P116" s="9">
        <v>3281713805.6566796</v>
      </c>
      <c r="Q116" s="9">
        <v>3865346534.6534657</v>
      </c>
      <c r="R116" s="9">
        <v>4113848002.4031243</v>
      </c>
      <c r="S116" s="9">
        <v>5134367778.1446018</v>
      </c>
      <c r="T116" s="9">
        <v>11516762614.290552</v>
      </c>
      <c r="U116" s="9">
        <v>13458516762.614292</v>
      </c>
      <c r="V116" s="9">
        <v>17754825601.083645</v>
      </c>
      <c r="W116" s="9">
        <v>19838130714.527599</v>
      </c>
      <c r="X116" s="9">
        <v>23762275651.87944</v>
      </c>
      <c r="Y116" s="9">
        <v>37816457839.485275</v>
      </c>
      <c r="Z116" s="9">
        <v>53405689129.698608</v>
      </c>
      <c r="AA116" s="9">
        <v>38424991534.033188</v>
      </c>
      <c r="AB116" s="9">
        <v>42595309882.747078</v>
      </c>
      <c r="AC116" s="9">
        <v>40595046638.790604</v>
      </c>
      <c r="AD116" s="9">
        <v>46802508845.287872</v>
      </c>
      <c r="AE116" s="9">
        <v>48284979092.955933</v>
      </c>
      <c r="AF116" s="9">
        <v>47127693792.216148</v>
      </c>
      <c r="AG116" s="9">
        <v>56609842393.052429</v>
      </c>
      <c r="AH116" s="9">
        <v>62503055644.901909</v>
      </c>
      <c r="AI116" s="9">
        <v>65641363782.56675</v>
      </c>
      <c r="AJ116" s="9">
        <v>179885815374.71857</v>
      </c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>
        <v>36627901762.063011</v>
      </c>
      <c r="AY116" s="9">
        <v>49954890353.260872</v>
      </c>
      <c r="AZ116" s="9">
        <v>65140293687.539459</v>
      </c>
      <c r="BA116" s="9">
        <v>88840050497.095734</v>
      </c>
      <c r="BB116" s="9">
        <v>131613661510.47458</v>
      </c>
      <c r="BC116" s="9">
        <v>111660855042.73506</v>
      </c>
      <c r="BD116" s="9">
        <v>138516722649.57266</v>
      </c>
      <c r="BE116" s="9">
        <v>185749664444.44446</v>
      </c>
      <c r="BF116" s="9">
        <v>218000986222.63867</v>
      </c>
      <c r="BG116" s="9">
        <v>234637674957.11835</v>
      </c>
      <c r="BH116" s="9">
        <v>234648370497.42709</v>
      </c>
      <c r="BI116" s="9">
        <v>177498577312.9234</v>
      </c>
      <c r="BJ116" s="9">
        <v>174878976033.93655</v>
      </c>
      <c r="BK116" s="63">
        <v>195473.04987512689</v>
      </c>
      <c r="BL116" s="63">
        <v>224228.01047791878</v>
      </c>
      <c r="BM116" s="64">
        <f t="shared" si="2"/>
        <v>0.14710447614728109</v>
      </c>
      <c r="BN116" s="63">
        <v>234094.04293891706</v>
      </c>
      <c r="BO116" s="65">
        <f t="shared" si="3"/>
        <v>4.3999999999865549E-2</v>
      </c>
    </row>
    <row r="117" spans="2:67" hidden="1" x14ac:dyDescent="0.25">
      <c r="B117" s="51" t="s">
        <v>329</v>
      </c>
      <c r="C117" s="9" t="s">
        <v>330</v>
      </c>
      <c r="D117" s="9" t="s">
        <v>637</v>
      </c>
      <c r="E117" s="9" t="s">
        <v>638</v>
      </c>
      <c r="F117" s="9">
        <v>248434096.96872595</v>
      </c>
      <c r="G117" s="9">
        <v>253885656.32925302</v>
      </c>
      <c r="H117" s="9">
        <v>284916516.15953743</v>
      </c>
      <c r="I117" s="9">
        <v>340061650.11989796</v>
      </c>
      <c r="J117" s="9">
        <v>434267936.91458338</v>
      </c>
      <c r="K117" s="9">
        <v>523694949.37068927</v>
      </c>
      <c r="L117" s="9">
        <v>628893310.39992595</v>
      </c>
      <c r="M117" s="9">
        <v>621225962.15470791</v>
      </c>
      <c r="N117" s="9">
        <v>474399471.62235904</v>
      </c>
      <c r="O117" s="9">
        <v>414709311.35295987</v>
      </c>
      <c r="P117" s="9">
        <v>527496590.90909094</v>
      </c>
      <c r="Q117" s="9">
        <v>671258750</v>
      </c>
      <c r="R117" s="9">
        <v>840914457.28529346</v>
      </c>
      <c r="S117" s="9">
        <v>1156175524.2427604</v>
      </c>
      <c r="T117" s="9">
        <v>1517467733.8669333</v>
      </c>
      <c r="U117" s="9">
        <v>1408989850.3578401</v>
      </c>
      <c r="V117" s="9">
        <v>1671997859.1425591</v>
      </c>
      <c r="W117" s="9">
        <v>2211828983.758234</v>
      </c>
      <c r="X117" s="9">
        <v>2515601748.3678212</v>
      </c>
      <c r="Y117" s="9">
        <v>2857724220.0794101</v>
      </c>
      <c r="Z117" s="9">
        <v>3386501917.6254792</v>
      </c>
      <c r="AA117" s="9">
        <v>3498247432.2416325</v>
      </c>
      <c r="AB117" s="9">
        <v>3211446625.9158807</v>
      </c>
      <c r="AC117" s="9">
        <v>2770107922.6174183</v>
      </c>
      <c r="AD117" s="9">
        <v>2868747034.8996806</v>
      </c>
      <c r="AE117" s="9">
        <v>2988537806.2383604</v>
      </c>
      <c r="AF117" s="9">
        <v>3995619693.3646684</v>
      </c>
      <c r="AG117" s="9">
        <v>5528616189.8999929</v>
      </c>
      <c r="AH117" s="9">
        <v>6115814934.6724319</v>
      </c>
      <c r="AI117" s="9">
        <v>5681096096.1961222</v>
      </c>
      <c r="AJ117" s="9">
        <v>6478459746.9622774</v>
      </c>
      <c r="AK117" s="9">
        <v>6920116563.2421017</v>
      </c>
      <c r="AL117" s="9">
        <v>7091625419.0133438</v>
      </c>
      <c r="AM117" s="9">
        <v>6227928905.7322731</v>
      </c>
      <c r="AN117" s="9">
        <v>6399064571.2880516</v>
      </c>
      <c r="AO117" s="9">
        <v>7134341218.4252386</v>
      </c>
      <c r="AP117" s="9">
        <v>7438183246.6165409</v>
      </c>
      <c r="AQ117" s="9">
        <v>7580988978.1014681</v>
      </c>
      <c r="AR117" s="9">
        <v>8494094899.3986616</v>
      </c>
      <c r="AS117" s="9">
        <v>8971608730.4538727</v>
      </c>
      <c r="AT117" s="9">
        <v>9003639597.5373974</v>
      </c>
      <c r="AU117" s="9">
        <v>8205357407.6773214</v>
      </c>
      <c r="AV117" s="9">
        <v>9294652006.2359753</v>
      </c>
      <c r="AW117" s="9">
        <v>11414055062.639324</v>
      </c>
      <c r="AX117" s="9">
        <v>13834750403.537741</v>
      </c>
      <c r="AY117" s="9">
        <v>16812530836.735117</v>
      </c>
      <c r="AZ117" s="9">
        <v>17216420297.805641</v>
      </c>
      <c r="BA117" s="9">
        <v>21514962933.416592</v>
      </c>
      <c r="BB117" s="9">
        <v>17905251718.346886</v>
      </c>
      <c r="BC117" s="9">
        <v>13164652467.194658</v>
      </c>
      <c r="BD117" s="9">
        <v>13683689690.204163</v>
      </c>
      <c r="BE117" s="9">
        <v>15158548261.047476</v>
      </c>
      <c r="BF117" s="9">
        <v>14724078152.314148</v>
      </c>
      <c r="BG117" s="9">
        <v>16033517406.480042</v>
      </c>
      <c r="BH117" s="9">
        <v>17758050018.968163</v>
      </c>
      <c r="BI117" s="9">
        <v>17389101641.275814</v>
      </c>
      <c r="BJ117" s="9">
        <v>20618363255.7616</v>
      </c>
      <c r="BK117" s="63">
        <v>24488.176539654854</v>
      </c>
      <c r="BL117" s="63">
        <v>25737.594324945367</v>
      </c>
      <c r="BM117" s="64">
        <f t="shared" si="2"/>
        <v>5.1021266661781507E-2</v>
      </c>
      <c r="BN117" s="63">
        <v>24188.035738784612</v>
      </c>
      <c r="BO117" s="65">
        <f t="shared" si="3"/>
        <v>-6.0206038163360613E-2</v>
      </c>
    </row>
    <row r="118" spans="2:67" hidden="1" x14ac:dyDescent="0.25">
      <c r="B118" s="51" t="s">
        <v>331</v>
      </c>
      <c r="C118" s="9" t="s">
        <v>332</v>
      </c>
      <c r="D118" s="9" t="s">
        <v>637</v>
      </c>
      <c r="E118" s="9" t="s">
        <v>638</v>
      </c>
      <c r="F118" s="9">
        <v>2598500000</v>
      </c>
      <c r="G118" s="9">
        <v>3138500000</v>
      </c>
      <c r="H118" s="9">
        <v>2510000000</v>
      </c>
      <c r="I118" s="9">
        <v>2992333333.3333335</v>
      </c>
      <c r="J118" s="9">
        <v>3405333333.3333335</v>
      </c>
      <c r="K118" s="9">
        <v>3663333333.3333335</v>
      </c>
      <c r="L118" s="9">
        <v>3980000000.0000005</v>
      </c>
      <c r="M118" s="9">
        <v>4030000000.0000005</v>
      </c>
      <c r="N118" s="9">
        <v>4619000000</v>
      </c>
      <c r="O118" s="9">
        <v>5329333333.333334</v>
      </c>
      <c r="P118" s="9">
        <v>7048666666.666667</v>
      </c>
      <c r="Q118" s="9">
        <v>6711750000</v>
      </c>
      <c r="R118" s="9">
        <v>8775250000</v>
      </c>
      <c r="S118" s="9">
        <v>11326250000</v>
      </c>
      <c r="T118" s="9">
        <v>16341000000</v>
      </c>
      <c r="U118" s="9">
        <v>15360166666.666668</v>
      </c>
      <c r="V118" s="9">
        <v>15183125000</v>
      </c>
      <c r="W118" s="9">
        <v>17372800000</v>
      </c>
      <c r="X118" s="9">
        <v>16843176470.588236</v>
      </c>
      <c r="Y118" s="9">
        <v>21514080000</v>
      </c>
      <c r="Z118" s="9">
        <v>24164509803.921566</v>
      </c>
      <c r="AA118" s="9">
        <v>25579228070.175438</v>
      </c>
      <c r="AB118" s="9">
        <v>27837510288.065845</v>
      </c>
      <c r="AC118" s="9">
        <v>31092229537.366547</v>
      </c>
      <c r="AD118" s="9">
        <v>29160458731.24147</v>
      </c>
      <c r="AE118" s="9">
        <v>27504906777.504452</v>
      </c>
      <c r="AF118" s="9">
        <v>34097559618.228256</v>
      </c>
      <c r="AG118" s="9">
        <v>40963276307.537941</v>
      </c>
      <c r="AH118" s="9">
        <v>50099378322.596786</v>
      </c>
      <c r="AI118" s="9">
        <v>49901963212.27301</v>
      </c>
      <c r="AJ118" s="9">
        <v>59011274625.53318</v>
      </c>
      <c r="AK118" s="9">
        <v>67558012987.582817</v>
      </c>
      <c r="AL118" s="9">
        <v>75607006994.428864</v>
      </c>
      <c r="AM118" s="9">
        <v>75985901275.573303</v>
      </c>
      <c r="AN118" s="9">
        <v>86342656603.898911</v>
      </c>
      <c r="AO118" s="9">
        <v>100384808654.06967</v>
      </c>
      <c r="AP118" s="9">
        <v>109995847228.74957</v>
      </c>
      <c r="AQ118" s="9">
        <v>114692617005.85609</v>
      </c>
      <c r="AR118" s="9">
        <v>115932846846.13562</v>
      </c>
      <c r="AS118" s="9">
        <v>117111535207.8653</v>
      </c>
      <c r="AT118" s="9">
        <v>132343042748.87793</v>
      </c>
      <c r="AU118" s="9">
        <v>130756336685.92624</v>
      </c>
      <c r="AV118" s="9">
        <v>121123828591.32932</v>
      </c>
      <c r="AW118" s="9">
        <v>126965980061.92223</v>
      </c>
      <c r="AX118" s="9">
        <v>135477431994.64525</v>
      </c>
      <c r="AY118" s="9">
        <v>142528909909.30765</v>
      </c>
      <c r="AZ118" s="9">
        <v>154034316643.47592</v>
      </c>
      <c r="BA118" s="9">
        <v>178959188651.68811</v>
      </c>
      <c r="BB118" s="9">
        <v>216105164966.55518</v>
      </c>
      <c r="BC118" s="9">
        <v>207468170892.35306</v>
      </c>
      <c r="BD118" s="9">
        <v>233995676194.67902</v>
      </c>
      <c r="BE118" s="9">
        <v>261468634231.1998</v>
      </c>
      <c r="BF118" s="9">
        <v>257180147032.14212</v>
      </c>
      <c r="BG118" s="9">
        <v>292636164000.63727</v>
      </c>
      <c r="BH118" s="9">
        <v>309558454718.86639</v>
      </c>
      <c r="BI118" s="9">
        <v>299813121212.64124</v>
      </c>
      <c r="BJ118" s="9">
        <v>318950599017.50586</v>
      </c>
      <c r="BK118" s="63">
        <v>353253.40695496986</v>
      </c>
      <c r="BL118" s="63">
        <v>370587.9771535832</v>
      </c>
      <c r="BM118" s="64">
        <f t="shared" si="2"/>
        <v>4.9071204572481361E-2</v>
      </c>
      <c r="BN118" s="63">
        <v>395098.66612161556</v>
      </c>
      <c r="BO118" s="65">
        <f t="shared" si="3"/>
        <v>6.614000042930257E-2</v>
      </c>
    </row>
    <row r="119" spans="2:67" hidden="1" x14ac:dyDescent="0.25">
      <c r="B119" s="51" t="s">
        <v>333</v>
      </c>
      <c r="C119" s="9" t="s">
        <v>334</v>
      </c>
      <c r="D119" s="9" t="s">
        <v>637</v>
      </c>
      <c r="E119" s="9" t="s">
        <v>638</v>
      </c>
      <c r="F119" s="9">
        <v>40385288344.191147</v>
      </c>
      <c r="G119" s="9">
        <v>44842760293.192383</v>
      </c>
      <c r="H119" s="9">
        <v>50383891898.991119</v>
      </c>
      <c r="I119" s="9">
        <v>57710743059.834145</v>
      </c>
      <c r="J119" s="9">
        <v>63175417019.009407</v>
      </c>
      <c r="K119" s="9">
        <v>67978153850.519081</v>
      </c>
      <c r="L119" s="9">
        <v>73654870011.275742</v>
      </c>
      <c r="M119" s="9">
        <v>81133120065.420242</v>
      </c>
      <c r="N119" s="9">
        <v>87942231678.350525</v>
      </c>
      <c r="O119" s="9">
        <v>97085082807.375092</v>
      </c>
      <c r="P119" s="9">
        <v>113395315675.34077</v>
      </c>
      <c r="Q119" s="9">
        <v>124672367041.1985</v>
      </c>
      <c r="R119" s="9">
        <v>145260039508.63214</v>
      </c>
      <c r="S119" s="9">
        <v>175492057123.87912</v>
      </c>
      <c r="T119" s="9">
        <v>199564490324.50134</v>
      </c>
      <c r="U119" s="9">
        <v>227695850533.80783</v>
      </c>
      <c r="V119" s="9">
        <v>224717279134.6825</v>
      </c>
      <c r="W119" s="9">
        <v>257596312925.17007</v>
      </c>
      <c r="X119" s="9">
        <v>315058323522.70135</v>
      </c>
      <c r="Y119" s="9">
        <v>393677160801.67792</v>
      </c>
      <c r="Z119" s="9">
        <v>477256776396.11121</v>
      </c>
      <c r="AA119" s="9">
        <v>430702851303.01483</v>
      </c>
      <c r="AB119" s="9">
        <v>427272645239.79956</v>
      </c>
      <c r="AC119" s="9">
        <v>443042373916.3692</v>
      </c>
      <c r="AD119" s="9">
        <v>437887688781.13293</v>
      </c>
      <c r="AE119" s="9">
        <v>452217491937.93732</v>
      </c>
      <c r="AF119" s="9">
        <v>640386352123.65234</v>
      </c>
      <c r="AG119" s="9">
        <v>805713128772.03467</v>
      </c>
      <c r="AH119" s="9">
        <v>891608957601.90417</v>
      </c>
      <c r="AI119" s="9">
        <v>928661332486.59326</v>
      </c>
      <c r="AJ119" s="9">
        <v>1181222652714.9321</v>
      </c>
      <c r="AK119" s="9">
        <v>1246220155454.9709</v>
      </c>
      <c r="AL119" s="9">
        <v>1320161645718.7747</v>
      </c>
      <c r="AM119" s="9">
        <v>1064958075919.7737</v>
      </c>
      <c r="AN119" s="9">
        <v>1099216688640.7301</v>
      </c>
      <c r="AO119" s="9">
        <v>1174662070605.0159</v>
      </c>
      <c r="AP119" s="9">
        <v>1312426527795.2063</v>
      </c>
      <c r="AQ119" s="9">
        <v>1241879604365.6206</v>
      </c>
      <c r="AR119" s="9">
        <v>1270052525928.4041</v>
      </c>
      <c r="AS119" s="9">
        <v>1252023758789.6868</v>
      </c>
      <c r="AT119" s="9">
        <v>1143829832319.8821</v>
      </c>
      <c r="AU119" s="9">
        <v>1167012796420.5818</v>
      </c>
      <c r="AV119" s="9">
        <v>1270712309429.7007</v>
      </c>
      <c r="AW119" s="9">
        <v>1574145823927.7651</v>
      </c>
      <c r="AX119" s="9">
        <v>1803226967966.228</v>
      </c>
      <c r="AY119" s="9">
        <v>1857524312896.4058</v>
      </c>
      <c r="AZ119" s="9">
        <v>1947919708944.9253</v>
      </c>
      <c r="BA119" s="9">
        <v>2210292636189.4331</v>
      </c>
      <c r="BB119" s="9">
        <v>2398856598798.8867</v>
      </c>
      <c r="BC119" s="9">
        <v>2191241872742.4285</v>
      </c>
      <c r="BD119" s="9">
        <v>2134017843247.1558</v>
      </c>
      <c r="BE119" s="9">
        <v>2291991045770.2939</v>
      </c>
      <c r="BF119" s="9">
        <v>2087077032435.1492</v>
      </c>
      <c r="BG119" s="9">
        <v>2141315327318.207</v>
      </c>
      <c r="BH119" s="9">
        <v>2159133919743.7651</v>
      </c>
      <c r="BI119" s="9">
        <v>1835899237320.0383</v>
      </c>
      <c r="BJ119" s="9">
        <v>1875797463583.8669</v>
      </c>
      <c r="BK119" s="63">
        <v>1961796.1973543565</v>
      </c>
      <c r="BL119" s="63">
        <v>2085764.300862273</v>
      </c>
      <c r="BM119" s="64">
        <f t="shared" si="2"/>
        <v>6.3191122337324143E-2</v>
      </c>
      <c r="BN119" s="63">
        <v>2001244.3920415654</v>
      </c>
      <c r="BO119" s="65">
        <f t="shared" si="3"/>
        <v>-4.0522272236496869E-2</v>
      </c>
    </row>
    <row r="120" spans="2:67" hidden="1" x14ac:dyDescent="0.25">
      <c r="B120" s="51" t="s">
        <v>335</v>
      </c>
      <c r="C120" s="9" t="s">
        <v>336</v>
      </c>
      <c r="D120" s="9" t="s">
        <v>637</v>
      </c>
      <c r="E120" s="9" t="s">
        <v>638</v>
      </c>
      <c r="F120" s="9">
        <v>699050678.98642027</v>
      </c>
      <c r="G120" s="9">
        <v>748028839.42321146</v>
      </c>
      <c r="H120" s="9">
        <v>777712445.75108492</v>
      </c>
      <c r="I120" s="9">
        <v>826690466.19067609</v>
      </c>
      <c r="J120" s="9">
        <v>897931401.37197232</v>
      </c>
      <c r="K120" s="9">
        <v>972140557.18885612</v>
      </c>
      <c r="L120" s="9">
        <v>1096738065.2386951</v>
      </c>
      <c r="M120" s="9">
        <v>1148025407.3460371</v>
      </c>
      <c r="N120" s="9">
        <v>1083883355.3342135</v>
      </c>
      <c r="O120" s="9">
        <v>1191287651.5060601</v>
      </c>
      <c r="P120" s="9">
        <v>1404776071.0428414</v>
      </c>
      <c r="Q120" s="9">
        <v>1539865513.9289145</v>
      </c>
      <c r="R120" s="9">
        <v>1875048859.9348536</v>
      </c>
      <c r="S120" s="9">
        <v>1905917553.1914895</v>
      </c>
      <c r="T120" s="9">
        <v>2375096249.0375094</v>
      </c>
      <c r="U120" s="9">
        <v>2860411285.8871412</v>
      </c>
      <c r="V120" s="9">
        <v>2966010229.8977008</v>
      </c>
      <c r="W120" s="9">
        <v>3249697393.0260696</v>
      </c>
      <c r="X120" s="9">
        <v>2644449232.2932143</v>
      </c>
      <c r="Y120" s="9">
        <v>2425033998.1867633</v>
      </c>
      <c r="Z120" s="9">
        <v>2679409453.2390251</v>
      </c>
      <c r="AA120" s="9">
        <v>2979061412.3722906</v>
      </c>
      <c r="AB120" s="9">
        <v>3293533288.4248343</v>
      </c>
      <c r="AC120" s="9">
        <v>3619294120.6914401</v>
      </c>
      <c r="AD120" s="9">
        <v>2373566957.4921374</v>
      </c>
      <c r="AE120" s="9">
        <v>2100223149.7139566</v>
      </c>
      <c r="AF120" s="9">
        <v>2754566176.2021246</v>
      </c>
      <c r="AG120" s="9">
        <v>3286987551.7159677</v>
      </c>
      <c r="AH120" s="9">
        <v>3828310734.9779544</v>
      </c>
      <c r="AI120" s="9">
        <v>4404970058.8378649</v>
      </c>
      <c r="AJ120" s="9">
        <v>4592224067.3719378</v>
      </c>
      <c r="AK120" s="9">
        <v>4071219198.0360065</v>
      </c>
      <c r="AL120" s="9">
        <v>3530892749.0213137</v>
      </c>
      <c r="AM120" s="9">
        <v>5405097570.6889687</v>
      </c>
      <c r="AN120" s="9">
        <v>5419134875.3379393</v>
      </c>
      <c r="AO120" s="9">
        <v>6538840169.7312593</v>
      </c>
      <c r="AP120" s="9">
        <v>7368000000</v>
      </c>
      <c r="AQ120" s="9">
        <v>8375077442.9738102</v>
      </c>
      <c r="AR120" s="9">
        <v>8763219645.2933159</v>
      </c>
      <c r="AS120" s="9">
        <v>8851581632.6530609</v>
      </c>
      <c r="AT120" s="9">
        <v>8985352831.9405766</v>
      </c>
      <c r="AU120" s="9">
        <v>9178016493.0555553</v>
      </c>
      <c r="AV120" s="9">
        <v>9694169756.9015255</v>
      </c>
      <c r="AW120" s="9">
        <v>9399447609.1834965</v>
      </c>
      <c r="AX120" s="9">
        <v>10150978154.548418</v>
      </c>
      <c r="AY120" s="9">
        <v>11204416000</v>
      </c>
      <c r="AZ120" s="9">
        <v>11901911987.860394</v>
      </c>
      <c r="BA120" s="9">
        <v>12827809965.237541</v>
      </c>
      <c r="BB120" s="9">
        <v>13680482786.997669</v>
      </c>
      <c r="BC120" s="9">
        <v>12067478477.571362</v>
      </c>
      <c r="BD120" s="9">
        <v>13220556882.704617</v>
      </c>
      <c r="BE120" s="9">
        <v>14444655299.877172</v>
      </c>
      <c r="BF120" s="9">
        <v>14807086889.209892</v>
      </c>
      <c r="BG120" s="9">
        <v>14262589157.741344</v>
      </c>
      <c r="BH120" s="9">
        <v>13897804560.348675</v>
      </c>
      <c r="BI120" s="9">
        <v>14187696311.355579</v>
      </c>
      <c r="BJ120" s="9">
        <v>14075894320.316559</v>
      </c>
      <c r="BK120" s="63">
        <v>14806.340821087098</v>
      </c>
      <c r="BL120" s="63">
        <v>15713.908816146317</v>
      </c>
      <c r="BM120" s="64">
        <f t="shared" si="2"/>
        <v>6.129590058920336E-2</v>
      </c>
      <c r="BN120" s="63">
        <v>16458.071067817549</v>
      </c>
      <c r="BO120" s="65">
        <f t="shared" si="3"/>
        <v>4.735691548029046E-2</v>
      </c>
    </row>
    <row r="121" spans="2:67" hidden="1" x14ac:dyDescent="0.25">
      <c r="B121" s="51" t="s">
        <v>337</v>
      </c>
      <c r="C121" s="9" t="s">
        <v>338</v>
      </c>
      <c r="D121" s="9" t="s">
        <v>637</v>
      </c>
      <c r="E121" s="9" t="s">
        <v>638</v>
      </c>
      <c r="F121" s="9"/>
      <c r="G121" s="9"/>
      <c r="H121" s="9"/>
      <c r="I121" s="9"/>
      <c r="J121" s="9"/>
      <c r="K121" s="9">
        <v>599831979.83758056</v>
      </c>
      <c r="L121" s="9">
        <v>658078969.47633719</v>
      </c>
      <c r="M121" s="9">
        <v>631755810.69728363</v>
      </c>
      <c r="N121" s="9">
        <v>561187342.48109782</v>
      </c>
      <c r="O121" s="9">
        <v>698963875.66507983</v>
      </c>
      <c r="P121" s="9">
        <v>639596751.61019325</v>
      </c>
      <c r="Q121" s="9">
        <v>678241388.966676</v>
      </c>
      <c r="R121" s="9">
        <v>788574628.95547485</v>
      </c>
      <c r="S121" s="9">
        <v>943700547.77845407</v>
      </c>
      <c r="T121" s="9">
        <v>1197454206.7680845</v>
      </c>
      <c r="U121" s="9">
        <v>1363039399.6247654</v>
      </c>
      <c r="V121" s="9">
        <v>1708734939.7590356</v>
      </c>
      <c r="W121" s="9">
        <v>2096568478.5909507</v>
      </c>
      <c r="X121" s="9">
        <v>2602748691.0994768</v>
      </c>
      <c r="Y121" s="9">
        <v>3271728271.7282715</v>
      </c>
      <c r="Z121" s="9">
        <v>3910036925.1426654</v>
      </c>
      <c r="AA121" s="9">
        <v>4384685230.0242138</v>
      </c>
      <c r="AB121" s="9">
        <v>4680567375.8865261</v>
      </c>
      <c r="AC121" s="9">
        <v>4920407601.2117872</v>
      </c>
      <c r="AD121" s="9">
        <v>4966710013.0039015</v>
      </c>
      <c r="AE121" s="9">
        <v>4993829194.1206293</v>
      </c>
      <c r="AF121" s="9">
        <v>6401380000</v>
      </c>
      <c r="AG121" s="9">
        <v>6755599113.7370749</v>
      </c>
      <c r="AH121" s="9">
        <v>6277197435.2123957</v>
      </c>
      <c r="AI121" s="9">
        <v>4220945005.2210236</v>
      </c>
      <c r="AJ121" s="9">
        <v>4160003917.4325752</v>
      </c>
      <c r="AK121" s="9">
        <v>4344250257.0127764</v>
      </c>
      <c r="AL121" s="9">
        <v>5390688437.7758169</v>
      </c>
      <c r="AM121" s="9">
        <v>5685784384.4710636</v>
      </c>
      <c r="AN121" s="9">
        <v>6326420495.2053833</v>
      </c>
      <c r="AO121" s="9">
        <v>6821989155.2511435</v>
      </c>
      <c r="AP121" s="9">
        <v>7024203102.9619188</v>
      </c>
      <c r="AQ121" s="9">
        <v>7347574047.9548674</v>
      </c>
      <c r="AR121" s="9">
        <v>8023356840.6205931</v>
      </c>
      <c r="AS121" s="9">
        <v>8263921015.5148096</v>
      </c>
      <c r="AT121" s="9">
        <v>8579280677.0098734</v>
      </c>
      <c r="AU121" s="9">
        <v>9101452750.3526096</v>
      </c>
      <c r="AV121" s="9">
        <v>9716868829.3370953</v>
      </c>
      <c r="AW121" s="9">
        <v>10338730606.488012</v>
      </c>
      <c r="AX121" s="9">
        <v>11571424541.607897</v>
      </c>
      <c r="AY121" s="9">
        <v>12765218617.771513</v>
      </c>
      <c r="AZ121" s="9">
        <v>15268053596.614952</v>
      </c>
      <c r="BA121" s="9">
        <v>17350521861.777153</v>
      </c>
      <c r="BB121" s="9">
        <v>22279907002.958996</v>
      </c>
      <c r="BC121" s="9">
        <v>24154000000</v>
      </c>
      <c r="BD121" s="9">
        <v>26795901408.450706</v>
      </c>
      <c r="BE121" s="9">
        <v>29244647887.323952</v>
      </c>
      <c r="BF121" s="9">
        <v>31371056338.028172</v>
      </c>
      <c r="BG121" s="9">
        <v>34064873239.436623</v>
      </c>
      <c r="BH121" s="9">
        <v>36329267605.633804</v>
      </c>
      <c r="BI121" s="9">
        <v>38043450704.225349</v>
      </c>
      <c r="BJ121" s="9">
        <v>39196676056.338028</v>
      </c>
      <c r="BK121" s="63">
        <v>40708.943661971833</v>
      </c>
      <c r="BL121" s="63">
        <v>42231.295774647886</v>
      </c>
      <c r="BM121" s="64">
        <f t="shared" si="2"/>
        <v>3.7396011189014346E-2</v>
      </c>
      <c r="BN121" s="63">
        <v>43743.661971830988</v>
      </c>
      <c r="BO121" s="65">
        <f t="shared" si="3"/>
        <v>3.5811503517516975E-2</v>
      </c>
    </row>
    <row r="122" spans="2:67" hidden="1" x14ac:dyDescent="0.25">
      <c r="B122" s="51" t="s">
        <v>339</v>
      </c>
      <c r="C122" s="9" t="s">
        <v>340</v>
      </c>
      <c r="D122" s="9" t="s">
        <v>637</v>
      </c>
      <c r="E122" s="9" t="s">
        <v>638</v>
      </c>
      <c r="F122" s="9">
        <v>44307342950.400002</v>
      </c>
      <c r="G122" s="9">
        <v>53508617739.377777</v>
      </c>
      <c r="H122" s="9">
        <v>60723018683.73333</v>
      </c>
      <c r="I122" s="9">
        <v>69498131797.333328</v>
      </c>
      <c r="J122" s="9">
        <v>81749006381.511108</v>
      </c>
      <c r="K122" s="9">
        <v>90950278257.777771</v>
      </c>
      <c r="L122" s="9">
        <v>105628070343.11111</v>
      </c>
      <c r="M122" s="9">
        <v>123781880217.60001</v>
      </c>
      <c r="N122" s="9">
        <v>146601072685.51111</v>
      </c>
      <c r="O122" s="9">
        <v>172204199480.88889</v>
      </c>
      <c r="P122" s="9">
        <v>212609187920.83334</v>
      </c>
      <c r="Q122" s="9">
        <v>240151807459.95538</v>
      </c>
      <c r="R122" s="9">
        <v>318031297492.68152</v>
      </c>
      <c r="S122" s="9">
        <v>432082670451.08661</v>
      </c>
      <c r="T122" s="9">
        <v>479625998614.77496</v>
      </c>
      <c r="U122" s="9">
        <v>521541905671.90326</v>
      </c>
      <c r="V122" s="9">
        <v>586161859001.02002</v>
      </c>
      <c r="W122" s="9">
        <v>721411786537.18677</v>
      </c>
      <c r="X122" s="9">
        <v>1013612173519.792</v>
      </c>
      <c r="Y122" s="9">
        <v>1055012119528.1556</v>
      </c>
      <c r="Z122" s="9">
        <v>1105385973763.8748</v>
      </c>
      <c r="AA122" s="9">
        <v>1218988935129.8066</v>
      </c>
      <c r="AB122" s="9">
        <v>1134518001884.5601</v>
      </c>
      <c r="AC122" s="9">
        <v>1243323592058.8333</v>
      </c>
      <c r="AD122" s="9">
        <v>1318381627003.7576</v>
      </c>
      <c r="AE122" s="9">
        <v>1398892744820.6936</v>
      </c>
      <c r="AF122" s="9">
        <v>2078953333673.5505</v>
      </c>
      <c r="AG122" s="9">
        <v>2532808573157.0308</v>
      </c>
      <c r="AH122" s="9">
        <v>3071683013178.9121</v>
      </c>
      <c r="AI122" s="9">
        <v>3054914166263.1807</v>
      </c>
      <c r="AJ122" s="9">
        <v>3132817652848.0415</v>
      </c>
      <c r="AK122" s="9">
        <v>3584420077100.8418</v>
      </c>
      <c r="AL122" s="9">
        <v>3908809463463.8569</v>
      </c>
      <c r="AM122" s="9">
        <v>4454143876947.2061</v>
      </c>
      <c r="AN122" s="9">
        <v>4907039384469.6777</v>
      </c>
      <c r="AO122" s="9">
        <v>5449116304981.0967</v>
      </c>
      <c r="AP122" s="9">
        <v>4833712542207.0967</v>
      </c>
      <c r="AQ122" s="9">
        <v>4414732843544.4316</v>
      </c>
      <c r="AR122" s="9">
        <v>4032509760872.936</v>
      </c>
      <c r="AS122" s="9">
        <v>4562078822335.4531</v>
      </c>
      <c r="AT122" s="9">
        <v>4887519660744.8584</v>
      </c>
      <c r="AU122" s="9">
        <v>4303544259842.7207</v>
      </c>
      <c r="AV122" s="9">
        <v>4115116279069.7671</v>
      </c>
      <c r="AW122" s="9">
        <v>4445658071221.8643</v>
      </c>
      <c r="AX122" s="9">
        <v>4815148854362.1123</v>
      </c>
      <c r="AY122" s="9">
        <v>4755410630912.1367</v>
      </c>
      <c r="AZ122" s="9">
        <v>4530377224970.3994</v>
      </c>
      <c r="BA122" s="9">
        <v>4515264514430.5684</v>
      </c>
      <c r="BB122" s="9">
        <v>5037908465114.4795</v>
      </c>
      <c r="BC122" s="9">
        <v>5231382674593.7002</v>
      </c>
      <c r="BD122" s="9">
        <v>5700098114744.4102</v>
      </c>
      <c r="BE122" s="9">
        <v>6157459594823.7168</v>
      </c>
      <c r="BF122" s="9">
        <v>6203213121334.1221</v>
      </c>
      <c r="BG122" s="9">
        <v>5155717056270.8271</v>
      </c>
      <c r="BH122" s="9">
        <v>4850413536037.8408</v>
      </c>
      <c r="BI122" s="9">
        <v>4389475622588.9741</v>
      </c>
      <c r="BJ122" s="9">
        <v>4922538141454.6152</v>
      </c>
      <c r="BK122" s="63">
        <v>4866864.4096576786</v>
      </c>
      <c r="BL122" s="63">
        <v>4954806.6199951889</v>
      </c>
      <c r="BM122" s="64">
        <f t="shared" si="2"/>
        <v>1.806958298714879E-2</v>
      </c>
      <c r="BN122" s="63">
        <v>5081769.5423797686</v>
      </c>
      <c r="BO122" s="65">
        <f t="shared" si="3"/>
        <v>2.5624193257557031E-2</v>
      </c>
    </row>
    <row r="123" spans="2:67" hidden="1" x14ac:dyDescent="0.25">
      <c r="B123" s="51" t="s">
        <v>341</v>
      </c>
      <c r="C123" s="9" t="s">
        <v>342</v>
      </c>
      <c r="D123" s="9" t="s">
        <v>637</v>
      </c>
      <c r="E123" s="9" t="s">
        <v>638</v>
      </c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>
        <v>26932728898.81461</v>
      </c>
      <c r="AK123" s="9">
        <v>24881135586.39896</v>
      </c>
      <c r="AL123" s="9">
        <v>24906939560.10984</v>
      </c>
      <c r="AM123" s="9">
        <v>23409027475.687862</v>
      </c>
      <c r="AN123" s="9">
        <v>21250839258.090054</v>
      </c>
      <c r="AO123" s="9">
        <v>20374307047.114986</v>
      </c>
      <c r="AP123" s="9">
        <v>21035357832.801922</v>
      </c>
      <c r="AQ123" s="9">
        <v>22165932062.96603</v>
      </c>
      <c r="AR123" s="9">
        <v>22135245413.231174</v>
      </c>
      <c r="AS123" s="9">
        <v>16870817134.776672</v>
      </c>
      <c r="AT123" s="9">
        <v>18291990619.137001</v>
      </c>
      <c r="AU123" s="9">
        <v>22152694161.888237</v>
      </c>
      <c r="AV123" s="9">
        <v>24636593223.346672</v>
      </c>
      <c r="AW123" s="9">
        <v>30833699702.759407</v>
      </c>
      <c r="AX123" s="9">
        <v>43151647002.609627</v>
      </c>
      <c r="AY123" s="9">
        <v>57123671733.895256</v>
      </c>
      <c r="AZ123" s="9">
        <v>81003884545.409836</v>
      </c>
      <c r="BA123" s="9">
        <v>104849886825.58414</v>
      </c>
      <c r="BB123" s="9">
        <v>133441612246.79799</v>
      </c>
      <c r="BC123" s="9">
        <v>115308661142.92726</v>
      </c>
      <c r="BD123" s="9">
        <v>148047348240.64334</v>
      </c>
      <c r="BE123" s="9">
        <v>192626507971.58383</v>
      </c>
      <c r="BF123" s="9">
        <v>207998568865.78928</v>
      </c>
      <c r="BG123" s="9">
        <v>236634552078.10205</v>
      </c>
      <c r="BH123" s="9">
        <v>221415572819.5</v>
      </c>
      <c r="BI123" s="9">
        <v>184388432148.71533</v>
      </c>
      <c r="BJ123" s="9">
        <v>137278320084.17114</v>
      </c>
      <c r="BK123" s="63">
        <v>166805.80059570368</v>
      </c>
      <c r="BL123" s="63">
        <v>179339.99485938446</v>
      </c>
      <c r="BM123" s="64">
        <f t="shared" si="2"/>
        <v>7.5142436407595867E-2</v>
      </c>
      <c r="BN123" s="63">
        <v>180161.74118014678</v>
      </c>
      <c r="BO123" s="65">
        <f t="shared" si="3"/>
        <v>4.5820583490404961E-3</v>
      </c>
    </row>
    <row r="124" spans="2:67" hidden="1" x14ac:dyDescent="0.25">
      <c r="B124" s="51" t="s">
        <v>343</v>
      </c>
      <c r="C124" s="9" t="s">
        <v>344</v>
      </c>
      <c r="D124" s="9" t="s">
        <v>637</v>
      </c>
      <c r="E124" s="9" t="s">
        <v>638</v>
      </c>
      <c r="F124" s="9">
        <v>791265458.81807578</v>
      </c>
      <c r="G124" s="9">
        <v>792959472.13902378</v>
      </c>
      <c r="H124" s="9">
        <v>868111400.01407278</v>
      </c>
      <c r="I124" s="9">
        <v>926589348.57295322</v>
      </c>
      <c r="J124" s="9">
        <v>998759333.64332592</v>
      </c>
      <c r="K124" s="9">
        <v>997919319.98004889</v>
      </c>
      <c r="L124" s="9">
        <v>1164519673.1976309</v>
      </c>
      <c r="M124" s="9">
        <v>1232559505.9235919</v>
      </c>
      <c r="N124" s="9">
        <v>1353295457.5261025</v>
      </c>
      <c r="O124" s="9">
        <v>1458379415.4027777</v>
      </c>
      <c r="P124" s="9">
        <v>1603447357.251713</v>
      </c>
      <c r="Q124" s="9">
        <v>1778391289.1912289</v>
      </c>
      <c r="R124" s="9">
        <v>2107279157.3833563</v>
      </c>
      <c r="S124" s="9">
        <v>2502142444.1552544</v>
      </c>
      <c r="T124" s="9">
        <v>2973309272.0448732</v>
      </c>
      <c r="U124" s="9">
        <v>3259344935.7683606</v>
      </c>
      <c r="V124" s="9">
        <v>3474542392.0321245</v>
      </c>
      <c r="W124" s="9">
        <v>4494378855.3310852</v>
      </c>
      <c r="X124" s="9">
        <v>5303734882.5344648</v>
      </c>
      <c r="Y124" s="9">
        <v>6234390975.2709103</v>
      </c>
      <c r="Z124" s="9">
        <v>7265315331.6227274</v>
      </c>
      <c r="AA124" s="9">
        <v>6854491453.9020777</v>
      </c>
      <c r="AB124" s="9">
        <v>6431579357.3125629</v>
      </c>
      <c r="AC124" s="9">
        <v>5979198463.8302469</v>
      </c>
      <c r="AD124" s="9">
        <v>6191437070.4418402</v>
      </c>
      <c r="AE124" s="9">
        <v>6135034338.3043079</v>
      </c>
      <c r="AF124" s="9">
        <v>7239126716.9321909</v>
      </c>
      <c r="AG124" s="9">
        <v>7970820530.7507801</v>
      </c>
      <c r="AH124" s="9">
        <v>8355380879.1295481</v>
      </c>
      <c r="AI124" s="9">
        <v>8283114648.3677502</v>
      </c>
      <c r="AJ124" s="9">
        <v>8572359162.8563061</v>
      </c>
      <c r="AK124" s="9">
        <v>8151479004.213335</v>
      </c>
      <c r="AL124" s="9">
        <v>8209129171.7364855</v>
      </c>
      <c r="AM124" s="9">
        <v>5751789915.053628</v>
      </c>
      <c r="AN124" s="9">
        <v>7148145375.7854509</v>
      </c>
      <c r="AO124" s="9">
        <v>9046326059.9885654</v>
      </c>
      <c r="AP124" s="9">
        <v>12045858436.239931</v>
      </c>
      <c r="AQ124" s="9">
        <v>13115773737.566362</v>
      </c>
      <c r="AR124" s="9">
        <v>14093998843.733381</v>
      </c>
      <c r="AS124" s="9">
        <v>12896013576.732428</v>
      </c>
      <c r="AT124" s="9">
        <v>12705357103.00556</v>
      </c>
      <c r="AU124" s="9">
        <v>12986007425.878052</v>
      </c>
      <c r="AV124" s="9">
        <v>13147743910.72406</v>
      </c>
      <c r="AW124" s="9">
        <v>14904517649.847567</v>
      </c>
      <c r="AX124" s="9">
        <v>16095337093.836601</v>
      </c>
      <c r="AY124" s="9">
        <v>18737897744.794788</v>
      </c>
      <c r="AZ124" s="9">
        <v>25825524820.806427</v>
      </c>
      <c r="BA124" s="9">
        <v>31958195182.240604</v>
      </c>
      <c r="BB124" s="9">
        <v>35895153327.849686</v>
      </c>
      <c r="BC124" s="9">
        <v>37021512048.815796</v>
      </c>
      <c r="BD124" s="9">
        <v>40000088346.804123</v>
      </c>
      <c r="BE124" s="9">
        <v>41953433591.410057</v>
      </c>
      <c r="BF124" s="9">
        <v>50412754861.019096</v>
      </c>
      <c r="BG124" s="9">
        <v>55096728047.940788</v>
      </c>
      <c r="BH124" s="9">
        <v>61448046801.604141</v>
      </c>
      <c r="BI124" s="9">
        <v>64007750169.334435</v>
      </c>
      <c r="BJ124" s="9">
        <v>69188755364.299469</v>
      </c>
      <c r="BK124" s="63">
        <v>78965.004656182282</v>
      </c>
      <c r="BL124" s="63">
        <v>87778.582964138783</v>
      </c>
      <c r="BM124" s="64">
        <f t="shared" si="2"/>
        <v>0.11161372491942825</v>
      </c>
      <c r="BN124" s="63">
        <v>95503.088538091979</v>
      </c>
      <c r="BO124" s="65">
        <f t="shared" si="3"/>
        <v>8.7999889188334013E-2</v>
      </c>
    </row>
    <row r="125" spans="2:67" hidden="1" x14ac:dyDescent="0.25">
      <c r="B125" s="51" t="s">
        <v>345</v>
      </c>
      <c r="C125" s="9" t="s">
        <v>346</v>
      </c>
      <c r="D125" s="9" t="s">
        <v>637</v>
      </c>
      <c r="E125" s="9" t="s">
        <v>638</v>
      </c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>
        <v>2675000000</v>
      </c>
      <c r="AK125" s="9">
        <v>2569444444.4444447</v>
      </c>
      <c r="AL125" s="9">
        <v>2316562499.9999995</v>
      </c>
      <c r="AM125" s="9">
        <v>2028295454.5454545</v>
      </c>
      <c r="AN125" s="9">
        <v>1681006993.0069933</v>
      </c>
      <c r="AO125" s="9">
        <v>1661018518.5185184</v>
      </c>
      <c r="AP125" s="9">
        <v>1827570586.1678448</v>
      </c>
      <c r="AQ125" s="9">
        <v>1767864035.7194295</v>
      </c>
      <c r="AR125" s="9">
        <v>1645963749.8314619</v>
      </c>
      <c r="AS125" s="9">
        <v>1249061487.0145676</v>
      </c>
      <c r="AT125" s="9">
        <v>1369688498.0677826</v>
      </c>
      <c r="AU125" s="9">
        <v>1525116370.279392</v>
      </c>
      <c r="AV125" s="9">
        <v>1605643104.730212</v>
      </c>
      <c r="AW125" s="9">
        <v>1919008090.4964125</v>
      </c>
      <c r="AX125" s="9">
        <v>2211534585.0033989</v>
      </c>
      <c r="AY125" s="9">
        <v>2460248026.1778316</v>
      </c>
      <c r="AZ125" s="9">
        <v>2834168889.4201913</v>
      </c>
      <c r="BA125" s="9">
        <v>3802566170.8154349</v>
      </c>
      <c r="BB125" s="9">
        <v>5139957784.91084</v>
      </c>
      <c r="BC125" s="9">
        <v>4690062255.1224699</v>
      </c>
      <c r="BD125" s="9">
        <v>4794357795.0713921</v>
      </c>
      <c r="BE125" s="9">
        <v>6197766118.5985575</v>
      </c>
      <c r="BF125" s="9">
        <v>6605139933.4106312</v>
      </c>
      <c r="BG125" s="9">
        <v>7335027591.9162807</v>
      </c>
      <c r="BH125" s="9">
        <v>7468096566.7115841</v>
      </c>
      <c r="BI125" s="9">
        <v>6678178340.451211</v>
      </c>
      <c r="BJ125" s="9">
        <v>6813092065.8350744</v>
      </c>
      <c r="BK125" s="63">
        <v>7702.9348001283633</v>
      </c>
      <c r="BL125" s="63">
        <v>8271.1086383993097</v>
      </c>
      <c r="BM125" s="64">
        <f t="shared" si="2"/>
        <v>7.3760696801104711E-2</v>
      </c>
      <c r="BN125" s="63">
        <v>8454.6196078179528</v>
      </c>
      <c r="BO125" s="65">
        <f t="shared" si="3"/>
        <v>2.2186985740542464E-2</v>
      </c>
    </row>
    <row r="126" spans="2:67" hidden="1" x14ac:dyDescent="0.25">
      <c r="B126" s="51" t="s">
        <v>347</v>
      </c>
      <c r="C126" s="9" t="s">
        <v>348</v>
      </c>
      <c r="D126" s="9" t="s">
        <v>637</v>
      </c>
      <c r="E126" s="9" t="s">
        <v>638</v>
      </c>
      <c r="F126" s="9">
        <v>637142865.71428585</v>
      </c>
      <c r="G126" s="9">
        <v>642857134.28571427</v>
      </c>
      <c r="H126" s="9">
        <v>660000008.57142854</v>
      </c>
      <c r="I126" s="9">
        <v>728571437.14285719</v>
      </c>
      <c r="J126" s="9">
        <v>782857128.57142854</v>
      </c>
      <c r="K126" s="9">
        <v>868571428.57142854</v>
      </c>
      <c r="L126" s="9">
        <v>914285714.28571427</v>
      </c>
      <c r="M126" s="9">
        <v>962857134.28571427</v>
      </c>
      <c r="N126" s="9">
        <v>1065714248.5714285</v>
      </c>
      <c r="O126" s="9">
        <v>978873232.39436615</v>
      </c>
      <c r="P126" s="9">
        <v>718401157.72416282</v>
      </c>
      <c r="Q126" s="9">
        <v>969911421.39418066</v>
      </c>
      <c r="R126" s="9">
        <v>505549441.37507671</v>
      </c>
      <c r="S126" s="9">
        <v>702899155.98203349</v>
      </c>
      <c r="T126" s="9">
        <v>588443893.6897732</v>
      </c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>
        <v>2533727592.0416512</v>
      </c>
      <c r="AN126" s="9">
        <v>2791435272.26653</v>
      </c>
      <c r="AO126" s="9">
        <v>3441205692.9165983</v>
      </c>
      <c r="AP126" s="9">
        <v>3506695719.572588</v>
      </c>
      <c r="AQ126" s="9">
        <v>3443413388.6909003</v>
      </c>
      <c r="AR126" s="9">
        <v>3120425502.5825348</v>
      </c>
      <c r="AS126" s="9">
        <v>3517242477.2285042</v>
      </c>
      <c r="AT126" s="9">
        <v>3677897739.0762839</v>
      </c>
      <c r="AU126" s="9">
        <v>3984000517.0234451</v>
      </c>
      <c r="AV126" s="9">
        <v>4284028482.5376568</v>
      </c>
      <c r="AW126" s="9">
        <v>4658246918.2709217</v>
      </c>
      <c r="AX126" s="9">
        <v>5337833248.0392399</v>
      </c>
      <c r="AY126" s="9">
        <v>6293046161.8326206</v>
      </c>
      <c r="AZ126" s="9">
        <v>7274595706.6715412</v>
      </c>
      <c r="BA126" s="9">
        <v>8639235842.180748</v>
      </c>
      <c r="BB126" s="9">
        <v>10351914093.17234</v>
      </c>
      <c r="BC126" s="9">
        <v>10401851850.610821</v>
      </c>
      <c r="BD126" s="9">
        <v>11242275198.978273</v>
      </c>
      <c r="BE126" s="9">
        <v>12829541141.012688</v>
      </c>
      <c r="BF126" s="9">
        <v>14054443213.463924</v>
      </c>
      <c r="BG126" s="9">
        <v>15227991395.220064</v>
      </c>
      <c r="BH126" s="9">
        <v>16702610842.402475</v>
      </c>
      <c r="BI126" s="9">
        <v>18049954289.422901</v>
      </c>
      <c r="BJ126" s="9">
        <v>20016747754.019234</v>
      </c>
      <c r="BK126" s="63">
        <v>22177.200511581057</v>
      </c>
      <c r="BL126" s="63">
        <v>24571.753583492202</v>
      </c>
      <c r="BM126" s="64">
        <f t="shared" si="2"/>
        <v>0.10797364034566473</v>
      </c>
      <c r="BN126" s="63">
        <v>27089.389786968415</v>
      </c>
      <c r="BO126" s="65">
        <f t="shared" si="3"/>
        <v>0.10246058324333888</v>
      </c>
    </row>
    <row r="127" spans="2:67" hidden="1" x14ac:dyDescent="0.25">
      <c r="B127" s="51" t="s">
        <v>349</v>
      </c>
      <c r="C127" s="9" t="s">
        <v>350</v>
      </c>
      <c r="D127" s="9" t="s">
        <v>637</v>
      </c>
      <c r="E127" s="9" t="s">
        <v>638</v>
      </c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>
        <v>14295279.544693673</v>
      </c>
      <c r="Q127" s="9">
        <v>15278632.47863248</v>
      </c>
      <c r="R127" s="9">
        <v>18936526.946107786</v>
      </c>
      <c r="S127" s="9">
        <v>31710657.725781139</v>
      </c>
      <c r="T127" s="9">
        <v>85637174.372213095</v>
      </c>
      <c r="U127" s="9">
        <v>55081816.991752848</v>
      </c>
      <c r="V127" s="9">
        <v>41109617.499694489</v>
      </c>
      <c r="W127" s="9">
        <v>38748059.436682187</v>
      </c>
      <c r="X127" s="9">
        <v>45210026.324825451</v>
      </c>
      <c r="Y127" s="9">
        <v>42620165.437066846</v>
      </c>
      <c r="Z127" s="9">
        <v>38715554.543384194</v>
      </c>
      <c r="AA127" s="9">
        <v>41369800.045966446</v>
      </c>
      <c r="AB127" s="9">
        <v>40572066.132467791</v>
      </c>
      <c r="AC127" s="9">
        <v>37837837.837837838</v>
      </c>
      <c r="AD127" s="9">
        <v>41246160.596752964</v>
      </c>
      <c r="AE127" s="9">
        <v>32125148.404218167</v>
      </c>
      <c r="AF127" s="9">
        <v>32085561.497326203</v>
      </c>
      <c r="AG127" s="9">
        <v>33608738.271950707</v>
      </c>
      <c r="AH127" s="9">
        <v>42972107.195874669</v>
      </c>
      <c r="AI127" s="9">
        <v>41119721.651114978</v>
      </c>
      <c r="AJ127" s="9">
        <v>39809538.677698858</v>
      </c>
      <c r="AK127" s="9">
        <v>47515189.281819597</v>
      </c>
      <c r="AL127" s="9">
        <v>47737955.346650995</v>
      </c>
      <c r="AM127" s="9">
        <v>46919624.64300286</v>
      </c>
      <c r="AN127" s="9">
        <v>54832577.862260565</v>
      </c>
      <c r="AO127" s="9">
        <v>56338028.169014089</v>
      </c>
      <c r="AP127" s="9">
        <v>66515376.79004617</v>
      </c>
      <c r="AQ127" s="9">
        <v>67537479.590322107</v>
      </c>
      <c r="AR127" s="9">
        <v>65334841.060434721</v>
      </c>
      <c r="AS127" s="9">
        <v>69032258.064516112</v>
      </c>
      <c r="AT127" s="9">
        <v>67254174.397031531</v>
      </c>
      <c r="AU127" s="9">
        <v>63101272.369918279</v>
      </c>
      <c r="AV127" s="9">
        <v>72196457.676844507</v>
      </c>
      <c r="AW127" s="9">
        <v>90231856.800051883</v>
      </c>
      <c r="AX127" s="9">
        <v>102367039.27048096</v>
      </c>
      <c r="AY127" s="9">
        <v>112133944.25353187</v>
      </c>
      <c r="AZ127" s="9">
        <v>110234939.75903614</v>
      </c>
      <c r="BA127" s="9">
        <v>132671742.95038071</v>
      </c>
      <c r="BB127" s="9">
        <v>141042610.30028519</v>
      </c>
      <c r="BC127" s="9">
        <v>132420059.27312429</v>
      </c>
      <c r="BD127" s="9">
        <v>156120895.24857822</v>
      </c>
      <c r="BE127" s="9">
        <v>181705002.57864881</v>
      </c>
      <c r="BF127" s="9">
        <v>190243321.59867465</v>
      </c>
      <c r="BG127" s="9">
        <v>185113921.60648772</v>
      </c>
      <c r="BH127" s="9">
        <v>179703443.30268615</v>
      </c>
      <c r="BI127" s="9">
        <v>171117872.43633088</v>
      </c>
      <c r="BJ127" s="9">
        <v>178328873.03003272</v>
      </c>
      <c r="BK127" s="63">
        <v>187.27621091354999</v>
      </c>
      <c r="BL127" s="63">
        <v>196.7378959952182</v>
      </c>
      <c r="BM127" s="64">
        <f t="shared" si="2"/>
        <v>5.0522621295642771E-2</v>
      </c>
      <c r="BN127" s="63">
        <v>194.64720194647205</v>
      </c>
      <c r="BO127" s="65">
        <f t="shared" si="3"/>
        <v>-1.0626798859315641E-2</v>
      </c>
    </row>
    <row r="128" spans="2:67" hidden="1" x14ac:dyDescent="0.25">
      <c r="B128" s="51" t="s">
        <v>351</v>
      </c>
      <c r="C128" s="9" t="s">
        <v>352</v>
      </c>
      <c r="D128" s="9" t="s">
        <v>637</v>
      </c>
      <c r="E128" s="9" t="s">
        <v>638</v>
      </c>
      <c r="F128" s="9">
        <v>12366563.611969901</v>
      </c>
      <c r="G128" s="9">
        <v>12483229.306422448</v>
      </c>
      <c r="H128" s="9">
        <v>12541562.153648719</v>
      </c>
      <c r="I128" s="9">
        <v>12833226.389780086</v>
      </c>
      <c r="J128" s="9">
        <v>13416554.862042816</v>
      </c>
      <c r="K128" s="9">
        <v>13593932.322053676</v>
      </c>
      <c r="L128" s="9">
        <v>14469078.179696616</v>
      </c>
      <c r="M128" s="9">
        <v>16742338.251986379</v>
      </c>
      <c r="N128" s="9">
        <v>14600000</v>
      </c>
      <c r="O128" s="9">
        <v>15850000</v>
      </c>
      <c r="P128" s="9">
        <v>16300000</v>
      </c>
      <c r="Q128" s="9">
        <v>19624746.450304259</v>
      </c>
      <c r="R128" s="9">
        <v>22944849.115504682</v>
      </c>
      <c r="S128" s="9">
        <v>24196018.376722816</v>
      </c>
      <c r="T128" s="9">
        <v>31514856.307842184</v>
      </c>
      <c r="U128" s="9">
        <v>33364055.299539171</v>
      </c>
      <c r="V128" s="9">
        <v>30095602.294455066</v>
      </c>
      <c r="W128" s="9">
        <v>44496737.777777776</v>
      </c>
      <c r="X128" s="9">
        <v>49433941.481481478</v>
      </c>
      <c r="Y128" s="9">
        <v>58840662.59259259</v>
      </c>
      <c r="Z128" s="9">
        <v>68459214.074074075</v>
      </c>
      <c r="AA128" s="9">
        <v>80890204.814814806</v>
      </c>
      <c r="AB128" s="9">
        <v>86021798.518518507</v>
      </c>
      <c r="AC128" s="9">
        <v>86875571.481481478</v>
      </c>
      <c r="AD128" s="9">
        <v>98603924.814814806</v>
      </c>
      <c r="AE128" s="9">
        <v>111008962.22222221</v>
      </c>
      <c r="AF128" s="9">
        <v>130684579.62962963</v>
      </c>
      <c r="AG128" s="9">
        <v>147748773.33333331</v>
      </c>
      <c r="AH128" s="9">
        <v>172692174.44444445</v>
      </c>
      <c r="AI128" s="9">
        <v>192517321.85185185</v>
      </c>
      <c r="AJ128" s="9">
        <v>217258907.77777776</v>
      </c>
      <c r="AK128" s="9">
        <v>220539518.51851851</v>
      </c>
      <c r="AL128" s="9">
        <v>242135407.4074074</v>
      </c>
      <c r="AM128" s="9">
        <v>263754666.66666666</v>
      </c>
      <c r="AN128" s="9">
        <v>295157666.66666663</v>
      </c>
      <c r="AO128" s="9">
        <v>313483370.37037033</v>
      </c>
      <c r="AP128" s="9">
        <v>333946111.1111111</v>
      </c>
      <c r="AQ128" s="9">
        <v>374640306.97364032</v>
      </c>
      <c r="AR128" s="9">
        <v>383257146.03492379</v>
      </c>
      <c r="AS128" s="9">
        <v>406597041.48593038</v>
      </c>
      <c r="AT128" s="9">
        <v>433520483.4464094</v>
      </c>
      <c r="AU128" s="9">
        <v>475443702.9622215</v>
      </c>
      <c r="AV128" s="9">
        <v>497328958.58821785</v>
      </c>
      <c r="AW128" s="9">
        <v>486344344.34434438</v>
      </c>
      <c r="AX128" s="9">
        <v>529250444.44444442</v>
      </c>
      <c r="AY128" s="9">
        <v>577730925.92592585</v>
      </c>
      <c r="AZ128" s="9">
        <v>644414814.81481481</v>
      </c>
      <c r="BA128" s="9">
        <v>689285185.18518519</v>
      </c>
      <c r="BB128" s="9">
        <v>751229629.62962961</v>
      </c>
      <c r="BC128" s="9">
        <v>747859259.25925922</v>
      </c>
      <c r="BD128" s="9">
        <v>760177777.77777767</v>
      </c>
      <c r="BE128" s="9">
        <v>817762962.96296287</v>
      </c>
      <c r="BF128" s="9">
        <v>800422222.22222221</v>
      </c>
      <c r="BG128" s="9">
        <v>839770370.37037027</v>
      </c>
      <c r="BH128" s="9">
        <v>916574074.07407403</v>
      </c>
      <c r="BI128" s="9">
        <v>923155555.55555546</v>
      </c>
      <c r="BJ128" s="9">
        <v>971162962.96296287</v>
      </c>
      <c r="BK128" s="63">
        <v>996.93703703703704</v>
      </c>
      <c r="BL128" s="63">
        <v>1010.8148148148148</v>
      </c>
      <c r="BM128" s="64">
        <f t="shared" si="2"/>
        <v>1.3920415494867572E-2</v>
      </c>
      <c r="BN128" s="63">
        <v>1050.9925925925925</v>
      </c>
      <c r="BO128" s="65">
        <f t="shared" si="3"/>
        <v>3.9747911475890289E-2</v>
      </c>
    </row>
    <row r="129" spans="2:67" hidden="1" x14ac:dyDescent="0.25">
      <c r="B129" s="51" t="s">
        <v>353</v>
      </c>
      <c r="C129" s="9" t="s">
        <v>354</v>
      </c>
      <c r="D129" s="9" t="s">
        <v>637</v>
      </c>
      <c r="E129" s="9" t="s">
        <v>638</v>
      </c>
      <c r="F129" s="9">
        <v>3958190758.6241856</v>
      </c>
      <c r="G129" s="9">
        <v>2417558289.3665576</v>
      </c>
      <c r="H129" s="9">
        <v>2814318516.6096792</v>
      </c>
      <c r="I129" s="9">
        <v>3988784572.2483544</v>
      </c>
      <c r="J129" s="9">
        <v>3458939357.7337699</v>
      </c>
      <c r="K129" s="9">
        <v>3120833333.3333335</v>
      </c>
      <c r="L129" s="9">
        <v>3928908380.6294689</v>
      </c>
      <c r="M129" s="9">
        <v>4855907141.8009758</v>
      </c>
      <c r="N129" s="9">
        <v>6119284294.2345934</v>
      </c>
      <c r="O129" s="9">
        <v>7678581343.6979446</v>
      </c>
      <c r="P129" s="9">
        <v>9005023183.9258099</v>
      </c>
      <c r="Q129" s="9">
        <v>9903499927.9850216</v>
      </c>
      <c r="R129" s="9">
        <v>10862327878.032019</v>
      </c>
      <c r="S129" s="9">
        <v>13876531432.014462</v>
      </c>
      <c r="T129" s="9">
        <v>19544094741.266346</v>
      </c>
      <c r="U129" s="9">
        <v>21784297520.661156</v>
      </c>
      <c r="V129" s="9">
        <v>29902479338.842976</v>
      </c>
      <c r="W129" s="9">
        <v>38446487603.305786</v>
      </c>
      <c r="X129" s="9">
        <v>51972107438.016525</v>
      </c>
      <c r="Y129" s="9">
        <v>66946900826.446281</v>
      </c>
      <c r="Z129" s="9">
        <v>65398646757.651093</v>
      </c>
      <c r="AA129" s="9">
        <v>72933350953.702484</v>
      </c>
      <c r="AB129" s="9">
        <v>78358866334.73764</v>
      </c>
      <c r="AC129" s="9">
        <v>87760360941.024811</v>
      </c>
      <c r="AD129" s="9">
        <v>97510235986.004608</v>
      </c>
      <c r="AE129" s="9">
        <v>101296177099.37703</v>
      </c>
      <c r="AF129" s="9">
        <v>116836802995.06494</v>
      </c>
      <c r="AG129" s="9">
        <v>147948259722.57678</v>
      </c>
      <c r="AH129" s="9">
        <v>199590823957.23679</v>
      </c>
      <c r="AI129" s="9">
        <v>246927292765.0195</v>
      </c>
      <c r="AJ129" s="9">
        <v>283367525714.93164</v>
      </c>
      <c r="AK129" s="9">
        <v>330648530715.211</v>
      </c>
      <c r="AL129" s="9">
        <v>355525267405.36731</v>
      </c>
      <c r="AM129" s="9">
        <v>392666101884.95898</v>
      </c>
      <c r="AN129" s="9">
        <v>463617399962.66107</v>
      </c>
      <c r="AO129" s="9">
        <v>566583427334.13721</v>
      </c>
      <c r="AP129" s="9">
        <v>610169556840.07703</v>
      </c>
      <c r="AQ129" s="9">
        <v>569754543829.95728</v>
      </c>
      <c r="AR129" s="9">
        <v>383330931042.35645</v>
      </c>
      <c r="AS129" s="9">
        <v>497512659612.05231</v>
      </c>
      <c r="AT129" s="9">
        <v>576178114168.49402</v>
      </c>
      <c r="AU129" s="9">
        <v>547658231279.87048</v>
      </c>
      <c r="AV129" s="9">
        <v>627246081417.00427</v>
      </c>
      <c r="AW129" s="9">
        <v>702717332012.99084</v>
      </c>
      <c r="AX129" s="9">
        <v>793175007858.06592</v>
      </c>
      <c r="AY129" s="9">
        <v>934901071332.98376</v>
      </c>
      <c r="AZ129" s="9">
        <v>1053216909887.5618</v>
      </c>
      <c r="BA129" s="9">
        <v>1172614086539.8635</v>
      </c>
      <c r="BB129" s="9">
        <v>1047339010225.2474</v>
      </c>
      <c r="BC129" s="9">
        <v>943941876218.74353</v>
      </c>
      <c r="BD129" s="9">
        <v>1144066965324.4941</v>
      </c>
      <c r="BE129" s="9">
        <v>1253223044718.9871</v>
      </c>
      <c r="BF129" s="9">
        <v>1278427634342.5859</v>
      </c>
      <c r="BG129" s="9">
        <v>1370795199976.1792</v>
      </c>
      <c r="BH129" s="9">
        <v>1484318219633.6272</v>
      </c>
      <c r="BI129" s="9">
        <v>1465773245547.1497</v>
      </c>
      <c r="BJ129" s="9">
        <v>1500111596236.3716</v>
      </c>
      <c r="BK129" s="63">
        <v>1623901.4968357908</v>
      </c>
      <c r="BL129" s="63">
        <v>1720578.8278055429</v>
      </c>
      <c r="BM129" s="64">
        <f t="shared" si="2"/>
        <v>5.9533987226522075E-2</v>
      </c>
      <c r="BN129" s="63">
        <v>1642383.2171672639</v>
      </c>
      <c r="BO129" s="65">
        <f t="shared" si="3"/>
        <v>-4.5447270055049491E-2</v>
      </c>
    </row>
    <row r="130" spans="2:67" hidden="1" x14ac:dyDescent="0.25">
      <c r="B130" s="51" t="s">
        <v>355</v>
      </c>
      <c r="C130" s="9" t="s">
        <v>356</v>
      </c>
      <c r="D130" s="9" t="s">
        <v>637</v>
      </c>
      <c r="E130" s="9" t="s">
        <v>638</v>
      </c>
      <c r="F130" s="9"/>
      <c r="G130" s="9"/>
      <c r="H130" s="9"/>
      <c r="I130" s="9"/>
      <c r="J130" s="9"/>
      <c r="K130" s="9">
        <v>2097451694.2033045</v>
      </c>
      <c r="L130" s="9">
        <v>2391486978.4374127</v>
      </c>
      <c r="M130" s="9">
        <v>2441893027.16326</v>
      </c>
      <c r="N130" s="9">
        <v>2663119574.3489223</v>
      </c>
      <c r="O130" s="9">
        <v>2769532343.8812661</v>
      </c>
      <c r="P130" s="9">
        <v>2873984878.1853824</v>
      </c>
      <c r="Q130" s="9">
        <v>3880370401.5725918</v>
      </c>
      <c r="R130" s="9">
        <v>4451200972.9401026</v>
      </c>
      <c r="S130" s="9">
        <v>5408293998.6513824</v>
      </c>
      <c r="T130" s="9">
        <v>13004774556.616644</v>
      </c>
      <c r="U130" s="9">
        <v>12024138275.86207</v>
      </c>
      <c r="V130" s="9">
        <v>13131668946.648428</v>
      </c>
      <c r="W130" s="9">
        <v>14135729588.276342</v>
      </c>
      <c r="X130" s="9">
        <v>15500908760.450745</v>
      </c>
      <c r="Y130" s="9">
        <v>24746019536.903042</v>
      </c>
      <c r="Z130" s="9">
        <v>28638550499.445065</v>
      </c>
      <c r="AA130" s="9">
        <v>25056672166.427544</v>
      </c>
      <c r="AB130" s="9">
        <v>21577977770.059048</v>
      </c>
      <c r="AC130" s="9">
        <v>20869434305.317326</v>
      </c>
      <c r="AD130" s="9">
        <v>21697297872.340431</v>
      </c>
      <c r="AE130" s="9">
        <v>21442619680.851059</v>
      </c>
      <c r="AF130" s="9">
        <v>17903681693.048862</v>
      </c>
      <c r="AG130" s="9">
        <v>22365734481.521347</v>
      </c>
      <c r="AH130" s="9">
        <v>20692472759.856628</v>
      </c>
      <c r="AI130" s="9">
        <v>24312117767.18856</v>
      </c>
      <c r="AJ130" s="9">
        <v>18427777777.777779</v>
      </c>
      <c r="AK130" s="9">
        <v>11008793176.2223</v>
      </c>
      <c r="AL130" s="9">
        <v>19858555214.72393</v>
      </c>
      <c r="AM130" s="9">
        <v>23941391390.728477</v>
      </c>
      <c r="AN130" s="9">
        <v>24848483838.383839</v>
      </c>
      <c r="AO130" s="9">
        <v>27191353887.399464</v>
      </c>
      <c r="AP130" s="9">
        <v>31493319973.279892</v>
      </c>
      <c r="AQ130" s="9">
        <v>30355093966.36993</v>
      </c>
      <c r="AR130" s="9">
        <v>25939960629.921257</v>
      </c>
      <c r="AS130" s="9">
        <v>30123850197.109074</v>
      </c>
      <c r="AT130" s="9">
        <v>37712842242.50325</v>
      </c>
      <c r="AU130" s="9">
        <v>34887512226.931862</v>
      </c>
      <c r="AV130" s="9">
        <v>38137545245.146431</v>
      </c>
      <c r="AW130" s="9">
        <v>47876510067.114098</v>
      </c>
      <c r="AX130" s="9">
        <v>59439090600.610786</v>
      </c>
      <c r="AY130" s="9">
        <v>80798630136.986313</v>
      </c>
      <c r="AZ130" s="9">
        <v>101548931771.19228</v>
      </c>
      <c r="BA130" s="9">
        <v>114639690358.90216</v>
      </c>
      <c r="BB130" s="9">
        <v>147395089285.71429</v>
      </c>
      <c r="BC130" s="9">
        <v>105963168867.26895</v>
      </c>
      <c r="BD130" s="9">
        <v>115419399860.43263</v>
      </c>
      <c r="BE130" s="9">
        <v>154068115942.02896</v>
      </c>
      <c r="BF130" s="9">
        <v>174070382279.3855</v>
      </c>
      <c r="BG130" s="9">
        <v>174161142454.16077</v>
      </c>
      <c r="BH130" s="9">
        <v>162631412508.78424</v>
      </c>
      <c r="BI130" s="9">
        <v>114567298105.68295</v>
      </c>
      <c r="BJ130" s="9">
        <v>109419728566.69977</v>
      </c>
      <c r="BK130" s="63">
        <v>120707.22057368941</v>
      </c>
      <c r="BL130" s="63">
        <v>140645.36423841061</v>
      </c>
      <c r="BM130" s="64">
        <f t="shared" si="2"/>
        <v>0.16517772151459115</v>
      </c>
      <c r="BN130" s="63">
        <v>134761.19894598157</v>
      </c>
      <c r="BO130" s="65">
        <f t="shared" si="3"/>
        <v>-4.1836894691066245E-2</v>
      </c>
    </row>
    <row r="131" spans="2:67" hidden="1" x14ac:dyDescent="0.25">
      <c r="B131" s="51" t="s">
        <v>357</v>
      </c>
      <c r="C131" s="9" t="s">
        <v>358</v>
      </c>
      <c r="D131" s="9" t="s">
        <v>637</v>
      </c>
      <c r="E131" s="9" t="s">
        <v>638</v>
      </c>
      <c r="F131" s="9">
        <v>73153738156.643402</v>
      </c>
      <c r="G131" s="9">
        <v>76526614142.028442</v>
      </c>
      <c r="H131" s="9">
        <v>87603713900.537231</v>
      </c>
      <c r="I131" s="9">
        <v>88014649999.932159</v>
      </c>
      <c r="J131" s="9">
        <v>98268086143.92244</v>
      </c>
      <c r="K131" s="9">
        <v>105189609504.25882</v>
      </c>
      <c r="L131" s="9">
        <v>115239096361.55815</v>
      </c>
      <c r="M131" s="9">
        <v>118361322250.87408</v>
      </c>
      <c r="N131" s="9">
        <v>127916461488.58156</v>
      </c>
      <c r="O131" s="9">
        <v>142675261346.06665</v>
      </c>
      <c r="P131" s="9">
        <v>155226365181.83224</v>
      </c>
      <c r="Q131" s="9">
        <v>172347605941.30551</v>
      </c>
      <c r="R131" s="9">
        <v>194969494240.98663</v>
      </c>
      <c r="S131" s="9">
        <v>254734667786.37231</v>
      </c>
      <c r="T131" s="9">
        <v>339408326160.05103</v>
      </c>
      <c r="U131" s="9">
        <v>364906236112.81378</v>
      </c>
      <c r="V131" s="9">
        <v>404287305731.24048</v>
      </c>
      <c r="W131" s="9">
        <v>441289975573.74536</v>
      </c>
      <c r="X131" s="9">
        <v>500564125249.60907</v>
      </c>
      <c r="Y131" s="9">
        <v>592908483785.52563</v>
      </c>
      <c r="Z131" s="9">
        <v>709844972592.23096</v>
      </c>
      <c r="AA131" s="9">
        <v>819350699770.33301</v>
      </c>
      <c r="AB131" s="9">
        <v>767568369444.80383</v>
      </c>
      <c r="AC131" s="9">
        <v>677029009556.01819</v>
      </c>
      <c r="AD131" s="9">
        <v>682618305925.80444</v>
      </c>
      <c r="AE131" s="9">
        <v>705531082576.39233</v>
      </c>
      <c r="AF131" s="9">
        <v>709054945006.12927</v>
      </c>
      <c r="AG131" s="9">
        <v>744601713477.8031</v>
      </c>
      <c r="AH131" s="9">
        <v>842387306516.66492</v>
      </c>
      <c r="AI131" s="9">
        <v>920339470909.54065</v>
      </c>
      <c r="AJ131" s="9">
        <v>1083345539027.4281</v>
      </c>
      <c r="AK131" s="9">
        <v>1344223892180.5085</v>
      </c>
      <c r="AL131" s="9">
        <v>1251770245377.0193</v>
      </c>
      <c r="AM131" s="9">
        <v>1448544701716.5305</v>
      </c>
      <c r="AN131" s="9">
        <v>1658550212158.0569</v>
      </c>
      <c r="AO131" s="9">
        <v>1755437480663.5789</v>
      </c>
      <c r="AP131" s="9">
        <v>1902844447810.4141</v>
      </c>
      <c r="AQ131" s="9">
        <v>2085143078585.5435</v>
      </c>
      <c r="AR131" s="9">
        <v>2099574001534.6812</v>
      </c>
      <c r="AS131" s="9">
        <v>1877278363843.7476</v>
      </c>
      <c r="AT131" s="9">
        <v>2082603151884.8108</v>
      </c>
      <c r="AU131" s="9">
        <v>2033468830587.9197</v>
      </c>
      <c r="AV131" s="9">
        <v>1809122295475.2092</v>
      </c>
      <c r="AW131" s="9">
        <v>1841571035573.042</v>
      </c>
      <c r="AX131" s="9">
        <v>2118757594428.2874</v>
      </c>
      <c r="AY131" s="9">
        <v>2575421861180.5239</v>
      </c>
      <c r="AZ131" s="9">
        <v>3023226791857.5103</v>
      </c>
      <c r="BA131" s="9">
        <v>3586011331189.623</v>
      </c>
      <c r="BB131" s="9">
        <v>4198477048356.3838</v>
      </c>
      <c r="BC131" s="9">
        <v>3933619244497.2388</v>
      </c>
      <c r="BD131" s="9">
        <v>4905141248773.0791</v>
      </c>
      <c r="BE131" s="9">
        <v>5585656091712.7822</v>
      </c>
      <c r="BF131" s="9">
        <v>5622186709733.0986</v>
      </c>
      <c r="BG131" s="9">
        <v>5748179330799.9004</v>
      </c>
      <c r="BH131" s="9">
        <v>5883202489743.0527</v>
      </c>
      <c r="BI131" s="9">
        <v>4998227561602.2734</v>
      </c>
      <c r="BJ131" s="9">
        <v>4858334202372.3721</v>
      </c>
      <c r="BK131" s="63">
        <v>5416130.9833837561</v>
      </c>
      <c r="BL131" s="63">
        <v>5219475.8930947119</v>
      </c>
      <c r="BM131" s="64">
        <f t="shared" si="2"/>
        <v>-3.6309145936899573E-2</v>
      </c>
      <c r="BN131" s="63">
        <v>5136327.5181558728</v>
      </c>
      <c r="BO131" s="65">
        <f t="shared" si="3"/>
        <v>-1.5930406930098704E-2</v>
      </c>
    </row>
    <row r="132" spans="2:67" hidden="1" x14ac:dyDescent="0.25">
      <c r="B132" s="51" t="s">
        <v>359</v>
      </c>
      <c r="C132" s="9" t="s">
        <v>360</v>
      </c>
      <c r="D132" s="9" t="s">
        <v>637</v>
      </c>
      <c r="E132" s="9" t="s">
        <v>638</v>
      </c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>
        <v>1757142805.7142856</v>
      </c>
      <c r="AE132" s="9">
        <v>2366666615.5555558</v>
      </c>
      <c r="AF132" s="9">
        <v>1776842041.0526316</v>
      </c>
      <c r="AG132" s="9">
        <v>1087273103.6963856</v>
      </c>
      <c r="AH132" s="9">
        <v>598961269.29787862</v>
      </c>
      <c r="AI132" s="9">
        <v>714046821.09379697</v>
      </c>
      <c r="AJ132" s="9">
        <v>865559856.16389966</v>
      </c>
      <c r="AK132" s="9">
        <v>1028087972.3108478</v>
      </c>
      <c r="AL132" s="9">
        <v>1127806944.6151268</v>
      </c>
      <c r="AM132" s="9">
        <v>1327748654.6596859</v>
      </c>
      <c r="AN132" s="9">
        <v>1543606345.1168365</v>
      </c>
      <c r="AO132" s="9">
        <v>1763536304.5396364</v>
      </c>
      <c r="AP132" s="9">
        <v>1873671550.3463552</v>
      </c>
      <c r="AQ132" s="9">
        <v>1747011857.3310688</v>
      </c>
      <c r="AR132" s="9">
        <v>1280177838.7190535</v>
      </c>
      <c r="AS132" s="9">
        <v>1454430642.4918334</v>
      </c>
      <c r="AT132" s="9">
        <v>1731198022.4549377</v>
      </c>
      <c r="AU132" s="9">
        <v>1768619058.3464744</v>
      </c>
      <c r="AV132" s="9">
        <v>1758176653.0774584</v>
      </c>
      <c r="AW132" s="9">
        <v>2023324407.3031573</v>
      </c>
      <c r="AX132" s="9">
        <v>2366398119.882102</v>
      </c>
      <c r="AY132" s="9">
        <v>2735558726.2562494</v>
      </c>
      <c r="AZ132" s="9">
        <v>3452882514.0016584</v>
      </c>
      <c r="BA132" s="9">
        <v>4222962987.5385919</v>
      </c>
      <c r="BB132" s="9">
        <v>5443915120.507947</v>
      </c>
      <c r="BC132" s="9">
        <v>5832915387.0890837</v>
      </c>
      <c r="BD132" s="9">
        <v>7127792629.5829449</v>
      </c>
      <c r="BE132" s="9">
        <v>8749241114.1891289</v>
      </c>
      <c r="BF132" s="9">
        <v>10191350119.680822</v>
      </c>
      <c r="BG132" s="9">
        <v>11942230508.333982</v>
      </c>
      <c r="BH132" s="9">
        <v>13268458231.928415</v>
      </c>
      <c r="BI132" s="9">
        <v>14390442307.399641</v>
      </c>
      <c r="BJ132" s="9">
        <v>15805692545.872347</v>
      </c>
      <c r="BK132" s="63">
        <v>16853.087485411801</v>
      </c>
      <c r="BL132" s="63">
        <v>17953.786416143095</v>
      </c>
      <c r="BM132" s="64">
        <f t="shared" si="2"/>
        <v>6.5311411436276598E-2</v>
      </c>
      <c r="BN132" s="63">
        <v>18173.839128269854</v>
      </c>
      <c r="BO132" s="65">
        <f t="shared" si="3"/>
        <v>1.2256618577622096E-2</v>
      </c>
    </row>
    <row r="133" spans="2:67" hidden="1" x14ac:dyDescent="0.25">
      <c r="B133" s="51" t="s">
        <v>361</v>
      </c>
      <c r="C133" s="9" t="s">
        <v>362</v>
      </c>
      <c r="D133" s="9" t="s">
        <v>637</v>
      </c>
      <c r="E133" s="9" t="s">
        <v>638</v>
      </c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>
        <v>3313540067.9324584</v>
      </c>
      <c r="AI133" s="9">
        <v>2717998687.7100158</v>
      </c>
      <c r="AJ133" s="9">
        <v>2838485353.9618664</v>
      </c>
      <c r="AK133" s="9">
        <v>4690415092.5366325</v>
      </c>
      <c r="AL133" s="9">
        <v>5843579160.9012194</v>
      </c>
      <c r="AM133" s="9">
        <v>7941744492.1211014</v>
      </c>
      <c r="AN133" s="9">
        <v>9599127049.9375038</v>
      </c>
      <c r="AO133" s="9">
        <v>11718795528.493893</v>
      </c>
      <c r="AP133" s="9">
        <v>13690217333.269695</v>
      </c>
      <c r="AQ133" s="9">
        <v>15751867489.444624</v>
      </c>
      <c r="AR133" s="9">
        <v>17247179005.521946</v>
      </c>
      <c r="AS133" s="9">
        <v>17391056369.226524</v>
      </c>
      <c r="AT133" s="9">
        <v>17260364842.454395</v>
      </c>
      <c r="AU133" s="9">
        <v>17649751243.781094</v>
      </c>
      <c r="AV133" s="9">
        <v>19152238805.970146</v>
      </c>
      <c r="AW133" s="9">
        <v>20082918739.635155</v>
      </c>
      <c r="AX133" s="9">
        <v>21159827992.039799</v>
      </c>
      <c r="AY133" s="9">
        <v>21497336498.971806</v>
      </c>
      <c r="AZ133" s="9">
        <v>22022709851.542286</v>
      </c>
      <c r="BA133" s="9">
        <v>24827355014.66003</v>
      </c>
      <c r="BB133" s="9">
        <v>29118916105.605301</v>
      </c>
      <c r="BC133" s="9">
        <v>35399582928.623543</v>
      </c>
      <c r="BD133" s="9">
        <v>38443907042.321716</v>
      </c>
      <c r="BE133" s="9">
        <v>39927125961.194023</v>
      </c>
      <c r="BF133" s="9">
        <v>44035991745.671631</v>
      </c>
      <c r="BG133" s="9">
        <v>46909335135.124374</v>
      </c>
      <c r="BH133" s="9">
        <v>48134486624.610283</v>
      </c>
      <c r="BI133" s="9">
        <v>49939374832.70314</v>
      </c>
      <c r="BJ133" s="9">
        <v>51205122503.814255</v>
      </c>
      <c r="BK133" s="63">
        <v>53140.638269121053</v>
      </c>
      <c r="BL133" s="63">
        <v>54961.275741558864</v>
      </c>
      <c r="BM133" s="64">
        <f t="shared" si="2"/>
        <v>3.4260737765653575E-2</v>
      </c>
      <c r="BN133" s="63">
        <v>53367.042272172461</v>
      </c>
      <c r="BO133" s="65">
        <f t="shared" si="3"/>
        <v>-2.900648589168258E-2</v>
      </c>
    </row>
    <row r="134" spans="2:67" hidden="1" x14ac:dyDescent="0.25">
      <c r="B134" s="51" t="s">
        <v>363</v>
      </c>
      <c r="C134" s="9" t="s">
        <v>364</v>
      </c>
      <c r="D134" s="9" t="s">
        <v>637</v>
      </c>
      <c r="E134" s="9" t="s">
        <v>638</v>
      </c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>
        <v>874000000</v>
      </c>
      <c r="AU134" s="9">
        <v>906000000</v>
      </c>
      <c r="AV134" s="9">
        <v>927000000</v>
      </c>
      <c r="AW134" s="9">
        <v>748000000</v>
      </c>
      <c r="AX134" s="9">
        <v>897000000</v>
      </c>
      <c r="AY134" s="9">
        <v>949000000</v>
      </c>
      <c r="AZ134" s="9">
        <v>1119000000</v>
      </c>
      <c r="BA134" s="9">
        <v>1373000000</v>
      </c>
      <c r="BB134" s="9">
        <v>1726000000</v>
      </c>
      <c r="BC134" s="9">
        <v>1768000000</v>
      </c>
      <c r="BD134" s="9">
        <v>1998000000</v>
      </c>
      <c r="BE134" s="9">
        <v>2398000000</v>
      </c>
      <c r="BF134" s="9">
        <v>2720999999.9999995</v>
      </c>
      <c r="BG134" s="9">
        <v>3067000000</v>
      </c>
      <c r="BH134" s="9">
        <v>3144000000</v>
      </c>
      <c r="BI134" s="9">
        <v>3177000000</v>
      </c>
      <c r="BJ134" s="9">
        <v>3277826000.0000005</v>
      </c>
      <c r="BK134" s="63">
        <v>3285.4549999999999</v>
      </c>
      <c r="BL134" s="63">
        <v>3264.0000000000005</v>
      </c>
      <c r="BM134" s="64">
        <f t="shared" si="2"/>
        <v>-6.5302979343803136E-3</v>
      </c>
      <c r="BN134" s="63">
        <v>3070.5180999999993</v>
      </c>
      <c r="BO134" s="65">
        <f t="shared" si="3"/>
        <v>-5.9277542892157205E-2</v>
      </c>
    </row>
    <row r="135" spans="2:67" hidden="1" x14ac:dyDescent="0.25">
      <c r="B135" s="51" t="s">
        <v>365</v>
      </c>
      <c r="C135" s="9" t="s">
        <v>366</v>
      </c>
      <c r="D135" s="9" t="s">
        <v>637</v>
      </c>
      <c r="E135" s="9" t="s">
        <v>638</v>
      </c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>
        <v>28901836158.192089</v>
      </c>
      <c r="AK135" s="9">
        <v>31995012468.82793</v>
      </c>
      <c r="AL135" s="9">
        <v>33881392045.454544</v>
      </c>
      <c r="AM135" s="9">
        <v>30657030223.390274</v>
      </c>
      <c r="AN135" s="9">
        <v>28607921928.817451</v>
      </c>
      <c r="AO135" s="9">
        <v>25544128198.995453</v>
      </c>
      <c r="AP135" s="9">
        <v>27884615384.615383</v>
      </c>
      <c r="AQ135" s="9">
        <v>30698633109.134304</v>
      </c>
      <c r="AR135" s="9">
        <v>27249786142.001709</v>
      </c>
      <c r="AS135" s="9">
        <v>35976714100.905563</v>
      </c>
      <c r="AT135" s="9">
        <v>38270206950.409996</v>
      </c>
      <c r="AU135" s="9">
        <v>34110064452.15667</v>
      </c>
      <c r="AV135" s="9">
        <v>20481889763.779526</v>
      </c>
      <c r="AW135" s="9">
        <v>26265625000</v>
      </c>
      <c r="AX135" s="9">
        <v>33122307692.30769</v>
      </c>
      <c r="AY135" s="9">
        <v>47334148578.416389</v>
      </c>
      <c r="AZ135" s="9">
        <v>54961936662.606575</v>
      </c>
      <c r="BA135" s="9">
        <v>67516236337.715828</v>
      </c>
      <c r="BB135" s="9">
        <v>87140405361.229156</v>
      </c>
      <c r="BC135" s="9">
        <v>63028320702.034302</v>
      </c>
      <c r="BD135" s="9">
        <v>74773444900.536789</v>
      </c>
      <c r="BE135" s="9">
        <v>34699395523.607254</v>
      </c>
      <c r="BF135" s="9">
        <v>81873662518.823807</v>
      </c>
      <c r="BG135" s="9">
        <v>65502870173.783119</v>
      </c>
      <c r="BH135" s="9">
        <v>41142722414.335114</v>
      </c>
      <c r="BI135" s="9">
        <v>27842131479.872574</v>
      </c>
      <c r="BJ135" s="9">
        <v>26197143268.124279</v>
      </c>
      <c r="BK135" s="63">
        <v>37883.243650452001</v>
      </c>
      <c r="BL135" s="63">
        <v>52607.888717948714</v>
      </c>
      <c r="BM135" s="64">
        <f t="shared" si="2"/>
        <v>0.38868490785426785</v>
      </c>
      <c r="BN135" s="63">
        <v>52076.250947579189</v>
      </c>
      <c r="BO135" s="65">
        <f t="shared" si="3"/>
        <v>-1.0105666342548765E-2</v>
      </c>
    </row>
    <row r="136" spans="2:67" hidden="1" x14ac:dyDescent="0.25">
      <c r="B136" s="51" t="s">
        <v>367</v>
      </c>
      <c r="C136" s="9" t="s">
        <v>368</v>
      </c>
      <c r="D136" s="9" t="s">
        <v>637</v>
      </c>
      <c r="E136" s="9" t="s">
        <v>638</v>
      </c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>
        <v>170370370.37037036</v>
      </c>
      <c r="AA136" s="9">
        <v>194444444.44444442</v>
      </c>
      <c r="AB136" s="9">
        <v>183333333.33333331</v>
      </c>
      <c r="AC136" s="9">
        <v>197037037.03703701</v>
      </c>
      <c r="AD136" s="9">
        <v>251481481.48148146</v>
      </c>
      <c r="AE136" s="9">
        <v>284444444.44444442</v>
      </c>
      <c r="AF136" s="9">
        <v>340000000</v>
      </c>
      <c r="AG136" s="9">
        <v>375555555.55555552</v>
      </c>
      <c r="AH136" s="9">
        <v>429629629.62962961</v>
      </c>
      <c r="AI136" s="9">
        <v>486666666.66666663</v>
      </c>
      <c r="AJ136" s="9">
        <v>579629629.62962961</v>
      </c>
      <c r="AK136" s="9">
        <v>613703703.70370364</v>
      </c>
      <c r="AL136" s="9">
        <v>674074074.07407403</v>
      </c>
      <c r="AM136" s="9">
        <v>684814814.81481481</v>
      </c>
      <c r="AN136" s="9">
        <v>713703703.70370364</v>
      </c>
      <c r="AO136" s="9">
        <v>762962962.96296287</v>
      </c>
      <c r="AP136" s="9">
        <v>788888888.88888884</v>
      </c>
      <c r="AQ136" s="9">
        <v>805925925.92592585</v>
      </c>
      <c r="AR136" s="9">
        <v>877407407.4074074</v>
      </c>
      <c r="AS136" s="9">
        <v>921851851.85185182</v>
      </c>
      <c r="AT136" s="9">
        <v>932592592.59259248</v>
      </c>
      <c r="AU136" s="9">
        <v>892592592.59259248</v>
      </c>
      <c r="AV136" s="9">
        <v>900000000</v>
      </c>
      <c r="AW136" s="9">
        <v>987407407.40740728</v>
      </c>
      <c r="AX136" s="9">
        <v>1066666666.6666666</v>
      </c>
      <c r="AY136" s="9">
        <v>1135555555.5555556</v>
      </c>
      <c r="AZ136" s="9">
        <v>1268319185.1851852</v>
      </c>
      <c r="BA136" s="9">
        <v>1336088814.8148148</v>
      </c>
      <c r="BB136" s="9">
        <v>1437731111.1111109</v>
      </c>
      <c r="BC136" s="9">
        <v>1401507888.8888888</v>
      </c>
      <c r="BD136" s="9">
        <v>1486758037.0370369</v>
      </c>
      <c r="BE136" s="9">
        <v>1576988407.4074073</v>
      </c>
      <c r="BF136" s="9">
        <v>1605146777.7777777</v>
      </c>
      <c r="BG136" s="9">
        <v>1664816740.7407405</v>
      </c>
      <c r="BH136" s="9">
        <v>1755130814.8148148</v>
      </c>
      <c r="BI136" s="9">
        <v>1808079888.8888888</v>
      </c>
      <c r="BJ136" s="9">
        <v>1865375222.2222221</v>
      </c>
      <c r="BK136" s="63">
        <v>1999.0904074074074</v>
      </c>
      <c r="BL136" s="63">
        <v>2065.8750740740738</v>
      </c>
      <c r="BM136" s="64">
        <f t="shared" si="2"/>
        <v>3.3407526952859805E-2</v>
      </c>
      <c r="BN136" s="63">
        <v>2122.4506296296295</v>
      </c>
      <c r="BO136" s="65">
        <f t="shared" si="3"/>
        <v>2.7385758347906311E-2</v>
      </c>
    </row>
    <row r="137" spans="2:67" hidden="1" x14ac:dyDescent="0.25">
      <c r="B137" s="51" t="s">
        <v>160</v>
      </c>
      <c r="C137" s="9" t="s">
        <v>161</v>
      </c>
      <c r="D137" s="9" t="s">
        <v>637</v>
      </c>
      <c r="E137" s="9" t="s">
        <v>638</v>
      </c>
      <c r="F137" s="9">
        <v>81652434337.402191</v>
      </c>
      <c r="G137" s="9">
        <v>86451332969.162216</v>
      </c>
      <c r="H137" s="9">
        <v>98888515839.3936</v>
      </c>
      <c r="I137" s="9">
        <v>99800594009.448776</v>
      </c>
      <c r="J137" s="9">
        <v>111216192098.36615</v>
      </c>
      <c r="K137" s="9">
        <v>118564680313.37325</v>
      </c>
      <c r="L137" s="9">
        <v>130041728891.50629</v>
      </c>
      <c r="M137" s="9">
        <v>133467888100.55733</v>
      </c>
      <c r="N137" s="9">
        <v>143752132636.07562</v>
      </c>
      <c r="O137" s="9">
        <v>160981410218.64154</v>
      </c>
      <c r="P137" s="9">
        <v>175256762874.16599</v>
      </c>
      <c r="Q137" s="9">
        <v>195822640276.07819</v>
      </c>
      <c r="R137" s="9">
        <v>219973259921.12512</v>
      </c>
      <c r="S137" s="9">
        <v>288107198684.31342</v>
      </c>
      <c r="T137" s="9">
        <v>374430596919.46393</v>
      </c>
      <c r="U137" s="9">
        <v>392087073172.39374</v>
      </c>
      <c r="V137" s="9">
        <v>435586655849.38226</v>
      </c>
      <c r="W137" s="9">
        <v>478745096242.30304</v>
      </c>
      <c r="X137" s="9">
        <v>543524303563.14679</v>
      </c>
      <c r="Y137" s="9">
        <v>647987923272.81262</v>
      </c>
      <c r="Z137" s="9">
        <v>780564715736.37109</v>
      </c>
      <c r="AA137" s="9">
        <v>900099627876.08032</v>
      </c>
      <c r="AB137" s="9">
        <v>839705904280.33423</v>
      </c>
      <c r="AC137" s="9">
        <v>740185005693.55957</v>
      </c>
      <c r="AD137" s="9">
        <v>747419091499.71655</v>
      </c>
      <c r="AE137" s="9">
        <v>769890901518.69275</v>
      </c>
      <c r="AF137" s="9">
        <v>775531817898.21021</v>
      </c>
      <c r="AG137" s="9">
        <v>818705375985.06128</v>
      </c>
      <c r="AH137" s="9">
        <v>923101993321.18481</v>
      </c>
      <c r="AI137" s="9">
        <v>1007694004967.4003</v>
      </c>
      <c r="AJ137" s="9">
        <v>1179437621738.8516</v>
      </c>
      <c r="AK137" s="9">
        <v>1450733582931.1169</v>
      </c>
      <c r="AL137" s="9">
        <v>1371250323012.9231</v>
      </c>
      <c r="AM137" s="9">
        <v>1576879367128.4419</v>
      </c>
      <c r="AN137" s="9">
        <v>1802146174666.0061</v>
      </c>
      <c r="AO137" s="9">
        <v>1921660892738.7393</v>
      </c>
      <c r="AP137" s="9">
        <v>2079424444810.2593</v>
      </c>
      <c r="AQ137" s="9">
        <v>2279660020401.3848</v>
      </c>
      <c r="AR137" s="9">
        <v>2300331017863.2788</v>
      </c>
      <c r="AS137" s="9">
        <v>2075464726178.9265</v>
      </c>
      <c r="AT137" s="9">
        <v>2289336070722.2217</v>
      </c>
      <c r="AU137" s="9">
        <v>2239859024045.2979</v>
      </c>
      <c r="AV137" s="9">
        <v>2009818821334.0095</v>
      </c>
      <c r="AW137" s="9">
        <v>2053348063541.6802</v>
      </c>
      <c r="AX137" s="9">
        <v>2366443152413.2241</v>
      </c>
      <c r="AY137" s="9">
        <v>2861530721087.1177</v>
      </c>
      <c r="AZ137" s="9">
        <v>3353310966446.2944</v>
      </c>
      <c r="BA137" s="9">
        <v>3949993512887.8076</v>
      </c>
      <c r="BB137" s="9">
        <v>4590314143267.9746</v>
      </c>
      <c r="BC137" s="9">
        <v>4313422191680.4409</v>
      </c>
      <c r="BD137" s="9">
        <v>5348215099512.5078</v>
      </c>
      <c r="BE137" s="9">
        <v>6081032499511.4121</v>
      </c>
      <c r="BF137" s="9">
        <v>6143728571910.9053</v>
      </c>
      <c r="BG137" s="9">
        <v>6294812403097.3896</v>
      </c>
      <c r="BH137" s="9">
        <v>6417117884851.6895</v>
      </c>
      <c r="BI137" s="9">
        <v>5520203132554.6611</v>
      </c>
      <c r="BJ137" s="9">
        <v>5390740209889.8525</v>
      </c>
      <c r="BK137" s="63">
        <v>5985647.3608145686</v>
      </c>
      <c r="BL137" s="63">
        <v>5816094.7153433412</v>
      </c>
      <c r="BM137" s="64">
        <f t="shared" si="2"/>
        <v>-2.8326534332980394E-2</v>
      </c>
      <c r="BN137" s="63">
        <v>5719252.8246630216</v>
      </c>
      <c r="BO137" s="65">
        <f t="shared" si="3"/>
        <v>-1.6650672903390427E-2</v>
      </c>
    </row>
    <row r="138" spans="2:67" hidden="1" x14ac:dyDescent="0.25">
      <c r="B138" s="51" t="s">
        <v>371</v>
      </c>
      <c r="C138" s="9" t="s">
        <v>372</v>
      </c>
      <c r="D138" s="9" t="s">
        <v>637</v>
      </c>
      <c r="E138" s="9" t="s">
        <v>638</v>
      </c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>
        <v>116293140664.89592</v>
      </c>
      <c r="AA138" s="9">
        <v>117798501285.89307</v>
      </c>
      <c r="AB138" s="9">
        <v>117329848172.43427</v>
      </c>
      <c r="AC138" s="9">
        <v>110476105362.66357</v>
      </c>
      <c r="AD138" s="9">
        <v>109606769952.43103</v>
      </c>
      <c r="AE138" s="9">
        <v>121424911115.41785</v>
      </c>
      <c r="AF138" s="9">
        <v>131659292620.88405</v>
      </c>
      <c r="AG138" s="9">
        <v>147543358599.4917</v>
      </c>
      <c r="AH138" s="9">
        <v>153004350134.06348</v>
      </c>
      <c r="AI138" s="9">
        <v>156409800376.25632</v>
      </c>
      <c r="AJ138" s="9">
        <v>164420803437.47806</v>
      </c>
      <c r="AK138" s="9">
        <v>165168568521.83859</v>
      </c>
      <c r="AL138" s="9">
        <v>150227636548.20328</v>
      </c>
      <c r="AM138" s="9">
        <v>149152354948.43277</v>
      </c>
      <c r="AN138" s="9">
        <v>138425128104.19348</v>
      </c>
      <c r="AO138" s="9">
        <v>157941665355.83716</v>
      </c>
      <c r="AP138" s="9">
        <v>174065651199.3938</v>
      </c>
      <c r="AQ138" s="9">
        <v>183569635426.38046</v>
      </c>
      <c r="AR138" s="9">
        <v>187919746240.90622</v>
      </c>
      <c r="AS138" s="9">
        <v>191078550587.91666</v>
      </c>
      <c r="AT138" s="9">
        <v>215731036356.97809</v>
      </c>
      <c r="AU138" s="9">
        <v>206138843504.13696</v>
      </c>
      <c r="AV138" s="9">
        <v>223899466355.62753</v>
      </c>
      <c r="AW138" s="9">
        <v>254074195392.72873</v>
      </c>
      <c r="AX138" s="9">
        <v>291137429244.68817</v>
      </c>
      <c r="AY138" s="9">
        <v>341320981214.97992</v>
      </c>
      <c r="AZ138" s="9">
        <v>398927972777.27618</v>
      </c>
      <c r="BA138" s="9">
        <v>478177432347.06671</v>
      </c>
      <c r="BB138" s="9">
        <v>592415992781.95227</v>
      </c>
      <c r="BC138" s="9">
        <v>596222650618.02197</v>
      </c>
      <c r="BD138" s="9">
        <v>680391283139.84314</v>
      </c>
      <c r="BE138" s="9">
        <v>773831032863.23376</v>
      </c>
      <c r="BF138" s="9">
        <v>820295956440.19678</v>
      </c>
      <c r="BG138" s="9">
        <v>895292008579.18799</v>
      </c>
      <c r="BH138" s="9">
        <v>967971704374.66003</v>
      </c>
      <c r="BI138" s="9">
        <v>954665136321.58264</v>
      </c>
      <c r="BJ138" s="9">
        <v>943028286096.18726</v>
      </c>
      <c r="BK138" s="63">
        <v>1027031.2120485508</v>
      </c>
      <c r="BL138" s="63">
        <v>1066997.465485289</v>
      </c>
      <c r="BM138" s="64">
        <f t="shared" si="2"/>
        <v>3.891435135356805E-2</v>
      </c>
      <c r="BN138" s="63">
        <v>1105397.1687636292</v>
      </c>
      <c r="BO138" s="65">
        <f t="shared" si="3"/>
        <v>3.5988560910850259E-2</v>
      </c>
    </row>
    <row r="139" spans="2:67" hidden="1" x14ac:dyDescent="0.25">
      <c r="B139" s="51" t="s">
        <v>373</v>
      </c>
      <c r="C139" s="9" t="s">
        <v>374</v>
      </c>
      <c r="D139" s="9" t="s">
        <v>637</v>
      </c>
      <c r="E139" s="9" t="s">
        <v>638</v>
      </c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>
        <v>25998766981.918434</v>
      </c>
      <c r="Q139" s="9">
        <v>28963348628.11742</v>
      </c>
      <c r="R139" s="9">
        <v>31617255070.403255</v>
      </c>
      <c r="S139" s="9">
        <v>37749478166.026909</v>
      </c>
      <c r="T139" s="9">
        <v>47001731558.300522</v>
      </c>
      <c r="U139" s="9">
        <v>55469781775.21814</v>
      </c>
      <c r="V139" s="9">
        <v>58909133095.552994</v>
      </c>
      <c r="W139" s="9">
        <v>68409091551.385071</v>
      </c>
      <c r="X139" s="9">
        <v>76837536902.737946</v>
      </c>
      <c r="Y139" s="9">
        <v>83287350252.448807</v>
      </c>
      <c r="Z139" s="9">
        <v>88483800046.632294</v>
      </c>
      <c r="AA139" s="9">
        <v>91279061283.597076</v>
      </c>
      <c r="AB139" s="9">
        <v>94152288669.319748</v>
      </c>
      <c r="AC139" s="9">
        <v>91278598683.307205</v>
      </c>
      <c r="AD139" s="9">
        <v>88689503408.818314</v>
      </c>
      <c r="AE139" s="9">
        <v>92872035444.966675</v>
      </c>
      <c r="AF139" s="9">
        <v>99356839684.262985</v>
      </c>
      <c r="AG139" s="9">
        <v>106717046210.1956</v>
      </c>
      <c r="AH139" s="9">
        <v>105200272538.1423</v>
      </c>
      <c r="AI139" s="9">
        <v>103703709989.27771</v>
      </c>
      <c r="AJ139" s="9">
        <v>109249954121.4841</v>
      </c>
      <c r="AK139" s="9">
        <v>109979397737.1232</v>
      </c>
      <c r="AL139" s="9">
        <v>96392040778.347366</v>
      </c>
      <c r="AM139" s="9">
        <v>96685314333.058731</v>
      </c>
      <c r="AN139" s="9">
        <v>83343858955.741821</v>
      </c>
      <c r="AO139" s="9">
        <v>93893168062.260559</v>
      </c>
      <c r="AP139" s="9">
        <v>99198793946.392914</v>
      </c>
      <c r="AQ139" s="9">
        <v>105912851042.44968</v>
      </c>
      <c r="AR139" s="9">
        <v>107093744758.60876</v>
      </c>
      <c r="AS139" s="9">
        <v>106999831949.82196</v>
      </c>
      <c r="AT139" s="9">
        <v>130127815325.6441</v>
      </c>
      <c r="AU139" s="9">
        <v>121820352364.78027</v>
      </c>
      <c r="AV139" s="9">
        <v>131160409847.24193</v>
      </c>
      <c r="AW139" s="9">
        <v>144031457407.0647</v>
      </c>
      <c r="AX139" s="9">
        <v>167584144014.34222</v>
      </c>
      <c r="AY139" s="9">
        <v>195975160142.05493</v>
      </c>
      <c r="AZ139" s="9">
        <v>230347128589.57016</v>
      </c>
      <c r="BA139" s="9">
        <v>282119507700.68903</v>
      </c>
      <c r="BB139" s="9">
        <v>341791213249.41382</v>
      </c>
      <c r="BC139" s="9">
        <v>351484929707.37122</v>
      </c>
      <c r="BD139" s="9">
        <v>390052983240.49573</v>
      </c>
      <c r="BE139" s="9">
        <v>421622870682.16077</v>
      </c>
      <c r="BF139" s="9">
        <v>442152712908.21222</v>
      </c>
      <c r="BG139" s="9">
        <v>485102886087.96252</v>
      </c>
      <c r="BH139" s="9">
        <v>519928792724.94757</v>
      </c>
      <c r="BI139" s="9">
        <v>519124716837.81769</v>
      </c>
      <c r="BJ139" s="9">
        <v>479250262076.18292</v>
      </c>
      <c r="BK139" s="63">
        <v>494892.78123087913</v>
      </c>
      <c r="BL139" s="63">
        <v>509033.86100898439</v>
      </c>
      <c r="BM139" s="64">
        <f t="shared" si="2"/>
        <v>2.8574027171974666E-2</v>
      </c>
      <c r="BN139" s="63">
        <v>521273.84302046587</v>
      </c>
      <c r="BO139" s="65">
        <f t="shared" si="3"/>
        <v>2.4045516318344576E-2</v>
      </c>
    </row>
    <row r="140" spans="2:67" hidden="1" x14ac:dyDescent="0.25">
      <c r="B140" s="51" t="s">
        <v>375</v>
      </c>
      <c r="C140" s="9" t="s">
        <v>376</v>
      </c>
      <c r="D140" s="9" t="s">
        <v>637</v>
      </c>
      <c r="E140" s="9" t="s">
        <v>638</v>
      </c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>
        <v>90098330.665447056</v>
      </c>
      <c r="Q140" s="9">
        <v>104888628.17194419</v>
      </c>
      <c r="R140" s="9">
        <v>124941925.0104734</v>
      </c>
      <c r="S140" s="9">
        <v>165930611.72901919</v>
      </c>
      <c r="T140" s="9">
        <v>193983720.46186894</v>
      </c>
      <c r="U140" s="9">
        <v>246387479.17715877</v>
      </c>
      <c r="V140" s="9">
        <v>272493879.02064329</v>
      </c>
      <c r="W140" s="9">
        <v>303496276.26378196</v>
      </c>
      <c r="X140" s="9">
        <v>436918176.73378074</v>
      </c>
      <c r="Y140" s="9">
        <v>503180669.99458712</v>
      </c>
      <c r="Z140" s="9">
        <v>534701915.61735398</v>
      </c>
      <c r="AA140" s="9">
        <v>511658690.56104267</v>
      </c>
      <c r="AB140" s="9">
        <v>522090331.47810662</v>
      </c>
      <c r="AC140" s="9">
        <v>524034109.85660523</v>
      </c>
      <c r="AD140" s="9">
        <v>502617355.40707326</v>
      </c>
      <c r="AE140" s="9">
        <v>529078995.56387609</v>
      </c>
      <c r="AF140" s="9">
        <v>779365167.60242391</v>
      </c>
      <c r="AG140" s="9">
        <v>1052843347.6394849</v>
      </c>
      <c r="AH140" s="9">
        <v>1161757671.0175631</v>
      </c>
      <c r="AI140" s="9">
        <v>1120000916.9264624</v>
      </c>
      <c r="AJ140" s="9">
        <v>1421466239.5623381</v>
      </c>
      <c r="AK140" s="9">
        <v>1484152022.3152022</v>
      </c>
      <c r="AL140" s="9">
        <v>1631197909.258996</v>
      </c>
      <c r="AM140" s="9">
        <v>1673104493.7736871</v>
      </c>
      <c r="AN140" s="9">
        <v>1948118227.6815088</v>
      </c>
      <c r="AO140" s="9">
        <v>2428461395.3488369</v>
      </c>
      <c r="AP140" s="9">
        <v>2504033252.4271846</v>
      </c>
      <c r="AQ140" s="9">
        <v>2298410390.6842141</v>
      </c>
      <c r="AR140" s="9">
        <v>2479721340.8746033</v>
      </c>
      <c r="AS140" s="9">
        <v>2664026095.0605779</v>
      </c>
      <c r="AT140" s="9">
        <v>2483953102.7948837</v>
      </c>
      <c r="AU140" s="9">
        <v>2491822706.8025594</v>
      </c>
      <c r="AV140" s="9">
        <v>2688630822.5330429</v>
      </c>
      <c r="AW140" s="9">
        <v>3070691319.5217943</v>
      </c>
      <c r="AX140" s="9">
        <v>3454362685.9670286</v>
      </c>
      <c r="AY140" s="9">
        <v>3659251525.8592997</v>
      </c>
      <c r="AZ140" s="9">
        <v>4000239272.6112618</v>
      </c>
      <c r="BA140" s="9">
        <v>4601299566.8110628</v>
      </c>
      <c r="BB140" s="9">
        <v>5081432924.0144033</v>
      </c>
      <c r="BC140" s="9">
        <v>4504549214.2266321</v>
      </c>
      <c r="BD140" s="9">
        <v>5082366478.089941</v>
      </c>
      <c r="BE140" s="9">
        <v>5739977477.477478</v>
      </c>
      <c r="BF140" s="9">
        <v>5456009384.6646061</v>
      </c>
      <c r="BG140" s="9">
        <v>6391735893.8396807</v>
      </c>
      <c r="BH140" s="9">
        <v>6657170923.3791752</v>
      </c>
      <c r="BI140" s="9">
        <v>6268391521.1970072</v>
      </c>
      <c r="BJ140" s="9">
        <v>6237264055.2060061</v>
      </c>
      <c r="BK140" s="63">
        <v>6552.8587387021425</v>
      </c>
      <c r="BL140" s="63">
        <v>0</v>
      </c>
      <c r="BM140" s="64">
        <f t="shared" si="2"/>
        <v>-1</v>
      </c>
      <c r="BN140" s="63">
        <v>0</v>
      </c>
      <c r="BO140" s="65" t="e">
        <f t="shared" si="3"/>
        <v>#DIV/0!</v>
      </c>
    </row>
    <row r="141" spans="2:67" hidden="1" x14ac:dyDescent="0.25">
      <c r="B141" s="51" t="s">
        <v>377</v>
      </c>
      <c r="C141" s="9" t="s">
        <v>378</v>
      </c>
      <c r="D141" s="9" t="s">
        <v>637</v>
      </c>
      <c r="E141" s="9" t="s">
        <v>638</v>
      </c>
      <c r="F141" s="9">
        <v>1409873949.5798321</v>
      </c>
      <c r="G141" s="9">
        <v>1444327731.092437</v>
      </c>
      <c r="H141" s="9">
        <v>1434156378.6008229</v>
      </c>
      <c r="I141" s="9">
        <v>1240672268.907563</v>
      </c>
      <c r="J141" s="9">
        <v>1309747899.1596639</v>
      </c>
      <c r="K141" s="9">
        <v>1698319327.7310925</v>
      </c>
      <c r="L141" s="9">
        <v>1751470588.2352941</v>
      </c>
      <c r="M141" s="9">
        <v>1859465020.5761316</v>
      </c>
      <c r="N141" s="9">
        <v>1801344537.8151259</v>
      </c>
      <c r="O141" s="9">
        <v>1965546218.4873948</v>
      </c>
      <c r="P141" s="9">
        <v>2296470588.2352939</v>
      </c>
      <c r="Q141" s="9">
        <v>2369308600.3372684</v>
      </c>
      <c r="R141" s="9">
        <v>2553936348.4087105</v>
      </c>
      <c r="S141" s="9">
        <v>2875625000</v>
      </c>
      <c r="T141" s="9">
        <v>3574586466.1654134</v>
      </c>
      <c r="U141" s="9">
        <v>3791298145.5064192</v>
      </c>
      <c r="V141" s="9">
        <v>3591319857.3127227</v>
      </c>
      <c r="W141" s="9">
        <v>4104509582.8635855</v>
      </c>
      <c r="X141" s="9">
        <v>2733183856.5022421</v>
      </c>
      <c r="Y141" s="9">
        <v>3364611432.2414899</v>
      </c>
      <c r="Z141" s="9">
        <v>4024621899.5765271</v>
      </c>
      <c r="AA141" s="9">
        <v>4415844155.8441563</v>
      </c>
      <c r="AB141" s="9">
        <v>4768765016.8188372</v>
      </c>
      <c r="AC141" s="9">
        <v>5167913302.1674452</v>
      </c>
      <c r="AD141" s="9">
        <v>6043474842.7672949</v>
      </c>
      <c r="AE141" s="9">
        <v>5978460972.0176735</v>
      </c>
      <c r="AF141" s="9">
        <v>6405210563.8829412</v>
      </c>
      <c r="AG141" s="9">
        <v>6682167119.565218</v>
      </c>
      <c r="AH141" s="9">
        <v>6978371581.2637539</v>
      </c>
      <c r="AI141" s="9">
        <v>6987267683.7725391</v>
      </c>
      <c r="AJ141" s="9">
        <v>8032551173.2401409</v>
      </c>
      <c r="AK141" s="9">
        <v>9000362581.5808563</v>
      </c>
      <c r="AL141" s="9">
        <v>9703011635.8658466</v>
      </c>
      <c r="AM141" s="9">
        <v>10338679635.761589</v>
      </c>
      <c r="AN141" s="9">
        <v>11717604208.822338</v>
      </c>
      <c r="AO141" s="9">
        <v>13029697560.975609</v>
      </c>
      <c r="AP141" s="9">
        <v>13897738375.248777</v>
      </c>
      <c r="AQ141" s="9">
        <v>15091913883.709103</v>
      </c>
      <c r="AR141" s="9">
        <v>15794972847.168344</v>
      </c>
      <c r="AS141" s="9">
        <v>15656327859.569649</v>
      </c>
      <c r="AT141" s="9">
        <v>16330814179.976625</v>
      </c>
      <c r="AU141" s="9">
        <v>15749753804.834377</v>
      </c>
      <c r="AV141" s="9">
        <v>16536535647.083422</v>
      </c>
      <c r="AW141" s="9">
        <v>18881765437.215084</v>
      </c>
      <c r="AX141" s="9">
        <v>20662525941.29855</v>
      </c>
      <c r="AY141" s="9">
        <v>24405791044.776119</v>
      </c>
      <c r="AZ141" s="9">
        <v>28279814924.591778</v>
      </c>
      <c r="BA141" s="9">
        <v>32350248410.821606</v>
      </c>
      <c r="BB141" s="9">
        <v>40713812309.73159</v>
      </c>
      <c r="BC141" s="9">
        <v>42066217871.534859</v>
      </c>
      <c r="BD141" s="9">
        <v>56725749221.90432</v>
      </c>
      <c r="BE141" s="9">
        <v>65292753005.466446</v>
      </c>
      <c r="BF141" s="9">
        <v>68434409315.112297</v>
      </c>
      <c r="BG141" s="9">
        <v>74317806538.36322</v>
      </c>
      <c r="BH141" s="9">
        <v>79356449840.577133</v>
      </c>
      <c r="BI141" s="9">
        <v>80604080688.577469</v>
      </c>
      <c r="BJ141" s="9">
        <v>82401038709.535599</v>
      </c>
      <c r="BK141" s="63">
        <v>87428.125557573017</v>
      </c>
      <c r="BL141" s="63">
        <v>88425.889592151929</v>
      </c>
      <c r="BM141" s="64">
        <f t="shared" si="2"/>
        <v>1.141239193012168E-2</v>
      </c>
      <c r="BN141" s="63">
        <v>84008.78375606802</v>
      </c>
      <c r="BO141" s="65">
        <f t="shared" si="3"/>
        <v>-4.9952631027598289E-2</v>
      </c>
    </row>
    <row r="142" spans="2:67" hidden="1" x14ac:dyDescent="0.25">
      <c r="B142" s="51" t="s">
        <v>379</v>
      </c>
      <c r="C142" s="9" t="s">
        <v>380</v>
      </c>
      <c r="D142" s="9" t="s">
        <v>637</v>
      </c>
      <c r="E142" s="9" t="s">
        <v>638</v>
      </c>
      <c r="F142" s="9">
        <v>88588119458.510101</v>
      </c>
      <c r="G142" s="9">
        <v>94332746883.871445</v>
      </c>
      <c r="H142" s="9">
        <v>96645631677.463806</v>
      </c>
      <c r="I142" s="9">
        <v>107937473751.06926</v>
      </c>
      <c r="J142" s="9">
        <v>121806764550.8716</v>
      </c>
      <c r="K142" s="9">
        <v>131174202424.00166</v>
      </c>
      <c r="L142" s="9">
        <v>119197332066.05585</v>
      </c>
      <c r="M142" s="9">
        <v>127020268269.43959</v>
      </c>
      <c r="N142" s="9">
        <v>135035748837.74315</v>
      </c>
      <c r="O142" s="9">
        <v>149527344002.19473</v>
      </c>
      <c r="P142" s="9">
        <v>165773566094.27084</v>
      </c>
      <c r="Q142" s="9">
        <v>172417364349.21585</v>
      </c>
      <c r="R142" s="9">
        <v>184079699495.10501</v>
      </c>
      <c r="S142" s="9">
        <v>216149952163.29495</v>
      </c>
      <c r="T142" s="9">
        <v>271787926543.37927</v>
      </c>
      <c r="U142" s="9">
        <v>298860230648.2724</v>
      </c>
      <c r="V142" s="9">
        <v>316385563271.45154</v>
      </c>
      <c r="W142" s="9">
        <v>357636368020.06531</v>
      </c>
      <c r="X142" s="9">
        <v>406141181504.6676</v>
      </c>
      <c r="Y142" s="9">
        <v>475533945499.31378</v>
      </c>
      <c r="Z142" s="9">
        <v>583803611575.47839</v>
      </c>
      <c r="AA142" s="9">
        <v>721089553430.34448</v>
      </c>
      <c r="AB142" s="9">
        <v>713136942233.16968</v>
      </c>
      <c r="AC142" s="9">
        <v>676867564725.56018</v>
      </c>
      <c r="AD142" s="9">
        <v>653496402634.76465</v>
      </c>
      <c r="AE142" s="9">
        <v>692580644976.94983</v>
      </c>
      <c r="AF142" s="9">
        <v>727645147577.89734</v>
      </c>
      <c r="AG142" s="9">
        <v>796258983695.42871</v>
      </c>
      <c r="AH142" s="9">
        <v>818842664261.10425</v>
      </c>
      <c r="AI142" s="9">
        <v>810079216667.84729</v>
      </c>
      <c r="AJ142" s="9">
        <v>871478651353.04138</v>
      </c>
      <c r="AK142" s="9">
        <v>805916950669.80225</v>
      </c>
      <c r="AL142" s="9">
        <v>838012217517.35181</v>
      </c>
      <c r="AM142" s="9">
        <v>812247790465.61035</v>
      </c>
      <c r="AN142" s="9">
        <v>866070728329.20032</v>
      </c>
      <c r="AO142" s="9">
        <v>962082354582.35046</v>
      </c>
      <c r="AP142" s="9">
        <v>1055497396698.8568</v>
      </c>
      <c r="AQ142" s="9">
        <v>1105962058853.5911</v>
      </c>
      <c r="AR142" s="9">
        <v>1108985911678.7991</v>
      </c>
      <c r="AS142" s="9">
        <v>1166642990003.7878</v>
      </c>
      <c r="AT142" s="9">
        <v>1219877128638.625</v>
      </c>
      <c r="AU142" s="9">
        <v>1239981155666.939</v>
      </c>
      <c r="AV142" s="9">
        <v>1311316328620.866</v>
      </c>
      <c r="AW142" s="9">
        <v>1494939824325.51</v>
      </c>
      <c r="AX142" s="9">
        <v>1732392981348.5356</v>
      </c>
      <c r="AY142" s="9">
        <v>2020722712913.188</v>
      </c>
      <c r="AZ142" s="9">
        <v>2376147622163.373</v>
      </c>
      <c r="BA142" s="9">
        <v>2911777345233.5493</v>
      </c>
      <c r="BB142" s="9">
        <v>3261350481622.6016</v>
      </c>
      <c r="BC142" s="9">
        <v>3290112306669.9663</v>
      </c>
      <c r="BD142" s="9">
        <v>3930917552819.937</v>
      </c>
      <c r="BE142" s="9">
        <v>4425959082359.543</v>
      </c>
      <c r="BF142" s="9">
        <v>4667167020362.6201</v>
      </c>
      <c r="BG142" s="9">
        <v>4919433540664.3125</v>
      </c>
      <c r="BH142" s="9">
        <v>5242900398534.0332</v>
      </c>
      <c r="BI142" s="9">
        <v>5188164733958.8828</v>
      </c>
      <c r="BJ142" s="9">
        <v>5358119234785.5693</v>
      </c>
      <c r="BK142" s="63">
        <v>5761733.418445183</v>
      </c>
      <c r="BL142" s="63">
        <v>6003685.053983652</v>
      </c>
      <c r="BM142" s="64">
        <f t="shared" si="2"/>
        <v>4.1992854921732957E-2</v>
      </c>
      <c r="BN142" s="63">
        <v>6341105.0555595392</v>
      </c>
      <c r="BO142" s="65">
        <f t="shared" si="3"/>
        <v>5.6202148937176073E-2</v>
      </c>
    </row>
    <row r="143" spans="2:67" hidden="1" x14ac:dyDescent="0.25">
      <c r="B143" s="51" t="s">
        <v>381</v>
      </c>
      <c r="C143" s="9" t="s">
        <v>382</v>
      </c>
      <c r="D143" s="9" t="s">
        <v>637</v>
      </c>
      <c r="E143" s="9" t="s">
        <v>638</v>
      </c>
      <c r="F143" s="9">
        <v>325104213419.54669</v>
      </c>
      <c r="G143" s="9">
        <v>313344146912.43567</v>
      </c>
      <c r="H143" s="9">
        <v>327811737371.65637</v>
      </c>
      <c r="I143" s="9">
        <v>353184795715.97852</v>
      </c>
      <c r="J143" s="9">
        <v>392966880073.76599</v>
      </c>
      <c r="K143" s="9">
        <v>432952960394.17548</v>
      </c>
      <c r="L143" s="9">
        <v>448177441343.46759</v>
      </c>
      <c r="M143" s="9">
        <v>460430824667.97516</v>
      </c>
      <c r="N143" s="9">
        <v>486697384503.54633</v>
      </c>
      <c r="O143" s="9">
        <v>543911304579.30652</v>
      </c>
      <c r="P143" s="9">
        <v>596666059513.12231</v>
      </c>
      <c r="Q143" s="9">
        <v>643582173959.37817</v>
      </c>
      <c r="R143" s="9">
        <v>719556890290.39441</v>
      </c>
      <c r="S143" s="9">
        <v>909722254613.78418</v>
      </c>
      <c r="T143" s="9">
        <v>1162510944781.0024</v>
      </c>
      <c r="U143" s="9">
        <v>1285035126992.0315</v>
      </c>
      <c r="V143" s="9">
        <v>1390024533103.7554</v>
      </c>
      <c r="W143" s="9">
        <v>1563226132749.0583</v>
      </c>
      <c r="X143" s="9">
        <v>1696735369057.2515</v>
      </c>
      <c r="Y143" s="9">
        <v>2018101371184.9885</v>
      </c>
      <c r="Z143" s="9">
        <v>2370194352303.0107</v>
      </c>
      <c r="AA143" s="9">
        <v>2672915131143.6807</v>
      </c>
      <c r="AB143" s="9">
        <v>2643664227742.6362</v>
      </c>
      <c r="AC143" s="9">
        <v>2558448959856.5972</v>
      </c>
      <c r="AD143" s="9">
        <v>2585320130752.9971</v>
      </c>
      <c r="AE143" s="9">
        <v>2723545609046.9336</v>
      </c>
      <c r="AF143" s="9">
        <v>2817534811156.8154</v>
      </c>
      <c r="AG143" s="9">
        <v>2885909414825.8125</v>
      </c>
      <c r="AH143" s="9">
        <v>3103437784785.8213</v>
      </c>
      <c r="AI143" s="9">
        <v>3201792525222.0059</v>
      </c>
      <c r="AJ143" s="9">
        <v>3653172248720.9355</v>
      </c>
      <c r="AK143" s="9">
        <v>3903651490046.0117</v>
      </c>
      <c r="AL143" s="9">
        <v>3862667383498.1045</v>
      </c>
      <c r="AM143" s="9">
        <v>4105140073038.7612</v>
      </c>
      <c r="AN143" s="9">
        <v>4442592287596.9502</v>
      </c>
      <c r="AO143" s="9">
        <v>4969722371971.043</v>
      </c>
      <c r="AP143" s="9">
        <v>5429489536556.1777</v>
      </c>
      <c r="AQ143" s="9">
        <v>5750317846165.7715</v>
      </c>
      <c r="AR143" s="9">
        <v>5577894835661.541</v>
      </c>
      <c r="AS143" s="9">
        <v>5448892809590.6289</v>
      </c>
      <c r="AT143" s="9">
        <v>5958332947350.3691</v>
      </c>
      <c r="AU143" s="9">
        <v>6025103898691.9072</v>
      </c>
      <c r="AV143" s="9">
        <v>6145810865454.1201</v>
      </c>
      <c r="AW143" s="9">
        <v>6918064101910.5117</v>
      </c>
      <c r="AX143" s="9">
        <v>8207085830745.7842</v>
      </c>
      <c r="AY143" s="9">
        <v>9780197198057.4805</v>
      </c>
      <c r="AZ143" s="9">
        <v>11625805524214.756</v>
      </c>
      <c r="BA143" s="9">
        <v>14381205418335.016</v>
      </c>
      <c r="BB143" s="9">
        <v>17262301537843.268</v>
      </c>
      <c r="BC143" s="9">
        <v>16891109440119.197</v>
      </c>
      <c r="BD143" s="9">
        <v>20535636055881.492</v>
      </c>
      <c r="BE143" s="9">
        <v>24248318623664.539</v>
      </c>
      <c r="BF143" s="9">
        <v>25897210999171.008</v>
      </c>
      <c r="BG143" s="9">
        <v>27431446957650.742</v>
      </c>
      <c r="BH143" s="9">
        <v>28486835211125.926</v>
      </c>
      <c r="BI143" s="9">
        <v>27052639815721.898</v>
      </c>
      <c r="BJ143" s="9">
        <v>27180944380494.199</v>
      </c>
      <c r="BK143" s="63">
        <v>29845120.321213134</v>
      </c>
      <c r="BL143" s="63">
        <v>31819618.12457554</v>
      </c>
      <c r="BM143" s="64">
        <f t="shared" si="2"/>
        <v>6.6158145187941664E-2</v>
      </c>
      <c r="BN143" s="63">
        <v>32705773.165069737</v>
      </c>
      <c r="BO143" s="65">
        <f t="shared" si="3"/>
        <v>2.7849329838744476E-2</v>
      </c>
    </row>
    <row r="144" spans="2:67" hidden="1" x14ac:dyDescent="0.25">
      <c r="B144" s="51" t="s">
        <v>383</v>
      </c>
      <c r="C144" s="9" t="s">
        <v>384</v>
      </c>
      <c r="D144" s="9" t="s">
        <v>637</v>
      </c>
      <c r="E144" s="9" t="s">
        <v>638</v>
      </c>
      <c r="F144" s="9">
        <v>34579308.413831718</v>
      </c>
      <c r="G144" s="9">
        <v>35699286.014279716</v>
      </c>
      <c r="H144" s="9">
        <v>41859162.816743664</v>
      </c>
      <c r="I144" s="9">
        <v>47039059.218815617</v>
      </c>
      <c r="J144" s="9">
        <v>51938961.220775582</v>
      </c>
      <c r="K144" s="9">
        <v>54878902.421951555</v>
      </c>
      <c r="L144" s="9">
        <v>56698866.022679545</v>
      </c>
      <c r="M144" s="9">
        <v>59260814.783704311</v>
      </c>
      <c r="N144" s="9">
        <v>61444771.104577906</v>
      </c>
      <c r="O144" s="9">
        <v>65966680.666386656</v>
      </c>
      <c r="P144" s="9">
        <v>68738625.227495462</v>
      </c>
      <c r="Q144" s="9">
        <v>76482102.908277407</v>
      </c>
      <c r="R144" s="9">
        <v>80915831.924027577</v>
      </c>
      <c r="S144" s="9">
        <v>121181556.19596541</v>
      </c>
      <c r="T144" s="9">
        <v>150846210.44885945</v>
      </c>
      <c r="U144" s="9">
        <v>149560513.86071667</v>
      </c>
      <c r="V144" s="9">
        <v>147654093.83624655</v>
      </c>
      <c r="W144" s="9">
        <v>193307267.70929158</v>
      </c>
      <c r="X144" s="9">
        <v>266559337.62649497</v>
      </c>
      <c r="Y144" s="9">
        <v>290142517.81472683</v>
      </c>
      <c r="Z144" s="9">
        <v>431561376.47663069</v>
      </c>
      <c r="AA144" s="9">
        <v>434188034.18803412</v>
      </c>
      <c r="AB144" s="9">
        <v>348746822.61926687</v>
      </c>
      <c r="AC144" s="9">
        <v>386699308.85916889</v>
      </c>
      <c r="AD144" s="9">
        <v>333158476.24212021</v>
      </c>
      <c r="AE144" s="9">
        <v>268626912.54991698</v>
      </c>
      <c r="AF144" s="9">
        <v>318862888.40262586</v>
      </c>
      <c r="AG144" s="9">
        <v>402774852.65225935</v>
      </c>
      <c r="AH144" s="9">
        <v>470389179.67890918</v>
      </c>
      <c r="AI144" s="9">
        <v>495404888.09242386</v>
      </c>
      <c r="AJ144" s="9">
        <v>596415104.54914403</v>
      </c>
      <c r="AK144" s="9">
        <v>704329192.77152073</v>
      </c>
      <c r="AL144" s="9">
        <v>831033941.09396923</v>
      </c>
      <c r="AM144" s="9">
        <v>835592802.27683079</v>
      </c>
      <c r="AN144" s="9">
        <v>878250450.60268104</v>
      </c>
      <c r="AO144" s="9">
        <v>1001889856.9104793</v>
      </c>
      <c r="AP144" s="9">
        <v>946123275.88212049</v>
      </c>
      <c r="AQ144" s="9">
        <v>997996028.64583337</v>
      </c>
      <c r="AR144" s="9">
        <v>928458205.95843208</v>
      </c>
      <c r="AS144" s="9">
        <v>912771290.61298001</v>
      </c>
      <c r="AT144" s="9">
        <v>887295267.87515485</v>
      </c>
      <c r="AU144" s="9">
        <v>825706961.23868918</v>
      </c>
      <c r="AV144" s="9">
        <v>775780697.67662489</v>
      </c>
      <c r="AW144" s="9">
        <v>1157832934.551271</v>
      </c>
      <c r="AX144" s="9">
        <v>1511236655.5204656</v>
      </c>
      <c r="AY144" s="9">
        <v>1682350934.85132</v>
      </c>
      <c r="AZ144" s="9">
        <v>1800105589.6034853</v>
      </c>
      <c r="BA144" s="9">
        <v>1716262753.0019591</v>
      </c>
      <c r="BB144" s="9">
        <v>1758534994.9159927</v>
      </c>
      <c r="BC144" s="9">
        <v>1773199523.2307019</v>
      </c>
      <c r="BD144" s="9">
        <v>2269525782.3963499</v>
      </c>
      <c r="BE144" s="9">
        <v>2622336141.1451535</v>
      </c>
      <c r="BF144" s="9">
        <v>2526185310.3209696</v>
      </c>
      <c r="BG144" s="9">
        <v>2421470021.6856217</v>
      </c>
      <c r="BH144" s="9">
        <v>2499803980.1736064</v>
      </c>
      <c r="BI144" s="9">
        <v>2372280099.2415333</v>
      </c>
      <c r="BJ144" s="9">
        <v>2165408361.596386</v>
      </c>
      <c r="BK144" s="63">
        <v>2405.2893823593795</v>
      </c>
      <c r="BL144" s="63">
        <v>2575.8922613245682</v>
      </c>
      <c r="BM144" s="64">
        <f t="shared" si="2"/>
        <v>7.092821355151957E-2</v>
      </c>
      <c r="BN144" s="63">
        <v>2460.0724436284199</v>
      </c>
      <c r="BO144" s="65">
        <f t="shared" si="3"/>
        <v>-4.4962989887081563E-2</v>
      </c>
    </row>
    <row r="145" spans="2:67" hidden="1" x14ac:dyDescent="0.25">
      <c r="B145" s="51" t="s">
        <v>385</v>
      </c>
      <c r="C145" s="9" t="s">
        <v>386</v>
      </c>
      <c r="D145" s="9" t="s">
        <v>637</v>
      </c>
      <c r="E145" s="9" t="s">
        <v>638</v>
      </c>
      <c r="F145" s="9">
        <v>183149820685.25461</v>
      </c>
      <c r="G145" s="9">
        <v>169123299054.82346</v>
      </c>
      <c r="H145" s="9">
        <v>177433389277.40152</v>
      </c>
      <c r="I145" s="9">
        <v>192306241501.47693</v>
      </c>
      <c r="J145" s="9">
        <v>212140794451.04337</v>
      </c>
      <c r="K145" s="9">
        <v>236616225675.51654</v>
      </c>
      <c r="L145" s="9">
        <v>262725174596.0726</v>
      </c>
      <c r="M145" s="9">
        <v>265401969148.27606</v>
      </c>
      <c r="N145" s="9">
        <v>270925555240.31989</v>
      </c>
      <c r="O145" s="9">
        <v>302762798970.77698</v>
      </c>
      <c r="P145" s="9">
        <v>343950375192.21899</v>
      </c>
      <c r="Q145" s="9">
        <v>382966220094.02997</v>
      </c>
      <c r="R145" s="9">
        <v>439472664338.61261</v>
      </c>
      <c r="S145" s="9">
        <v>558354931378.59668</v>
      </c>
      <c r="T145" s="9">
        <v>657570308946.6355</v>
      </c>
      <c r="U145" s="9">
        <v>722610415136.55457</v>
      </c>
      <c r="V145" s="9">
        <v>788423856723.73315</v>
      </c>
      <c r="W145" s="9">
        <v>915208368057.58472</v>
      </c>
      <c r="X145" s="9">
        <v>953539804289.45227</v>
      </c>
      <c r="Y145" s="9">
        <v>1139350576895.3679</v>
      </c>
      <c r="Z145" s="9">
        <v>1291497697522.7825</v>
      </c>
      <c r="AA145" s="9">
        <v>1369006297707.9126</v>
      </c>
      <c r="AB145" s="9">
        <v>1400675413529.2173</v>
      </c>
      <c r="AC145" s="9">
        <v>1294243981374.188</v>
      </c>
      <c r="AD145" s="9">
        <v>1362704223798.0073</v>
      </c>
      <c r="AE145" s="9">
        <v>1456720365827.8604</v>
      </c>
      <c r="AF145" s="9">
        <v>1549294211647.0403</v>
      </c>
      <c r="AG145" s="9">
        <v>1633046301747.384</v>
      </c>
      <c r="AH145" s="9">
        <v>1799038169458.874</v>
      </c>
      <c r="AI145" s="9">
        <v>1906319291199.239</v>
      </c>
      <c r="AJ145" s="9">
        <v>2034399109241.146</v>
      </c>
      <c r="AK145" s="9">
        <v>2240019738320.9429</v>
      </c>
      <c r="AL145" s="9">
        <v>2090646651110.0603</v>
      </c>
      <c r="AM145" s="9">
        <v>2168855670075.0569</v>
      </c>
      <c r="AN145" s="9">
        <v>2470226987686.1895</v>
      </c>
      <c r="AO145" s="9">
        <v>3017659432950.7622</v>
      </c>
      <c r="AP145" s="9">
        <v>3327594332886.3755</v>
      </c>
      <c r="AQ145" s="9">
        <v>3484125987353.0625</v>
      </c>
      <c r="AR145" s="9">
        <v>3353900807581.4639</v>
      </c>
      <c r="AS145" s="9">
        <v>3098662880880.7651</v>
      </c>
      <c r="AT145" s="9">
        <v>3402704990556.436</v>
      </c>
      <c r="AU145" s="9">
        <v>3517029587411.3472</v>
      </c>
      <c r="AV145" s="9">
        <v>3725953397345.2627</v>
      </c>
      <c r="AW145" s="9">
        <v>4246584560695.0601</v>
      </c>
      <c r="AX145" s="9">
        <v>5106125188246.4902</v>
      </c>
      <c r="AY145" s="9">
        <v>6163596452364.9463</v>
      </c>
      <c r="AZ145" s="9">
        <v>7438573149633.3496</v>
      </c>
      <c r="BA145" s="9">
        <v>9371977390981.3418</v>
      </c>
      <c r="BB145" s="9">
        <v>11651581464415.076</v>
      </c>
      <c r="BC145" s="9">
        <v>11260079274798.85</v>
      </c>
      <c r="BD145" s="9">
        <v>13504540875616.846</v>
      </c>
      <c r="BE145" s="9">
        <v>16458183582719.217</v>
      </c>
      <c r="BF145" s="9">
        <v>17608201351645.039</v>
      </c>
      <c r="BG145" s="9">
        <v>18979472797344.664</v>
      </c>
      <c r="BH145" s="9">
        <v>19700201069048.262</v>
      </c>
      <c r="BI145" s="9">
        <v>18470072763242.641</v>
      </c>
      <c r="BJ145" s="9">
        <v>18514640177064.191</v>
      </c>
      <c r="BK145" s="63">
        <v>20551045.153102871</v>
      </c>
      <c r="BL145" s="63">
        <v>22514073.510410607</v>
      </c>
      <c r="BM145" s="64">
        <f t="shared" si="2"/>
        <v>9.5519636236668509E-2</v>
      </c>
      <c r="BN145" s="63">
        <v>22985816.197741181</v>
      </c>
      <c r="BO145" s="65">
        <f t="shared" si="3"/>
        <v>2.0953235633366742E-2</v>
      </c>
    </row>
    <row r="146" spans="2:67" hidden="1" x14ac:dyDescent="0.25">
      <c r="B146" s="51" t="s">
        <v>387</v>
      </c>
      <c r="C146" s="9" t="s">
        <v>388</v>
      </c>
      <c r="D146" s="9" t="s">
        <v>637</v>
      </c>
      <c r="E146" s="9" t="s">
        <v>638</v>
      </c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>
        <v>7870782260.5169792</v>
      </c>
      <c r="AP146" s="9">
        <v>8385109020.2848501</v>
      </c>
      <c r="AQ146" s="9">
        <v>10120274492.878721</v>
      </c>
      <c r="AR146" s="9">
        <v>11240360897.712559</v>
      </c>
      <c r="AS146" s="9">
        <v>10972878636.167458</v>
      </c>
      <c r="AT146" s="9">
        <v>11539211480.362537</v>
      </c>
      <c r="AU146" s="9">
        <v>12252498921.018559</v>
      </c>
      <c r="AV146" s="9">
        <v>14278357283.741899</v>
      </c>
      <c r="AW146" s="9">
        <v>18802576988.15567</v>
      </c>
      <c r="AX146" s="9">
        <v>22649930576.254345</v>
      </c>
      <c r="AY146" s="9">
        <v>26125575942.28138</v>
      </c>
      <c r="AZ146" s="9">
        <v>30216060233.404442</v>
      </c>
      <c r="BA146" s="9">
        <v>39738180076.628349</v>
      </c>
      <c r="BB146" s="9">
        <v>47850551148.836525</v>
      </c>
      <c r="BC146" s="9">
        <v>37440673477.898247</v>
      </c>
      <c r="BD146" s="9">
        <v>37034461707.287422</v>
      </c>
      <c r="BE146" s="9">
        <v>43466133144.169922</v>
      </c>
      <c r="BF146" s="9">
        <v>42842537129.115356</v>
      </c>
      <c r="BG146" s="9">
        <v>46442055803.70182</v>
      </c>
      <c r="BH146" s="9">
        <v>48526000845.310234</v>
      </c>
      <c r="BI146" s="9">
        <v>41392396557.63369</v>
      </c>
      <c r="BJ146" s="9">
        <v>43021972484.829872</v>
      </c>
      <c r="BK146" s="63">
        <v>47750.908128259027</v>
      </c>
      <c r="BL146" s="63">
        <v>53455.170033519411</v>
      </c>
      <c r="BM146" s="64">
        <f t="shared" si="2"/>
        <v>0.11945871039643322</v>
      </c>
      <c r="BN146" s="63">
        <v>54219.315600085407</v>
      </c>
      <c r="BO146" s="65">
        <f t="shared" si="3"/>
        <v>1.4295073162929489E-2</v>
      </c>
    </row>
    <row r="147" spans="2:67" hidden="1" x14ac:dyDescent="0.25">
      <c r="B147" s="51" t="s">
        <v>389</v>
      </c>
      <c r="C147" s="9" t="s">
        <v>390</v>
      </c>
      <c r="D147" s="9" t="s">
        <v>637</v>
      </c>
      <c r="E147" s="9" t="s">
        <v>638</v>
      </c>
      <c r="F147" s="9">
        <v>703925705.94295776</v>
      </c>
      <c r="G147" s="9">
        <v>704145671.35021305</v>
      </c>
      <c r="H147" s="9">
        <v>741509480.7962842</v>
      </c>
      <c r="I147" s="9">
        <v>791140595.77275527</v>
      </c>
      <c r="J147" s="9">
        <v>903158753.94362235</v>
      </c>
      <c r="K147" s="9">
        <v>921600736.30402601</v>
      </c>
      <c r="L147" s="9">
        <v>968440149.47095072</v>
      </c>
      <c r="M147" s="9">
        <v>974721762.53532672</v>
      </c>
      <c r="N147" s="9">
        <v>1066447130.8205178</v>
      </c>
      <c r="O147" s="9">
        <v>1234878980.5019953</v>
      </c>
      <c r="P147" s="9">
        <v>1509155062.5252118</v>
      </c>
      <c r="Q147" s="9">
        <v>1572310771.7705324</v>
      </c>
      <c r="R147" s="9">
        <v>1968733021.7211988</v>
      </c>
      <c r="S147" s="9">
        <v>2701874663.6307182</v>
      </c>
      <c r="T147" s="9">
        <v>3295861019.0555096</v>
      </c>
      <c r="U147" s="9">
        <v>3233431611.2756391</v>
      </c>
      <c r="V147" s="9">
        <v>3544268025.0783701</v>
      </c>
      <c r="W147" s="9">
        <v>3922895891.9527297</v>
      </c>
      <c r="X147" s="9">
        <v>4884869091.8406563</v>
      </c>
      <c r="Y147" s="9">
        <v>5711457760.0440283</v>
      </c>
      <c r="Z147" s="9">
        <v>6232005655.9525452</v>
      </c>
      <c r="AA147" s="9">
        <v>5231808670.1434164</v>
      </c>
      <c r="AB147" s="9">
        <v>4764549532.0501499</v>
      </c>
      <c r="AC147" s="9">
        <v>4683697830.374753</v>
      </c>
      <c r="AD147" s="9">
        <v>4594891580.5640888</v>
      </c>
      <c r="AE147" s="9">
        <v>4738559684.7611933</v>
      </c>
      <c r="AF147" s="9">
        <v>6921264132.2015533</v>
      </c>
      <c r="AG147" s="9">
        <v>8614215559.1572132</v>
      </c>
      <c r="AH147" s="9">
        <v>9750161053.2089958</v>
      </c>
      <c r="AI147" s="9">
        <v>10391504709.254709</v>
      </c>
      <c r="AJ147" s="9">
        <v>13229247947.851278</v>
      </c>
      <c r="AK147" s="9">
        <v>14321878795.038393</v>
      </c>
      <c r="AL147" s="9">
        <v>16065740777.917189</v>
      </c>
      <c r="AM147" s="9">
        <v>16486900186.567163</v>
      </c>
      <c r="AN147" s="9">
        <v>18325791415.481071</v>
      </c>
      <c r="AO147" s="9">
        <v>21588170498.08429</v>
      </c>
      <c r="AP147" s="9">
        <v>21776609771.986973</v>
      </c>
      <c r="AQ147" s="9">
        <v>19731912494.361748</v>
      </c>
      <c r="AR147" s="9">
        <v>20209122027.117138</v>
      </c>
      <c r="AS147" s="9">
        <v>22235929043.255913</v>
      </c>
      <c r="AT147" s="9">
        <v>21263514833.241203</v>
      </c>
      <c r="AU147" s="9">
        <v>21272418791.946308</v>
      </c>
      <c r="AV147" s="9">
        <v>23616328816.111423</v>
      </c>
      <c r="AW147" s="9">
        <v>29557325056.433407</v>
      </c>
      <c r="AX147" s="9">
        <v>34685281847.529175</v>
      </c>
      <c r="AY147" s="9">
        <v>37347394602.661362</v>
      </c>
      <c r="AZ147" s="9">
        <v>42414308116.923851</v>
      </c>
      <c r="BA147" s="9">
        <v>50888134410.073914</v>
      </c>
      <c r="BB147" s="9">
        <v>55849686538.743225</v>
      </c>
      <c r="BC147" s="9">
        <v>51370543206.446236</v>
      </c>
      <c r="BD147" s="9">
        <v>53212476812.295677</v>
      </c>
      <c r="BE147" s="9">
        <v>60004630234.413452</v>
      </c>
      <c r="BF147" s="9">
        <v>56677961787.071655</v>
      </c>
      <c r="BG147" s="9">
        <v>61739352212.304901</v>
      </c>
      <c r="BH147" s="9">
        <v>66103853236.757172</v>
      </c>
      <c r="BI147" s="9">
        <v>57744457954.729683</v>
      </c>
      <c r="BJ147" s="9">
        <v>60691483443.122116</v>
      </c>
      <c r="BK147" s="63">
        <v>64181.944722728345</v>
      </c>
      <c r="BL147" s="63">
        <v>70919.958015524651</v>
      </c>
      <c r="BM147" s="64">
        <f t="shared" si="2"/>
        <v>0.1049830029598685</v>
      </c>
      <c r="BN147" s="63">
        <v>71104.919108141068</v>
      </c>
      <c r="BO147" s="65">
        <f t="shared" si="3"/>
        <v>2.6080259745208559E-3</v>
      </c>
    </row>
    <row r="148" spans="2:67" hidden="1" x14ac:dyDescent="0.25">
      <c r="B148" s="51" t="s">
        <v>391</v>
      </c>
      <c r="C148" s="9" t="s">
        <v>392</v>
      </c>
      <c r="D148" s="9" t="s">
        <v>637</v>
      </c>
      <c r="E148" s="9" t="s">
        <v>638</v>
      </c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>
        <v>5770516257.8436966</v>
      </c>
      <c r="AP148" s="9">
        <v>5952007401.7355795</v>
      </c>
      <c r="AQ148" s="9">
        <v>6508472054.1979189</v>
      </c>
      <c r="AR148" s="9">
        <v>7145882282.8547592</v>
      </c>
      <c r="AS148" s="9">
        <v>7518044679.3177996</v>
      </c>
      <c r="AT148" s="9">
        <v>7934206257.2421789</v>
      </c>
      <c r="AU148" s="9">
        <v>8334748153.1229019</v>
      </c>
      <c r="AV148" s="9">
        <v>9529948840.3819904</v>
      </c>
      <c r="AW148" s="9">
        <v>11731703357.520599</v>
      </c>
      <c r="AX148" s="9">
        <v>14355307662.286978</v>
      </c>
      <c r="AY148" s="9">
        <v>16909366521.468575</v>
      </c>
      <c r="AZ148" s="9">
        <v>21436812139.453224</v>
      </c>
      <c r="BA148" s="9">
        <v>30897981124.333199</v>
      </c>
      <c r="BB148" s="9">
        <v>35657998830.580322</v>
      </c>
      <c r="BC148" s="9">
        <v>26250900750.625519</v>
      </c>
      <c r="BD148" s="9">
        <v>23803906230.747913</v>
      </c>
      <c r="BE148" s="9">
        <v>28490700600.957657</v>
      </c>
      <c r="BF148" s="9">
        <v>28176625841.466515</v>
      </c>
      <c r="BG148" s="9">
        <v>30272574650.37289</v>
      </c>
      <c r="BH148" s="9">
        <v>31382780146.418137</v>
      </c>
      <c r="BI148" s="9">
        <v>27090019662.797726</v>
      </c>
      <c r="BJ148" s="9">
        <v>27734140217.366367</v>
      </c>
      <c r="BK148" s="63">
        <v>30273.007510302406</v>
      </c>
      <c r="BL148" s="63">
        <v>34313.873284588211</v>
      </c>
      <c r="BM148" s="64">
        <f t="shared" si="2"/>
        <v>0.13348081695915515</v>
      </c>
      <c r="BN148" s="63">
        <v>34117.202555066615</v>
      </c>
      <c r="BO148" s="65">
        <f t="shared" si="3"/>
        <v>-5.731522288098252E-3</v>
      </c>
    </row>
    <row r="149" spans="2:67" hidden="1" x14ac:dyDescent="0.25">
      <c r="B149" s="51" t="s">
        <v>393</v>
      </c>
      <c r="C149" s="9" t="s">
        <v>394</v>
      </c>
      <c r="D149" s="9" t="s">
        <v>637</v>
      </c>
      <c r="E149" s="9" t="s">
        <v>638</v>
      </c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>
        <v>1130457130.0073886</v>
      </c>
      <c r="AC149" s="9">
        <v>1121486562.52512</v>
      </c>
      <c r="AD149" s="9">
        <v>1292281653.6824553</v>
      </c>
      <c r="AE149" s="9">
        <v>1348827324.0986147</v>
      </c>
      <c r="AF149" s="9">
        <v>1517496131.3832178</v>
      </c>
      <c r="AG149" s="9">
        <v>1941246972.4587381</v>
      </c>
      <c r="AH149" s="9">
        <v>2269233639.2806506</v>
      </c>
      <c r="AI149" s="9">
        <v>2683254708.1741128</v>
      </c>
      <c r="AJ149" s="9">
        <v>3220920084.7774587</v>
      </c>
      <c r="AK149" s="9">
        <v>3735117374.4112535</v>
      </c>
      <c r="AL149" s="9">
        <v>4879018601.9091101</v>
      </c>
      <c r="AM149" s="9">
        <v>5625533410.3117628</v>
      </c>
      <c r="AN149" s="9">
        <v>6265844252.1010513</v>
      </c>
      <c r="AO149" s="9">
        <v>6996034036.9989204</v>
      </c>
      <c r="AP149" s="9">
        <v>7122539666.599719</v>
      </c>
      <c r="AQ149" s="9">
        <v>7211264780.008276</v>
      </c>
      <c r="AR149" s="9">
        <v>6742367273.2741766</v>
      </c>
      <c r="AS149" s="9">
        <v>6490571703.8501482</v>
      </c>
      <c r="AT149" s="9">
        <v>6720492405.8361053</v>
      </c>
      <c r="AU149" s="9">
        <v>6811227982.8219328</v>
      </c>
      <c r="AV149" s="9">
        <v>7322677820.101079</v>
      </c>
      <c r="AW149" s="9">
        <v>8195033162.1203804</v>
      </c>
      <c r="AX149" s="9">
        <v>10585624890.927675</v>
      </c>
      <c r="AY149" s="9">
        <v>12092222041.91684</v>
      </c>
      <c r="AZ149" s="9">
        <v>14789661809.183392</v>
      </c>
      <c r="BA149" s="9">
        <v>18340447242.997051</v>
      </c>
      <c r="BB149" s="9">
        <v>20917444919.639408</v>
      </c>
      <c r="BC149" s="9">
        <v>21475520709.392181</v>
      </c>
      <c r="BD149" s="9">
        <v>28123640998.725349</v>
      </c>
      <c r="BE149" s="9">
        <v>36709860068.344513</v>
      </c>
      <c r="BF149" s="9">
        <v>43031577366.425125</v>
      </c>
      <c r="BG149" s="9">
        <v>51552075901.51828</v>
      </c>
      <c r="BH149" s="9">
        <v>55347998647.819611</v>
      </c>
      <c r="BI149" s="9">
        <v>45361678146.524734</v>
      </c>
      <c r="BJ149" s="9">
        <v>45387299721.079163</v>
      </c>
      <c r="BK149" s="63">
        <v>50751.059058061299</v>
      </c>
      <c r="BL149" s="63">
        <v>55084.050789718174</v>
      </c>
      <c r="BM149" s="64">
        <f t="shared" si="2"/>
        <v>8.5377365755062468E-2</v>
      </c>
      <c r="BN149" s="63">
        <v>53859.116535530637</v>
      </c>
      <c r="BO149" s="65">
        <f t="shared" si="3"/>
        <v>-2.2237548557634039E-2</v>
      </c>
    </row>
    <row r="150" spans="2:67" hidden="1" x14ac:dyDescent="0.25">
      <c r="B150" s="51" t="s">
        <v>395</v>
      </c>
      <c r="C150" s="9" t="s">
        <v>396</v>
      </c>
      <c r="D150" s="9" t="s">
        <v>637</v>
      </c>
      <c r="E150" s="9" t="s">
        <v>638</v>
      </c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  <c r="BD150" s="9"/>
      <c r="BE150" s="9"/>
      <c r="BF150" s="9"/>
      <c r="BG150" s="9"/>
      <c r="BH150" s="9"/>
      <c r="BI150" s="9"/>
      <c r="BJ150" s="9"/>
      <c r="BK150" s="63">
        <v>0</v>
      </c>
      <c r="BL150" s="63">
        <v>0</v>
      </c>
      <c r="BM150" s="64" t="e">
        <f t="shared" si="2"/>
        <v>#DIV/0!</v>
      </c>
      <c r="BN150" s="63">
        <v>0</v>
      </c>
      <c r="BO150" s="65" t="e">
        <f t="shared" si="3"/>
        <v>#DIV/0!</v>
      </c>
    </row>
    <row r="151" spans="2:67" hidden="1" x14ac:dyDescent="0.25">
      <c r="B151" s="51" t="s">
        <v>397</v>
      </c>
      <c r="C151" s="9" t="s">
        <v>398</v>
      </c>
      <c r="D151" s="9" t="s">
        <v>637</v>
      </c>
      <c r="E151" s="9" t="s">
        <v>638</v>
      </c>
      <c r="F151" s="9">
        <v>2037150716.3323781</v>
      </c>
      <c r="G151" s="9">
        <v>2025689536.6070545</v>
      </c>
      <c r="H151" s="9">
        <v>2379606422.2902875</v>
      </c>
      <c r="I151" s="9">
        <v>2657247327.3391957</v>
      </c>
      <c r="J151" s="9">
        <v>2798339768.7975497</v>
      </c>
      <c r="K151" s="9">
        <v>2948325264.3019462</v>
      </c>
      <c r="L151" s="9">
        <v>2876395613.0817113</v>
      </c>
      <c r="M151" s="9">
        <v>3046339294.5361128</v>
      </c>
      <c r="N151" s="9">
        <v>3271415867.9972329</v>
      </c>
      <c r="O151" s="9">
        <v>3651615453.0184765</v>
      </c>
      <c r="P151" s="9">
        <v>3956328426.044857</v>
      </c>
      <c r="Q151" s="9">
        <v>4356633663.3663378</v>
      </c>
      <c r="R151" s="9">
        <v>5074117544.7748222</v>
      </c>
      <c r="S151" s="9">
        <v>6242177798.3393793</v>
      </c>
      <c r="T151" s="9">
        <v>7675408485.5142117</v>
      </c>
      <c r="U151" s="9">
        <v>8984824182.6033306</v>
      </c>
      <c r="V151" s="9">
        <v>9584323309.121357</v>
      </c>
      <c r="W151" s="9">
        <v>11049896742.388914</v>
      </c>
      <c r="X151" s="9">
        <v>13236854105.167162</v>
      </c>
      <c r="Y151" s="9">
        <v>15912133569.285221</v>
      </c>
      <c r="Z151" s="9">
        <v>21728770055.377739</v>
      </c>
      <c r="AA151" s="9">
        <v>17788171722.444561</v>
      </c>
      <c r="AB151" s="9">
        <v>17692341358.127178</v>
      </c>
      <c r="AC151" s="9">
        <v>16251460689.325441</v>
      </c>
      <c r="AD151" s="9">
        <v>14824728528.46036</v>
      </c>
      <c r="AE151" s="9">
        <v>14991283215.740831</v>
      </c>
      <c r="AF151" s="9">
        <v>19462175321.822414</v>
      </c>
      <c r="AG151" s="9">
        <v>21765261041.726482</v>
      </c>
      <c r="AH151" s="9">
        <v>25705296183.503674</v>
      </c>
      <c r="AI151" s="9">
        <v>26314220188.025726</v>
      </c>
      <c r="AJ151" s="9">
        <v>30180108561.930531</v>
      </c>
      <c r="AK151" s="9">
        <v>32285388165.299889</v>
      </c>
      <c r="AL151" s="9">
        <v>33711069430.780041</v>
      </c>
      <c r="AM151" s="9">
        <v>31655473663.834824</v>
      </c>
      <c r="AN151" s="9">
        <v>35604137422.579597</v>
      </c>
      <c r="AO151" s="9">
        <v>39030285468.384079</v>
      </c>
      <c r="AP151" s="9">
        <v>43161452678.438255</v>
      </c>
      <c r="AQ151" s="9">
        <v>39147844526.083763</v>
      </c>
      <c r="AR151" s="9">
        <v>41806219378.618134</v>
      </c>
      <c r="AS151" s="9">
        <v>41632027599.853127</v>
      </c>
      <c r="AT151" s="9">
        <v>38857251336.34481</v>
      </c>
      <c r="AU151" s="9">
        <v>39459581217.375916</v>
      </c>
      <c r="AV151" s="9">
        <v>42236836820.615189</v>
      </c>
      <c r="AW151" s="9">
        <v>52064058833.97393</v>
      </c>
      <c r="AX151" s="9">
        <v>59626020162.381599</v>
      </c>
      <c r="AY151" s="9">
        <v>62343022650.874222</v>
      </c>
      <c r="AZ151" s="9">
        <v>68640825480.922279</v>
      </c>
      <c r="BA151" s="9">
        <v>79041294874.455292</v>
      </c>
      <c r="BB151" s="9">
        <v>92507257783.569672</v>
      </c>
      <c r="BC151" s="9">
        <v>92897320375.817596</v>
      </c>
      <c r="BD151" s="9">
        <v>93216746661.597672</v>
      </c>
      <c r="BE151" s="9">
        <v>101370474295.10872</v>
      </c>
      <c r="BF151" s="9">
        <v>98266306615.363235</v>
      </c>
      <c r="BG151" s="9">
        <v>106825649872.10754</v>
      </c>
      <c r="BH151" s="9">
        <v>110081248587.369</v>
      </c>
      <c r="BI151" s="9">
        <v>101179808076.3598</v>
      </c>
      <c r="BJ151" s="9">
        <v>103311649248.02449</v>
      </c>
      <c r="BK151" s="63">
        <v>109714.30045398267</v>
      </c>
      <c r="BL151" s="63">
        <v>117921.39440236094</v>
      </c>
      <c r="BM151" s="64">
        <f t="shared" si="2"/>
        <v>7.4804231667325471E-2</v>
      </c>
      <c r="BN151" s="63">
        <v>118725.27959613038</v>
      </c>
      <c r="BO151" s="65">
        <f t="shared" si="3"/>
        <v>6.8171276115214161E-3</v>
      </c>
    </row>
    <row r="152" spans="2:67" hidden="1" x14ac:dyDescent="0.25">
      <c r="B152" s="51" t="s">
        <v>399</v>
      </c>
      <c r="C152" s="9" t="s">
        <v>400</v>
      </c>
      <c r="D152" s="9" t="s">
        <v>637</v>
      </c>
      <c r="E152" s="9" t="s">
        <v>638</v>
      </c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>
        <v>293073868.02322143</v>
      </c>
      <c r="Q152" s="9">
        <v>327651487.96275675</v>
      </c>
      <c r="R152" s="9">
        <v>402460333.23763728</v>
      </c>
      <c r="S152" s="9">
        <v>523552815.11912727</v>
      </c>
      <c r="T152" s="9">
        <v>563939670.70441937</v>
      </c>
      <c r="U152" s="9">
        <v>711922994.22554493</v>
      </c>
      <c r="V152" s="9">
        <v>735339911.93506515</v>
      </c>
      <c r="W152" s="9">
        <v>811250927.38899815</v>
      </c>
      <c r="X152" s="9">
        <v>1000535735.3875108</v>
      </c>
      <c r="Y152" s="9">
        <v>1209898293.4637191</v>
      </c>
      <c r="Z152" s="9">
        <v>1378130995.659126</v>
      </c>
      <c r="AA152" s="9">
        <v>1205166025.5159183</v>
      </c>
      <c r="AB152" s="9">
        <v>1143229071.7794309</v>
      </c>
      <c r="AC152" s="9">
        <v>1092551781.0148635</v>
      </c>
      <c r="AD152" s="9">
        <v>1037314956.2508339</v>
      </c>
      <c r="AE152" s="9">
        <v>1082851076.5215752</v>
      </c>
      <c r="AF152" s="9">
        <v>1515209588.2377975</v>
      </c>
      <c r="AG152" s="9">
        <v>1839095595.2565525</v>
      </c>
      <c r="AH152" s="9">
        <v>2000674667.0826108</v>
      </c>
      <c r="AI152" s="9">
        <v>2010116851.2028396</v>
      </c>
      <c r="AJ152" s="9">
        <v>2481316053.8531599</v>
      </c>
      <c r="AK152" s="9">
        <v>2480497538.5479441</v>
      </c>
      <c r="AL152" s="9">
        <v>2737067001.7593813</v>
      </c>
      <c r="AM152" s="9">
        <v>2574440022.979641</v>
      </c>
      <c r="AN152" s="9">
        <v>2720297793.2866182</v>
      </c>
      <c r="AO152" s="9">
        <v>3130270895.1358652</v>
      </c>
      <c r="AP152" s="9">
        <v>3137848801.0360641</v>
      </c>
      <c r="AQ152" s="9">
        <v>2840182220.9911728</v>
      </c>
      <c r="AR152" s="9">
        <v>2934578821.1093831</v>
      </c>
      <c r="AS152" s="9">
        <v>2906009307.6650963</v>
      </c>
      <c r="AT152" s="9">
        <v>2647883815.5796595</v>
      </c>
      <c r="AU152" s="9">
        <v>2718868306.0109286</v>
      </c>
      <c r="AV152" s="9">
        <v>2968987019.2307692</v>
      </c>
      <c r="AW152" s="9">
        <v>3601321064.5526614</v>
      </c>
      <c r="AX152" s="9">
        <v>4137913500</v>
      </c>
      <c r="AY152" s="9">
        <v>4203084193.5082698</v>
      </c>
      <c r="AZ152" s="9">
        <v>4582988332.7060595</v>
      </c>
      <c r="BA152" s="9">
        <v>5867916780.7281694</v>
      </c>
      <c r="BB152" s="9">
        <v>6476490405.7419071</v>
      </c>
      <c r="BC152" s="9">
        <v>5451653237.0102806</v>
      </c>
      <c r="BD152" s="9">
        <v>5367625613.1512661</v>
      </c>
      <c r="BE152" s="9">
        <v>6088808463.2516699</v>
      </c>
      <c r="BF152" s="9">
        <v>5743029680.0719519</v>
      </c>
      <c r="BG152" s="9">
        <v>6555983530.3493156</v>
      </c>
      <c r="BH152" s="9">
        <v>7069616048.8906603</v>
      </c>
      <c r="BI152" s="9">
        <v>6261622101.4090757</v>
      </c>
      <c r="BJ152" s="9">
        <v>6472990923.1791</v>
      </c>
      <c r="BK152" s="63">
        <v>6431.3149570718469</v>
      </c>
      <c r="BL152" s="63">
        <v>7188.2380727444497</v>
      </c>
      <c r="BM152" s="64">
        <f t="shared" si="2"/>
        <v>0.11769336764331426</v>
      </c>
      <c r="BN152" s="63">
        <v>0</v>
      </c>
      <c r="BO152" s="65">
        <f t="shared" si="3"/>
        <v>-1</v>
      </c>
    </row>
    <row r="153" spans="2:67" hidden="1" x14ac:dyDescent="0.25">
      <c r="B153" s="51" t="s">
        <v>401</v>
      </c>
      <c r="C153" s="9" t="s">
        <v>402</v>
      </c>
      <c r="D153" s="9" t="s">
        <v>637</v>
      </c>
      <c r="E153" s="9" t="s">
        <v>638</v>
      </c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>
        <v>1752979926.4148901</v>
      </c>
      <c r="AP153" s="9">
        <v>1695122173.9130435</v>
      </c>
      <c r="AQ153" s="9">
        <v>1930081168.8311689</v>
      </c>
      <c r="AR153" s="9">
        <v>1698717504.6554935</v>
      </c>
      <c r="AS153" s="9">
        <v>1170782957.3744323</v>
      </c>
      <c r="AT153" s="9">
        <v>1288429391.7995079</v>
      </c>
      <c r="AU153" s="9">
        <v>1480673594.0560203</v>
      </c>
      <c r="AV153" s="9">
        <v>1661818168.4226036</v>
      </c>
      <c r="AW153" s="9">
        <v>1980907434.7682641</v>
      </c>
      <c r="AX153" s="9">
        <v>2598249555.8998399</v>
      </c>
      <c r="AY153" s="9">
        <v>2988348836.4709988</v>
      </c>
      <c r="AZ153" s="9">
        <v>3408244549.1999907</v>
      </c>
      <c r="BA153" s="9">
        <v>4401189466.1405773</v>
      </c>
      <c r="BB153" s="9">
        <v>6054849884.5265589</v>
      </c>
      <c r="BC153" s="9">
        <v>5439422031.3962708</v>
      </c>
      <c r="BD153" s="9">
        <v>6974960345.3712006</v>
      </c>
      <c r="BE153" s="9">
        <v>8414360656.2963219</v>
      </c>
      <c r="BF153" s="9">
        <v>8709165249.2692833</v>
      </c>
      <c r="BG153" s="9">
        <v>9496684701.4332466</v>
      </c>
      <c r="BH153" s="9">
        <v>9510219299.4955673</v>
      </c>
      <c r="BI153" s="9">
        <v>7745231660.3342457</v>
      </c>
      <c r="BJ153" s="9">
        <v>8071480540.8606796</v>
      </c>
      <c r="BK153" s="63">
        <v>9669.7599870263275</v>
      </c>
      <c r="BL153" s="63">
        <v>11457.410264193166</v>
      </c>
      <c r="BM153" s="64">
        <f t="shared" si="2"/>
        <v>0.18487018080751574</v>
      </c>
      <c r="BN153" s="63">
        <v>11955.435456795743</v>
      </c>
      <c r="BO153" s="65">
        <f t="shared" si="3"/>
        <v>4.3467518498400269E-2</v>
      </c>
    </row>
    <row r="154" spans="2:67" hidden="1" x14ac:dyDescent="0.25">
      <c r="B154" s="51" t="s">
        <v>403</v>
      </c>
      <c r="C154" s="9" t="s">
        <v>404</v>
      </c>
      <c r="D154" s="9" t="s">
        <v>637</v>
      </c>
      <c r="E154" s="9" t="s">
        <v>638</v>
      </c>
      <c r="F154" s="9">
        <v>673081724.07632196</v>
      </c>
      <c r="G154" s="9">
        <v>699161943.85710287</v>
      </c>
      <c r="H154" s="9">
        <v>739286906.85155344</v>
      </c>
      <c r="I154" s="9">
        <v>759345862.97133076</v>
      </c>
      <c r="J154" s="9">
        <v>802482182.92419243</v>
      </c>
      <c r="K154" s="9">
        <v>833563472.16235185</v>
      </c>
      <c r="L154" s="9">
        <v>900264583.68820524</v>
      </c>
      <c r="M154" s="9">
        <v>956436931.14234734</v>
      </c>
      <c r="N154" s="9">
        <v>1031669636.3611614</v>
      </c>
      <c r="O154" s="9">
        <v>1056391054.5386014</v>
      </c>
      <c r="P154" s="9">
        <v>1111859569.7715023</v>
      </c>
      <c r="Q154" s="9">
        <v>1199507629.9917893</v>
      </c>
      <c r="R154" s="9">
        <v>1341590681.5851088</v>
      </c>
      <c r="S154" s="9">
        <v>1653062347.3625412</v>
      </c>
      <c r="T154" s="9">
        <v>1917508190.0468938</v>
      </c>
      <c r="U154" s="9">
        <v>2283049233.2875834</v>
      </c>
      <c r="V154" s="9">
        <v>2181844193.9254036</v>
      </c>
      <c r="W154" s="9">
        <v>2358930406.4289637</v>
      </c>
      <c r="X154" s="9">
        <v>2669755115.5056915</v>
      </c>
      <c r="Y154" s="9">
        <v>3463565881.4248624</v>
      </c>
      <c r="Z154" s="9">
        <v>5201818349.0028162</v>
      </c>
      <c r="AA154" s="9">
        <v>4759333969.8514061</v>
      </c>
      <c r="AB154" s="9">
        <v>4784977348.9704227</v>
      </c>
      <c r="AC154" s="9">
        <v>4686457013.0576963</v>
      </c>
      <c r="AD154" s="9">
        <v>3905938480.8235168</v>
      </c>
      <c r="AE154" s="9">
        <v>3802557894.906136</v>
      </c>
      <c r="AF154" s="9">
        <v>4347989798.834363</v>
      </c>
      <c r="AG154" s="9">
        <v>3212900560.8099141</v>
      </c>
      <c r="AH154" s="9">
        <v>3189456961.2797194</v>
      </c>
      <c r="AI154" s="9">
        <v>3175638332.5404015</v>
      </c>
      <c r="AJ154" s="9">
        <v>3931334870.7496405</v>
      </c>
      <c r="AK154" s="9">
        <v>3254713056.0217071</v>
      </c>
      <c r="AL154" s="9">
        <v>3714967007.1860199</v>
      </c>
      <c r="AM154" s="9">
        <v>4063298919.2868047</v>
      </c>
      <c r="AN154" s="9">
        <v>3522226902.7586145</v>
      </c>
      <c r="AO154" s="9">
        <v>3838101052.212316</v>
      </c>
      <c r="AP154" s="9">
        <v>4931861239.0786438</v>
      </c>
      <c r="AQ154" s="9">
        <v>4262965281.5835986</v>
      </c>
      <c r="AR154" s="9">
        <v>4401967499.2559357</v>
      </c>
      <c r="AS154" s="9">
        <v>4277903780.2913055</v>
      </c>
      <c r="AT154" s="9">
        <v>4629247090.9781647</v>
      </c>
      <c r="AU154" s="9">
        <v>5438332738.1037302</v>
      </c>
      <c r="AV154" s="9">
        <v>5351701534.1580076</v>
      </c>
      <c r="AW154" s="9">
        <v>6372498719.8461285</v>
      </c>
      <c r="AX154" s="9">
        <v>5064732715.7261515</v>
      </c>
      <c r="AY154" s="9">
        <v>5859269849.1452274</v>
      </c>
      <c r="AZ154" s="9">
        <v>6395712392.2368174</v>
      </c>
      <c r="BA154" s="9">
        <v>8524620739.2407417</v>
      </c>
      <c r="BB154" s="9">
        <v>10725137477.999506</v>
      </c>
      <c r="BC154" s="9">
        <v>9616879920.5073395</v>
      </c>
      <c r="BD154" s="9">
        <v>9982711030.2638798</v>
      </c>
      <c r="BE154" s="9">
        <v>11551821062.33342</v>
      </c>
      <c r="BF154" s="9">
        <v>11578978052.878889</v>
      </c>
      <c r="BG154" s="9">
        <v>12423557906.918175</v>
      </c>
      <c r="BH154" s="9">
        <v>12522959157.229525</v>
      </c>
      <c r="BI154" s="9">
        <v>11323023786.569822</v>
      </c>
      <c r="BJ154" s="9">
        <v>11848615018.413752</v>
      </c>
      <c r="BK154" s="63">
        <v>13176.313233197801</v>
      </c>
      <c r="BL154" s="63">
        <v>13853.433947624049</v>
      </c>
      <c r="BM154" s="64">
        <f t="shared" si="2"/>
        <v>5.1389239345057333E-2</v>
      </c>
      <c r="BN154" s="63">
        <v>14083.90635661797</v>
      </c>
      <c r="BO154" s="65">
        <f t="shared" si="3"/>
        <v>1.6636482323824728E-2</v>
      </c>
    </row>
    <row r="155" spans="2:67" hidden="1" x14ac:dyDescent="0.25">
      <c r="B155" s="51" t="s">
        <v>405</v>
      </c>
      <c r="C155" s="9" t="s">
        <v>406</v>
      </c>
      <c r="D155" s="9" t="s">
        <v>637</v>
      </c>
      <c r="E155" s="9" t="s">
        <v>638</v>
      </c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>
        <v>42463576.158940397</v>
      </c>
      <c r="AA155" s="9">
        <v>44781456.953642383</v>
      </c>
      <c r="AB155" s="9">
        <v>47935843.793584377</v>
      </c>
      <c r="AC155" s="9">
        <v>57829787.234042548</v>
      </c>
      <c r="AD155" s="9">
        <v>109503546.09929079</v>
      </c>
      <c r="AE155" s="9">
        <v>127154929.57746479</v>
      </c>
      <c r="AF155" s="9">
        <v>141902097.90209788</v>
      </c>
      <c r="AG155" s="9">
        <v>141268980.47722343</v>
      </c>
      <c r="AH155" s="9">
        <v>168610478.35990891</v>
      </c>
      <c r="AI155" s="9">
        <v>189535398.2300885</v>
      </c>
      <c r="AJ155" s="9">
        <v>215089005.23560205</v>
      </c>
      <c r="AK155" s="9">
        <v>244468292.68292686</v>
      </c>
      <c r="AL155" s="9">
        <v>284853358.56196785</v>
      </c>
      <c r="AM155" s="9">
        <v>322326642.33576638</v>
      </c>
      <c r="AN155" s="9">
        <v>355884383.08886969</v>
      </c>
      <c r="AO155" s="9">
        <v>398988954.97026342</v>
      </c>
      <c r="AP155" s="9">
        <v>450382327.95242143</v>
      </c>
      <c r="AQ155" s="9">
        <v>508223602.3789295</v>
      </c>
      <c r="AR155" s="9">
        <v>540096397.6210705</v>
      </c>
      <c r="AS155" s="9">
        <v>589239753.61087513</v>
      </c>
      <c r="AT155" s="9">
        <v>624337145.28462195</v>
      </c>
      <c r="AU155" s="9">
        <v>870179738.56209147</v>
      </c>
      <c r="AV155" s="9">
        <v>897031250</v>
      </c>
      <c r="AW155" s="9">
        <v>1052121054.6875</v>
      </c>
      <c r="AX155" s="9">
        <v>1226829562.5</v>
      </c>
      <c r="AY155" s="9">
        <v>1163362437.4999998</v>
      </c>
      <c r="AZ155" s="9">
        <v>1575200390.625</v>
      </c>
      <c r="BA155" s="9">
        <v>1868383460.9375</v>
      </c>
      <c r="BB155" s="9">
        <v>2271646187.5</v>
      </c>
      <c r="BC155" s="9">
        <v>2345294875</v>
      </c>
      <c r="BD155" s="9">
        <v>2588176054.6875</v>
      </c>
      <c r="BE155" s="9">
        <v>2774351760.0328722</v>
      </c>
      <c r="BF155" s="9">
        <v>2886170571.6963449</v>
      </c>
      <c r="BG155" s="9">
        <v>3295011381.7540526</v>
      </c>
      <c r="BH155" s="9">
        <v>3697351596.8375335</v>
      </c>
      <c r="BI155" s="9">
        <v>4109424799.7240715</v>
      </c>
      <c r="BJ155" s="9">
        <v>4379136461.8307695</v>
      </c>
      <c r="BK155" s="63">
        <v>4735.9899720543317</v>
      </c>
      <c r="BL155" s="63">
        <v>5327.4571497258103</v>
      </c>
      <c r="BM155" s="64">
        <f t="shared" si="2"/>
        <v>0.12488775972110382</v>
      </c>
      <c r="BN155" s="63">
        <v>5729.2484722402814</v>
      </c>
      <c r="BO155" s="65">
        <f t="shared" si="3"/>
        <v>7.5418968416320398E-2</v>
      </c>
    </row>
    <row r="156" spans="2:67" hidden="1" x14ac:dyDescent="0.25">
      <c r="B156" s="51" t="s">
        <v>407</v>
      </c>
      <c r="C156" s="9" t="s">
        <v>408</v>
      </c>
      <c r="D156" s="9" t="s">
        <v>637</v>
      </c>
      <c r="E156" s="9" t="s">
        <v>638</v>
      </c>
      <c r="F156" s="9"/>
      <c r="G156" s="9"/>
      <c r="H156" s="9"/>
      <c r="I156" s="9"/>
      <c r="J156" s="9"/>
      <c r="K156" s="9"/>
      <c r="L156" s="9"/>
      <c r="M156" s="9"/>
      <c r="N156" s="9">
        <v>32442925731.062313</v>
      </c>
      <c r="O156" s="9">
        <v>36097052544.068558</v>
      </c>
      <c r="P156" s="9">
        <v>41524683501.89431</v>
      </c>
      <c r="Q156" s="9">
        <v>47881453182.970184</v>
      </c>
      <c r="R156" s="9">
        <v>58557683671.326637</v>
      </c>
      <c r="S156" s="9">
        <v>78686347259.460266</v>
      </c>
      <c r="T156" s="9">
        <v>142799665802.32159</v>
      </c>
      <c r="U156" s="9">
        <v>155911365674.93912</v>
      </c>
      <c r="V156" s="9">
        <v>193637861598.05167</v>
      </c>
      <c r="W156" s="9">
        <v>224477081435.00705</v>
      </c>
      <c r="X156" s="9">
        <v>238480112694.92029</v>
      </c>
      <c r="Y156" s="9">
        <v>311601824340.54565</v>
      </c>
      <c r="Z156" s="9">
        <v>401407613361.34601</v>
      </c>
      <c r="AA156" s="9">
        <v>414916153162.06415</v>
      </c>
      <c r="AB156" s="9">
        <v>415735686702.38495</v>
      </c>
      <c r="AC156" s="9">
        <v>422861630418.1676</v>
      </c>
      <c r="AD156" s="9">
        <v>428860828257.59271</v>
      </c>
      <c r="AE156" s="9">
        <v>435955647991.08582</v>
      </c>
      <c r="AF156" s="9">
        <v>446754476442.57428</v>
      </c>
      <c r="AG156" s="9">
        <v>411023899188.59308</v>
      </c>
      <c r="AH156" s="9">
        <v>408472768540.18488</v>
      </c>
      <c r="AI156" s="9">
        <v>420726975182.45715</v>
      </c>
      <c r="AJ156" s="9">
        <v>550748250347.15625</v>
      </c>
      <c r="AK156" s="9">
        <v>554709492776.30359</v>
      </c>
      <c r="AL156" s="9">
        <v>603853056720.14514</v>
      </c>
      <c r="AM156" s="9">
        <v>608089301255.94324</v>
      </c>
      <c r="AN156" s="9">
        <v>633946632329.76074</v>
      </c>
      <c r="AO156" s="9">
        <v>708890607178.08362</v>
      </c>
      <c r="AP156" s="9">
        <v>802522537636.4364</v>
      </c>
      <c r="AQ156" s="9">
        <v>832803837981.77844</v>
      </c>
      <c r="AR156" s="9">
        <v>809508584961.22949</v>
      </c>
      <c r="AS156" s="9">
        <v>866974427404.45142</v>
      </c>
      <c r="AT156" s="9">
        <v>966901286086.31897</v>
      </c>
      <c r="AU156" s="9">
        <v>970527146872.23303</v>
      </c>
      <c r="AV156" s="9">
        <v>966744855655.6333</v>
      </c>
      <c r="AW156" s="9">
        <v>1089307981250.3925</v>
      </c>
      <c r="AX156" s="9">
        <v>1271601034940.6665</v>
      </c>
      <c r="AY156" s="9">
        <v>1530610383659.1375</v>
      </c>
      <c r="AZ156" s="9">
        <v>1791433893705.4414</v>
      </c>
      <c r="BA156" s="9">
        <v>2124073794663.6841</v>
      </c>
      <c r="BB156" s="9">
        <v>2654580291045.417</v>
      </c>
      <c r="BC156" s="9">
        <v>2370996232323.3931</v>
      </c>
      <c r="BD156" s="9">
        <v>2766778332455.1733</v>
      </c>
      <c r="BE156" s="9">
        <v>3279582070597.8027</v>
      </c>
      <c r="BF156" s="9">
        <v>3575505036221.9409</v>
      </c>
      <c r="BG156" s="9">
        <v>3547271049627.3076</v>
      </c>
      <c r="BH156" s="9">
        <v>3567995712319.2031</v>
      </c>
      <c r="BI156" s="9">
        <v>3139157379607.8296</v>
      </c>
      <c r="BJ156" s="9">
        <v>3150182655674.9292</v>
      </c>
      <c r="BK156" s="63">
        <v>3270329.2620724216</v>
      </c>
      <c r="BL156" s="63">
        <v>3613740.1642712136</v>
      </c>
      <c r="BM156" s="64">
        <f t="shared" si="2"/>
        <v>0.10500805107959404</v>
      </c>
      <c r="BN156" s="63">
        <v>3701386.0178558389</v>
      </c>
      <c r="BO156" s="65">
        <f t="shared" si="3"/>
        <v>2.4253501801588691E-2</v>
      </c>
    </row>
    <row r="157" spans="2:67" hidden="1" x14ac:dyDescent="0.25">
      <c r="B157" s="51" t="s">
        <v>409</v>
      </c>
      <c r="C157" s="9" t="s">
        <v>410</v>
      </c>
      <c r="D157" s="9" t="s">
        <v>637</v>
      </c>
      <c r="E157" s="9" t="s">
        <v>638</v>
      </c>
      <c r="F157" s="9">
        <v>13040000000</v>
      </c>
      <c r="G157" s="9">
        <v>14160000000.000002</v>
      </c>
      <c r="H157" s="9">
        <v>15200000000</v>
      </c>
      <c r="I157" s="9">
        <v>16960000000</v>
      </c>
      <c r="J157" s="9">
        <v>20080000000</v>
      </c>
      <c r="K157" s="9">
        <v>21840000000</v>
      </c>
      <c r="L157" s="9">
        <v>24320000000</v>
      </c>
      <c r="M157" s="9">
        <v>26560000000</v>
      </c>
      <c r="N157" s="9">
        <v>29360000000</v>
      </c>
      <c r="O157" s="9">
        <v>32480000000</v>
      </c>
      <c r="P157" s="9">
        <v>35520000000</v>
      </c>
      <c r="Q157" s="9">
        <v>39200000000</v>
      </c>
      <c r="R157" s="9">
        <v>45200000000</v>
      </c>
      <c r="S157" s="9">
        <v>55280000000</v>
      </c>
      <c r="T157" s="9">
        <v>72000000000</v>
      </c>
      <c r="U157" s="9">
        <v>88000000000</v>
      </c>
      <c r="V157" s="9">
        <v>89025974025.974014</v>
      </c>
      <c r="W157" s="9">
        <v>81814159292.0354</v>
      </c>
      <c r="X157" s="9">
        <v>102500000000</v>
      </c>
      <c r="Y157" s="9">
        <v>134561403508.77193</v>
      </c>
      <c r="Z157" s="9">
        <v>205139086956.52173</v>
      </c>
      <c r="AA157" s="9">
        <v>263959336734.69382</v>
      </c>
      <c r="AB157" s="9">
        <v>184609157801.41846</v>
      </c>
      <c r="AC157" s="9">
        <v>156159198584.51291</v>
      </c>
      <c r="AD157" s="9">
        <v>184261495828.36713</v>
      </c>
      <c r="AE157" s="9">
        <v>195219789801.47916</v>
      </c>
      <c r="AF157" s="9">
        <v>134550096436.74403</v>
      </c>
      <c r="AG157" s="9">
        <v>147540738281.81686</v>
      </c>
      <c r="AH157" s="9">
        <v>181611549975.80399</v>
      </c>
      <c r="AI157" s="9">
        <v>221400669713.58926</v>
      </c>
      <c r="AJ157" s="9">
        <v>261253582805.9447</v>
      </c>
      <c r="AK157" s="9">
        <v>313142768453.48529</v>
      </c>
      <c r="AL157" s="9">
        <v>363157598242.26953</v>
      </c>
      <c r="AM157" s="9">
        <v>500736065605.34082</v>
      </c>
      <c r="AN157" s="9">
        <v>527813238126.27771</v>
      </c>
      <c r="AO157" s="9">
        <v>360073909243.85455</v>
      </c>
      <c r="AP157" s="9">
        <v>410975595310.15607</v>
      </c>
      <c r="AQ157" s="9">
        <v>500413483109.1748</v>
      </c>
      <c r="AR157" s="9">
        <v>526502129378.28375</v>
      </c>
      <c r="AS157" s="9">
        <v>600232874042.92712</v>
      </c>
      <c r="AT157" s="9">
        <v>707906744574.64368</v>
      </c>
      <c r="AU157" s="9">
        <v>756706300589.79053</v>
      </c>
      <c r="AV157" s="9">
        <v>772106378935.37695</v>
      </c>
      <c r="AW157" s="9">
        <v>729336319677.44922</v>
      </c>
      <c r="AX157" s="9">
        <v>782240601984.75989</v>
      </c>
      <c r="AY157" s="9">
        <v>877476221382.1012</v>
      </c>
      <c r="AZ157" s="9">
        <v>975387131716.08936</v>
      </c>
      <c r="BA157" s="9">
        <v>1052696282278.875</v>
      </c>
      <c r="BB157" s="9">
        <v>1109989063586.6194</v>
      </c>
      <c r="BC157" s="9">
        <v>900045350649.35059</v>
      </c>
      <c r="BD157" s="9">
        <v>1057801295584.0457</v>
      </c>
      <c r="BE157" s="9">
        <v>1180489601957.6121</v>
      </c>
      <c r="BF157" s="9">
        <v>1201089987015.4524</v>
      </c>
      <c r="BG157" s="9">
        <v>1274443084716.5676</v>
      </c>
      <c r="BH157" s="9">
        <v>1314563967425.2397</v>
      </c>
      <c r="BI157" s="9">
        <v>1170564619927.6895</v>
      </c>
      <c r="BJ157" s="9">
        <v>1077903618176.0708</v>
      </c>
      <c r="BK157" s="63">
        <v>1157736.1899981506</v>
      </c>
      <c r="BL157" s="63">
        <v>1220699.4798459802</v>
      </c>
      <c r="BM157" s="64">
        <f t="shared" si="2"/>
        <v>5.438483342904759E-2</v>
      </c>
      <c r="BN157" s="63">
        <v>1258286.7171245252</v>
      </c>
      <c r="BO157" s="65">
        <f t="shared" si="3"/>
        <v>3.079155672556488E-2</v>
      </c>
    </row>
    <row r="158" spans="2:67" hidden="1" x14ac:dyDescent="0.25">
      <c r="B158" s="51" t="s">
        <v>411</v>
      </c>
      <c r="C158" s="9" t="s">
        <v>412</v>
      </c>
      <c r="D158" s="9" t="s">
        <v>637</v>
      </c>
      <c r="E158" s="9" t="s">
        <v>638</v>
      </c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>
        <v>31020000</v>
      </c>
      <c r="AB158" s="9">
        <v>34918000</v>
      </c>
      <c r="AC158" s="9">
        <v>41749000</v>
      </c>
      <c r="AD158" s="9">
        <v>45144000</v>
      </c>
      <c r="AE158" s="9">
        <v>43879000</v>
      </c>
      <c r="AF158" s="9">
        <v>55989000</v>
      </c>
      <c r="AG158" s="9">
        <v>62983000</v>
      </c>
      <c r="AH158" s="9">
        <v>70688000</v>
      </c>
      <c r="AI158" s="9">
        <v>72798000</v>
      </c>
      <c r="AJ158" s="9">
        <v>78476000</v>
      </c>
      <c r="AK158" s="9">
        <v>82507000</v>
      </c>
      <c r="AL158" s="9">
        <v>91063000</v>
      </c>
      <c r="AM158" s="9">
        <v>99461000</v>
      </c>
      <c r="AN158" s="9">
        <v>108071000</v>
      </c>
      <c r="AO158" s="9">
        <v>120230000</v>
      </c>
      <c r="AP158" s="9">
        <v>110858000</v>
      </c>
      <c r="AQ158" s="9">
        <v>110705600</v>
      </c>
      <c r="AR158" s="9">
        <v>112279400</v>
      </c>
      <c r="AS158" s="9">
        <v>114326300</v>
      </c>
      <c r="AT158" s="9">
        <v>115347500</v>
      </c>
      <c r="AU158" s="9">
        <v>122824000</v>
      </c>
      <c r="AV158" s="9">
        <v>131738200</v>
      </c>
      <c r="AW158" s="9">
        <v>131398500.00000001</v>
      </c>
      <c r="AX158" s="9">
        <v>133806400</v>
      </c>
      <c r="AY158" s="9">
        <v>141922500</v>
      </c>
      <c r="AZ158" s="9">
        <v>145474100</v>
      </c>
      <c r="BA158" s="9">
        <v>153884600</v>
      </c>
      <c r="BB158" s="9">
        <v>153135800</v>
      </c>
      <c r="BC158" s="9">
        <v>151772600</v>
      </c>
      <c r="BD158" s="9">
        <v>162164700</v>
      </c>
      <c r="BE158" s="9">
        <v>174332100</v>
      </c>
      <c r="BF158" s="9">
        <v>182874800</v>
      </c>
      <c r="BG158" s="9">
        <v>187707400</v>
      </c>
      <c r="BH158" s="9">
        <v>184689500</v>
      </c>
      <c r="BI158" s="9">
        <v>184599600</v>
      </c>
      <c r="BJ158" s="9">
        <v>200558400</v>
      </c>
      <c r="BK158" s="63">
        <v>212.881</v>
      </c>
      <c r="BL158" s="63">
        <v>221.27799999999999</v>
      </c>
      <c r="BM158" s="64">
        <f t="shared" si="2"/>
        <v>3.9444572319746671E-2</v>
      </c>
      <c r="BN158" s="63">
        <v>0</v>
      </c>
      <c r="BO158" s="65">
        <f t="shared" si="3"/>
        <v>-1</v>
      </c>
    </row>
    <row r="159" spans="2:67" hidden="1" x14ac:dyDescent="0.25">
      <c r="B159" s="51" t="s">
        <v>413</v>
      </c>
      <c r="C159" s="9" t="s">
        <v>414</v>
      </c>
      <c r="D159" s="9" t="s">
        <v>637</v>
      </c>
      <c r="E159" s="9" t="s">
        <v>638</v>
      </c>
      <c r="F159" s="9">
        <v>312135276519.11871</v>
      </c>
      <c r="G159" s="9">
        <v>300148168612.67578</v>
      </c>
      <c r="H159" s="9">
        <v>312901715351.67688</v>
      </c>
      <c r="I159" s="9">
        <v>334264316674.68719</v>
      </c>
      <c r="J159" s="9">
        <v>377764058317.73291</v>
      </c>
      <c r="K159" s="9">
        <v>415005604580.21802</v>
      </c>
      <c r="L159" s="9">
        <v>428830288887.77069</v>
      </c>
      <c r="M159" s="9">
        <v>441500405956.72461</v>
      </c>
      <c r="N159" s="9">
        <v>466830868307.02234</v>
      </c>
      <c r="O159" s="9">
        <v>521139700639.79626</v>
      </c>
      <c r="P159" s="9">
        <v>573018587676.36438</v>
      </c>
      <c r="Q159" s="9">
        <v>617275470912.68591</v>
      </c>
      <c r="R159" s="9">
        <v>690809662020.79626</v>
      </c>
      <c r="S159" s="9">
        <v>875310024067.82263</v>
      </c>
      <c r="T159" s="9">
        <v>1119611713907.9797</v>
      </c>
      <c r="U159" s="9">
        <v>1234558542635.4272</v>
      </c>
      <c r="V159" s="9">
        <v>1336374024832.2397</v>
      </c>
      <c r="W159" s="9">
        <v>1501012624824.5078</v>
      </c>
      <c r="X159" s="9">
        <v>1626959893766.6946</v>
      </c>
      <c r="Y159" s="9">
        <v>1942156539489.4722</v>
      </c>
      <c r="Z159" s="9">
        <v>2289115760485.394</v>
      </c>
      <c r="AA159" s="9">
        <v>2588760823506.665</v>
      </c>
      <c r="AB159" s="9">
        <v>2556918412123.9546</v>
      </c>
      <c r="AC159" s="9">
        <v>2474353077764.9653</v>
      </c>
      <c r="AD159" s="9">
        <v>2503559034737.0396</v>
      </c>
      <c r="AE159" s="9">
        <v>2637919521712.1514</v>
      </c>
      <c r="AF159" s="9">
        <v>2726003635683.7358</v>
      </c>
      <c r="AG159" s="9">
        <v>2787587896167.5942</v>
      </c>
      <c r="AH159" s="9">
        <v>3006279341062.8809</v>
      </c>
      <c r="AI159" s="9">
        <v>3105095253820.688</v>
      </c>
      <c r="AJ159" s="9">
        <v>3549492913503.9795</v>
      </c>
      <c r="AK159" s="9">
        <v>3798556757682.2876</v>
      </c>
      <c r="AL159" s="9">
        <v>3769575874519.0723</v>
      </c>
      <c r="AM159" s="9">
        <v>4011281931888.6304</v>
      </c>
      <c r="AN159" s="9">
        <v>4359477842631.9419</v>
      </c>
      <c r="AO159" s="9">
        <v>4876174155548.1982</v>
      </c>
      <c r="AP159" s="9">
        <v>5330204148031.7832</v>
      </c>
      <c r="AQ159" s="9">
        <v>5644430136948.1943</v>
      </c>
      <c r="AR159" s="9">
        <v>5471422722251.8955</v>
      </c>
      <c r="AS159" s="9">
        <v>5342826893809.9678</v>
      </c>
      <c r="AT159" s="9">
        <v>5831025504784.2129</v>
      </c>
      <c r="AU159" s="9">
        <v>5904845096813.2061</v>
      </c>
      <c r="AV159" s="9">
        <v>6017155059026.3467</v>
      </c>
      <c r="AW159" s="9">
        <v>6776486764041.3828</v>
      </c>
      <c r="AX159" s="9">
        <v>8042080822808.6357</v>
      </c>
      <c r="AY159" s="9">
        <v>9586902809774.5059</v>
      </c>
      <c r="AZ159" s="9">
        <v>11398370300419.371</v>
      </c>
      <c r="BA159" s="9">
        <v>14102390964164.551</v>
      </c>
      <c r="BB159" s="9">
        <v>16925260847998.666</v>
      </c>
      <c r="BC159" s="9">
        <v>16547780429840.951</v>
      </c>
      <c r="BD159" s="9">
        <v>20147828415058.188</v>
      </c>
      <c r="BE159" s="9">
        <v>23821331308856.336</v>
      </c>
      <c r="BF159" s="9">
        <v>25447613826109.145</v>
      </c>
      <c r="BG159" s="9">
        <v>26941988983830.219</v>
      </c>
      <c r="BH159" s="9">
        <v>27965789157900.832</v>
      </c>
      <c r="BI159" s="9">
        <v>26537448537796.555</v>
      </c>
      <c r="BJ159" s="9">
        <v>26696316740970.016</v>
      </c>
      <c r="BK159" s="63">
        <v>29337418.670054406</v>
      </c>
      <c r="BL159" s="63">
        <v>31293056.688091483</v>
      </c>
      <c r="BM159" s="64">
        <f t="shared" ref="BM159:BM222" si="4">+(BL159-BK159)/BK159</f>
        <v>6.6660193932919401E-2</v>
      </c>
      <c r="BN159" s="63">
        <v>32165979.692375414</v>
      </c>
      <c r="BO159" s="65">
        <f t="shared" ref="BO159:BO178" si="5">+(BN159-BL159)/BL159</f>
        <v>2.7895101874663476E-2</v>
      </c>
    </row>
    <row r="160" spans="2:67" hidden="1" x14ac:dyDescent="0.25">
      <c r="B160" s="51" t="s">
        <v>415</v>
      </c>
      <c r="C160" s="9" t="s">
        <v>416</v>
      </c>
      <c r="D160" s="9" t="s">
        <v>637</v>
      </c>
      <c r="E160" s="9" t="s">
        <v>638</v>
      </c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>
        <v>4699646643.1095409</v>
      </c>
      <c r="AK160" s="9">
        <v>4938775510.2040815</v>
      </c>
      <c r="AL160" s="9">
        <v>2436849341.9760361</v>
      </c>
      <c r="AM160" s="9">
        <v>2682456896.5517244</v>
      </c>
      <c r="AN160" s="9">
        <v>3556581986.1431875</v>
      </c>
      <c r="AO160" s="9">
        <v>4680078740.1574802</v>
      </c>
      <c r="AP160" s="9">
        <v>4651453634.0852137</v>
      </c>
      <c r="AQ160" s="9">
        <v>3928975903.6144581</v>
      </c>
      <c r="AR160" s="9">
        <v>3756208791.2087908</v>
      </c>
      <c r="AS160" s="9">
        <v>3863743409.490334</v>
      </c>
      <c r="AT160" s="9">
        <v>3772851420.247633</v>
      </c>
      <c r="AU160" s="9">
        <v>3709637829.9486609</v>
      </c>
      <c r="AV160" s="9">
        <v>4018365247.4444366</v>
      </c>
      <c r="AW160" s="9">
        <v>4946292774.7904634</v>
      </c>
      <c r="AX160" s="9">
        <v>5682719260.0762997</v>
      </c>
      <c r="AY160" s="9">
        <v>6258600713.8262749</v>
      </c>
      <c r="AZ160" s="9">
        <v>6861222331.9631653</v>
      </c>
      <c r="BA160" s="9">
        <v>8336478142.0887203</v>
      </c>
      <c r="BB160" s="9">
        <v>9909548410.8274403</v>
      </c>
      <c r="BC160" s="9">
        <v>9401731495.7166119</v>
      </c>
      <c r="BD160" s="9">
        <v>9407168702.4313011</v>
      </c>
      <c r="BE160" s="9">
        <v>10494632699.385948</v>
      </c>
      <c r="BF160" s="9">
        <v>9745251126.0109043</v>
      </c>
      <c r="BG160" s="9">
        <v>10817712138.945108</v>
      </c>
      <c r="BH160" s="9">
        <v>11362272837.881779</v>
      </c>
      <c r="BI160" s="9">
        <v>10064515432.026518</v>
      </c>
      <c r="BJ160" s="9">
        <v>10672471860.718407</v>
      </c>
      <c r="BK160" s="63">
        <v>11307.058382343524</v>
      </c>
      <c r="BL160" s="63">
        <v>12628.854800977217</v>
      </c>
      <c r="BM160" s="64">
        <f t="shared" si="4"/>
        <v>0.11690011441859503</v>
      </c>
      <c r="BN160" s="63">
        <v>12694.823394094694</v>
      </c>
      <c r="BO160" s="65">
        <f t="shared" si="5"/>
        <v>5.2236401603392088E-3</v>
      </c>
    </row>
    <row r="161" spans="2:67" hidden="1" x14ac:dyDescent="0.25">
      <c r="B161" s="51" t="s">
        <v>417</v>
      </c>
      <c r="C161" s="9" t="s">
        <v>418</v>
      </c>
      <c r="D161" s="9" t="s">
        <v>637</v>
      </c>
      <c r="E161" s="9" t="s">
        <v>638</v>
      </c>
      <c r="F161" s="9"/>
      <c r="G161" s="9"/>
      <c r="H161" s="9"/>
      <c r="I161" s="9"/>
      <c r="J161" s="9"/>
      <c r="K161" s="9"/>
      <c r="L161" s="9"/>
      <c r="M161" s="9">
        <v>275494520.14199948</v>
      </c>
      <c r="N161" s="9">
        <v>343771964.66216713</v>
      </c>
      <c r="O161" s="9">
        <v>339913833.09624612</v>
      </c>
      <c r="P161" s="9">
        <v>359772363.26220655</v>
      </c>
      <c r="Q161" s="9">
        <v>430096738.3692162</v>
      </c>
      <c r="R161" s="9">
        <v>486617332.38740516</v>
      </c>
      <c r="S161" s="9">
        <v>563683660.31193972</v>
      </c>
      <c r="T161" s="9">
        <v>538747268.33335614</v>
      </c>
      <c r="U161" s="9">
        <v>830710615.17995393</v>
      </c>
      <c r="V161" s="9">
        <v>939227993.66395962</v>
      </c>
      <c r="W161" s="9">
        <v>1049838492.5575862</v>
      </c>
      <c r="X161" s="9">
        <v>1222702356.109457</v>
      </c>
      <c r="Y161" s="9">
        <v>1595423285.6465917</v>
      </c>
      <c r="Z161" s="9">
        <v>1759690811.6069891</v>
      </c>
      <c r="AA161" s="9">
        <v>1538972158.1782017</v>
      </c>
      <c r="AB161" s="9">
        <v>1333754034.2348886</v>
      </c>
      <c r="AC161" s="9">
        <v>1297765448.5049834</v>
      </c>
      <c r="AD161" s="9">
        <v>1232932008.1371906</v>
      </c>
      <c r="AE161" s="9">
        <v>1392195933.3397141</v>
      </c>
      <c r="AF161" s="9">
        <v>1852163474.5466363</v>
      </c>
      <c r="AG161" s="9">
        <v>2090629722.6361115</v>
      </c>
      <c r="AH161" s="9">
        <v>2169040741.5589552</v>
      </c>
      <c r="AI161" s="9">
        <v>2181821902.4395285</v>
      </c>
      <c r="AJ161" s="9">
        <v>2681912030.4938436</v>
      </c>
      <c r="AK161" s="9">
        <v>2724131545.169579</v>
      </c>
      <c r="AL161" s="9">
        <v>2830673388.8242855</v>
      </c>
      <c r="AM161" s="9">
        <v>2818280876.0761485</v>
      </c>
      <c r="AN161" s="9">
        <v>2081846482.7477145</v>
      </c>
      <c r="AO161" s="9">
        <v>2706425298.3681812</v>
      </c>
      <c r="AP161" s="9">
        <v>2780422212.2699451</v>
      </c>
      <c r="AQ161" s="9">
        <v>2697105694.0795593</v>
      </c>
      <c r="AR161" s="9">
        <v>2920358586.7523413</v>
      </c>
      <c r="AS161" s="9">
        <v>3439463140.3554106</v>
      </c>
      <c r="AT161" s="9">
        <v>2954129565.829649</v>
      </c>
      <c r="AU161" s="9">
        <v>3465305993.4778323</v>
      </c>
      <c r="AV161" s="9">
        <v>3889758023.7369871</v>
      </c>
      <c r="AW161" s="9">
        <v>4703504466.5324497</v>
      </c>
      <c r="AX161" s="9">
        <v>5444474268.4249096</v>
      </c>
      <c r="AY161" s="9">
        <v>6247496491.2946177</v>
      </c>
      <c r="AZ161" s="9">
        <v>6905876385.3530617</v>
      </c>
      <c r="BA161" s="9">
        <v>8145694631.8835354</v>
      </c>
      <c r="BB161" s="9">
        <v>9798741073.8550892</v>
      </c>
      <c r="BC161" s="9">
        <v>10190945007.299023</v>
      </c>
      <c r="BD161" s="9">
        <v>10689167195.337536</v>
      </c>
      <c r="BE161" s="9">
        <v>12995074801.061008</v>
      </c>
      <c r="BF161" s="9">
        <v>12441946098.401756</v>
      </c>
      <c r="BG161" s="9">
        <v>13242680701.35655</v>
      </c>
      <c r="BH161" s="9">
        <v>14365345530.014582</v>
      </c>
      <c r="BI161" s="9">
        <v>13104869674.227434</v>
      </c>
      <c r="BJ161" s="9">
        <v>14020002871.028166</v>
      </c>
      <c r="BK161" s="63">
        <v>15375.605991630215</v>
      </c>
      <c r="BL161" s="63">
        <v>17172.022684310017</v>
      </c>
      <c r="BM161" s="64">
        <f t="shared" si="4"/>
        <v>0.11683550512790784</v>
      </c>
      <c r="BN161" s="63">
        <v>17510.141171340314</v>
      </c>
      <c r="BO161" s="65">
        <f t="shared" si="5"/>
        <v>1.9690079220500555E-2</v>
      </c>
    </row>
    <row r="162" spans="2:67" hidden="1" x14ac:dyDescent="0.25">
      <c r="B162" s="51" t="s">
        <v>419</v>
      </c>
      <c r="C162" s="9" t="s">
        <v>420</v>
      </c>
      <c r="D162" s="9" t="s">
        <v>637</v>
      </c>
      <c r="E162" s="9" t="s">
        <v>638</v>
      </c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>
        <v>250721821.5536781</v>
      </c>
      <c r="Q162" s="9">
        <v>264579879.78487819</v>
      </c>
      <c r="R162" s="9">
        <v>295118249.32493246</v>
      </c>
      <c r="S162" s="9">
        <v>345602025.37539285</v>
      </c>
      <c r="T162" s="9">
        <v>376094108.47533131</v>
      </c>
      <c r="U162" s="9">
        <v>474620439.5849604</v>
      </c>
      <c r="V162" s="9">
        <v>527936988.79127538</v>
      </c>
      <c r="W162" s="9">
        <v>625573345.53217435</v>
      </c>
      <c r="X162" s="9">
        <v>793675169.87857866</v>
      </c>
      <c r="Y162" s="9">
        <v>1001300838.3233532</v>
      </c>
      <c r="Z162" s="9">
        <v>1250242107.8796918</v>
      </c>
      <c r="AA162" s="9">
        <v>1243469360.5683837</v>
      </c>
      <c r="AB162" s="9">
        <v>1234518125</v>
      </c>
      <c r="AC162" s="9">
        <v>1165771369.0062542</v>
      </c>
      <c r="AD162" s="9">
        <v>1101828568.7680416</v>
      </c>
      <c r="AE162" s="9">
        <v>1117835285.5051246</v>
      </c>
      <c r="AF162" s="9">
        <v>1435079200.3495741</v>
      </c>
      <c r="AG162" s="9">
        <v>1751247763.4194832</v>
      </c>
      <c r="AH162" s="9">
        <v>2019474244.1935897</v>
      </c>
      <c r="AI162" s="9">
        <v>2118574772.1113575</v>
      </c>
      <c r="AJ162" s="9">
        <v>2547163582.3314872</v>
      </c>
      <c r="AK162" s="9">
        <v>2750041434.262948</v>
      </c>
      <c r="AL162" s="9">
        <v>3021910216.718266</v>
      </c>
      <c r="AM162" s="9">
        <v>2709178326.7827063</v>
      </c>
      <c r="AN162" s="9">
        <v>2998570146.5409522</v>
      </c>
      <c r="AO162" s="9">
        <v>3439931906.6147857</v>
      </c>
      <c r="AP162" s="9">
        <v>3570271557.884707</v>
      </c>
      <c r="AQ162" s="9">
        <v>3705372038.7053719</v>
      </c>
      <c r="AR162" s="9">
        <v>3923637971.0465245</v>
      </c>
      <c r="AS162" s="9">
        <v>4127313818.3383555</v>
      </c>
      <c r="AT162" s="9">
        <v>4053395700.5682936</v>
      </c>
      <c r="AU162" s="9">
        <v>4066485175.9992371</v>
      </c>
      <c r="AV162" s="9">
        <v>4466981846.3518467</v>
      </c>
      <c r="AW162" s="9">
        <v>5415856194.3780584</v>
      </c>
      <c r="AX162" s="9">
        <v>6044382215.9940214</v>
      </c>
      <c r="AY162" s="9">
        <v>6403839313.518219</v>
      </c>
      <c r="AZ162" s="9">
        <v>6757119558.3991966</v>
      </c>
      <c r="BA162" s="9">
        <v>7880509170.5447578</v>
      </c>
      <c r="BB162" s="9">
        <v>8977149553.2444706</v>
      </c>
      <c r="BC162" s="9">
        <v>8528202278.4106712</v>
      </c>
      <c r="BD162" s="9">
        <v>8749171417.2080078</v>
      </c>
      <c r="BE162" s="9">
        <v>9515297914.8106918</v>
      </c>
      <c r="BF162" s="9">
        <v>9205506528.3309784</v>
      </c>
      <c r="BG162" s="9">
        <v>10153894646.03533</v>
      </c>
      <c r="BH162" s="9">
        <v>11302344157.034674</v>
      </c>
      <c r="BI162" s="9">
        <v>10682394998.335735</v>
      </c>
      <c r="BJ162" s="9">
        <v>11444483133.717068</v>
      </c>
      <c r="BK162" s="63">
        <v>12747.857570040669</v>
      </c>
      <c r="BL162" s="63">
        <v>14603.581712328767</v>
      </c>
      <c r="BM162" s="64">
        <f t="shared" si="4"/>
        <v>0.14557145246502606</v>
      </c>
      <c r="BN162" s="63">
        <v>14786.156563304603</v>
      </c>
      <c r="BO162" s="65">
        <f t="shared" si="5"/>
        <v>1.2502059739337847E-2</v>
      </c>
    </row>
    <row r="163" spans="2:67" hidden="1" x14ac:dyDescent="0.25">
      <c r="B163" s="51" t="s">
        <v>421</v>
      </c>
      <c r="C163" s="9" t="s">
        <v>422</v>
      </c>
      <c r="D163" s="9" t="s">
        <v>637</v>
      </c>
      <c r="E163" s="9" t="s">
        <v>638</v>
      </c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>
        <v>8905066163.5864277</v>
      </c>
      <c r="AU163" s="9">
        <v>6477790688.2284393</v>
      </c>
      <c r="AV163" s="9">
        <v>6777632512.0780973</v>
      </c>
      <c r="AW163" s="9">
        <v>10467109977.671679</v>
      </c>
      <c r="AX163" s="9">
        <v>10567354056.404905</v>
      </c>
      <c r="AY163" s="9">
        <v>11986972418.510302</v>
      </c>
      <c r="AZ163" s="9">
        <v>14502553709.830305</v>
      </c>
      <c r="BA163" s="9">
        <v>20182477480.551235</v>
      </c>
      <c r="BB163" s="9">
        <v>31862554101.937805</v>
      </c>
      <c r="BC163" s="9">
        <v>36906181380.812683</v>
      </c>
      <c r="BD163" s="9">
        <v>49540813342.483398</v>
      </c>
      <c r="BE163" s="9">
        <v>59977326085.990776</v>
      </c>
      <c r="BF163" s="9">
        <v>59937797559.329453</v>
      </c>
      <c r="BG163" s="9">
        <v>60269734044.526039</v>
      </c>
      <c r="BH163" s="9">
        <v>65446199787.842529</v>
      </c>
      <c r="BI163" s="9">
        <v>67822772707.103386</v>
      </c>
      <c r="BJ163" s="9">
        <v>67184236746.569382</v>
      </c>
      <c r="BK163" s="63">
        <v>68945.867477605439</v>
      </c>
      <c r="BL163" s="63">
        <v>76168.04398159319</v>
      </c>
      <c r="BM163" s="64">
        <f t="shared" si="4"/>
        <v>0.10475140524315851</v>
      </c>
      <c r="BN163" s="63">
        <v>76085.852617137134</v>
      </c>
      <c r="BO163" s="65">
        <f t="shared" si="5"/>
        <v>-1.0790793639904664E-3</v>
      </c>
    </row>
    <row r="164" spans="2:67" hidden="1" x14ac:dyDescent="0.25">
      <c r="B164" s="51" t="s">
        <v>423</v>
      </c>
      <c r="C164" s="9" t="s">
        <v>424</v>
      </c>
      <c r="D164" s="9" t="s">
        <v>637</v>
      </c>
      <c r="E164" s="9" t="s">
        <v>638</v>
      </c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>
        <v>292060046752.1394</v>
      </c>
      <c r="AN164" s="9">
        <v>299066062740.29584</v>
      </c>
      <c r="AO164" s="9">
        <v>341035254015.77197</v>
      </c>
      <c r="AP164" s="9">
        <v>395439694941.995</v>
      </c>
      <c r="AQ164" s="9">
        <v>406165428627.13702</v>
      </c>
      <c r="AR164" s="9">
        <v>412259840102.04321</v>
      </c>
      <c r="AS164" s="9">
        <v>435996789501.59149</v>
      </c>
      <c r="AT164" s="9">
        <v>451793993434.14801</v>
      </c>
      <c r="AU164" s="9">
        <v>467490265630.59949</v>
      </c>
      <c r="AV164" s="9">
        <v>453814718711.71906</v>
      </c>
      <c r="AW164" s="9">
        <v>511924742705.04846</v>
      </c>
      <c r="AX164" s="9">
        <v>593296832436.03955</v>
      </c>
      <c r="AY164" s="9">
        <v>698814360457.27869</v>
      </c>
      <c r="AZ164" s="9">
        <v>811809141595.50916</v>
      </c>
      <c r="BA164" s="9">
        <v>1003338630159.0808</v>
      </c>
      <c r="BB164" s="9">
        <v>1242123877668.2095</v>
      </c>
      <c r="BC164" s="9">
        <v>1198614460832.8752</v>
      </c>
      <c r="BD164" s="9">
        <v>1383656519684.543</v>
      </c>
      <c r="BE164" s="9">
        <v>1565930747266.9521</v>
      </c>
      <c r="BF164" s="9">
        <v>1728907655678.9722</v>
      </c>
      <c r="BG164" s="9">
        <v>1617926234543.4236</v>
      </c>
      <c r="BH164" s="9">
        <v>1597407380352.7268</v>
      </c>
      <c r="BI164" s="9">
        <v>1435646688166.5083</v>
      </c>
      <c r="BJ164" s="9">
        <v>1454739415346.0918</v>
      </c>
      <c r="BK164" s="63">
        <v>1428592.7902176778</v>
      </c>
      <c r="BL164" s="63">
        <v>0</v>
      </c>
      <c r="BM164" s="64">
        <f t="shared" si="4"/>
        <v>-1</v>
      </c>
      <c r="BN164" s="63">
        <v>0</v>
      </c>
      <c r="BO164" s="65" t="e">
        <f t="shared" si="5"/>
        <v>#DIV/0!</v>
      </c>
    </row>
    <row r="165" spans="2:67" hidden="1" x14ac:dyDescent="0.25">
      <c r="B165" s="51" t="s">
        <v>425</v>
      </c>
      <c r="C165" s="9" t="s">
        <v>426</v>
      </c>
      <c r="D165" s="9" t="s">
        <v>637</v>
      </c>
      <c r="E165" s="9" t="s">
        <v>638</v>
      </c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>
        <v>984297589.35993361</v>
      </c>
      <c r="AU165" s="9">
        <v>1159869245.9251299</v>
      </c>
      <c r="AV165" s="9">
        <v>1284685050.5241289</v>
      </c>
      <c r="AW165" s="9">
        <v>1707710053.1493838</v>
      </c>
      <c r="AX165" s="9">
        <v>2073234417.6806552</v>
      </c>
      <c r="AY165" s="9">
        <v>2257174480.7859716</v>
      </c>
      <c r="AZ165" s="9">
        <v>2721903148.9148159</v>
      </c>
      <c r="BA165" s="9">
        <v>3680711743.7722421</v>
      </c>
      <c r="BB165" s="9">
        <v>4545674527.6109571</v>
      </c>
      <c r="BC165" s="9">
        <v>4159330369.5470963</v>
      </c>
      <c r="BD165" s="9">
        <v>4139192052.9801326</v>
      </c>
      <c r="BE165" s="9">
        <v>4538199888.7962189</v>
      </c>
      <c r="BF165" s="9">
        <v>4087725812.6686368</v>
      </c>
      <c r="BG165" s="9">
        <v>4466039314.6500196</v>
      </c>
      <c r="BH165" s="9">
        <v>4594024179.6200342</v>
      </c>
      <c r="BI165" s="9">
        <v>4054712082.5474315</v>
      </c>
      <c r="BJ165" s="9">
        <v>4377033429.2672129</v>
      </c>
      <c r="BK165" s="63">
        <v>4856.6323994577497</v>
      </c>
      <c r="BL165" s="63">
        <v>5506.7666509211149</v>
      </c>
      <c r="BM165" s="64">
        <f t="shared" si="4"/>
        <v>0.13386523788293173</v>
      </c>
      <c r="BN165" s="63">
        <v>5494.7369010300044</v>
      </c>
      <c r="BO165" s="65">
        <f t="shared" si="5"/>
        <v>-2.1845396134768541E-3</v>
      </c>
    </row>
    <row r="166" spans="2:67" hidden="1" x14ac:dyDescent="0.25">
      <c r="B166" s="51" t="s">
        <v>427</v>
      </c>
      <c r="C166" s="9" t="s">
        <v>428</v>
      </c>
      <c r="D166" s="9" t="s">
        <v>637</v>
      </c>
      <c r="E166" s="9" t="s">
        <v>638</v>
      </c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>
        <v>2310099100</v>
      </c>
      <c r="AB166" s="9">
        <v>2552401933.3333335</v>
      </c>
      <c r="AC166" s="9">
        <v>2725736633.3333335</v>
      </c>
      <c r="AD166" s="9">
        <v>2098734600</v>
      </c>
      <c r="AE166" s="9">
        <v>2186505475</v>
      </c>
      <c r="AF166" s="9">
        <v>2896178866.666666</v>
      </c>
      <c r="AG166" s="9">
        <v>3020611600</v>
      </c>
      <c r="AH166" s="9">
        <v>3204461566.6666665</v>
      </c>
      <c r="AI166" s="9">
        <v>3576966800</v>
      </c>
      <c r="AJ166" s="9">
        <v>2560785660</v>
      </c>
      <c r="AK166" s="9">
        <v>2379018326.3157897</v>
      </c>
      <c r="AL166" s="9">
        <v>1317611863.8497653</v>
      </c>
      <c r="AM166" s="9">
        <v>768401634.15457308</v>
      </c>
      <c r="AN166" s="9">
        <v>925817092.217484</v>
      </c>
      <c r="AO166" s="9">
        <v>1452165005.2384033</v>
      </c>
      <c r="AP166" s="9">
        <v>1345719472.3588309</v>
      </c>
      <c r="AQ166" s="9">
        <v>1180934202.8380105</v>
      </c>
      <c r="AR166" s="9">
        <v>1124440248.9782991</v>
      </c>
      <c r="AS166" s="9">
        <v>1057408588.682687</v>
      </c>
      <c r="AT166" s="9">
        <v>1136896123.6129804</v>
      </c>
      <c r="AU166" s="9">
        <v>1267997934.3125043</v>
      </c>
      <c r="AV166" s="9">
        <v>1396555719.974086</v>
      </c>
      <c r="AW166" s="9">
        <v>1595297355.7834878</v>
      </c>
      <c r="AX166" s="9">
        <v>1992066808.0959773</v>
      </c>
      <c r="AY166" s="9">
        <v>2523471532.0108318</v>
      </c>
      <c r="AZ166" s="9">
        <v>3414055566.1138024</v>
      </c>
      <c r="BA166" s="9">
        <v>4234999823.308392</v>
      </c>
      <c r="BB166" s="9">
        <v>5623216448.8685141</v>
      </c>
      <c r="BC166" s="9">
        <v>4583850367.8897209</v>
      </c>
      <c r="BD166" s="9">
        <v>7189481824.0728769</v>
      </c>
      <c r="BE166" s="9">
        <v>10409797649.306314</v>
      </c>
      <c r="BF166" s="9">
        <v>12292770631.196688</v>
      </c>
      <c r="BG166" s="9">
        <v>12582122604.192131</v>
      </c>
      <c r="BH166" s="9">
        <v>12226514722.086061</v>
      </c>
      <c r="BI166" s="9">
        <v>11749620619.596153</v>
      </c>
      <c r="BJ166" s="9">
        <v>11186734674.384686</v>
      </c>
      <c r="BK166" s="63">
        <v>11425.755279525443</v>
      </c>
      <c r="BL166" s="63">
        <v>13108.769495742519</v>
      </c>
      <c r="BM166" s="64">
        <f t="shared" si="4"/>
        <v>0.14730004057000756</v>
      </c>
      <c r="BN166" s="63">
        <v>13852.85025948536</v>
      </c>
      <c r="BO166" s="65">
        <f t="shared" si="5"/>
        <v>5.6762060236432106E-2</v>
      </c>
    </row>
    <row r="167" spans="2:67" hidden="1" x14ac:dyDescent="0.25">
      <c r="B167" s="51" t="s">
        <v>429</v>
      </c>
      <c r="C167" s="9" t="s">
        <v>430</v>
      </c>
      <c r="D167" s="9" t="s">
        <v>637</v>
      </c>
      <c r="E167" s="9" t="s">
        <v>638</v>
      </c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>
        <v>1284000000</v>
      </c>
      <c r="AW167" s="9">
        <v>1239000000</v>
      </c>
      <c r="AX167" s="9">
        <v>1210000000</v>
      </c>
      <c r="AY167" s="9">
        <v>1061000000</v>
      </c>
      <c r="AZ167" s="9">
        <v>990000000</v>
      </c>
      <c r="BA167" s="9">
        <v>938000000</v>
      </c>
      <c r="BB167" s="9">
        <v>939000000</v>
      </c>
      <c r="BC167" s="9">
        <v>795000000</v>
      </c>
      <c r="BD167" s="9">
        <v>799000000</v>
      </c>
      <c r="BE167" s="9">
        <v>733000000</v>
      </c>
      <c r="BF167" s="9">
        <v>751000000</v>
      </c>
      <c r="BG167" s="9">
        <v>782000000</v>
      </c>
      <c r="BH167" s="9">
        <v>845000000</v>
      </c>
      <c r="BI167" s="9">
        <v>931000000</v>
      </c>
      <c r="BJ167" s="9">
        <v>1250000000</v>
      </c>
      <c r="BK167" s="63">
        <v>1601</v>
      </c>
      <c r="BL167" s="63">
        <v>1323</v>
      </c>
      <c r="BM167" s="64">
        <f t="shared" si="4"/>
        <v>-0.17364147407870081</v>
      </c>
      <c r="BN167" s="63">
        <v>0</v>
      </c>
      <c r="BO167" s="65">
        <f t="shared" si="5"/>
        <v>-1</v>
      </c>
    </row>
    <row r="168" spans="2:67" hidden="1" x14ac:dyDescent="0.25">
      <c r="B168" s="51" t="s">
        <v>431</v>
      </c>
      <c r="C168" s="9" t="s">
        <v>432</v>
      </c>
      <c r="D168" s="9" t="s">
        <v>637</v>
      </c>
      <c r="E168" s="9" t="s">
        <v>638</v>
      </c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>
        <v>3704316974.555594</v>
      </c>
      <c r="AL168" s="9">
        <v>2644983401.5195794</v>
      </c>
      <c r="AM168" s="9">
        <v>2738413378.5528083</v>
      </c>
      <c r="AN168" s="9">
        <v>2793020800.8573656</v>
      </c>
      <c r="AO168" s="9">
        <v>2900913488.4933829</v>
      </c>
      <c r="AP168" s="9">
        <v>4163397088.6423411</v>
      </c>
      <c r="AQ168" s="9">
        <v>4976735801.6563292</v>
      </c>
      <c r="AR168" s="9">
        <v>5613212495.5787983</v>
      </c>
      <c r="AS168" s="9">
        <v>5888561099.3260326</v>
      </c>
      <c r="AT168" s="9">
        <v>5553894130.2406225</v>
      </c>
      <c r="AU168" s="9">
        <v>5311092495.9910345</v>
      </c>
      <c r="AV168" s="9">
        <v>5623299277.810626</v>
      </c>
      <c r="AW168" s="9">
        <v>6254047514.3278828</v>
      </c>
      <c r="AX168" s="9">
        <v>7589038159.893364</v>
      </c>
      <c r="AY168" s="9">
        <v>8512116725.2070599</v>
      </c>
      <c r="AZ168" s="9">
        <v>9149485071.3363361</v>
      </c>
      <c r="BA168" s="9">
        <v>10423424155.292316</v>
      </c>
      <c r="BB168" s="9">
        <v>12574681497.576191</v>
      </c>
      <c r="BC168" s="9">
        <v>11899763735.405167</v>
      </c>
      <c r="BD168" s="9">
        <v>11087646867.942085</v>
      </c>
      <c r="BE168" s="9">
        <v>14381552432.949402</v>
      </c>
      <c r="BF168" s="9">
        <v>16350804543.051493</v>
      </c>
      <c r="BG168" s="9">
        <v>16974320551.02129</v>
      </c>
      <c r="BH168" s="9">
        <v>17716084107.588821</v>
      </c>
      <c r="BI168" s="9">
        <v>15950969018.945791</v>
      </c>
      <c r="BJ168" s="9">
        <v>11936999283.179132</v>
      </c>
      <c r="BK168" s="63">
        <v>13219.084261366408</v>
      </c>
      <c r="BL168" s="63">
        <v>14717.22320690004</v>
      </c>
      <c r="BM168" s="64">
        <f t="shared" si="4"/>
        <v>0.1133315225103781</v>
      </c>
      <c r="BN168" s="63">
        <v>14934.159925523414</v>
      </c>
      <c r="BO168" s="65">
        <f t="shared" si="5"/>
        <v>1.4740329447586627E-2</v>
      </c>
    </row>
    <row r="169" spans="2:67" hidden="1" x14ac:dyDescent="0.25">
      <c r="B169" s="51" t="s">
        <v>433</v>
      </c>
      <c r="C169" s="9" t="s">
        <v>434</v>
      </c>
      <c r="D169" s="9" t="s">
        <v>637</v>
      </c>
      <c r="E169" s="9" t="s">
        <v>638</v>
      </c>
      <c r="F169" s="9"/>
      <c r="G169" s="9">
        <v>159213462.49358904</v>
      </c>
      <c r="H169" s="9">
        <v>164271590.83556563</v>
      </c>
      <c r="I169" s="9">
        <v>168186331.27126187</v>
      </c>
      <c r="J169" s="9">
        <v>224495789.26547551</v>
      </c>
      <c r="K169" s="9">
        <v>255340526.74530232</v>
      </c>
      <c r="L169" s="9">
        <v>266533659.16221625</v>
      </c>
      <c r="M169" s="9">
        <v>282615367.46488041</v>
      </c>
      <c r="N169" s="9">
        <v>311396000.32108426</v>
      </c>
      <c r="O169" s="9">
        <v>295062138.06783772</v>
      </c>
      <c r="P169" s="9">
        <v>309405316.05895549</v>
      </c>
      <c r="Q169" s="9">
        <v>335569088.71783251</v>
      </c>
      <c r="R169" s="9">
        <v>391669449.25347</v>
      </c>
      <c r="S169" s="9">
        <v>493237544.3529343</v>
      </c>
      <c r="T169" s="9">
        <v>613010958.14598978</v>
      </c>
      <c r="U169" s="9">
        <v>703378653.35002863</v>
      </c>
      <c r="V169" s="9">
        <v>775046377.59175241</v>
      </c>
      <c r="W169" s="9">
        <v>799029666.59134495</v>
      </c>
      <c r="X169" s="9">
        <v>804629876.77072299</v>
      </c>
      <c r="Y169" s="9">
        <v>951900945.20028329</v>
      </c>
      <c r="Z169" s="9">
        <v>1047924649.1177939</v>
      </c>
      <c r="AA169" s="9">
        <v>1105495368.3814619</v>
      </c>
      <c r="AB169" s="9">
        <v>1108776010.2557468</v>
      </c>
      <c r="AC169" s="9">
        <v>1165170625.6595893</v>
      </c>
      <c r="AD169" s="9">
        <v>1074373735.4529109</v>
      </c>
      <c r="AE169" s="9">
        <v>1009723326.3175235</v>
      </c>
      <c r="AF169" s="9">
        <v>1186628778.5123618</v>
      </c>
      <c r="AG169" s="9">
        <v>1344665270.6886528</v>
      </c>
      <c r="AH169" s="9">
        <v>1414951854.0564411</v>
      </c>
      <c r="AI169" s="9">
        <v>1450647019.205091</v>
      </c>
      <c r="AJ169" s="9">
        <v>1506914407.8233078</v>
      </c>
      <c r="AK169" s="9">
        <v>2133693477.8841624</v>
      </c>
      <c r="AL169" s="9">
        <v>2164292208.1652822</v>
      </c>
      <c r="AM169" s="9">
        <v>1847350611.7245831</v>
      </c>
      <c r="AN169" s="9">
        <v>1944876755.0070808</v>
      </c>
      <c r="AO169" s="9">
        <v>2091731420.68923</v>
      </c>
      <c r="AP169" s="9">
        <v>2132081881.9139783</v>
      </c>
      <c r="AQ169" s="9">
        <v>2072001066.821202</v>
      </c>
      <c r="AR169" s="9">
        <v>2032345831.8300474</v>
      </c>
      <c r="AS169" s="9">
        <v>1985924386.9144788</v>
      </c>
      <c r="AT169" s="9">
        <v>1779521109.912679</v>
      </c>
      <c r="AU169" s="9">
        <v>1746064718.7916865</v>
      </c>
      <c r="AV169" s="9">
        <v>1777058592.9881246</v>
      </c>
      <c r="AW169" s="9">
        <v>2051147606.7368741</v>
      </c>
      <c r="AX169" s="9">
        <v>2362501023.2424917</v>
      </c>
      <c r="AY169" s="9">
        <v>2936019525.6024098</v>
      </c>
      <c r="AZ169" s="9">
        <v>4008583967.925189</v>
      </c>
      <c r="BA169" s="9">
        <v>4328063511.1352434</v>
      </c>
      <c r="BB169" s="9">
        <v>5138471610.1659803</v>
      </c>
      <c r="BC169" s="9">
        <v>4725200357.5562401</v>
      </c>
      <c r="BD169" s="9">
        <v>5628882266.3776665</v>
      </c>
      <c r="BE169" s="9">
        <v>6764635686.7934456</v>
      </c>
      <c r="BF169" s="9">
        <v>6728208836.2214279</v>
      </c>
      <c r="BG169" s="9">
        <v>7223063169.7274857</v>
      </c>
      <c r="BH169" s="9">
        <v>6592537781.8151789</v>
      </c>
      <c r="BI169" s="9">
        <v>6166857628.622117</v>
      </c>
      <c r="BJ169" s="9">
        <v>6398744505.0812922</v>
      </c>
      <c r="BK169" s="63">
        <v>6758.3907287173406</v>
      </c>
      <c r="BL169" s="63">
        <v>7049.1697708639904</v>
      </c>
      <c r="BM169" s="64">
        <f t="shared" si="4"/>
        <v>4.3024893620176363E-2</v>
      </c>
      <c r="BN169" s="63">
        <v>7593.7524502054985</v>
      </c>
      <c r="BO169" s="65">
        <f t="shared" si="5"/>
        <v>7.7254867884216191E-2</v>
      </c>
    </row>
    <row r="170" spans="2:67" hidden="1" x14ac:dyDescent="0.25">
      <c r="B170" s="51" t="s">
        <v>435</v>
      </c>
      <c r="C170" s="9" t="s">
        <v>436</v>
      </c>
      <c r="D170" s="9" t="s">
        <v>637</v>
      </c>
      <c r="E170" s="9" t="s">
        <v>638</v>
      </c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>
        <v>704033525.40597177</v>
      </c>
      <c r="W170" s="9">
        <v>823634464.91002357</v>
      </c>
      <c r="X170" s="9">
        <v>1015365145.2955399</v>
      </c>
      <c r="Y170" s="9">
        <v>1211141231.11555</v>
      </c>
      <c r="Z170" s="9">
        <v>1131788191.507359</v>
      </c>
      <c r="AA170" s="9">
        <v>1142393554.5235829</v>
      </c>
      <c r="AB170" s="9">
        <v>1078408829.6160035</v>
      </c>
      <c r="AC170" s="9">
        <v>1090276947.2587178</v>
      </c>
      <c r="AD170" s="9">
        <v>1040557089.3386376</v>
      </c>
      <c r="AE170" s="9">
        <v>1076121094.3823862</v>
      </c>
      <c r="AF170" s="9">
        <v>1462900255.450603</v>
      </c>
      <c r="AG170" s="9">
        <v>1880852914.2271435</v>
      </c>
      <c r="AH170" s="9">
        <v>2134517067.6529467</v>
      </c>
      <c r="AI170" s="9">
        <v>2181930254.8230143</v>
      </c>
      <c r="AJ170" s="9">
        <v>2653480001.3455782</v>
      </c>
      <c r="AK170" s="9">
        <v>2856890680.6028504</v>
      </c>
      <c r="AL170" s="9">
        <v>3224267547.8050785</v>
      </c>
      <c r="AM170" s="9">
        <v>3263368410.0181322</v>
      </c>
      <c r="AN170" s="9">
        <v>3558137040.3777199</v>
      </c>
      <c r="AO170" s="9">
        <v>4040345933.2923059</v>
      </c>
      <c r="AP170" s="9">
        <v>4421943910.4974899</v>
      </c>
      <c r="AQ170" s="9">
        <v>4187367601.7343144</v>
      </c>
      <c r="AR170" s="9">
        <v>4169664285.3868051</v>
      </c>
      <c r="AS170" s="9">
        <v>4343710332.8065815</v>
      </c>
      <c r="AT170" s="9">
        <v>4663313620.017066</v>
      </c>
      <c r="AU170" s="9">
        <v>4613630622.7750063</v>
      </c>
      <c r="AV170" s="9">
        <v>4841310239.6368732</v>
      </c>
      <c r="AW170" s="9">
        <v>5816553826.8551874</v>
      </c>
      <c r="AX170" s="9">
        <v>6578844486.0628757</v>
      </c>
      <c r="AY170" s="9">
        <v>6488750452.6006737</v>
      </c>
      <c r="AZ170" s="9">
        <v>7028803365.7015085</v>
      </c>
      <c r="BA170" s="9">
        <v>8150138757.1574097</v>
      </c>
      <c r="BB170" s="9">
        <v>9990370016.3077087</v>
      </c>
      <c r="BC170" s="9">
        <v>9128843109.1558762</v>
      </c>
      <c r="BD170" s="9">
        <v>10003670690.349657</v>
      </c>
      <c r="BE170" s="9">
        <v>11518393367.240299</v>
      </c>
      <c r="BF170" s="9">
        <v>11668685524.126455</v>
      </c>
      <c r="BG170" s="9">
        <v>12129642296.442507</v>
      </c>
      <c r="BH170" s="9">
        <v>12803445933.589361</v>
      </c>
      <c r="BI170" s="9">
        <v>11692287066.381035</v>
      </c>
      <c r="BJ170" s="9">
        <v>12232463655.57272</v>
      </c>
      <c r="BK170" s="63">
        <v>13259.351418445887</v>
      </c>
      <c r="BL170" s="63">
        <v>14181.803715403837</v>
      </c>
      <c r="BM170" s="64">
        <f t="shared" si="4"/>
        <v>6.9569941081331549E-2</v>
      </c>
      <c r="BN170" s="63">
        <v>14180.444557204673</v>
      </c>
      <c r="BO170" s="65">
        <f t="shared" si="5"/>
        <v>-9.5838175907611055E-5</v>
      </c>
    </row>
    <row r="171" spans="2:67" hidden="1" x14ac:dyDescent="0.25">
      <c r="B171" s="51" t="s">
        <v>437</v>
      </c>
      <c r="C171" s="9" t="s">
        <v>438</v>
      </c>
      <c r="D171" s="9" t="s">
        <v>637</v>
      </c>
      <c r="E171" s="9" t="s">
        <v>638</v>
      </c>
      <c r="F171" s="9">
        <v>162956740.8651827</v>
      </c>
      <c r="G171" s="9">
        <v>174576508.4698306</v>
      </c>
      <c r="H171" s="9">
        <v>183116337.67324653</v>
      </c>
      <c r="I171" s="9">
        <v>190816183.67632645</v>
      </c>
      <c r="J171" s="9">
        <v>194736105.27789444</v>
      </c>
      <c r="K171" s="9">
        <v>229455410.89178213</v>
      </c>
      <c r="L171" s="9">
        <v>260394792.10415789</v>
      </c>
      <c r="M171" s="9">
        <v>269814968.24081749</v>
      </c>
      <c r="N171" s="9">
        <v>245169806.79227167</v>
      </c>
      <c r="O171" s="9">
        <v>265810632.42529699</v>
      </c>
      <c r="P171" s="9">
        <v>290531621.26485056</v>
      </c>
      <c r="Q171" s="9">
        <v>365386929.83511853</v>
      </c>
      <c r="R171" s="9">
        <v>406062874.25149703</v>
      </c>
      <c r="S171" s="9">
        <v>444281703.89356768</v>
      </c>
      <c r="T171" s="9">
        <v>548621017.59391344</v>
      </c>
      <c r="U171" s="9">
        <v>613220652.92891884</v>
      </c>
      <c r="V171" s="9">
        <v>670317634.17305589</v>
      </c>
      <c r="W171" s="9">
        <v>806290840.62465382</v>
      </c>
      <c r="X171" s="9">
        <v>949034016.83062696</v>
      </c>
      <c r="Y171" s="9">
        <v>1058269065.9811482</v>
      </c>
      <c r="Z171" s="9">
        <v>1237655461.1501045</v>
      </c>
      <c r="AA171" s="9">
        <v>1237685691.9468334</v>
      </c>
      <c r="AB171" s="9">
        <v>1180104216.0113688</v>
      </c>
      <c r="AC171" s="9">
        <v>1223186840.3132448</v>
      </c>
      <c r="AD171" s="9">
        <v>1208008985.4252157</v>
      </c>
      <c r="AE171" s="9">
        <v>1131347798.2665348</v>
      </c>
      <c r="AF171" s="9">
        <v>1183654827.7900167</v>
      </c>
      <c r="AG171" s="9">
        <v>1183094127.7674649</v>
      </c>
      <c r="AH171" s="9">
        <v>1379924257.2131338</v>
      </c>
      <c r="AI171" s="9">
        <v>1590215582.5330672</v>
      </c>
      <c r="AJ171" s="9">
        <v>1880771556.3047383</v>
      </c>
      <c r="AK171" s="9">
        <v>2203545856.6689253</v>
      </c>
      <c r="AL171" s="9">
        <v>1799517081.5641217</v>
      </c>
      <c r="AM171" s="9">
        <v>2070636935.5864449</v>
      </c>
      <c r="AN171" s="9">
        <v>1181802596.0349801</v>
      </c>
      <c r="AO171" s="9">
        <v>1397457932.3069673</v>
      </c>
      <c r="AP171" s="9">
        <v>2281034131.3649278</v>
      </c>
      <c r="AQ171" s="9">
        <v>2663234933.8976665</v>
      </c>
      <c r="AR171" s="9">
        <v>1750584265.2875352</v>
      </c>
      <c r="AS171" s="9">
        <v>1775921718.1053393</v>
      </c>
      <c r="AT171" s="9">
        <v>1743506531.3265195</v>
      </c>
      <c r="AU171" s="9">
        <v>1716502862.2954042</v>
      </c>
      <c r="AV171" s="9">
        <v>3495748397.6302533</v>
      </c>
      <c r="AW171" s="9">
        <v>3208837077.2506866</v>
      </c>
      <c r="AX171" s="9">
        <v>3476094498.8751664</v>
      </c>
      <c r="AY171" s="9">
        <v>3655909664.1423011</v>
      </c>
      <c r="AZ171" s="9">
        <v>3998020176.6736393</v>
      </c>
      <c r="BA171" s="9">
        <v>4432937045.7989683</v>
      </c>
      <c r="BB171" s="9">
        <v>5321012192.3361855</v>
      </c>
      <c r="BC171" s="9">
        <v>6191127665.1963034</v>
      </c>
      <c r="BD171" s="9">
        <v>6959655570.8909817</v>
      </c>
      <c r="BE171" s="9">
        <v>8004000737.3071671</v>
      </c>
      <c r="BF171" s="9">
        <v>6028487928.8335085</v>
      </c>
      <c r="BG171" s="9">
        <v>5518880768.5795546</v>
      </c>
      <c r="BH171" s="9">
        <v>6047813437.3180437</v>
      </c>
      <c r="BI171" s="9">
        <v>6373212640.8460436</v>
      </c>
      <c r="BJ171" s="9">
        <v>5433040159.8874664</v>
      </c>
      <c r="BK171" s="63">
        <v>6303.2922641890527</v>
      </c>
      <c r="BL171" s="63">
        <v>6917.301908627569</v>
      </c>
      <c r="BM171" s="64">
        <f t="shared" si="4"/>
        <v>9.74109431553562E-2</v>
      </c>
      <c r="BN171" s="63">
        <v>7666.7044270091465</v>
      </c>
      <c r="BO171" s="65">
        <f t="shared" si="5"/>
        <v>0.10833740210860091</v>
      </c>
    </row>
    <row r="172" spans="2:67" hidden="1" x14ac:dyDescent="0.25">
      <c r="B172" s="51" t="s">
        <v>439</v>
      </c>
      <c r="C172" s="9" t="s">
        <v>440</v>
      </c>
      <c r="D172" s="9" t="s">
        <v>637</v>
      </c>
      <c r="E172" s="9" t="s">
        <v>638</v>
      </c>
      <c r="F172" s="9">
        <v>1916241996.6026394</v>
      </c>
      <c r="G172" s="9">
        <v>1901868548.2817197</v>
      </c>
      <c r="H172" s="9">
        <v>2001502678.6880963</v>
      </c>
      <c r="I172" s="9">
        <v>2510126747.6806483</v>
      </c>
      <c r="J172" s="9">
        <v>2674441395.5311642</v>
      </c>
      <c r="K172" s="9">
        <v>2956356984.1892071</v>
      </c>
      <c r="L172" s="9">
        <v>3143538481.6411867</v>
      </c>
      <c r="M172" s="9">
        <v>3188945511.5640926</v>
      </c>
      <c r="N172" s="9">
        <v>3330393309.8131452</v>
      </c>
      <c r="O172" s="9">
        <v>3664575983.2745323</v>
      </c>
      <c r="P172" s="9">
        <v>3864170913.3673072</v>
      </c>
      <c r="Q172" s="9">
        <v>4244340333.5189857</v>
      </c>
      <c r="R172" s="9">
        <v>5043268548.7303162</v>
      </c>
      <c r="S172" s="9">
        <v>7662996766.6680317</v>
      </c>
      <c r="T172" s="9">
        <v>9496074114.0791836</v>
      </c>
      <c r="U172" s="9">
        <v>9298800799.4670219</v>
      </c>
      <c r="V172" s="9">
        <v>11050125904.941769</v>
      </c>
      <c r="W172" s="9">
        <v>13139397879.169544</v>
      </c>
      <c r="X172" s="9">
        <v>16358376511.226254</v>
      </c>
      <c r="Y172" s="9">
        <v>21213672089.19759</v>
      </c>
      <c r="Z172" s="9">
        <v>24488033442.050625</v>
      </c>
      <c r="AA172" s="9">
        <v>25004557093.876133</v>
      </c>
      <c r="AB172" s="9">
        <v>26804401815.534813</v>
      </c>
      <c r="AC172" s="9">
        <v>30346788437.513462</v>
      </c>
      <c r="AD172" s="9">
        <v>33943505717.699268</v>
      </c>
      <c r="AE172" s="9">
        <v>31200161095.449051</v>
      </c>
      <c r="AF172" s="9">
        <v>27734562640.427677</v>
      </c>
      <c r="AG172" s="9">
        <v>32181695507.22337</v>
      </c>
      <c r="AH172" s="9">
        <v>35271880250.496414</v>
      </c>
      <c r="AI172" s="9">
        <v>38848567631.423508</v>
      </c>
      <c r="AJ172" s="9">
        <v>44024178343.007141</v>
      </c>
      <c r="AK172" s="9">
        <v>49143148094.268257</v>
      </c>
      <c r="AL172" s="9">
        <v>59167550162.955986</v>
      </c>
      <c r="AM172" s="9">
        <v>66894837030.418396</v>
      </c>
      <c r="AN172" s="9">
        <v>74478356957.780823</v>
      </c>
      <c r="AO172" s="9">
        <v>88705342902.711319</v>
      </c>
      <c r="AP172" s="9">
        <v>100855393910.48573</v>
      </c>
      <c r="AQ172" s="9">
        <v>100005323301.8667</v>
      </c>
      <c r="AR172" s="9">
        <v>72167498980.839798</v>
      </c>
      <c r="AS172" s="9">
        <v>79148421052.631577</v>
      </c>
      <c r="AT172" s="9">
        <v>93789736842.10527</v>
      </c>
      <c r="AU172" s="9">
        <v>92783947368.421051</v>
      </c>
      <c r="AV172" s="9">
        <v>100845526315.78946</v>
      </c>
      <c r="AW172" s="9">
        <v>110202368421.05264</v>
      </c>
      <c r="AX172" s="9">
        <v>124749473684.21051</v>
      </c>
      <c r="AY172" s="9">
        <v>143534102611.49692</v>
      </c>
      <c r="AZ172" s="9">
        <v>162691238209.47604</v>
      </c>
      <c r="BA172" s="9">
        <v>193547824063.29996</v>
      </c>
      <c r="BB172" s="9">
        <v>230813897715.6904</v>
      </c>
      <c r="BC172" s="9">
        <v>202257625195.06311</v>
      </c>
      <c r="BD172" s="9">
        <v>255016609232.87076</v>
      </c>
      <c r="BE172" s="9">
        <v>297951960784.31372</v>
      </c>
      <c r="BF172" s="9">
        <v>314443149443.14941</v>
      </c>
      <c r="BG172" s="9">
        <v>323277158906.97894</v>
      </c>
      <c r="BH172" s="9">
        <v>338061963396.37628</v>
      </c>
      <c r="BI172" s="9">
        <v>301354756113.17371</v>
      </c>
      <c r="BJ172" s="9">
        <v>301255454041.41455</v>
      </c>
      <c r="BK172" s="63">
        <v>318958.23644312151</v>
      </c>
      <c r="BL172" s="63">
        <v>358581.94344625907</v>
      </c>
      <c r="BM172" s="64">
        <f t="shared" si="4"/>
        <v>0.12422851168542717</v>
      </c>
      <c r="BN172" s="63">
        <v>364701.51778784423</v>
      </c>
      <c r="BO172" s="65">
        <f t="shared" si="5"/>
        <v>1.7066041537873215E-2</v>
      </c>
    </row>
    <row r="173" spans="2:67" hidden="1" x14ac:dyDescent="0.25">
      <c r="B173" s="51" t="s">
        <v>441</v>
      </c>
      <c r="C173" s="9" t="s">
        <v>442</v>
      </c>
      <c r="D173" s="9" t="s">
        <v>637</v>
      </c>
      <c r="E173" s="9" t="s">
        <v>638</v>
      </c>
      <c r="F173" s="9">
        <v>583846188346.72742</v>
      </c>
      <c r="G173" s="9">
        <v>604324202050.64807</v>
      </c>
      <c r="H173" s="9">
        <v>647421597617.88696</v>
      </c>
      <c r="I173" s="9">
        <v>683726355213.5199</v>
      </c>
      <c r="J173" s="9">
        <v>735285089547.34155</v>
      </c>
      <c r="K173" s="9">
        <v>798329518629.6781</v>
      </c>
      <c r="L173" s="9">
        <v>876222557410.43469</v>
      </c>
      <c r="M173" s="9">
        <v>927523758485.74756</v>
      </c>
      <c r="N173" s="9">
        <v>1014479810519.8961</v>
      </c>
      <c r="O173" s="9">
        <v>1099213311661.6908</v>
      </c>
      <c r="P173" s="9">
        <v>1161385395224.4238</v>
      </c>
      <c r="Q173" s="9">
        <v>1264333061477.5208</v>
      </c>
      <c r="R173" s="9">
        <v>1392428220992.0198</v>
      </c>
      <c r="S173" s="9">
        <v>1556967359214.0791</v>
      </c>
      <c r="T173" s="9">
        <v>1705964297648.2625</v>
      </c>
      <c r="U173" s="9">
        <v>1859083029787.6533</v>
      </c>
      <c r="V173" s="9">
        <v>2080373864401.6238</v>
      </c>
      <c r="W173" s="9">
        <v>2293885156934.6509</v>
      </c>
      <c r="X173" s="9">
        <v>2570707667449.8125</v>
      </c>
      <c r="Y173" s="9">
        <v>2870923302185.4199</v>
      </c>
      <c r="Z173" s="9">
        <v>3131774126345.0107</v>
      </c>
      <c r="AA173" s="9">
        <v>3513995963656.9907</v>
      </c>
      <c r="AB173" s="9">
        <v>3658081025119.1372</v>
      </c>
      <c r="AC173" s="9">
        <v>3975475111781.8901</v>
      </c>
      <c r="AD173" s="9">
        <v>4393971258071.6221</v>
      </c>
      <c r="AE173" s="9">
        <v>4704774999482.752</v>
      </c>
      <c r="AF173" s="9">
        <v>4958242427343.9834</v>
      </c>
      <c r="AG173" s="9">
        <v>5287828242049.4492</v>
      </c>
      <c r="AH173" s="9">
        <v>5745207451214.2549</v>
      </c>
      <c r="AI173" s="9">
        <v>6208137243275.2441</v>
      </c>
      <c r="AJ173" s="9">
        <v>6558665950908.4688</v>
      </c>
      <c r="AK173" s="9">
        <v>6770092083611.1875</v>
      </c>
      <c r="AL173" s="9">
        <v>7114394589284.916</v>
      </c>
      <c r="AM173" s="9">
        <v>7437550121892.4375</v>
      </c>
      <c r="AN173" s="9">
        <v>7867242439501.6094</v>
      </c>
      <c r="AO173" s="9">
        <v>8245811373385.4014</v>
      </c>
      <c r="AP173" s="9">
        <v>8704363777972.1299</v>
      </c>
      <c r="AQ173" s="9">
        <v>9233311210265.7813</v>
      </c>
      <c r="AR173" s="9">
        <v>9697762238406.8086</v>
      </c>
      <c r="AS173" s="9">
        <v>10310072635807.699</v>
      </c>
      <c r="AT173" s="9">
        <v>10998121151318.631</v>
      </c>
      <c r="AU173" s="9">
        <v>11321881659892.563</v>
      </c>
      <c r="AV173" s="9">
        <v>11698306960646.531</v>
      </c>
      <c r="AW173" s="9">
        <v>12354812816817.715</v>
      </c>
      <c r="AX173" s="9">
        <v>13241410621714.066</v>
      </c>
      <c r="AY173" s="9">
        <v>14210866344864.664</v>
      </c>
      <c r="AZ173" s="9">
        <v>15135440910461.215</v>
      </c>
      <c r="BA173" s="9">
        <v>15922730888205.756</v>
      </c>
      <c r="BB173" s="9">
        <v>16268085220997.188</v>
      </c>
      <c r="BC173" s="9">
        <v>15825892407986.441</v>
      </c>
      <c r="BD173" s="9">
        <v>16611261563811.135</v>
      </c>
      <c r="BE173" s="9">
        <v>17336779781047.756</v>
      </c>
      <c r="BF173" s="9">
        <v>18031234215348.988</v>
      </c>
      <c r="BG173" s="9">
        <v>18637631422155.336</v>
      </c>
      <c r="BH173" s="9">
        <v>19331060828608.609</v>
      </c>
      <c r="BI173" s="9">
        <v>19781342853073.535</v>
      </c>
      <c r="BJ173" s="9">
        <v>20241484802206.07</v>
      </c>
      <c r="BK173" s="63">
        <v>21141594.444340114</v>
      </c>
      <c r="BL173" s="63">
        <v>22251966.39705541</v>
      </c>
      <c r="BM173" s="64">
        <f t="shared" si="4"/>
        <v>5.2520729013064461E-2</v>
      </c>
      <c r="BN173" s="63">
        <v>23117758.029454231</v>
      </c>
      <c r="BO173" s="65">
        <f t="shared" si="5"/>
        <v>3.8908544842733143E-2</v>
      </c>
    </row>
    <row r="174" spans="2:67" hidden="1" x14ac:dyDescent="0.25">
      <c r="B174" s="51" t="s">
        <v>443</v>
      </c>
      <c r="C174" s="9" t="s">
        <v>444</v>
      </c>
      <c r="D174" s="9" t="s">
        <v>637</v>
      </c>
      <c r="E174" s="9" t="s">
        <v>638</v>
      </c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>
        <v>2422096074.584579</v>
      </c>
      <c r="AA174" s="9">
        <v>2246757386.4629669</v>
      </c>
      <c r="AB174" s="9">
        <v>2116069373.7687881</v>
      </c>
      <c r="AC174" s="9">
        <v>2293990996.4711332</v>
      </c>
      <c r="AD174" s="9">
        <v>1947967886.463892</v>
      </c>
      <c r="AE174" s="9">
        <v>1605911706.0063848</v>
      </c>
      <c r="AF174" s="9">
        <v>1806223061.2946389</v>
      </c>
      <c r="AG174" s="9">
        <v>2296378834.8614931</v>
      </c>
      <c r="AH174" s="9">
        <v>2491412335.7839236</v>
      </c>
      <c r="AI174" s="9">
        <v>2531519951.4229536</v>
      </c>
      <c r="AJ174" s="9">
        <v>2785764518.0184479</v>
      </c>
      <c r="AK174" s="9">
        <v>2992650454.4960709</v>
      </c>
      <c r="AL174" s="9">
        <v>3424733520.336606</v>
      </c>
      <c r="AM174" s="9">
        <v>3218475900.4804602</v>
      </c>
      <c r="AN174" s="9">
        <v>3636645995.2686715</v>
      </c>
      <c r="AO174" s="9">
        <v>3942478205.729095</v>
      </c>
      <c r="AP174" s="9">
        <v>3945340776.4054618</v>
      </c>
      <c r="AQ174" s="9">
        <v>4102648719.6180558</v>
      </c>
      <c r="AR174" s="9">
        <v>3826527630.5555053</v>
      </c>
      <c r="AS174" s="9">
        <v>3818954447.9908342</v>
      </c>
      <c r="AT174" s="9">
        <v>3833993702.9885588</v>
      </c>
      <c r="AU174" s="9">
        <v>3476452446.2203226</v>
      </c>
      <c r="AV174" s="9">
        <v>3275669889.09655</v>
      </c>
      <c r="AW174" s="9">
        <v>4811994024.8787127</v>
      </c>
      <c r="AX174" s="9">
        <v>6480441754.261034</v>
      </c>
      <c r="AY174" s="9">
        <v>7121391945.6543961</v>
      </c>
      <c r="AZ174" s="9">
        <v>7835043624.0124054</v>
      </c>
      <c r="BA174" s="9">
        <v>8740865600.2498093</v>
      </c>
      <c r="BB174" s="9">
        <v>8486721916.912797</v>
      </c>
      <c r="BC174" s="9">
        <v>8876191120.7618885</v>
      </c>
      <c r="BD174" s="9">
        <v>11268186636.290464</v>
      </c>
      <c r="BE174" s="9">
        <v>12343501808.219179</v>
      </c>
      <c r="BF174" s="9">
        <v>13042007432.448925</v>
      </c>
      <c r="BG174" s="9">
        <v>12011207761.971672</v>
      </c>
      <c r="BH174" s="9">
        <v>12356482878.196791</v>
      </c>
      <c r="BI174" s="9">
        <v>11272143550.25268</v>
      </c>
      <c r="BJ174" s="9">
        <v>10665634660.88328</v>
      </c>
      <c r="BK174" s="63">
        <v>12741.746433671553</v>
      </c>
      <c r="BL174" s="63">
        <v>13454.211124460664</v>
      </c>
      <c r="BM174" s="64">
        <f t="shared" si="4"/>
        <v>5.5915780030462693E-2</v>
      </c>
      <c r="BN174" s="63">
        <v>12366.527719332245</v>
      </c>
      <c r="BO174" s="65">
        <f t="shared" si="5"/>
        <v>-8.0843343029673193E-2</v>
      </c>
    </row>
    <row r="175" spans="2:67" hidden="1" x14ac:dyDescent="0.25">
      <c r="B175" s="51" t="s">
        <v>445</v>
      </c>
      <c r="C175" s="9" t="s">
        <v>446</v>
      </c>
      <c r="D175" s="9" t="s">
        <v>637</v>
      </c>
      <c r="E175" s="9" t="s">
        <v>638</v>
      </c>
      <c r="F175" s="9"/>
      <c r="G175" s="9"/>
      <c r="H175" s="9"/>
      <c r="I175" s="9"/>
      <c r="J175" s="9"/>
      <c r="K175" s="9">
        <v>159594493.54880807</v>
      </c>
      <c r="L175" s="9">
        <v>164206537.56167462</v>
      </c>
      <c r="M175" s="9">
        <v>180036768.87300986</v>
      </c>
      <c r="N175" s="9">
        <v>215507164.03425771</v>
      </c>
      <c r="O175" s="9">
        <v>263108834.53668395</v>
      </c>
      <c r="P175" s="9">
        <v>358815681.90321463</v>
      </c>
      <c r="Q175" s="9">
        <v>413634335.27009726</v>
      </c>
      <c r="R175" s="9">
        <v>505892512.86192739</v>
      </c>
      <c r="S175" s="9">
        <v>542294864.81242955</v>
      </c>
      <c r="T175" s="9">
        <v>637400199.11048937</v>
      </c>
      <c r="U175" s="9">
        <v>816647865.8314296</v>
      </c>
      <c r="V175" s="9">
        <v>798310509.64743352</v>
      </c>
      <c r="W175" s="9">
        <v>837616756.53373659</v>
      </c>
      <c r="X175" s="9">
        <v>846007597.7203958</v>
      </c>
      <c r="Y175" s="9">
        <v>1047225130.2433331</v>
      </c>
      <c r="Z175" s="9">
        <v>1182457142.6064794</v>
      </c>
      <c r="AA175" s="9">
        <v>972563810.23032522</v>
      </c>
      <c r="AB175" s="9">
        <v>904619629.79726827</v>
      </c>
      <c r="AC175" s="9">
        <v>823832940.45051134</v>
      </c>
      <c r="AD175" s="9">
        <v>796018978.47129989</v>
      </c>
      <c r="AE175" s="9">
        <v>854823821.72317684</v>
      </c>
      <c r="AF175" s="9">
        <v>1201262517.8764403</v>
      </c>
      <c r="AG175" s="9">
        <v>1488113532.2858417</v>
      </c>
      <c r="AH175" s="9">
        <v>2072735787.3177876</v>
      </c>
      <c r="AI175" s="9">
        <v>2185072798.331841</v>
      </c>
      <c r="AJ175" s="9">
        <v>2529310103.8360834</v>
      </c>
      <c r="AK175" s="9">
        <v>2653781596.4600844</v>
      </c>
      <c r="AL175" s="9">
        <v>2923764926.3971753</v>
      </c>
      <c r="AM175" s="9">
        <v>3070161471.0445051</v>
      </c>
      <c r="AN175" s="9">
        <v>3038727617.0390053</v>
      </c>
      <c r="AO175" s="9">
        <v>3628440274.6700048</v>
      </c>
      <c r="AP175" s="9">
        <v>3606968433.9268174</v>
      </c>
      <c r="AQ175" s="9">
        <v>3291489840.5714126</v>
      </c>
      <c r="AR175" s="9">
        <v>3158806480.2610722</v>
      </c>
      <c r="AS175" s="9">
        <v>3056999988.0914588</v>
      </c>
      <c r="AT175" s="9">
        <v>2682347064.3641982</v>
      </c>
      <c r="AU175" s="9"/>
      <c r="AV175" s="9"/>
      <c r="AW175" s="9"/>
      <c r="AX175" s="9"/>
      <c r="AY175" s="9"/>
      <c r="AZ175" s="9"/>
      <c r="BA175" s="9"/>
      <c r="BB175" s="9"/>
      <c r="BC175" s="9"/>
      <c r="BD175" s="9"/>
      <c r="BE175" s="9"/>
      <c r="BF175" s="9"/>
      <c r="BG175" s="9"/>
      <c r="BH175" s="9"/>
      <c r="BI175" s="9"/>
      <c r="BJ175" s="9"/>
      <c r="BK175" s="63">
        <v>0</v>
      </c>
      <c r="BL175" s="63">
        <v>0</v>
      </c>
      <c r="BM175" s="64" t="e">
        <f t="shared" si="4"/>
        <v>#DIV/0!</v>
      </c>
      <c r="BN175" s="63">
        <v>0</v>
      </c>
      <c r="BO175" s="65" t="e">
        <f t="shared" si="5"/>
        <v>#DIV/0!</v>
      </c>
    </row>
    <row r="176" spans="2:67" hidden="1" x14ac:dyDescent="0.25">
      <c r="B176" s="51" t="s">
        <v>447</v>
      </c>
      <c r="C176" s="9" t="s">
        <v>448</v>
      </c>
      <c r="D176" s="9" t="s">
        <v>637</v>
      </c>
      <c r="E176" s="9" t="s">
        <v>638</v>
      </c>
      <c r="F176" s="9">
        <v>449526872.56556129</v>
      </c>
      <c r="G176" s="9">
        <v>485785234.94037557</v>
      </c>
      <c r="H176" s="9">
        <v>531736492.90917778</v>
      </c>
      <c r="I176" s="9">
        <v>586294761.49351633</v>
      </c>
      <c r="J176" s="9">
        <v>582816358.34715497</v>
      </c>
      <c r="K176" s="9">
        <v>673383604.23878312</v>
      </c>
      <c r="L176" s="9">
        <v>702296184.36134386</v>
      </c>
      <c r="M176" s="9">
        <v>665586975.08830249</v>
      </c>
      <c r="N176" s="9">
        <v>641214210.66896856</v>
      </c>
      <c r="O176" s="9">
        <v>625867922.67751348</v>
      </c>
      <c r="P176" s="9">
        <v>649916708.24241841</v>
      </c>
      <c r="Q176" s="9">
        <v>693573595.32097483</v>
      </c>
      <c r="R176" s="9">
        <v>742779740.39351249</v>
      </c>
      <c r="S176" s="9">
        <v>946385033.01191807</v>
      </c>
      <c r="T176" s="9">
        <v>1026136974.4753634</v>
      </c>
      <c r="U176" s="9">
        <v>1048690933.2102733</v>
      </c>
      <c r="V176" s="9">
        <v>1064517574.5604215</v>
      </c>
      <c r="W176" s="9">
        <v>1291457973.1251707</v>
      </c>
      <c r="X176" s="9">
        <v>1774365275.1822577</v>
      </c>
      <c r="Y176" s="9">
        <v>2109278101.9887025</v>
      </c>
      <c r="Z176" s="9">
        <v>2508524186.4335222</v>
      </c>
      <c r="AA176" s="9">
        <v>2170893038.9005322</v>
      </c>
      <c r="AB176" s="9">
        <v>2017611927.4037049</v>
      </c>
      <c r="AC176" s="9">
        <v>1803099731.5425675</v>
      </c>
      <c r="AD176" s="9">
        <v>1461243212.4281421</v>
      </c>
      <c r="AE176" s="9">
        <v>1440581533.7563968</v>
      </c>
      <c r="AF176" s="9">
        <v>1904097020.2933302</v>
      </c>
      <c r="AG176" s="9">
        <v>2233005822.5853357</v>
      </c>
      <c r="AH176" s="9">
        <v>2280356338.2286682</v>
      </c>
      <c r="AI176" s="9">
        <v>2179567107.5015917</v>
      </c>
      <c r="AJ176" s="9">
        <v>3536335227.7475133</v>
      </c>
      <c r="AK176" s="9">
        <v>3309124415.9572134</v>
      </c>
      <c r="AL176" s="9">
        <v>3411197113.0197458</v>
      </c>
      <c r="AM176" s="9">
        <v>2225270607.5781193</v>
      </c>
      <c r="AN176" s="9">
        <v>1947256690.5503504</v>
      </c>
      <c r="AO176" s="9">
        <v>2313555921.0447235</v>
      </c>
      <c r="AP176" s="9">
        <v>2417146610.9825702</v>
      </c>
      <c r="AQ176" s="9">
        <v>2297228092.4783792</v>
      </c>
      <c r="AR176" s="9">
        <v>2625049701.8569989</v>
      </c>
      <c r="AS176" s="9">
        <v>2520868602.6989479</v>
      </c>
      <c r="AT176" s="9">
        <v>2238259710.7516079</v>
      </c>
      <c r="AU176" s="9">
        <v>2445079043.597301</v>
      </c>
      <c r="AV176" s="9">
        <v>2768787376.6012106</v>
      </c>
      <c r="AW176" s="9">
        <v>3387804102.4755149</v>
      </c>
      <c r="AX176" s="9">
        <v>3742134213.0229754</v>
      </c>
      <c r="AY176" s="9">
        <v>4374677876.8232613</v>
      </c>
      <c r="AZ176" s="9">
        <v>4743059572.1739616</v>
      </c>
      <c r="BA176" s="9">
        <v>5694717110.5947666</v>
      </c>
      <c r="BB176" s="9">
        <v>7220003603.1284132</v>
      </c>
      <c r="BC176" s="9">
        <v>7278718280.0517502</v>
      </c>
      <c r="BD176" s="9">
        <v>7792421015.5206585</v>
      </c>
      <c r="BE176" s="9">
        <v>8701085756.2274876</v>
      </c>
      <c r="BF176" s="9">
        <v>9366515965.1737366</v>
      </c>
      <c r="BG176" s="9">
        <v>10156855203.750921</v>
      </c>
      <c r="BH176" s="9">
        <v>10815312544.111773</v>
      </c>
      <c r="BI176" s="9">
        <v>9667589437.2790871</v>
      </c>
      <c r="BJ176" s="9">
        <v>10284627189.649172</v>
      </c>
      <c r="BK176" s="63">
        <v>11166.06388685552</v>
      </c>
      <c r="BL176" s="63">
        <v>12826.750567185858</v>
      </c>
      <c r="BM176" s="64">
        <f t="shared" si="4"/>
        <v>0.14872623846306909</v>
      </c>
      <c r="BN176" s="63">
        <v>12928.145120029603</v>
      </c>
      <c r="BO176" s="65">
        <f t="shared" si="5"/>
        <v>7.9049290241239058E-3</v>
      </c>
    </row>
    <row r="177" spans="2:67" hidden="1" x14ac:dyDescent="0.25">
      <c r="B177" s="51" t="s">
        <v>449</v>
      </c>
      <c r="C177" s="9" t="s">
        <v>450</v>
      </c>
      <c r="D177" s="9" t="s">
        <v>637</v>
      </c>
      <c r="E177" s="9" t="s">
        <v>638</v>
      </c>
      <c r="F177" s="9">
        <v>4196092258.1548367</v>
      </c>
      <c r="G177" s="9">
        <v>4467200335.9932795</v>
      </c>
      <c r="H177" s="9">
        <v>4909302953.9409199</v>
      </c>
      <c r="I177" s="9">
        <v>5165489010.2197952</v>
      </c>
      <c r="J177" s="9">
        <v>5552822483.5503283</v>
      </c>
      <c r="K177" s="9">
        <v>5874422511.5497694</v>
      </c>
      <c r="L177" s="9">
        <v>6366792664.1467171</v>
      </c>
      <c r="M177" s="9">
        <v>5203135937.2812538</v>
      </c>
      <c r="N177" s="9">
        <v>5200895982.0803585</v>
      </c>
      <c r="O177" s="9">
        <v>6634187316.2536745</v>
      </c>
      <c r="P177" s="9">
        <v>12545849083.018339</v>
      </c>
      <c r="Q177" s="9">
        <v>9181769911.504425</v>
      </c>
      <c r="R177" s="9">
        <v>12274416017.797552</v>
      </c>
      <c r="S177" s="9">
        <v>15162871287.128712</v>
      </c>
      <c r="T177" s="9">
        <v>24846641318.124207</v>
      </c>
      <c r="U177" s="9">
        <v>27778934624.697338</v>
      </c>
      <c r="V177" s="9">
        <v>36308883248.730965</v>
      </c>
      <c r="W177" s="9">
        <v>36035407725.321884</v>
      </c>
      <c r="X177" s="9">
        <v>36527862208.713272</v>
      </c>
      <c r="Y177" s="9">
        <v>47259911894.273125</v>
      </c>
      <c r="Z177" s="9">
        <v>64201788122.605354</v>
      </c>
      <c r="AA177" s="9">
        <v>164475209515.19009</v>
      </c>
      <c r="AB177" s="9">
        <v>142769363313.37549</v>
      </c>
      <c r="AC177" s="9">
        <v>97094911790.694809</v>
      </c>
      <c r="AD177" s="9">
        <v>73484359521.099686</v>
      </c>
      <c r="AE177" s="9">
        <v>73745821156.299545</v>
      </c>
      <c r="AF177" s="9">
        <v>54805852581.151581</v>
      </c>
      <c r="AG177" s="9">
        <v>52676041930.579117</v>
      </c>
      <c r="AH177" s="9">
        <v>49648470439.796288</v>
      </c>
      <c r="AI177" s="9">
        <v>44003061108.335693</v>
      </c>
      <c r="AJ177" s="9">
        <v>54035795388.091545</v>
      </c>
      <c r="AK177" s="9">
        <v>49118433047.531837</v>
      </c>
      <c r="AL177" s="9">
        <v>47794925814.755806</v>
      </c>
      <c r="AM177" s="9">
        <v>27752204320.088303</v>
      </c>
      <c r="AN177" s="9">
        <v>33833042987.758224</v>
      </c>
      <c r="AO177" s="9">
        <v>44062465800.170555</v>
      </c>
      <c r="AP177" s="9">
        <v>51075815092.5</v>
      </c>
      <c r="AQ177" s="9">
        <v>54457835193.492737</v>
      </c>
      <c r="AR177" s="9">
        <v>54604050168.181831</v>
      </c>
      <c r="AS177" s="9">
        <v>59372613485.6576</v>
      </c>
      <c r="AT177" s="9">
        <v>69448756932.583267</v>
      </c>
      <c r="AU177" s="9">
        <v>74030364472.050583</v>
      </c>
      <c r="AV177" s="9">
        <v>95385819320.5737</v>
      </c>
      <c r="AW177" s="9">
        <v>104911947834.12163</v>
      </c>
      <c r="AX177" s="9">
        <v>136385979322.4369</v>
      </c>
      <c r="AY177" s="9">
        <v>176134087150.34094</v>
      </c>
      <c r="AZ177" s="9">
        <v>236103982431.63519</v>
      </c>
      <c r="BA177" s="9">
        <v>275625684968.61493</v>
      </c>
      <c r="BB177" s="9">
        <v>337035512676.93542</v>
      </c>
      <c r="BC177" s="9">
        <v>291880204327.41876</v>
      </c>
      <c r="BD177" s="9">
        <v>363359886203.40924</v>
      </c>
      <c r="BE177" s="9">
        <v>410334579160.7522</v>
      </c>
      <c r="BF177" s="9">
        <v>459376049763.99908</v>
      </c>
      <c r="BG177" s="9">
        <v>514966287334.27747</v>
      </c>
      <c r="BH177" s="9">
        <v>568498937615.65564</v>
      </c>
      <c r="BI177" s="9">
        <v>494583180777.10333</v>
      </c>
      <c r="BJ177" s="9">
        <v>404649527537.75269</v>
      </c>
      <c r="BK177" s="63">
        <v>375745.4865206558</v>
      </c>
      <c r="BL177" s="63">
        <v>398160.40320651873</v>
      </c>
      <c r="BM177" s="64">
        <f t="shared" si="4"/>
        <v>5.9654520120578272E-2</v>
      </c>
      <c r="BN177" s="63">
        <v>448120.42885876924</v>
      </c>
      <c r="BO177" s="65">
        <f t="shared" si="5"/>
        <v>0.12547713245693376</v>
      </c>
    </row>
    <row r="178" spans="2:67" ht="15.75" thickBot="1" x14ac:dyDescent="0.3">
      <c r="B178" s="56" t="s">
        <v>9</v>
      </c>
      <c r="C178" s="43" t="s">
        <v>302</v>
      </c>
      <c r="D178" s="43" t="s">
        <v>637</v>
      </c>
      <c r="E178" s="43" t="s">
        <v>638</v>
      </c>
      <c r="F178" s="43">
        <v>273187200</v>
      </c>
      <c r="G178" s="43">
        <v>271066000</v>
      </c>
      <c r="H178" s="43">
        <v>281896800</v>
      </c>
      <c r="I178" s="43">
        <v>294883400</v>
      </c>
      <c r="J178" s="43">
        <v>325281199.99999994</v>
      </c>
      <c r="K178" s="43">
        <v>353251800</v>
      </c>
      <c r="L178" s="43">
        <v>368948599.99999994</v>
      </c>
      <c r="M178" s="43">
        <v>369124200.00000006</v>
      </c>
      <c r="N178" s="43">
        <v>367968800.00000006</v>
      </c>
      <c r="O178" s="43">
        <v>391820400</v>
      </c>
      <c r="P178" s="43">
        <v>331200000</v>
      </c>
      <c r="Q178" s="43">
        <v>362800000</v>
      </c>
      <c r="R178" s="43">
        <v>372000000</v>
      </c>
      <c r="S178" s="43">
        <v>466800000</v>
      </c>
      <c r="T178" s="43">
        <v>565400000</v>
      </c>
      <c r="U178" s="43">
        <v>681400000</v>
      </c>
      <c r="V178" s="43">
        <v>879000000</v>
      </c>
      <c r="W178" s="43">
        <v>947000000</v>
      </c>
      <c r="X178" s="43">
        <v>974200000</v>
      </c>
      <c r="Y178" s="43">
        <v>1080600000</v>
      </c>
      <c r="Z178" s="43">
        <v>1383799999.9999998</v>
      </c>
      <c r="AA178" s="43">
        <v>1479400000</v>
      </c>
      <c r="AB178" s="43">
        <v>1474200000</v>
      </c>
      <c r="AC178" s="43">
        <v>1623599999.9999998</v>
      </c>
      <c r="AD178" s="43">
        <v>1816200000</v>
      </c>
      <c r="AE178" s="43">
        <v>2009400000</v>
      </c>
      <c r="AF178" s="43">
        <v>2318000000</v>
      </c>
      <c r="AG178" s="43">
        <v>2047200000</v>
      </c>
      <c r="AH178" s="43">
        <v>2613926800</v>
      </c>
      <c r="AI178" s="43">
        <v>2736243799.9999995</v>
      </c>
      <c r="AJ178" s="43">
        <v>3096289800.0000005</v>
      </c>
      <c r="AK178" s="43">
        <v>3473540601.8216057</v>
      </c>
      <c r="AL178" s="43">
        <v>2257121668.1935172</v>
      </c>
      <c r="AM178" s="43">
        <v>1878248741.0494905</v>
      </c>
      <c r="AN178" s="43">
        <v>2167564194.7342005</v>
      </c>
      <c r="AO178" s="43">
        <v>2813313278.8108196</v>
      </c>
      <c r="AP178" s="43">
        <v>2907514522.9250288</v>
      </c>
      <c r="AQ178" s="43">
        <v>3338938830.0174346</v>
      </c>
      <c r="AR178" s="43">
        <v>3723909226.8678069</v>
      </c>
      <c r="AS178" s="43">
        <v>4153736347.4422264</v>
      </c>
      <c r="AT178" s="43">
        <v>3953846310.660809</v>
      </c>
      <c r="AU178" s="43">
        <v>3596443004.5616493</v>
      </c>
      <c r="AV178" s="43">
        <v>3472191962.4228683</v>
      </c>
      <c r="AW178" s="43">
        <v>2960306120.9355674</v>
      </c>
      <c r="AX178" s="43">
        <v>3537720277.4998808</v>
      </c>
      <c r="AY178" s="43">
        <v>4310358095.6289759</v>
      </c>
      <c r="AZ178" s="43">
        <v>4756204069.6187572</v>
      </c>
      <c r="BA178" s="43">
        <v>5885325589.9764175</v>
      </c>
      <c r="BB178" s="43">
        <v>6548530572.3529139</v>
      </c>
      <c r="BC178" s="43">
        <v>6584649419.2834768</v>
      </c>
      <c r="BD178" s="43">
        <v>6622541528.5688763</v>
      </c>
      <c r="BE178" s="43">
        <v>7516834160.2527666</v>
      </c>
      <c r="BF178" s="43">
        <v>7890647021.7565928</v>
      </c>
      <c r="BG178" s="43">
        <v>8485077205.2600212</v>
      </c>
      <c r="BH178" s="43">
        <v>8775444941.9368134</v>
      </c>
      <c r="BI178" s="43">
        <v>8724656126.4984932</v>
      </c>
      <c r="BJ178" s="43">
        <v>7970649131.2341614</v>
      </c>
      <c r="BK178" s="66">
        <v>8409.4974024589046</v>
      </c>
      <c r="BL178" s="66">
        <v>9658.7211696328395</v>
      </c>
      <c r="BM178" s="67">
        <f t="shared" si="4"/>
        <v>0.14854915905065463</v>
      </c>
      <c r="BN178" s="66">
        <v>8498.9818208701236</v>
      </c>
      <c r="BO178" s="68">
        <f t="shared" si="5"/>
        <v>-0.12007172879251897</v>
      </c>
    </row>
    <row r="179" spans="2:67" hidden="1" x14ac:dyDescent="0.25">
      <c r="B179" s="1" t="s">
        <v>452</v>
      </c>
      <c r="C179" s="1" t="s">
        <v>453</v>
      </c>
      <c r="D179" s="1" t="s">
        <v>637</v>
      </c>
      <c r="E179" s="1" t="s">
        <v>638</v>
      </c>
      <c r="F179" s="1">
        <v>12276734172.082758</v>
      </c>
      <c r="G179" s="1">
        <v>13493833739.99494</v>
      </c>
      <c r="H179" s="1">
        <v>14647057370.141788</v>
      </c>
      <c r="I179" s="1">
        <v>15891241386.290953</v>
      </c>
      <c r="J179" s="1">
        <v>18699380731.346462</v>
      </c>
      <c r="K179" s="1">
        <v>21000586933.204056</v>
      </c>
      <c r="L179" s="1">
        <v>22867203317.402157</v>
      </c>
      <c r="M179" s="1">
        <v>25087562181.321754</v>
      </c>
      <c r="N179" s="1">
        <v>27817605743.250271</v>
      </c>
      <c r="O179" s="1">
        <v>34035946604.181541</v>
      </c>
      <c r="P179" s="1">
        <v>38164716868.570038</v>
      </c>
      <c r="Q179" s="1">
        <v>44579122681.704262</v>
      </c>
      <c r="R179" s="1">
        <v>54706557264.487778</v>
      </c>
      <c r="S179" s="1">
        <v>71840910058.332016</v>
      </c>
      <c r="T179" s="1">
        <v>87243413476.514465</v>
      </c>
      <c r="U179" s="1">
        <v>100249523178.80795</v>
      </c>
      <c r="V179" s="1">
        <v>109168720703.45058</v>
      </c>
      <c r="W179" s="1">
        <v>127016990571.96733</v>
      </c>
      <c r="X179" s="1">
        <v>155859695762.88449</v>
      </c>
      <c r="Y179" s="1">
        <v>179669405141.16226</v>
      </c>
      <c r="Z179" s="1">
        <v>195152092662.38086</v>
      </c>
      <c r="AA179" s="1">
        <v>164134217080.27905</v>
      </c>
      <c r="AB179" s="1">
        <v>158479528266.07245</v>
      </c>
      <c r="AC179" s="1">
        <v>153445466064.39658</v>
      </c>
      <c r="AD179" s="1">
        <v>143912664079.67032</v>
      </c>
      <c r="AE179" s="1">
        <v>143845822916.66666</v>
      </c>
      <c r="AF179" s="1">
        <v>200862095880.55408</v>
      </c>
      <c r="AG179" s="1">
        <v>245046310922.54132</v>
      </c>
      <c r="AH179" s="1">
        <v>261910508306.38867</v>
      </c>
      <c r="AI179" s="1">
        <v>258336705601.16388</v>
      </c>
      <c r="AJ179" s="1">
        <v>318330511920.60992</v>
      </c>
      <c r="AK179" s="1">
        <v>327500328264.96936</v>
      </c>
      <c r="AL179" s="1">
        <v>362962871804.51123</v>
      </c>
      <c r="AM179" s="1">
        <v>353550170028.4765</v>
      </c>
      <c r="AN179" s="1">
        <v>379130260200.99286</v>
      </c>
      <c r="AO179" s="1">
        <v>452301674444.1394</v>
      </c>
      <c r="AP179" s="1">
        <v>450490196078.43134</v>
      </c>
      <c r="AQ179" s="1">
        <v>416812740004.51776</v>
      </c>
      <c r="AR179" s="1">
        <v>438008220395.46765</v>
      </c>
      <c r="AS179" s="1">
        <v>446898572341.78564</v>
      </c>
      <c r="AT179" s="1">
        <v>416442786069.65179</v>
      </c>
      <c r="AU179" s="1">
        <v>431213422818.79199</v>
      </c>
      <c r="AV179" s="1">
        <v>471613965744.40051</v>
      </c>
      <c r="AW179" s="1">
        <v>578792325056.43335</v>
      </c>
      <c r="AX179" s="1">
        <v>657171591755.64941</v>
      </c>
      <c r="AY179" s="1">
        <v>685092650167.88953</v>
      </c>
      <c r="AZ179" s="1">
        <v>733340860619.74658</v>
      </c>
      <c r="BA179" s="1">
        <v>847481522036.68213</v>
      </c>
      <c r="BB179" s="1">
        <v>947997656364.43542</v>
      </c>
      <c r="BC179" s="1">
        <v>868077243678.79968</v>
      </c>
      <c r="BD179" s="1">
        <v>846554894931.08386</v>
      </c>
      <c r="BE179" s="1">
        <v>904085980796.0177</v>
      </c>
      <c r="BF179" s="1">
        <v>838971306990.90637</v>
      </c>
      <c r="BG179" s="1">
        <v>876923518850.40479</v>
      </c>
      <c r="BH179" s="1">
        <v>890981311077.6582</v>
      </c>
      <c r="BI179" s="1">
        <v>765264949780.99866</v>
      </c>
      <c r="BJ179" s="1">
        <v>783528181704.56665</v>
      </c>
      <c r="BK179" s="58">
        <v>833869641687.0603</v>
      </c>
      <c r="BL179" s="58">
        <v>914104847814.11694</v>
      </c>
      <c r="BM179" s="69">
        <f t="shared" si="4"/>
        <v>9.6220322836945052E-2</v>
      </c>
      <c r="BN179" s="58">
        <v>909070395160.78284</v>
      </c>
    </row>
    <row r="180" spans="2:67" hidden="1" x14ac:dyDescent="0.25">
      <c r="B180" s="1" t="s">
        <v>454</v>
      </c>
      <c r="C180" s="1" t="s">
        <v>455</v>
      </c>
      <c r="D180" s="1" t="s">
        <v>637</v>
      </c>
      <c r="E180" s="1" t="s">
        <v>638</v>
      </c>
      <c r="F180" s="1">
        <v>5163271598.1570234</v>
      </c>
      <c r="G180" s="1">
        <v>5632460936.5457554</v>
      </c>
      <c r="H180" s="1">
        <v>6066976682.6736364</v>
      </c>
      <c r="I180" s="1">
        <v>6510239502.7648907</v>
      </c>
      <c r="J180" s="1">
        <v>7159202706.4802685</v>
      </c>
      <c r="K180" s="1">
        <v>8058681060.1590014</v>
      </c>
      <c r="L180" s="1">
        <v>8696460205.3397026</v>
      </c>
      <c r="M180" s="1">
        <v>9514496703.3976154</v>
      </c>
      <c r="N180" s="1">
        <v>10159934136.783834</v>
      </c>
      <c r="O180" s="1">
        <v>11063065083.488796</v>
      </c>
      <c r="P180" s="1">
        <v>12814123115.261309</v>
      </c>
      <c r="Q180" s="1">
        <v>14583114840.062925</v>
      </c>
      <c r="R180" s="1">
        <v>17358610849.700981</v>
      </c>
      <c r="S180" s="1">
        <v>22534253702.868641</v>
      </c>
      <c r="T180" s="1">
        <v>27145693810.134125</v>
      </c>
      <c r="U180" s="1">
        <v>32877805200.022961</v>
      </c>
      <c r="V180" s="1">
        <v>35942270686.337395</v>
      </c>
      <c r="W180" s="1">
        <v>41508030431.107353</v>
      </c>
      <c r="X180" s="1">
        <v>46523091009.671326</v>
      </c>
      <c r="Y180" s="1">
        <v>53132244623.921333</v>
      </c>
      <c r="Z180" s="1">
        <v>64439382896.015556</v>
      </c>
      <c r="AA180" s="1">
        <v>63596654760.867676</v>
      </c>
      <c r="AB180" s="1">
        <v>62647195537.65107</v>
      </c>
      <c r="AC180" s="1">
        <v>61627240831.094788</v>
      </c>
      <c r="AD180" s="1">
        <v>62057955032.775833</v>
      </c>
      <c r="AE180" s="1">
        <v>65416879914.390724</v>
      </c>
      <c r="AF180" s="1">
        <v>78693253275.994965</v>
      </c>
      <c r="AG180" s="1">
        <v>94230055658.62709</v>
      </c>
      <c r="AH180" s="1">
        <v>101900260856.22218</v>
      </c>
      <c r="AI180" s="1">
        <v>102633789557.53494</v>
      </c>
      <c r="AJ180" s="1">
        <v>119791683307.50676</v>
      </c>
      <c r="AK180" s="1">
        <v>121872464483.48734</v>
      </c>
      <c r="AL180" s="1">
        <v>130838040067.58388</v>
      </c>
      <c r="AM180" s="1">
        <v>120579072750.59557</v>
      </c>
      <c r="AN180" s="1">
        <v>127131461119.92746</v>
      </c>
      <c r="AO180" s="1">
        <v>152029612324.78848</v>
      </c>
      <c r="AP180" s="1">
        <v>163520109150.67136</v>
      </c>
      <c r="AQ180" s="1">
        <v>161356631888.48361</v>
      </c>
      <c r="AR180" s="1">
        <v>154163364302.66</v>
      </c>
      <c r="AS180" s="1">
        <v>162284465073.34085</v>
      </c>
      <c r="AT180" s="1">
        <v>171247131268.60416</v>
      </c>
      <c r="AU180" s="1">
        <v>173972218824.02661</v>
      </c>
      <c r="AV180" s="1">
        <v>195524186477.61719</v>
      </c>
      <c r="AW180" s="1">
        <v>228858506821.84122</v>
      </c>
      <c r="AX180" s="1">
        <v>264511630666.98315</v>
      </c>
      <c r="AY180" s="1">
        <v>308884284051.22235</v>
      </c>
      <c r="AZ180" s="1">
        <v>345581369965.54041</v>
      </c>
      <c r="BA180" s="1">
        <v>400937100158.65704</v>
      </c>
      <c r="BB180" s="1">
        <v>462250000000</v>
      </c>
      <c r="BC180" s="1">
        <v>386190385318.7666</v>
      </c>
      <c r="BD180" s="1">
        <v>428757038466.84106</v>
      </c>
      <c r="BE180" s="1">
        <v>498283438454.28113</v>
      </c>
      <c r="BF180" s="1">
        <v>509506317146.54065</v>
      </c>
      <c r="BG180" s="1">
        <v>522761531914.89362</v>
      </c>
      <c r="BH180" s="1">
        <v>498410050251.25598</v>
      </c>
      <c r="BI180" s="1">
        <v>385801550067.16937</v>
      </c>
      <c r="BJ180" s="1">
        <v>368819929542.19415</v>
      </c>
      <c r="BK180" s="58">
        <v>398393955268.99036</v>
      </c>
      <c r="BL180" s="58">
        <v>434166615431.909</v>
      </c>
      <c r="BM180" s="69">
        <f t="shared" si="4"/>
        <v>8.9792176035315127E-2</v>
      </c>
      <c r="BN180" s="58">
        <v>403336363636.36359</v>
      </c>
    </row>
    <row r="181" spans="2:67" hidden="1" x14ac:dyDescent="0.25">
      <c r="B181" s="1" t="s">
        <v>456</v>
      </c>
      <c r="C181" s="1" t="s">
        <v>457</v>
      </c>
      <c r="D181" s="1" t="s">
        <v>637</v>
      </c>
      <c r="E181" s="1" t="s">
        <v>638</v>
      </c>
      <c r="F181" s="1">
        <v>508334413.96508723</v>
      </c>
      <c r="G181" s="1">
        <v>531959561.62226015</v>
      </c>
      <c r="H181" s="1">
        <v>574091101.19438243</v>
      </c>
      <c r="I181" s="1">
        <v>496947904.44303292</v>
      </c>
      <c r="J181" s="1">
        <v>496098775.30864197</v>
      </c>
      <c r="K181" s="1">
        <v>735267082.29426432</v>
      </c>
      <c r="L181" s="1">
        <v>906811943.8246491</v>
      </c>
      <c r="M181" s="1">
        <v>841974025.46265912</v>
      </c>
      <c r="N181" s="1">
        <v>772228643.40542805</v>
      </c>
      <c r="O181" s="1">
        <v>788641965.43209875</v>
      </c>
      <c r="P181" s="1">
        <v>865975308.64197528</v>
      </c>
      <c r="Q181" s="1">
        <v>882765471.60493827</v>
      </c>
      <c r="R181" s="1">
        <v>1024098804.9382716</v>
      </c>
      <c r="S181" s="1">
        <v>972101724.99536824</v>
      </c>
      <c r="T181" s="1">
        <v>1217953546.9760365</v>
      </c>
      <c r="U181" s="1">
        <v>1575789254.4693799</v>
      </c>
      <c r="V181" s="1">
        <v>1452792989.1086464</v>
      </c>
      <c r="W181" s="1">
        <v>1382400000</v>
      </c>
      <c r="X181" s="1">
        <v>1604162497.4594533</v>
      </c>
      <c r="Y181" s="1">
        <v>1851250008.3333333</v>
      </c>
      <c r="Z181" s="1">
        <v>1945916583.3333333</v>
      </c>
      <c r="AA181" s="1">
        <v>2275583316.6666665</v>
      </c>
      <c r="AB181" s="1">
        <v>2395429852.4307566</v>
      </c>
      <c r="AC181" s="1">
        <v>2447174803.377913</v>
      </c>
      <c r="AD181" s="1">
        <v>2581207387.7970943</v>
      </c>
      <c r="AE181" s="1">
        <v>2619913955.515564</v>
      </c>
      <c r="AF181" s="1">
        <v>2850784523.3771081</v>
      </c>
      <c r="AG181" s="1">
        <v>2957255379.5431495</v>
      </c>
      <c r="AH181" s="1">
        <v>3487009748.3563819</v>
      </c>
      <c r="AI181" s="1">
        <v>3525228153.1736097</v>
      </c>
      <c r="AJ181" s="1">
        <v>3627562402.6602683</v>
      </c>
      <c r="AK181" s="1">
        <v>3921476084.8907189</v>
      </c>
      <c r="AL181" s="1">
        <v>3401211581.2917595</v>
      </c>
      <c r="AM181" s="1">
        <v>3660041666.6666665</v>
      </c>
      <c r="AN181" s="1">
        <v>4066775510.2040815</v>
      </c>
      <c r="AO181" s="1">
        <v>4401104417.6706829</v>
      </c>
      <c r="AP181" s="1">
        <v>4521580381.4713898</v>
      </c>
      <c r="AQ181" s="1">
        <v>4918691916.5351572</v>
      </c>
      <c r="AR181" s="1">
        <v>4856255044.3906374</v>
      </c>
      <c r="AS181" s="1">
        <v>5033642384.1059608</v>
      </c>
      <c r="AT181" s="1">
        <v>5494252207.9050245</v>
      </c>
      <c r="AU181" s="1">
        <v>6007055042.1768703</v>
      </c>
      <c r="AV181" s="1">
        <v>6050875806.664032</v>
      </c>
      <c r="AW181" s="1">
        <v>6330473096.5407076</v>
      </c>
      <c r="AX181" s="1">
        <v>7273938314.7198763</v>
      </c>
      <c r="AY181" s="1">
        <v>8130258041.4670582</v>
      </c>
      <c r="AZ181" s="1">
        <v>9043715355.8880978</v>
      </c>
      <c r="BA181" s="1">
        <v>10325618017.378969</v>
      </c>
      <c r="BB181" s="1">
        <v>12545438605.395878</v>
      </c>
      <c r="BC181" s="1">
        <v>12854985464.076431</v>
      </c>
      <c r="BD181" s="1">
        <v>16002656434.474615</v>
      </c>
      <c r="BE181" s="1">
        <v>18913574370.76004</v>
      </c>
      <c r="BF181" s="1">
        <v>18851513891.065998</v>
      </c>
      <c r="BG181" s="1">
        <v>19271168018.48201</v>
      </c>
      <c r="BH181" s="1">
        <v>20002968837.947144</v>
      </c>
      <c r="BI181" s="1">
        <v>21410840908.51981</v>
      </c>
      <c r="BJ181" s="1">
        <v>21185922407.592155</v>
      </c>
      <c r="BK181" s="58">
        <v>25180583770.271854</v>
      </c>
      <c r="BL181" s="58">
        <v>29173513475.559673</v>
      </c>
      <c r="BM181" s="69">
        <f t="shared" si="4"/>
        <v>0.15857176869750986</v>
      </c>
      <c r="BN181" s="58">
        <v>30641380604.298378</v>
      </c>
    </row>
    <row r="182" spans="2:67" hidden="1" x14ac:dyDescent="0.25">
      <c r="B182" s="1" t="s">
        <v>458</v>
      </c>
      <c r="C182" s="1" t="s">
        <v>459</v>
      </c>
      <c r="D182" s="1" t="s">
        <v>637</v>
      </c>
      <c r="E182" s="1" t="s">
        <v>638</v>
      </c>
      <c r="BD182" s="1">
        <v>47564520.391086057</v>
      </c>
      <c r="BE182" s="1">
        <v>66055407.670314498</v>
      </c>
      <c r="BF182" s="1">
        <v>96927201.484842241</v>
      </c>
      <c r="BG182" s="1">
        <v>98491843.644198209</v>
      </c>
      <c r="BH182" s="1">
        <v>104654365.18865328</v>
      </c>
      <c r="BI182" s="1">
        <v>86779266.161910295</v>
      </c>
      <c r="BJ182" s="1">
        <v>100087348.95909157</v>
      </c>
      <c r="BK182" s="58">
        <v>109585941.6245569</v>
      </c>
      <c r="BL182" s="58">
        <v>124021393.69041157</v>
      </c>
      <c r="BM182" s="69">
        <f t="shared" si="4"/>
        <v>0.13172722569935794</v>
      </c>
      <c r="BN182" s="58">
        <v>118223430.12444571</v>
      </c>
    </row>
    <row r="183" spans="2:67" hidden="1" x14ac:dyDescent="0.25">
      <c r="B183" s="1" t="s">
        <v>460</v>
      </c>
      <c r="C183" s="1" t="s">
        <v>461</v>
      </c>
      <c r="D183" s="1" t="s">
        <v>637</v>
      </c>
      <c r="E183" s="1" t="s">
        <v>638</v>
      </c>
      <c r="F183" s="1">
        <v>5485854791.9709644</v>
      </c>
      <c r="G183" s="1">
        <v>5670064168.2177305</v>
      </c>
      <c r="H183" s="1">
        <v>6077496267.7629433</v>
      </c>
      <c r="I183" s="1">
        <v>6638937283.1396275</v>
      </c>
      <c r="J183" s="1">
        <v>7274144350.8180857</v>
      </c>
      <c r="K183" s="1">
        <v>5654463586.0036621</v>
      </c>
      <c r="L183" s="1">
        <v>5863733230.9761562</v>
      </c>
      <c r="M183" s="1">
        <v>5961418093.5300255</v>
      </c>
      <c r="N183" s="1">
        <v>5180597620.6413517</v>
      </c>
      <c r="O183" s="1">
        <v>5761588761.6942129</v>
      </c>
      <c r="P183" s="1">
        <v>6495605289.8420877</v>
      </c>
      <c r="Q183" s="1">
        <v>7911136757.0686665</v>
      </c>
      <c r="R183" s="1">
        <v>9567331064.6572685</v>
      </c>
      <c r="S183" s="1">
        <v>12802281897.871157</v>
      </c>
      <c r="T183" s="1">
        <v>13940981798.124657</v>
      </c>
      <c r="U183" s="1">
        <v>12861983284.391235</v>
      </c>
      <c r="V183" s="1">
        <v>13604832424.006235</v>
      </c>
      <c r="W183" s="1">
        <v>15446825318.455614</v>
      </c>
      <c r="X183" s="1">
        <v>18530518394.64883</v>
      </c>
      <c r="Y183" s="1">
        <v>20731243113.292599</v>
      </c>
      <c r="Z183" s="1">
        <v>23244547384.674774</v>
      </c>
      <c r="AA183" s="1">
        <v>24417617184.247772</v>
      </c>
      <c r="AB183" s="1">
        <v>24164603058.994904</v>
      </c>
      <c r="AC183" s="1">
        <v>24309279705.573078</v>
      </c>
      <c r="AD183" s="1">
        <v>21665975318.884163</v>
      </c>
      <c r="AE183" s="1">
        <v>24679795396.419437</v>
      </c>
      <c r="AF183" s="1">
        <v>30604668356.5695</v>
      </c>
      <c r="AG183" s="1">
        <v>40376354069.947388</v>
      </c>
      <c r="AH183" s="1">
        <v>45176811594.202896</v>
      </c>
      <c r="AI183" s="1">
        <v>43920222524.708527</v>
      </c>
      <c r="AJ183" s="1">
        <v>45495129385.047508</v>
      </c>
      <c r="AK183" s="1">
        <v>42745329732.162956</v>
      </c>
      <c r="AL183" s="1">
        <v>41649829859.634201</v>
      </c>
      <c r="AM183" s="1">
        <v>46775620817.432663</v>
      </c>
      <c r="AN183" s="1">
        <v>55314732279.137924</v>
      </c>
      <c r="AO183" s="1">
        <v>63918703506.907539</v>
      </c>
      <c r="AP183" s="1">
        <v>70140835299.014847</v>
      </c>
      <c r="AQ183" s="1">
        <v>66075143415.495178</v>
      </c>
      <c r="AR183" s="1">
        <v>56227169851.044792</v>
      </c>
      <c r="AS183" s="1">
        <v>58762260625.875755</v>
      </c>
      <c r="AT183" s="1">
        <v>52623281956.703117</v>
      </c>
      <c r="AU183" s="1">
        <v>53872425916.624809</v>
      </c>
      <c r="AV183" s="1">
        <v>66627729311.449547</v>
      </c>
      <c r="AW183" s="1">
        <v>88250885550.262619</v>
      </c>
      <c r="AX183" s="1">
        <v>103905210084.03362</v>
      </c>
      <c r="AY183" s="1">
        <v>114720129550.09506</v>
      </c>
      <c r="AZ183" s="1">
        <v>111608845081.38252</v>
      </c>
      <c r="BA183" s="1">
        <v>137320496803.11604</v>
      </c>
      <c r="BB183" s="1">
        <v>133290222815.77281</v>
      </c>
      <c r="BC183" s="1">
        <v>121357986132.80031</v>
      </c>
      <c r="BD183" s="1">
        <v>146619138358.94751</v>
      </c>
      <c r="BE183" s="1">
        <v>168510189201.49362</v>
      </c>
      <c r="BF183" s="1">
        <v>176247979235.90558</v>
      </c>
      <c r="BG183" s="1">
        <v>190845889949.76398</v>
      </c>
      <c r="BH183" s="1">
        <v>200921936786.21851</v>
      </c>
      <c r="BI183" s="1">
        <v>177467529071.28784</v>
      </c>
      <c r="BJ183" s="1">
        <v>188223664746.52371</v>
      </c>
      <c r="BK183" s="58">
        <v>205415864857.98413</v>
      </c>
      <c r="BL183" s="58">
        <v>207920613961.74896</v>
      </c>
      <c r="BM183" s="69">
        <f t="shared" si="4"/>
        <v>1.2193552360215748E-2</v>
      </c>
      <c r="BN183" s="58">
        <v>206928765543.93475</v>
      </c>
    </row>
    <row r="184" spans="2:67" hidden="1" x14ac:dyDescent="0.25">
      <c r="B184" s="1" t="s">
        <v>462</v>
      </c>
      <c r="C184" s="1" t="s">
        <v>463</v>
      </c>
      <c r="D184" s="1" t="s">
        <v>637</v>
      </c>
      <c r="E184" s="1" t="s">
        <v>638</v>
      </c>
      <c r="F184" s="1">
        <v>1073358207077.0718</v>
      </c>
      <c r="G184" s="1">
        <v>1128735041177.5486</v>
      </c>
      <c r="H184" s="1">
        <v>1218430129658.5667</v>
      </c>
      <c r="I184" s="1">
        <v>1313316116968.2007</v>
      </c>
      <c r="J184" s="1">
        <v>1435404067831.3677</v>
      </c>
      <c r="K184" s="1">
        <v>1557919624090.3396</v>
      </c>
      <c r="L184" s="1">
        <v>1709896347294.3054</v>
      </c>
      <c r="M184" s="1">
        <v>1835555105613.5483</v>
      </c>
      <c r="N184" s="1">
        <v>1991101096727.4365</v>
      </c>
      <c r="O184" s="1">
        <v>2190244702552.4932</v>
      </c>
      <c r="P184" s="1">
        <v>2390860601094.582</v>
      </c>
      <c r="Q184" s="1">
        <v>2649737020833.0303</v>
      </c>
      <c r="R184" s="1">
        <v>3076620642183.5591</v>
      </c>
      <c r="S184" s="1">
        <v>3722734688531.8628</v>
      </c>
      <c r="T184" s="1">
        <v>4176486988764.0688</v>
      </c>
      <c r="U184" s="1">
        <v>4679591652842.0869</v>
      </c>
      <c r="V184" s="1">
        <v>5070929721039.7207</v>
      </c>
      <c r="W184" s="1">
        <v>5716781620257.2666</v>
      </c>
      <c r="X184" s="1">
        <v>6878357919516.5518</v>
      </c>
      <c r="Y184" s="1">
        <v>7944279627965.751</v>
      </c>
      <c r="Z184" s="1">
        <v>8823885071678.418</v>
      </c>
      <c r="AA184" s="1">
        <v>8986224293286.8203</v>
      </c>
      <c r="AB184" s="1">
        <v>8854254370700.9629</v>
      </c>
      <c r="AC184" s="1">
        <v>9145948264164.3945</v>
      </c>
      <c r="AD184" s="1">
        <v>9561552261792.9883</v>
      </c>
      <c r="AE184" s="1">
        <v>10067203708051.43</v>
      </c>
      <c r="AF184" s="1">
        <v>12193946300913.402</v>
      </c>
      <c r="AG184" s="1">
        <v>14123507936797.1</v>
      </c>
      <c r="AH184" s="1">
        <v>15924194984685.551</v>
      </c>
      <c r="AI184" s="1">
        <v>16661973027185.949</v>
      </c>
      <c r="AJ184" s="1">
        <v>18772165846438.98</v>
      </c>
      <c r="AK184" s="1">
        <v>19866966651654.66</v>
      </c>
      <c r="AL184" s="1">
        <v>21368787846983.75</v>
      </c>
      <c r="AM184" s="1">
        <v>21659161596581.188</v>
      </c>
      <c r="AN184" s="1">
        <v>23153671371181.984</v>
      </c>
      <c r="AO184" s="1">
        <v>25533387327746.23</v>
      </c>
      <c r="AP184" s="1">
        <v>25754718550930.652</v>
      </c>
      <c r="AQ184" s="1">
        <v>25375519746568.594</v>
      </c>
      <c r="AR184" s="1">
        <v>25644006741976.172</v>
      </c>
      <c r="AS184" s="1">
        <v>26926906333283.375</v>
      </c>
      <c r="AT184" s="1">
        <v>27500475538550.172</v>
      </c>
      <c r="AU184" s="1">
        <v>27254554419243.047</v>
      </c>
      <c r="AV184" s="1">
        <v>28432020586982.23</v>
      </c>
      <c r="AW184" s="1">
        <v>31816115518653.699</v>
      </c>
      <c r="AX184" s="1">
        <v>35422587918412.594</v>
      </c>
      <c r="AY184" s="1">
        <v>37473850788990.984</v>
      </c>
      <c r="AZ184" s="1">
        <v>39546303239936.18</v>
      </c>
      <c r="BA184" s="1">
        <v>43284978777606.172</v>
      </c>
      <c r="BB184" s="1">
        <v>45864842906718.336</v>
      </c>
      <c r="BC184" s="1">
        <v>42938967944655.938</v>
      </c>
      <c r="BD184" s="1">
        <v>45042214867556.906</v>
      </c>
      <c r="BE184" s="1">
        <v>48442679017802.57</v>
      </c>
      <c r="BF184" s="1">
        <v>48417462072684.68</v>
      </c>
      <c r="BG184" s="1">
        <v>49071994020000.898</v>
      </c>
      <c r="BH184" s="1">
        <v>50102014086770.148</v>
      </c>
      <c r="BI184" s="1">
        <v>47277421589550.422</v>
      </c>
      <c r="BJ184" s="1">
        <v>48160410793466.656</v>
      </c>
      <c r="BK184" s="58">
        <v>50257605239562.031</v>
      </c>
      <c r="BL184" s="58">
        <v>53106298036378.539</v>
      </c>
      <c r="BM184" s="69">
        <f t="shared" si="4"/>
        <v>5.6681825232971099E-2</v>
      </c>
      <c r="BN184" s="58">
        <v>53581268885788.883</v>
      </c>
    </row>
    <row r="185" spans="2:67" hidden="1" x14ac:dyDescent="0.25">
      <c r="B185" s="1" t="s">
        <v>464</v>
      </c>
      <c r="C185" s="1" t="s">
        <v>465</v>
      </c>
      <c r="D185" s="1" t="s">
        <v>637</v>
      </c>
      <c r="E185" s="1" t="s">
        <v>638</v>
      </c>
      <c r="K185" s="1">
        <v>63287594.511341363</v>
      </c>
      <c r="L185" s="1">
        <v>67768132.175861105</v>
      </c>
      <c r="M185" s="1">
        <v>107152720.24302679</v>
      </c>
      <c r="N185" s="1">
        <v>188864890.80873528</v>
      </c>
      <c r="O185" s="1">
        <v>239980801.53587711</v>
      </c>
      <c r="P185" s="1">
        <v>256299496.04031676</v>
      </c>
      <c r="Q185" s="1">
        <v>301010587.10298359</v>
      </c>
      <c r="R185" s="1">
        <v>366857738.40541953</v>
      </c>
      <c r="S185" s="1">
        <v>483033932.13572854</v>
      </c>
      <c r="T185" s="1">
        <v>1645917776.491025</v>
      </c>
      <c r="U185" s="1">
        <v>2096699189.3456862</v>
      </c>
      <c r="V185" s="1">
        <v>2560220034.7423277</v>
      </c>
      <c r="W185" s="1">
        <v>2741169947.8865085</v>
      </c>
      <c r="X185" s="1">
        <v>2740301389.6931095</v>
      </c>
      <c r="Y185" s="1">
        <v>3733352634.6265202</v>
      </c>
      <c r="Z185" s="1">
        <v>5981760277.9386225</v>
      </c>
      <c r="AA185" s="1">
        <v>7259120150.550087</v>
      </c>
      <c r="AB185" s="1">
        <v>7554719455.7035322</v>
      </c>
      <c r="AC185" s="1">
        <v>7932541690.7932835</v>
      </c>
      <c r="AD185" s="1">
        <v>8821366531.5576153</v>
      </c>
      <c r="AE185" s="1">
        <v>10005500579.038795</v>
      </c>
      <c r="AF185" s="1">
        <v>7323822251.3089008</v>
      </c>
      <c r="AG185" s="1">
        <v>7811183094.9284782</v>
      </c>
      <c r="AH185" s="1">
        <v>8386215864.759428</v>
      </c>
      <c r="AI185" s="1">
        <v>9372171651.4954491</v>
      </c>
      <c r="AJ185" s="1">
        <v>11685045513.654097</v>
      </c>
      <c r="AK185" s="1">
        <v>11341482444.733419</v>
      </c>
      <c r="AL185" s="1">
        <v>12452275682.704811</v>
      </c>
      <c r="AM185" s="1">
        <v>12493107932.379713</v>
      </c>
      <c r="AN185" s="1">
        <v>12918855656.697008</v>
      </c>
      <c r="AO185" s="1">
        <v>13802600780.23407</v>
      </c>
      <c r="AP185" s="1">
        <v>15277763328.998699</v>
      </c>
      <c r="AQ185" s="1">
        <v>15837451235.370611</v>
      </c>
      <c r="AR185" s="1">
        <v>14085373211.963589</v>
      </c>
      <c r="AS185" s="1">
        <v>15710148244.473341</v>
      </c>
      <c r="AT185" s="1">
        <v>19507412223.667099</v>
      </c>
      <c r="AU185" s="1">
        <v>19452015604.681404</v>
      </c>
      <c r="AV185" s="1">
        <v>20142782834.850456</v>
      </c>
      <c r="AW185" s="1">
        <v>21633810143.042915</v>
      </c>
      <c r="AX185" s="1">
        <v>24763589076.723015</v>
      </c>
      <c r="AY185" s="1">
        <v>31081924577.373211</v>
      </c>
      <c r="AZ185" s="1">
        <v>37215864759.427826</v>
      </c>
      <c r="BA185" s="1">
        <v>42085305591.677505</v>
      </c>
      <c r="BB185" s="1">
        <v>60905331599.479843</v>
      </c>
      <c r="BC185" s="1">
        <v>48388296488.946686</v>
      </c>
      <c r="BD185" s="1">
        <v>57048114434.330299</v>
      </c>
      <c r="BE185" s="1">
        <v>68016905071.521454</v>
      </c>
      <c r="BF185" s="1">
        <v>76615864759.427826</v>
      </c>
      <c r="BG185" s="1">
        <v>78784395318.595581</v>
      </c>
      <c r="BH185" s="1">
        <v>81076462938.881668</v>
      </c>
      <c r="BI185" s="1">
        <v>68400260078.023407</v>
      </c>
      <c r="BJ185" s="1">
        <v>65481144343.302986</v>
      </c>
      <c r="BK185" s="58">
        <v>70600000000</v>
      </c>
      <c r="BL185" s="58">
        <v>79275422626.78804</v>
      </c>
      <c r="BM185" s="69">
        <f t="shared" si="4"/>
        <v>0.12288134032277677</v>
      </c>
      <c r="BN185" s="58">
        <v>76983094928.478546</v>
      </c>
    </row>
    <row r="186" spans="2:67" hidden="1" x14ac:dyDescent="0.25">
      <c r="B186" s="1" t="s">
        <v>466</v>
      </c>
      <c r="C186" s="1" t="s">
        <v>467</v>
      </c>
      <c r="D186" s="1" t="s">
        <v>637</v>
      </c>
      <c r="E186" s="1" t="s">
        <v>638</v>
      </c>
      <c r="P186" s="1">
        <v>3153481327.2786045</v>
      </c>
      <c r="Q186" s="1">
        <v>3742957116.2951989</v>
      </c>
      <c r="R186" s="1">
        <v>4532369668.4068565</v>
      </c>
      <c r="S186" s="1">
        <v>6564906144.6515007</v>
      </c>
      <c r="T186" s="1">
        <v>12101340993.120653</v>
      </c>
      <c r="U186" s="1">
        <v>13507743216.662739</v>
      </c>
      <c r="V186" s="1">
        <v>16791986410.81452</v>
      </c>
      <c r="W186" s="1">
        <v>18909658995.261784</v>
      </c>
      <c r="X186" s="1">
        <v>20862214684.670506</v>
      </c>
      <c r="Y186" s="1">
        <v>27089105085.446621</v>
      </c>
      <c r="Z186" s="1">
        <v>37613734527.526497</v>
      </c>
      <c r="AA186" s="1">
        <v>37810527078.255714</v>
      </c>
      <c r="AB186" s="1">
        <v>35763878062.786781</v>
      </c>
      <c r="AC186" s="1">
        <v>33785572242.183491</v>
      </c>
      <c r="AD186" s="1">
        <v>34029241950.14259</v>
      </c>
      <c r="AE186" s="1">
        <v>32341543000.537849</v>
      </c>
      <c r="AF186" s="1">
        <v>32751359905.141811</v>
      </c>
      <c r="AG186" s="1">
        <v>38869819041.751648</v>
      </c>
      <c r="AH186" s="1">
        <v>43670380808.457733</v>
      </c>
      <c r="AI186" s="1">
        <v>45724084829.947044</v>
      </c>
      <c r="AJ186" s="1">
        <v>54720518731.749634</v>
      </c>
      <c r="AK186" s="1">
        <v>56344266330.685043</v>
      </c>
      <c r="AL186" s="1">
        <v>61461217092.239059</v>
      </c>
      <c r="AM186" s="1">
        <v>58495845576.620102</v>
      </c>
      <c r="AN186" s="1">
        <v>61119117360.349983</v>
      </c>
      <c r="AO186" s="1">
        <v>69927412289.271866</v>
      </c>
      <c r="AP186" s="1">
        <v>73711608597.359833</v>
      </c>
      <c r="AQ186" s="1">
        <v>76739500964.214615</v>
      </c>
      <c r="AR186" s="1">
        <v>75152820197.794449</v>
      </c>
      <c r="AS186" s="1">
        <v>80920940319.274612</v>
      </c>
      <c r="AT186" s="1">
        <v>91276164873.122253</v>
      </c>
      <c r="AU186" s="1">
        <v>90810520092.852524</v>
      </c>
      <c r="AV186" s="1">
        <v>97988987808.224716</v>
      </c>
      <c r="AW186" s="1">
        <v>121969920334.02161</v>
      </c>
      <c r="AX186" s="1">
        <v>151382714018.36813</v>
      </c>
      <c r="AY186" s="1">
        <v>183446654884.79547</v>
      </c>
      <c r="AZ186" s="1">
        <v>215317231501.72791</v>
      </c>
      <c r="BA186" s="1">
        <v>263786910533.40909</v>
      </c>
      <c r="BB186" s="1">
        <v>322574821460.12787</v>
      </c>
      <c r="BC186" s="1">
        <v>277066453701.65619</v>
      </c>
      <c r="BD186" s="1">
        <v>322154734641.10913</v>
      </c>
      <c r="BE186" s="1">
        <v>396825784106.44684</v>
      </c>
      <c r="BF186" s="1">
        <v>414170458854.23285</v>
      </c>
      <c r="BG186" s="1">
        <v>431980718227.93817</v>
      </c>
      <c r="BH186" s="1">
        <v>446493815718.74634</v>
      </c>
      <c r="BI186" s="1">
        <v>370369834002.2229</v>
      </c>
      <c r="BJ186" s="1">
        <v>365890438052.16168</v>
      </c>
      <c r="BK186" s="58">
        <v>404126868252.70135</v>
      </c>
      <c r="BL186" s="58">
        <v>450095668151.36066</v>
      </c>
      <c r="BM186" s="69">
        <f t="shared" si="4"/>
        <v>0.11374843770574274</v>
      </c>
      <c r="BN186" s="58">
        <v>438468157980.32623</v>
      </c>
    </row>
    <row r="187" spans="2:67" hidden="1" x14ac:dyDescent="0.25">
      <c r="B187" s="1" t="s">
        <v>468</v>
      </c>
      <c r="C187" s="1" t="s">
        <v>469</v>
      </c>
      <c r="D187" s="1" t="s">
        <v>637</v>
      </c>
      <c r="E187" s="1" t="s">
        <v>638</v>
      </c>
      <c r="F187" s="1">
        <v>3749265014.6997066</v>
      </c>
      <c r="G187" s="1">
        <v>4118647627.0474596</v>
      </c>
      <c r="H187" s="1">
        <v>4310163796.7240658</v>
      </c>
      <c r="I187" s="1">
        <v>4630827383.4523315</v>
      </c>
      <c r="J187" s="1">
        <v>5204955900.8819828</v>
      </c>
      <c r="K187" s="1">
        <v>5929231415.3716927</v>
      </c>
      <c r="L187" s="1">
        <v>6561108777.8244438</v>
      </c>
      <c r="M187" s="1">
        <v>7464510709.7858047</v>
      </c>
      <c r="N187" s="1">
        <v>8041999160.0167999</v>
      </c>
      <c r="O187" s="1">
        <v>8683116337.6732464</v>
      </c>
      <c r="P187" s="1">
        <v>10027509449.811005</v>
      </c>
      <c r="Q187" s="1">
        <v>10665896682.06636</v>
      </c>
      <c r="R187" s="1">
        <v>9415016359.56604</v>
      </c>
      <c r="S187" s="1">
        <v>6383429490.2109146</v>
      </c>
      <c r="T187" s="1">
        <v>8899191919.1919193</v>
      </c>
      <c r="U187" s="1">
        <v>11230606060.60606</v>
      </c>
      <c r="V187" s="1">
        <v>13168080808.080807</v>
      </c>
      <c r="W187" s="1">
        <v>15126060606.060606</v>
      </c>
      <c r="X187" s="1">
        <v>17811515151.515152</v>
      </c>
      <c r="Y187" s="1">
        <v>19688383838.383839</v>
      </c>
      <c r="Z187" s="1">
        <v>23654444444.444443</v>
      </c>
      <c r="AA187" s="1">
        <v>28100606060.60606</v>
      </c>
      <c r="AB187" s="1">
        <v>30725971563.981041</v>
      </c>
      <c r="AC187" s="1">
        <v>28691889763.77953</v>
      </c>
      <c r="AD187" s="1">
        <v>31151825467.497772</v>
      </c>
      <c r="AE187" s="1">
        <v>31144920844.327175</v>
      </c>
      <c r="AF187" s="1">
        <v>31899070055.796654</v>
      </c>
      <c r="AG187" s="1">
        <v>33351529274.686863</v>
      </c>
      <c r="AH187" s="1">
        <v>38472742808.316719</v>
      </c>
      <c r="AI187" s="1">
        <v>40171018229.071533</v>
      </c>
      <c r="AJ187" s="1">
        <v>40010423970.457626</v>
      </c>
      <c r="AK187" s="1">
        <v>45625234697.709351</v>
      </c>
      <c r="AL187" s="1">
        <v>48884606848.126549</v>
      </c>
      <c r="AM187" s="1">
        <v>51809949334.239555</v>
      </c>
      <c r="AN187" s="1">
        <v>52293456906.266518</v>
      </c>
      <c r="AO187" s="1">
        <v>60636022422.617592</v>
      </c>
      <c r="AP187" s="1">
        <v>63320122807.12233</v>
      </c>
      <c r="AQ187" s="1">
        <v>62433300338.09407</v>
      </c>
      <c r="AR187" s="1">
        <v>62191955814.347801</v>
      </c>
      <c r="AS187" s="1">
        <v>62973855718.88736</v>
      </c>
      <c r="AT187" s="1">
        <v>82017743416.284134</v>
      </c>
      <c r="AU187" s="1">
        <v>79484403984.884918</v>
      </c>
      <c r="AV187" s="1">
        <v>79904985384.865219</v>
      </c>
      <c r="AW187" s="1">
        <v>91760542940.071701</v>
      </c>
      <c r="AX187" s="1">
        <v>107759683863.12315</v>
      </c>
      <c r="AY187" s="1">
        <v>120055291992.93773</v>
      </c>
      <c r="AZ187" s="1">
        <v>137264061106.04344</v>
      </c>
      <c r="BA187" s="1">
        <v>152385716311.91638</v>
      </c>
      <c r="BB187" s="1">
        <v>170077814106.3049</v>
      </c>
      <c r="BC187" s="1">
        <v>168152775283.03162</v>
      </c>
      <c r="BD187" s="1">
        <v>177165635077.06534</v>
      </c>
      <c r="BE187" s="1">
        <v>213587413183.99557</v>
      </c>
      <c r="BF187" s="1">
        <v>224383620829.56964</v>
      </c>
      <c r="BG187" s="1">
        <v>231218567178.97867</v>
      </c>
      <c r="BH187" s="1">
        <v>244360888750.80704</v>
      </c>
      <c r="BI187" s="1">
        <v>270556131701.17093</v>
      </c>
      <c r="BJ187" s="1">
        <v>278654637737.68988</v>
      </c>
      <c r="BK187" s="58">
        <v>304567253219.09705</v>
      </c>
      <c r="BL187" s="58">
        <v>314567541558.33887</v>
      </c>
      <c r="BM187" s="69">
        <f t="shared" si="4"/>
        <v>3.2834417467881544E-2</v>
      </c>
      <c r="BN187" s="58">
        <v>278221906022.84106</v>
      </c>
    </row>
    <row r="188" spans="2:67" hidden="1" x14ac:dyDescent="0.25">
      <c r="B188" s="1" t="s">
        <v>470</v>
      </c>
      <c r="C188" s="1" t="s">
        <v>471</v>
      </c>
      <c r="D188" s="1" t="s">
        <v>637</v>
      </c>
      <c r="E188" s="1" t="s">
        <v>638</v>
      </c>
      <c r="F188" s="1">
        <v>537147100</v>
      </c>
      <c r="G188" s="1">
        <v>599026300</v>
      </c>
      <c r="H188" s="1">
        <v>652120900.00000012</v>
      </c>
      <c r="I188" s="1">
        <v>722784500</v>
      </c>
      <c r="J188" s="1">
        <v>776137500</v>
      </c>
      <c r="K188" s="1">
        <v>852485300</v>
      </c>
      <c r="L188" s="1">
        <v>928833000</v>
      </c>
      <c r="M188" s="1">
        <v>1034376400.0000001</v>
      </c>
      <c r="N188" s="1">
        <v>1112791099.9999998</v>
      </c>
      <c r="O188" s="1">
        <v>1221305699.9999998</v>
      </c>
      <c r="P188" s="1">
        <v>1351006400</v>
      </c>
      <c r="Q188" s="1">
        <v>1523917200.0000002</v>
      </c>
      <c r="R188" s="1">
        <v>1673411700.0000002</v>
      </c>
      <c r="S188" s="1">
        <v>1913793399.9999998</v>
      </c>
      <c r="T188" s="1">
        <v>2188307600</v>
      </c>
      <c r="U188" s="1">
        <v>2435304100</v>
      </c>
      <c r="V188" s="1">
        <v>2588106000.0000005</v>
      </c>
      <c r="W188" s="1">
        <v>2738261900</v>
      </c>
      <c r="X188" s="1">
        <v>3244558600</v>
      </c>
      <c r="Y188" s="1">
        <v>3704551600</v>
      </c>
      <c r="Z188" s="1">
        <v>4614086400</v>
      </c>
      <c r="AA188" s="1">
        <v>5222421500.000001</v>
      </c>
      <c r="AB188" s="1">
        <v>5769767899.999999</v>
      </c>
      <c r="AC188" s="1">
        <v>5923755900</v>
      </c>
      <c r="AD188" s="1">
        <v>6183387100</v>
      </c>
      <c r="AE188" s="1">
        <v>6541517100</v>
      </c>
      <c r="AF188" s="1">
        <v>6797834200</v>
      </c>
      <c r="AG188" s="1">
        <v>6827665299.999999</v>
      </c>
      <c r="AH188" s="1">
        <v>5902783400.000001</v>
      </c>
      <c r="AI188" s="1">
        <v>5918469800</v>
      </c>
      <c r="AJ188" s="1">
        <v>6433966999.999999</v>
      </c>
      <c r="AK188" s="1">
        <v>7074675500</v>
      </c>
      <c r="AL188" s="1">
        <v>8042337700</v>
      </c>
      <c r="AM188" s="1">
        <v>8782585400</v>
      </c>
      <c r="AN188" s="1">
        <v>9365289800</v>
      </c>
      <c r="AO188" s="1">
        <v>9573813700</v>
      </c>
      <c r="AP188" s="1">
        <v>9870494000</v>
      </c>
      <c r="AQ188" s="1">
        <v>10677286100</v>
      </c>
      <c r="AR188" s="1">
        <v>11575486400</v>
      </c>
      <c r="AS188" s="1">
        <v>12130252200.000002</v>
      </c>
      <c r="AT188" s="1">
        <v>12304114999.999998</v>
      </c>
      <c r="AU188" s="1">
        <v>12502013400</v>
      </c>
      <c r="AV188" s="1">
        <v>12994310400</v>
      </c>
      <c r="AW188" s="1">
        <v>13693981200</v>
      </c>
      <c r="AX188" s="1">
        <v>15013381700</v>
      </c>
      <c r="AY188" s="1">
        <v>16374393899.999998</v>
      </c>
      <c r="AZ188" s="1">
        <v>18141666300</v>
      </c>
      <c r="BA188" s="1">
        <v>21295984200</v>
      </c>
      <c r="BB188" s="1">
        <v>25155888600</v>
      </c>
      <c r="BC188" s="1">
        <v>27116635600</v>
      </c>
      <c r="BD188" s="1">
        <v>29440300000</v>
      </c>
      <c r="BE188" s="1">
        <v>34686200000</v>
      </c>
      <c r="BF188" s="1">
        <v>40429699999.999992</v>
      </c>
      <c r="BG188" s="1">
        <v>45600000000</v>
      </c>
      <c r="BH188" s="1">
        <v>49921500000</v>
      </c>
      <c r="BI188" s="1">
        <v>54091699999.999992</v>
      </c>
      <c r="BJ188" s="1">
        <v>57907699999.999992</v>
      </c>
      <c r="BK188" s="58">
        <v>62219000000</v>
      </c>
      <c r="BL188" s="58">
        <v>65128200000</v>
      </c>
      <c r="BM188" s="69">
        <f t="shared" si="4"/>
        <v>4.6757421366463624E-2</v>
      </c>
      <c r="BN188" s="58">
        <v>66800800000</v>
      </c>
    </row>
    <row r="189" spans="2:67" hidden="1" x14ac:dyDescent="0.25">
      <c r="B189" s="1" t="s">
        <v>472</v>
      </c>
      <c r="C189" s="1" t="s">
        <v>473</v>
      </c>
      <c r="D189" s="1" t="s">
        <v>637</v>
      </c>
      <c r="E189" s="1" t="s">
        <v>638</v>
      </c>
      <c r="F189" s="1">
        <v>2571908062.0769234</v>
      </c>
      <c r="G189" s="1">
        <v>2899654840.3656716</v>
      </c>
      <c r="H189" s="1">
        <v>3286773187.8768659</v>
      </c>
      <c r="I189" s="1">
        <v>3600957771.1529856</v>
      </c>
      <c r="J189" s="1">
        <v>4356913870.235075</v>
      </c>
      <c r="K189" s="1">
        <v>5166861068.4216433</v>
      </c>
      <c r="L189" s="1">
        <v>6113607728.1567163</v>
      </c>
      <c r="M189" s="1">
        <v>6204253758.5761595</v>
      </c>
      <c r="N189" s="1">
        <v>5736083835.2248068</v>
      </c>
      <c r="O189" s="1">
        <v>6420909789.6382427</v>
      </c>
      <c r="P189" s="1">
        <v>7432223176.7726097</v>
      </c>
      <c r="Q189" s="1">
        <v>8289582883.5012913</v>
      </c>
      <c r="R189" s="1">
        <v>9189413409.0129204</v>
      </c>
      <c r="S189" s="1">
        <v>10994381894.798449</v>
      </c>
      <c r="T189" s="1">
        <v>13858441211.219637</v>
      </c>
      <c r="U189" s="1">
        <v>16877163792.128395</v>
      </c>
      <c r="V189" s="1">
        <v>15947709379.650709</v>
      </c>
      <c r="W189" s="1">
        <v>14620386673.854416</v>
      </c>
      <c r="X189" s="1">
        <v>12495779622.071018</v>
      </c>
      <c r="Y189" s="1">
        <v>15962459447.216827</v>
      </c>
      <c r="Z189" s="1">
        <v>18134029179.639324</v>
      </c>
      <c r="AA189" s="1">
        <v>21649137620.30547</v>
      </c>
      <c r="AB189" s="1">
        <v>21793496819.337875</v>
      </c>
      <c r="AC189" s="1">
        <v>17345624453.691639</v>
      </c>
      <c r="AD189" s="1">
        <v>17599660054.286041</v>
      </c>
      <c r="AE189" s="1">
        <v>16548827018.287201</v>
      </c>
      <c r="AF189" s="1">
        <v>15244232957.875952</v>
      </c>
      <c r="AG189" s="1">
        <v>20702298396.971703</v>
      </c>
      <c r="AH189" s="1">
        <v>15439408447.2288</v>
      </c>
      <c r="AI189" s="1">
        <v>22499559086.034309</v>
      </c>
      <c r="AJ189" s="1">
        <v>26410386669.360916</v>
      </c>
      <c r="AK189" s="1">
        <v>34341465998.200283</v>
      </c>
      <c r="AL189" s="1">
        <v>35966302303.262955</v>
      </c>
      <c r="AM189" s="1">
        <v>34832077220.853653</v>
      </c>
      <c r="AN189" s="1">
        <v>44882079766.891273</v>
      </c>
      <c r="AO189" s="1">
        <v>53312793687.383636</v>
      </c>
      <c r="AP189" s="1">
        <v>55252414130.301918</v>
      </c>
      <c r="AQ189" s="1">
        <v>58147522522.522522</v>
      </c>
      <c r="AR189" s="1">
        <v>55501467877.381035</v>
      </c>
      <c r="AS189" s="1">
        <v>50187324567.882996</v>
      </c>
      <c r="AT189" s="1">
        <v>51744749133.21299</v>
      </c>
      <c r="AU189" s="1">
        <v>52030158775.405487</v>
      </c>
      <c r="AV189" s="1">
        <v>54777553515.080879</v>
      </c>
      <c r="AW189" s="1">
        <v>58731030121.867096</v>
      </c>
      <c r="AX189" s="1">
        <v>66768703497.56868</v>
      </c>
      <c r="AY189" s="1">
        <v>76060606060.606049</v>
      </c>
      <c r="AZ189" s="1">
        <v>88643193061.748001</v>
      </c>
      <c r="BA189" s="1">
        <v>102170981144.13551</v>
      </c>
      <c r="BB189" s="1">
        <v>120550599815.44142</v>
      </c>
      <c r="BC189" s="1">
        <v>120822986521.47932</v>
      </c>
      <c r="BD189" s="1">
        <v>147528937028.77774</v>
      </c>
      <c r="BE189" s="1">
        <v>171761737046.58508</v>
      </c>
      <c r="BF189" s="1">
        <v>192648999090.08191</v>
      </c>
      <c r="BG189" s="1">
        <v>201175469114.32693</v>
      </c>
      <c r="BH189" s="1">
        <v>200789362451.56744</v>
      </c>
      <c r="BI189" s="1">
        <v>189805300841.60281</v>
      </c>
      <c r="BJ189" s="1">
        <v>191895943823.88669</v>
      </c>
      <c r="BK189" s="58">
        <v>211007207483.5148</v>
      </c>
      <c r="BL189" s="58">
        <v>222044970486.21677</v>
      </c>
      <c r="BM189" s="69">
        <f t="shared" si="4"/>
        <v>5.2309886161420835E-2</v>
      </c>
      <c r="BN189" s="58">
        <v>226848050819.52472</v>
      </c>
    </row>
    <row r="190" spans="2:67" hidden="1" x14ac:dyDescent="0.25">
      <c r="B190" s="1" t="s">
        <v>474</v>
      </c>
      <c r="C190" s="1" t="s">
        <v>475</v>
      </c>
      <c r="D190" s="1" t="s">
        <v>637</v>
      </c>
      <c r="E190" s="1" t="s">
        <v>638</v>
      </c>
      <c r="F190" s="1">
        <v>6684568805.0688057</v>
      </c>
      <c r="G190" s="1">
        <v>7256966966.2255583</v>
      </c>
      <c r="H190" s="1">
        <v>4399827767.9670362</v>
      </c>
      <c r="I190" s="1">
        <v>4875309866.3401699</v>
      </c>
      <c r="J190" s="1">
        <v>5271404668.3673468</v>
      </c>
      <c r="K190" s="1">
        <v>5784398976.9820957</v>
      </c>
      <c r="L190" s="1">
        <v>6371459304.410183</v>
      </c>
      <c r="M190" s="1">
        <v>6809134235.5429821</v>
      </c>
      <c r="N190" s="1">
        <v>7591603053.435113</v>
      </c>
      <c r="O190" s="1">
        <v>8408229699.142951</v>
      </c>
      <c r="P190" s="1">
        <v>6687204834.3687048</v>
      </c>
      <c r="Q190" s="1">
        <v>7408305735.6530933</v>
      </c>
      <c r="R190" s="1">
        <v>8017468688.2003956</v>
      </c>
      <c r="S190" s="1">
        <v>10082885603.066767</v>
      </c>
      <c r="T190" s="1">
        <v>13781139969.651882</v>
      </c>
      <c r="U190" s="1">
        <v>14893969287.655735</v>
      </c>
      <c r="V190" s="1">
        <v>17097563270.298241</v>
      </c>
      <c r="W190" s="1">
        <v>19648106122.007889</v>
      </c>
      <c r="X190" s="1">
        <v>22706155475.304787</v>
      </c>
      <c r="Y190" s="1">
        <v>27502168726.957275</v>
      </c>
      <c r="Z190" s="1">
        <v>32450541843.065208</v>
      </c>
      <c r="AA190" s="1">
        <v>35646416952.542503</v>
      </c>
      <c r="AB190" s="1">
        <v>37140163934.426231</v>
      </c>
      <c r="AC190" s="1">
        <v>33212180658.165882</v>
      </c>
      <c r="AD190" s="1">
        <v>31408492876.691002</v>
      </c>
      <c r="AE190" s="1">
        <v>30734335448.990452</v>
      </c>
      <c r="AF190" s="1">
        <v>29868339080.826267</v>
      </c>
      <c r="AG190" s="1">
        <v>33195933429.600784</v>
      </c>
      <c r="AH190" s="1">
        <v>37885440418.683365</v>
      </c>
      <c r="AI190" s="1">
        <v>42575183905.560646</v>
      </c>
      <c r="AJ190" s="1">
        <v>44311593755.784531</v>
      </c>
      <c r="AK190" s="1">
        <v>45417561302.249748</v>
      </c>
      <c r="AL190" s="1">
        <v>52976344928.956398</v>
      </c>
      <c r="AM190" s="1">
        <v>54368083953.111916</v>
      </c>
      <c r="AN190" s="1">
        <v>64084460124.464363</v>
      </c>
      <c r="AO190" s="1">
        <v>74119987244.501144</v>
      </c>
      <c r="AP190" s="1">
        <v>82848140618.026611</v>
      </c>
      <c r="AQ190" s="1">
        <v>82344260570.668488</v>
      </c>
      <c r="AR190" s="1">
        <v>72207028767.759766</v>
      </c>
      <c r="AS190" s="1">
        <v>82995145792.934082</v>
      </c>
      <c r="AT190" s="1">
        <v>83670261707.729004</v>
      </c>
      <c r="AU190" s="1">
        <v>78921071498.250412</v>
      </c>
      <c r="AV190" s="1">
        <v>84307369867.904907</v>
      </c>
      <c r="AW190" s="1">
        <v>87039145965.009323</v>
      </c>
      <c r="AX190" s="1">
        <v>95001994599.564392</v>
      </c>
      <c r="AY190" s="1">
        <v>107419986400.18808</v>
      </c>
      <c r="AZ190" s="1">
        <v>127652908954.83597</v>
      </c>
      <c r="BA190" s="1">
        <v>155980408071.67303</v>
      </c>
      <c r="BB190" s="1">
        <v>181006859907.40186</v>
      </c>
      <c r="BC190" s="1">
        <v>176131654909.91132</v>
      </c>
      <c r="BD190" s="1">
        <v>208368892318.65424</v>
      </c>
      <c r="BE190" s="1">
        <v>234216730703.49155</v>
      </c>
      <c r="BF190" s="1">
        <v>261920542606.12064</v>
      </c>
      <c r="BG190" s="1">
        <v>283902829720.15851</v>
      </c>
      <c r="BH190" s="1">
        <v>297483553299.4751</v>
      </c>
      <c r="BI190" s="1">
        <v>306445871631.48309</v>
      </c>
      <c r="BJ190" s="1">
        <v>318627003965.49268</v>
      </c>
      <c r="BK190" s="58">
        <v>328480738147.72949</v>
      </c>
      <c r="BL190" s="58">
        <v>346841896889.55322</v>
      </c>
      <c r="BM190" s="69">
        <f t="shared" si="4"/>
        <v>5.5897215907880916E-2</v>
      </c>
      <c r="BN190" s="58">
        <v>376795508679.67584</v>
      </c>
    </row>
    <row r="191" spans="2:67" hidden="1" x14ac:dyDescent="0.25">
      <c r="B191" s="1" t="s">
        <v>476</v>
      </c>
      <c r="C191" s="1" t="s">
        <v>477</v>
      </c>
      <c r="D191" s="1" t="s">
        <v>637</v>
      </c>
      <c r="E191" s="1" t="s">
        <v>638</v>
      </c>
      <c r="AT191" s="1">
        <v>146113700</v>
      </c>
      <c r="AU191" s="1">
        <v>156737100</v>
      </c>
      <c r="AV191" s="1">
        <v>163026600</v>
      </c>
      <c r="AW191" s="1">
        <v>153761900</v>
      </c>
      <c r="AX191" s="1">
        <v>164886100</v>
      </c>
      <c r="AY191" s="1">
        <v>184468800</v>
      </c>
      <c r="AZ191" s="1">
        <v>189028900</v>
      </c>
      <c r="BA191" s="1">
        <v>194630300</v>
      </c>
      <c r="BB191" s="1">
        <v>198024400</v>
      </c>
      <c r="BC191" s="1">
        <v>183369300</v>
      </c>
      <c r="BD191" s="1">
        <v>183498800</v>
      </c>
      <c r="BE191" s="1">
        <v>193143900</v>
      </c>
      <c r="BF191" s="1">
        <v>211103300</v>
      </c>
      <c r="BG191" s="1">
        <v>223388400</v>
      </c>
      <c r="BH191" s="1">
        <v>243147000</v>
      </c>
      <c r="BI191" s="1">
        <v>280376100</v>
      </c>
      <c r="BJ191" s="1">
        <v>300125600</v>
      </c>
      <c r="BK191" s="58">
        <v>286321800</v>
      </c>
      <c r="BL191" s="58">
        <v>283994900</v>
      </c>
      <c r="BM191" s="69">
        <f t="shared" si="4"/>
        <v>-8.1268698366662971E-3</v>
      </c>
    </row>
    <row r="192" spans="2:67" hidden="1" x14ac:dyDescent="0.25">
      <c r="B192" s="1" t="s">
        <v>478</v>
      </c>
      <c r="C192" s="1" t="s">
        <v>479</v>
      </c>
      <c r="D192" s="1" t="s">
        <v>637</v>
      </c>
      <c r="E192" s="1" t="s">
        <v>638</v>
      </c>
      <c r="F192" s="1">
        <v>230496032.98121637</v>
      </c>
      <c r="G192" s="1">
        <v>244832035.0325262</v>
      </c>
      <c r="H192" s="1">
        <v>261184037.37230149</v>
      </c>
      <c r="I192" s="1">
        <v>275968039.48771483</v>
      </c>
      <c r="J192" s="1">
        <v>305312043.6864897</v>
      </c>
      <c r="K192" s="1">
        <v>344159480.3449434</v>
      </c>
      <c r="L192" s="1">
        <v>390973233.28480232</v>
      </c>
      <c r="M192" s="1">
        <v>441706910.0683167</v>
      </c>
      <c r="N192" s="1">
        <v>485160824.28043455</v>
      </c>
      <c r="O192" s="1">
        <v>551237316.60880268</v>
      </c>
      <c r="P192" s="1">
        <v>645537126.2179414</v>
      </c>
      <c r="Q192" s="1">
        <v>717716130.49388313</v>
      </c>
      <c r="R192" s="1">
        <v>858802035.92814362</v>
      </c>
      <c r="S192" s="1">
        <v>1299105240.7328506</v>
      </c>
      <c r="T192" s="1">
        <v>1467346059.9971294</v>
      </c>
      <c r="U192" s="1">
        <v>1356591176.8556094</v>
      </c>
      <c r="V192" s="1">
        <v>1511856584.2583246</v>
      </c>
      <c r="W192" s="1">
        <v>1640763204.447814</v>
      </c>
      <c r="X192" s="1">
        <v>1947947524.3334749</v>
      </c>
      <c r="Y192" s="1">
        <v>2293621944.3663955</v>
      </c>
      <c r="Z192" s="1">
        <v>2545983007.8998361</v>
      </c>
      <c r="AA192" s="1">
        <v>2498068350.6686478</v>
      </c>
      <c r="AB192" s="1">
        <v>2368584969.5328369</v>
      </c>
      <c r="AC192" s="1">
        <v>2562492524.8176055</v>
      </c>
      <c r="AD192" s="1">
        <v>2552526263.0758958</v>
      </c>
      <c r="AE192" s="1">
        <v>2423373088.0735779</v>
      </c>
      <c r="AF192" s="1">
        <v>2648033765.6989908</v>
      </c>
      <c r="AG192" s="1">
        <v>3143848331.3140211</v>
      </c>
      <c r="AH192" s="1">
        <v>3655979702.4564638</v>
      </c>
      <c r="AI192" s="1">
        <v>3546460176.9911504</v>
      </c>
      <c r="AJ192" s="1">
        <v>3219730364.996232</v>
      </c>
      <c r="AK192" s="1">
        <v>3787394957.9831934</v>
      </c>
      <c r="AL192" s="1">
        <v>4377980510.0559816</v>
      </c>
      <c r="AM192" s="1">
        <v>4974550286.1815214</v>
      </c>
      <c r="AN192" s="1">
        <v>5502786069.651742</v>
      </c>
      <c r="AO192" s="1">
        <v>4636057476.425684</v>
      </c>
      <c r="AP192" s="1">
        <v>5155311077.3899841</v>
      </c>
      <c r="AQ192" s="1">
        <v>4936615298.7936687</v>
      </c>
      <c r="AR192" s="1">
        <v>3789443014.6166177</v>
      </c>
      <c r="AS192" s="1">
        <v>3477038204.0173302</v>
      </c>
      <c r="AT192" s="1">
        <v>3521339699.0740738</v>
      </c>
      <c r="AU192" s="1">
        <v>3081024212.429244</v>
      </c>
      <c r="AV192" s="1">
        <v>2999511040.1976433</v>
      </c>
      <c r="AW192" s="1">
        <v>3536411824.2958045</v>
      </c>
      <c r="AX192" s="1">
        <v>3927157866.9646463</v>
      </c>
      <c r="AY192" s="1">
        <v>4865892972.2759514</v>
      </c>
      <c r="AZ192" s="1">
        <v>8355006706.57899</v>
      </c>
      <c r="BA192" s="1">
        <v>9545177014.1301041</v>
      </c>
      <c r="BB192" s="1">
        <v>11670840931.817341</v>
      </c>
      <c r="BC192" s="1">
        <v>11619637798.990961</v>
      </c>
      <c r="BD192" s="1">
        <v>14250755231.125656</v>
      </c>
      <c r="BE192" s="1">
        <v>17984910501.897934</v>
      </c>
      <c r="BF192" s="1">
        <v>21295659243.616817</v>
      </c>
      <c r="BG192" s="1">
        <v>21261432791.267548</v>
      </c>
      <c r="BH192" s="1">
        <v>23210682538.392788</v>
      </c>
      <c r="BI192" s="1">
        <v>21723531173.24086</v>
      </c>
      <c r="BJ192" s="1">
        <v>20759069103.096073</v>
      </c>
      <c r="BK192" s="58">
        <v>22742613553.687908</v>
      </c>
      <c r="BL192" s="58">
        <v>23412495063.498478</v>
      </c>
      <c r="BM192" s="69">
        <f t="shared" si="4"/>
        <v>2.9454904478291272E-2</v>
      </c>
      <c r="BN192" s="58">
        <v>24969611434.768387</v>
      </c>
    </row>
    <row r="193" spans="2:66" hidden="1" x14ac:dyDescent="0.25">
      <c r="B193" s="1" t="s">
        <v>480</v>
      </c>
      <c r="C193" s="1" t="s">
        <v>481</v>
      </c>
      <c r="D193" s="1" t="s">
        <v>637</v>
      </c>
      <c r="E193" s="1" t="s">
        <v>638</v>
      </c>
      <c r="AJ193" s="1">
        <v>65977749036.984444</v>
      </c>
      <c r="AK193" s="1">
        <v>85500935934.990067</v>
      </c>
      <c r="AL193" s="1">
        <v>94337050693.272675</v>
      </c>
      <c r="AM193" s="1">
        <v>96045645026.178009</v>
      </c>
      <c r="AN193" s="1">
        <v>110803391516.6982</v>
      </c>
      <c r="AO193" s="1">
        <v>142137319587.62888</v>
      </c>
      <c r="AP193" s="1">
        <v>159942880456.95633</v>
      </c>
      <c r="AQ193" s="1">
        <v>159117799530.3876</v>
      </c>
      <c r="AR193" s="1">
        <v>174388271853.59958</v>
      </c>
      <c r="AS193" s="1">
        <v>169717677900.73355</v>
      </c>
      <c r="AT193" s="1">
        <v>171885598582.6373</v>
      </c>
      <c r="AU193" s="1">
        <v>190521263343.02255</v>
      </c>
      <c r="AV193" s="1">
        <v>198680637254.90195</v>
      </c>
      <c r="AW193" s="1">
        <v>217513049291.60992</v>
      </c>
      <c r="AX193" s="1">
        <v>255102252843.39459</v>
      </c>
      <c r="AY193" s="1">
        <v>306123628496.36841</v>
      </c>
      <c r="AZ193" s="1">
        <v>344745746326.37274</v>
      </c>
      <c r="BA193" s="1">
        <v>429061382275.37122</v>
      </c>
      <c r="BB193" s="1">
        <v>533813299020.42175</v>
      </c>
      <c r="BC193" s="1">
        <v>439793916861.63904</v>
      </c>
      <c r="BD193" s="1">
        <v>479321460551.18896</v>
      </c>
      <c r="BE193" s="1">
        <v>528832185770.21735</v>
      </c>
      <c r="BF193" s="1">
        <v>500360816827.88269</v>
      </c>
      <c r="BG193" s="1">
        <v>524234322596.97522</v>
      </c>
      <c r="BH193" s="1">
        <v>545389126644.47614</v>
      </c>
      <c r="BI193" s="1">
        <v>477581376840.42981</v>
      </c>
      <c r="BJ193" s="1">
        <v>472037130972.91266</v>
      </c>
      <c r="BK193" s="58">
        <v>526380811261.34467</v>
      </c>
      <c r="BL193" s="58">
        <v>587114101392.69592</v>
      </c>
      <c r="BM193" s="69">
        <f t="shared" si="4"/>
        <v>0.11537899716712426</v>
      </c>
      <c r="BN193" s="58">
        <v>592164400687.60742</v>
      </c>
    </row>
    <row r="194" spans="2:66" hidden="1" x14ac:dyDescent="0.25">
      <c r="B194" s="1" t="s">
        <v>482</v>
      </c>
      <c r="C194" s="1" t="s">
        <v>483</v>
      </c>
      <c r="D194" s="1" t="s">
        <v>637</v>
      </c>
      <c r="E194" s="1" t="s">
        <v>638</v>
      </c>
      <c r="F194" s="1">
        <v>11230032674.814413</v>
      </c>
      <c r="G194" s="1">
        <v>11610062485.093122</v>
      </c>
      <c r="H194" s="1">
        <v>12678821351.72304</v>
      </c>
      <c r="I194" s="1">
        <v>14775556333.641912</v>
      </c>
      <c r="J194" s="1">
        <v>13764646103.735201</v>
      </c>
      <c r="K194" s="1">
        <v>15509646561.994703</v>
      </c>
      <c r="L194" s="1">
        <v>17036447335.770342</v>
      </c>
      <c r="M194" s="1">
        <v>16082690461.210539</v>
      </c>
      <c r="N194" s="1">
        <v>16957187175.562881</v>
      </c>
      <c r="O194" s="1">
        <v>19231527623.915131</v>
      </c>
      <c r="P194" s="1">
        <v>23492519176.797047</v>
      </c>
      <c r="Q194" s="1">
        <v>22976471656.508656</v>
      </c>
      <c r="R194" s="1">
        <v>26665323615.343056</v>
      </c>
      <c r="S194" s="1">
        <v>32715012925.839882</v>
      </c>
      <c r="T194" s="1">
        <v>46584267331.114082</v>
      </c>
      <c r="U194" s="1">
        <v>53088667469.826424</v>
      </c>
      <c r="V194" s="1">
        <v>62441653343.132446</v>
      </c>
      <c r="W194" s="1">
        <v>68957579315.470688</v>
      </c>
      <c r="X194" s="1">
        <v>76671384662.793304</v>
      </c>
      <c r="Y194" s="1">
        <v>96898454271.191284</v>
      </c>
      <c r="Z194" s="1">
        <v>119105508345.33632</v>
      </c>
      <c r="AA194" s="1">
        <v>166990487671.17874</v>
      </c>
      <c r="AB194" s="1">
        <v>156434008059.57266</v>
      </c>
      <c r="AC194" s="1">
        <v>124546725097.23192</v>
      </c>
      <c r="AD194" s="1">
        <v>113610971210.68263</v>
      </c>
      <c r="AE194" s="1">
        <v>117029805859.85461</v>
      </c>
      <c r="AF194" s="1">
        <v>113113118635.94739</v>
      </c>
      <c r="AG194" s="1">
        <v>125381951007.04796</v>
      </c>
      <c r="AH194" s="1">
        <v>127813098532.03914</v>
      </c>
      <c r="AI194" s="1">
        <v>125251229447.72113</v>
      </c>
      <c r="AJ194" s="1">
        <v>198027563948.2764</v>
      </c>
      <c r="AK194" s="1">
        <v>192103263523.50504</v>
      </c>
      <c r="AL194" s="1">
        <v>178666783410.51804</v>
      </c>
      <c r="AM194" s="1">
        <v>156655910141.92508</v>
      </c>
      <c r="AN194" s="1">
        <v>147794614034.88263</v>
      </c>
      <c r="AO194" s="1">
        <v>175711720079.72354</v>
      </c>
      <c r="AP194" s="1">
        <v>193791781788.64575</v>
      </c>
      <c r="AQ194" s="1">
        <v>203933626699.65137</v>
      </c>
      <c r="AR194" s="1">
        <v>210024659413.30215</v>
      </c>
      <c r="AS194" s="1">
        <v>214477327489.0795</v>
      </c>
      <c r="AT194" s="1">
        <v>243798466478.99268</v>
      </c>
      <c r="AU194" s="1">
        <v>241150838176.18362</v>
      </c>
      <c r="AV194" s="1">
        <v>286437603787.39716</v>
      </c>
      <c r="AW194" s="1">
        <v>326388477927.28851</v>
      </c>
      <c r="AX194" s="1">
        <v>398098285498.84351</v>
      </c>
      <c r="AY194" s="1">
        <v>495811235111.78656</v>
      </c>
      <c r="AZ194" s="1">
        <v>627723859753.61145</v>
      </c>
      <c r="BA194" s="1">
        <v>759365491890.0907</v>
      </c>
      <c r="BB194" s="1">
        <v>956317049747.64478</v>
      </c>
      <c r="BC194" s="1">
        <v>867888952748.28333</v>
      </c>
      <c r="BD194" s="1">
        <v>1022338126450.5264</v>
      </c>
      <c r="BE194" s="1">
        <v>1186656241498.8572</v>
      </c>
      <c r="BF194" s="1">
        <v>1301746926888.1721</v>
      </c>
      <c r="BG194" s="1">
        <v>1430317486784.3337</v>
      </c>
      <c r="BH194" s="1">
        <v>1525936721780.8457</v>
      </c>
      <c r="BI194" s="1">
        <v>1344295058510.7371</v>
      </c>
      <c r="BJ194" s="1">
        <v>1217024928217.2058</v>
      </c>
      <c r="BK194" s="58">
        <v>1265557357216.6924</v>
      </c>
      <c r="BL194" s="58">
        <v>1332366066557.6143</v>
      </c>
      <c r="BM194" s="69">
        <f t="shared" si="4"/>
        <v>5.2789949787698714E-2</v>
      </c>
      <c r="BN194" s="58">
        <v>1391261013601.9866</v>
      </c>
    </row>
    <row r="195" spans="2:66" hidden="1" x14ac:dyDescent="0.25">
      <c r="B195" s="1" t="s">
        <v>484</v>
      </c>
      <c r="C195" s="1" t="s">
        <v>485</v>
      </c>
      <c r="D195" s="1" t="s">
        <v>637</v>
      </c>
      <c r="E195" s="1" t="s">
        <v>638</v>
      </c>
      <c r="F195" s="1">
        <v>1691900000</v>
      </c>
      <c r="G195" s="1">
        <v>1865100000</v>
      </c>
      <c r="H195" s="1">
        <v>2094400000</v>
      </c>
      <c r="I195" s="1">
        <v>2333600000</v>
      </c>
      <c r="J195" s="1">
        <v>2570500000</v>
      </c>
      <c r="K195" s="1">
        <v>2881500000</v>
      </c>
      <c r="L195" s="1">
        <v>3170500000</v>
      </c>
      <c r="M195" s="1">
        <v>3532700000</v>
      </c>
      <c r="N195" s="1">
        <v>3941700000</v>
      </c>
      <c r="O195" s="1">
        <v>4460700000</v>
      </c>
      <c r="P195" s="1">
        <v>5034700000</v>
      </c>
      <c r="Q195" s="1">
        <v>5646800000</v>
      </c>
      <c r="R195" s="1">
        <v>6328900000</v>
      </c>
      <c r="S195" s="1">
        <v>7002400000</v>
      </c>
      <c r="T195" s="1">
        <v>7684800000</v>
      </c>
      <c r="U195" s="1">
        <v>8198299999.999999</v>
      </c>
      <c r="V195" s="1">
        <v>8968600000</v>
      </c>
      <c r="W195" s="1">
        <v>9910900000</v>
      </c>
      <c r="X195" s="1">
        <v>11165000000</v>
      </c>
      <c r="Y195" s="1">
        <v>12750000000</v>
      </c>
      <c r="Z195" s="1">
        <v>14436100000</v>
      </c>
      <c r="AA195" s="1">
        <v>15955700000</v>
      </c>
      <c r="AB195" s="1">
        <v>16764200000</v>
      </c>
      <c r="AC195" s="1">
        <v>17276600000</v>
      </c>
      <c r="AD195" s="1">
        <v>19162600000</v>
      </c>
      <c r="AE195" s="1">
        <v>20289200000</v>
      </c>
      <c r="AF195" s="1">
        <v>22009300000</v>
      </c>
      <c r="AG195" s="1">
        <v>24025800000</v>
      </c>
      <c r="AH195" s="1">
        <v>26385800000</v>
      </c>
      <c r="AI195" s="1">
        <v>28161200000</v>
      </c>
      <c r="AJ195" s="1">
        <v>30603919000</v>
      </c>
      <c r="AK195" s="1">
        <v>32287031000</v>
      </c>
      <c r="AL195" s="1">
        <v>34630430000</v>
      </c>
      <c r="AM195" s="1">
        <v>36922456000</v>
      </c>
      <c r="AN195" s="1">
        <v>39690630000</v>
      </c>
      <c r="AO195" s="1">
        <v>42647331000</v>
      </c>
      <c r="AP195" s="1">
        <v>45340835000</v>
      </c>
      <c r="AQ195" s="1">
        <v>48187039000</v>
      </c>
      <c r="AR195" s="1">
        <v>54086400000</v>
      </c>
      <c r="AS195" s="1">
        <v>57841000000</v>
      </c>
      <c r="AT195" s="1">
        <v>61701800000</v>
      </c>
      <c r="AU195" s="1">
        <v>69208400000</v>
      </c>
      <c r="AV195" s="1">
        <v>71623500000</v>
      </c>
      <c r="AW195" s="1">
        <v>74827400000</v>
      </c>
      <c r="AX195" s="1">
        <v>80322313000</v>
      </c>
      <c r="AY195" s="1">
        <v>83914521300</v>
      </c>
      <c r="AZ195" s="1">
        <v>87276164400</v>
      </c>
      <c r="BA195" s="1">
        <v>89524131600</v>
      </c>
      <c r="BB195" s="1">
        <v>93639300000</v>
      </c>
      <c r="BC195" s="1">
        <v>96385600000</v>
      </c>
      <c r="BD195" s="1">
        <v>98381300000</v>
      </c>
      <c r="BE195" s="1">
        <v>100351700000</v>
      </c>
      <c r="BF195" s="1">
        <v>101564800000</v>
      </c>
      <c r="BG195" s="1">
        <v>102450000000</v>
      </c>
      <c r="BH195" s="1">
        <v>102445800000</v>
      </c>
      <c r="BI195" s="1">
        <v>103375500000</v>
      </c>
      <c r="BJ195" s="1">
        <v>104336700000</v>
      </c>
      <c r="BK195" s="58">
        <v>103445500000</v>
      </c>
      <c r="BL195" s="58">
        <v>100979900000</v>
      </c>
      <c r="BM195" s="69">
        <f t="shared" si="4"/>
        <v>-2.3834772899739478E-2</v>
      </c>
      <c r="BN195" s="58">
        <v>104988600000</v>
      </c>
    </row>
    <row r="196" spans="2:66" hidden="1" x14ac:dyDescent="0.25">
      <c r="B196" s="1" t="s">
        <v>486</v>
      </c>
      <c r="C196" s="1" t="s">
        <v>487</v>
      </c>
      <c r="D196" s="1" t="s">
        <v>637</v>
      </c>
      <c r="E196" s="1" t="s">
        <v>638</v>
      </c>
      <c r="BM196" s="69" t="e">
        <f t="shared" si="4"/>
        <v>#DIV/0!</v>
      </c>
    </row>
    <row r="197" spans="2:66" hidden="1" x14ac:dyDescent="0.25">
      <c r="B197" s="1" t="s">
        <v>488</v>
      </c>
      <c r="C197" s="1" t="s">
        <v>489</v>
      </c>
      <c r="D197" s="1" t="s">
        <v>637</v>
      </c>
      <c r="E197" s="1" t="s">
        <v>638</v>
      </c>
      <c r="F197" s="1">
        <v>3193200404.3729734</v>
      </c>
      <c r="G197" s="1">
        <v>3417516639.3759632</v>
      </c>
      <c r="H197" s="1">
        <v>3668222357.6570182</v>
      </c>
      <c r="I197" s="1">
        <v>3905734459.7269282</v>
      </c>
      <c r="J197" s="1">
        <v>4235608177.6710229</v>
      </c>
      <c r="K197" s="1">
        <v>4687464054.834548</v>
      </c>
      <c r="L197" s="1">
        <v>5135387845.971077</v>
      </c>
      <c r="M197" s="1">
        <v>5740241165.634326</v>
      </c>
      <c r="N197" s="1">
        <v>6354262628.3353748</v>
      </c>
      <c r="O197" s="1">
        <v>6969025825.628685</v>
      </c>
      <c r="P197" s="1">
        <v>8108235006.9735003</v>
      </c>
      <c r="Q197" s="1">
        <v>9201607067.1378098</v>
      </c>
      <c r="R197" s="1">
        <v>11239117123.795404</v>
      </c>
      <c r="S197" s="1">
        <v>15090566639.411283</v>
      </c>
      <c r="T197" s="1">
        <v>17512388318.863457</v>
      </c>
      <c r="U197" s="1">
        <v>19347608627.450981</v>
      </c>
      <c r="V197" s="1">
        <v>20332834217.506634</v>
      </c>
      <c r="W197" s="1">
        <v>21439525405.971714</v>
      </c>
      <c r="X197" s="1">
        <v>23487613138.686131</v>
      </c>
      <c r="Y197" s="1">
        <v>26622818852.459019</v>
      </c>
      <c r="Z197" s="1">
        <v>32896521425.710854</v>
      </c>
      <c r="AA197" s="1">
        <v>31977275895.765472</v>
      </c>
      <c r="AB197" s="1">
        <v>30527754540.867813</v>
      </c>
      <c r="AC197" s="1">
        <v>27239650741.947159</v>
      </c>
      <c r="AD197" s="1">
        <v>25217969597.370586</v>
      </c>
      <c r="AE197" s="1">
        <v>27115807153.782799</v>
      </c>
      <c r="AF197" s="1">
        <v>38745902023.857391</v>
      </c>
      <c r="AG197" s="1">
        <v>48182925145.865944</v>
      </c>
      <c r="AH197" s="1">
        <v>56347251114.206131</v>
      </c>
      <c r="AI197" s="1">
        <v>60594092436.974792</v>
      </c>
      <c r="AJ197" s="1">
        <v>78713859794.684296</v>
      </c>
      <c r="AK197" s="1">
        <v>89233599833.495209</v>
      </c>
      <c r="AL197" s="1">
        <v>107592098901.09891</v>
      </c>
      <c r="AM197" s="1">
        <v>95009751901.259186</v>
      </c>
      <c r="AN197" s="1">
        <v>99688640942.028992</v>
      </c>
      <c r="AO197" s="1">
        <v>118122007430.01193</v>
      </c>
      <c r="AP197" s="1">
        <v>122630089680.27034</v>
      </c>
      <c r="AQ197" s="1">
        <v>117016535162.95026</v>
      </c>
      <c r="AR197" s="1">
        <v>123946327916.29564</v>
      </c>
      <c r="AS197" s="1">
        <v>127427343916.47134</v>
      </c>
      <c r="AT197" s="1">
        <v>118310710337.20288</v>
      </c>
      <c r="AU197" s="1">
        <v>121498889485.45862</v>
      </c>
      <c r="AV197" s="1">
        <v>134156091661.96123</v>
      </c>
      <c r="AW197" s="1">
        <v>164862142212.18961</v>
      </c>
      <c r="AX197" s="1">
        <v>189034502110.75241</v>
      </c>
      <c r="AY197" s="1">
        <v>197180330804.62628</v>
      </c>
      <c r="AZ197" s="1">
        <v>208581694893.99072</v>
      </c>
      <c r="BA197" s="1">
        <v>240190803449.21982</v>
      </c>
      <c r="BB197" s="1">
        <v>262344779551.77969</v>
      </c>
      <c r="BC197" s="1">
        <v>243701635176.4379</v>
      </c>
      <c r="BD197" s="1">
        <v>237880908317.65213</v>
      </c>
      <c r="BE197" s="1">
        <v>244797226567.1087</v>
      </c>
      <c r="BF197" s="1">
        <v>216236608773.97641</v>
      </c>
      <c r="BG197" s="1">
        <v>226369502104.23566</v>
      </c>
      <c r="BH197" s="1">
        <v>229596170846.99496</v>
      </c>
      <c r="BI197" s="1">
        <v>199313894327.4855</v>
      </c>
      <c r="BJ197" s="1">
        <v>206286022781.89377</v>
      </c>
      <c r="BK197" s="58">
        <v>221357874718.92978</v>
      </c>
      <c r="BL197" s="58">
        <v>241274628877.36218</v>
      </c>
      <c r="BM197" s="69">
        <f t="shared" si="4"/>
        <v>8.9975358607511921E-2</v>
      </c>
      <c r="BN197" s="58">
        <v>237686075634.69766</v>
      </c>
    </row>
    <row r="198" spans="2:66" hidden="1" x14ac:dyDescent="0.25">
      <c r="B198" s="1" t="s">
        <v>490</v>
      </c>
      <c r="C198" s="1" t="s">
        <v>491</v>
      </c>
      <c r="D198" s="1" t="s">
        <v>637</v>
      </c>
      <c r="E198" s="1" t="s">
        <v>638</v>
      </c>
      <c r="K198" s="1">
        <v>443587301.58730161</v>
      </c>
      <c r="L198" s="1">
        <v>465888888.8888889</v>
      </c>
      <c r="M198" s="1">
        <v>492674603.17460316</v>
      </c>
      <c r="N198" s="1">
        <v>517650793.65079367</v>
      </c>
      <c r="O198" s="1">
        <v>556293650.79365075</v>
      </c>
      <c r="P198" s="1">
        <v>594611111.11111116</v>
      </c>
      <c r="Q198" s="1">
        <v>664571428.57142854</v>
      </c>
      <c r="R198" s="1">
        <v>769039682.53968251</v>
      </c>
      <c r="S198" s="1">
        <v>995531746.03174603</v>
      </c>
      <c r="T198" s="1">
        <v>1333475396.8253965</v>
      </c>
      <c r="U198" s="1">
        <v>1511420634.920635</v>
      </c>
      <c r="V198" s="1">
        <v>1698960317.4603171</v>
      </c>
      <c r="W198" s="1">
        <v>2092158730.1587303</v>
      </c>
      <c r="X198" s="1">
        <v>2559857142.8571429</v>
      </c>
      <c r="Y198" s="1">
        <v>3416777777.7777777</v>
      </c>
      <c r="Z198" s="1">
        <v>4448087301.5873013</v>
      </c>
      <c r="AA198" s="1">
        <v>5624515873.015873</v>
      </c>
      <c r="AB198" s="1">
        <v>5419411764.7058821</v>
      </c>
      <c r="AC198" s="1">
        <v>5673248726.180089</v>
      </c>
      <c r="AD198" s="1">
        <v>4502462807.0601978</v>
      </c>
      <c r="AE198" s="1">
        <v>3282449235.872612</v>
      </c>
      <c r="AF198" s="1">
        <v>3723993942.7200422</v>
      </c>
      <c r="AG198" s="1">
        <v>3971044723.8015423</v>
      </c>
      <c r="AH198" s="1">
        <v>4255683528.3396792</v>
      </c>
      <c r="AI198" s="1">
        <v>4757732199.9667759</v>
      </c>
      <c r="AJ198" s="1">
        <v>5812114523.0270205</v>
      </c>
      <c r="AK198" s="1">
        <v>6984367762.9037113</v>
      </c>
      <c r="AL198" s="1">
        <v>7157424031.0604544</v>
      </c>
      <c r="AM198" s="1">
        <v>7249533620.3061399</v>
      </c>
      <c r="AN198" s="1">
        <v>7870982004.8195047</v>
      </c>
      <c r="AO198" s="1">
        <v>9062131475.0231781</v>
      </c>
      <c r="AP198" s="1">
        <v>9788391780.52421</v>
      </c>
      <c r="AQ198" s="1">
        <v>9965225678.05093</v>
      </c>
      <c r="AR198" s="1">
        <v>9260481572.4246178</v>
      </c>
      <c r="AS198" s="1">
        <v>8837070235.5189209</v>
      </c>
      <c r="AT198" s="1">
        <v>8855705139.5585651</v>
      </c>
      <c r="AU198" s="1">
        <v>8495806432.1846695</v>
      </c>
      <c r="AV198" s="1">
        <v>7196260656.8455591</v>
      </c>
      <c r="AW198" s="1">
        <v>7691367471.1799183</v>
      </c>
      <c r="AX198" s="1">
        <v>9624440836.2930946</v>
      </c>
      <c r="AY198" s="1">
        <v>10737500188.11231</v>
      </c>
      <c r="AZ198" s="1">
        <v>13429430050.260954</v>
      </c>
      <c r="BA198" s="1">
        <v>17856270473.152958</v>
      </c>
      <c r="BB198" s="1">
        <v>24578067861.399773</v>
      </c>
      <c r="BC198" s="1">
        <v>22341754513.96426</v>
      </c>
      <c r="BD198" s="1">
        <v>27215968615.554821</v>
      </c>
      <c r="BE198" s="1">
        <v>33715524703.928837</v>
      </c>
      <c r="BF198" s="1">
        <v>33283228891.092331</v>
      </c>
      <c r="BG198" s="1">
        <v>38585317742.980957</v>
      </c>
      <c r="BH198" s="1">
        <v>40276532540.881203</v>
      </c>
      <c r="BI198" s="1">
        <v>36164068797.251053</v>
      </c>
      <c r="BJ198" s="1">
        <v>36054281572.398148</v>
      </c>
      <c r="BK198" s="58">
        <v>39008900331.673264</v>
      </c>
      <c r="BL198" s="58">
        <v>40384691790.568512</v>
      </c>
      <c r="BM198" s="69">
        <f t="shared" si="4"/>
        <v>3.526865528629565E-2</v>
      </c>
      <c r="BN198" s="58">
        <v>38145288939.848808</v>
      </c>
    </row>
    <row r="199" spans="2:66" hidden="1" x14ac:dyDescent="0.25">
      <c r="B199" s="1" t="s">
        <v>492</v>
      </c>
      <c r="C199" s="1" t="s">
        <v>493</v>
      </c>
      <c r="D199" s="1" t="s">
        <v>637</v>
      </c>
      <c r="E199" s="1" t="s">
        <v>638</v>
      </c>
      <c r="AN199" s="1">
        <v>2843300000</v>
      </c>
      <c r="AO199" s="1">
        <v>3282800000</v>
      </c>
      <c r="AP199" s="1">
        <v>3409600000</v>
      </c>
      <c r="AQ199" s="1">
        <v>3759800000</v>
      </c>
      <c r="AR199" s="1">
        <v>4067800000</v>
      </c>
      <c r="AS199" s="1">
        <v>4271200000</v>
      </c>
      <c r="AT199" s="1">
        <v>4313600000</v>
      </c>
      <c r="AU199" s="1">
        <v>4003700000</v>
      </c>
      <c r="AV199" s="1">
        <v>3555800000</v>
      </c>
      <c r="AW199" s="1">
        <v>3968000000</v>
      </c>
      <c r="AX199" s="1">
        <v>4329200000</v>
      </c>
      <c r="AY199" s="1">
        <v>4831800000</v>
      </c>
      <c r="AZ199" s="1">
        <v>4910100000</v>
      </c>
      <c r="BA199" s="1">
        <v>5505800000</v>
      </c>
      <c r="BB199" s="1">
        <v>6673500000</v>
      </c>
      <c r="BC199" s="1">
        <v>7268200000</v>
      </c>
      <c r="BD199" s="1">
        <v>8913100000</v>
      </c>
      <c r="BE199" s="1">
        <v>10465400000</v>
      </c>
      <c r="BF199" s="1">
        <v>11279400000</v>
      </c>
      <c r="BG199" s="1">
        <v>12476000000</v>
      </c>
      <c r="BH199" s="1">
        <v>12715600000</v>
      </c>
      <c r="BI199" s="1">
        <v>12673000000</v>
      </c>
      <c r="BJ199" s="1">
        <v>13425700000</v>
      </c>
      <c r="BK199" s="58">
        <v>14498100000</v>
      </c>
      <c r="BL199" s="58">
        <v>14615900000</v>
      </c>
      <c r="BM199" s="69">
        <f t="shared" si="4"/>
        <v>8.1252026127561546E-3</v>
      </c>
    </row>
    <row r="200" spans="2:66" hidden="1" x14ac:dyDescent="0.25">
      <c r="B200" s="1" t="s">
        <v>494</v>
      </c>
      <c r="C200" s="1" t="s">
        <v>495</v>
      </c>
      <c r="D200" s="1" t="s">
        <v>637</v>
      </c>
      <c r="E200" s="1" t="s">
        <v>638</v>
      </c>
      <c r="U200" s="1">
        <v>1136274672.4177225</v>
      </c>
      <c r="V200" s="1">
        <v>1139393809.6585217</v>
      </c>
      <c r="W200" s="1">
        <v>1188752563.7055366</v>
      </c>
      <c r="X200" s="1">
        <v>1378658505.6610491</v>
      </c>
      <c r="Y200" s="1">
        <v>1689096190.1395488</v>
      </c>
      <c r="Z200" s="1">
        <v>1933248999.5131028</v>
      </c>
      <c r="AA200" s="1">
        <v>1993195245.4199953</v>
      </c>
      <c r="AB200" s="1">
        <v>1946960346.2344334</v>
      </c>
      <c r="AC200" s="1">
        <v>1864552490.5950971</v>
      </c>
      <c r="AD200" s="1">
        <v>2044131562.7445178</v>
      </c>
      <c r="AE200" s="1">
        <v>1935167472.3793545</v>
      </c>
      <c r="AF200" s="1">
        <v>2100858184.0791686</v>
      </c>
      <c r="AG200" s="1">
        <v>2063823085.8969042</v>
      </c>
      <c r="AH200" s="1">
        <v>2162279878.7827263</v>
      </c>
      <c r="AI200" s="1">
        <v>2257935732.3315682</v>
      </c>
      <c r="AJ200" s="1">
        <v>2432150642.0510979</v>
      </c>
      <c r="AK200" s="1">
        <v>2584584885.9228525</v>
      </c>
      <c r="AL200" s="1">
        <v>2843713418.9917622</v>
      </c>
      <c r="AM200" s="1">
        <v>3009657013.0610709</v>
      </c>
      <c r="AN200" s="1">
        <v>3472621042.1601286</v>
      </c>
      <c r="AO200" s="1">
        <v>3745866487.6829891</v>
      </c>
      <c r="AP200" s="1">
        <v>4016458662.0838895</v>
      </c>
      <c r="AQ200" s="1">
        <v>4011894123.5374308</v>
      </c>
      <c r="AR200" s="1">
        <v>3427599029.6081386</v>
      </c>
      <c r="AS200" s="1">
        <v>3751048385.1487851</v>
      </c>
      <c r="AT200" s="1">
        <v>3463951694.3978887</v>
      </c>
      <c r="AU200" s="1">
        <v>3394755002.1662822</v>
      </c>
      <c r="AV200" s="1">
        <v>3569090602.2308655</v>
      </c>
      <c r="AW200" s="1">
        <v>4174439229.3783169</v>
      </c>
      <c r="AX200" s="1">
        <v>4815730279.4751129</v>
      </c>
      <c r="AY200" s="1">
        <v>5293122918.0750504</v>
      </c>
      <c r="AZ200" s="1">
        <v>5561092888.5266733</v>
      </c>
      <c r="BA200" s="1">
        <v>6128480976.1555805</v>
      </c>
      <c r="BB200" s="1">
        <v>6542126816.2598276</v>
      </c>
      <c r="BC200" s="1">
        <v>5799153293.7157726</v>
      </c>
      <c r="BD200" s="1">
        <v>6433227566.6034231</v>
      </c>
      <c r="BE200" s="1">
        <v>7625069256.6909513</v>
      </c>
      <c r="BF200" s="1">
        <v>8096571826.6133242</v>
      </c>
      <c r="BG200" s="1">
        <v>8391851018.3239975</v>
      </c>
      <c r="BH200" s="1">
        <v>9113772923.3765011</v>
      </c>
      <c r="BI200" s="1">
        <v>8895487243.5316467</v>
      </c>
      <c r="BJ200" s="1">
        <v>9313395707.909071</v>
      </c>
      <c r="BK200" s="58">
        <v>10008508092.049633</v>
      </c>
      <c r="BL200" s="58">
        <v>10379816021.326944</v>
      </c>
      <c r="BM200" s="69">
        <f t="shared" si="4"/>
        <v>3.7099228562573056E-2</v>
      </c>
      <c r="BN200" s="58">
        <v>10456001896.814447</v>
      </c>
    </row>
    <row r="201" spans="2:66" hidden="1" x14ac:dyDescent="0.25">
      <c r="B201" s="1" t="s">
        <v>496</v>
      </c>
      <c r="C201" s="1" t="s">
        <v>497</v>
      </c>
      <c r="D201" s="1" t="s">
        <v>637</v>
      </c>
      <c r="E201" s="1" t="s">
        <v>638</v>
      </c>
      <c r="F201" s="1">
        <v>1042317778305.4016</v>
      </c>
      <c r="G201" s="1">
        <v>1102052536313.9441</v>
      </c>
      <c r="H201" s="1">
        <v>1189935736221.6877</v>
      </c>
      <c r="I201" s="1">
        <v>1281776684846.729</v>
      </c>
      <c r="J201" s="1">
        <v>1398438783082.7205</v>
      </c>
      <c r="K201" s="1">
        <v>1519372761815.271</v>
      </c>
      <c r="L201" s="1">
        <v>1666547639641.4712</v>
      </c>
      <c r="M201" s="1">
        <v>1789005092883.4956</v>
      </c>
      <c r="N201" s="1">
        <v>1940493330998.0068</v>
      </c>
      <c r="O201" s="1">
        <v>2133658703495.8279</v>
      </c>
      <c r="P201" s="1">
        <v>2332250807654.3193</v>
      </c>
      <c r="Q201" s="1">
        <v>2588852602133.6455</v>
      </c>
      <c r="R201" s="1">
        <v>3005126019745.0024</v>
      </c>
      <c r="S201" s="1">
        <v>3633249406749.4976</v>
      </c>
      <c r="T201" s="1">
        <v>4059294342391.4268</v>
      </c>
      <c r="U201" s="1">
        <v>4549803331601.083</v>
      </c>
      <c r="V201" s="1">
        <v>4934576859035.0371</v>
      </c>
      <c r="W201" s="1">
        <v>5574645238884.6201</v>
      </c>
      <c r="X201" s="1">
        <v>6712570687255.4248</v>
      </c>
      <c r="Y201" s="1">
        <v>7715188931961.9688</v>
      </c>
      <c r="Z201" s="1">
        <v>8538727128466.8633</v>
      </c>
      <c r="AA201" s="1">
        <v>8635529405072.2949</v>
      </c>
      <c r="AB201" s="1">
        <v>8597537117026.1738</v>
      </c>
      <c r="AC201" s="1">
        <v>8922514447767.082</v>
      </c>
      <c r="AD201" s="1">
        <v>9324866779531.8496</v>
      </c>
      <c r="AE201" s="1">
        <v>9819174996528.2559</v>
      </c>
      <c r="AF201" s="1">
        <v>11997107680296.18</v>
      </c>
      <c r="AG201" s="1">
        <v>13909645236518.633</v>
      </c>
      <c r="AH201" s="1">
        <v>15669464915611.24</v>
      </c>
      <c r="AI201" s="1">
        <v>16366042903264.768</v>
      </c>
      <c r="AJ201" s="1">
        <v>18369406348230.043</v>
      </c>
      <c r="AK201" s="1">
        <v>19377225414443.148</v>
      </c>
      <c r="AL201" s="1">
        <v>20795573726716.477</v>
      </c>
      <c r="AM201" s="1">
        <v>20933361918865.52</v>
      </c>
      <c r="AN201" s="1">
        <v>22414790689759.246</v>
      </c>
      <c r="AO201" s="1">
        <v>24864463316958.77</v>
      </c>
      <c r="AP201" s="1">
        <v>24987979036343.207</v>
      </c>
      <c r="AQ201" s="1">
        <v>24510139940343.277</v>
      </c>
      <c r="AR201" s="1">
        <v>24626431061148.082</v>
      </c>
      <c r="AS201" s="1">
        <v>25851388740527.02</v>
      </c>
      <c r="AT201" s="1">
        <v>26283349304143.012</v>
      </c>
      <c r="AU201" s="1">
        <v>26043493064783.801</v>
      </c>
      <c r="AV201" s="1">
        <v>27159708262597.223</v>
      </c>
      <c r="AW201" s="1">
        <v>30460788208832.527</v>
      </c>
      <c r="AX201" s="1">
        <v>33846796706037.754</v>
      </c>
      <c r="AY201" s="1">
        <v>35633570942703.063</v>
      </c>
      <c r="AZ201" s="1">
        <v>37508917735498.688</v>
      </c>
      <c r="BA201" s="1">
        <v>40929046849457.07</v>
      </c>
      <c r="BB201" s="1">
        <v>43259498161088.773</v>
      </c>
      <c r="BC201" s="1">
        <v>40763949793286.078</v>
      </c>
      <c r="BD201" s="1">
        <v>42520490304489.711</v>
      </c>
      <c r="BE201" s="1">
        <v>45660813533610.391</v>
      </c>
      <c r="BF201" s="1">
        <v>45619401962675.969</v>
      </c>
      <c r="BG201" s="1">
        <v>46079406151119.922</v>
      </c>
      <c r="BH201" s="1">
        <v>47026070247848.484</v>
      </c>
      <c r="BI201" s="1">
        <v>44515254914677.742</v>
      </c>
      <c r="BJ201" s="1">
        <v>45489352126092.5</v>
      </c>
      <c r="BK201" s="58">
        <v>47415034220935.859</v>
      </c>
      <c r="BL201" s="58">
        <v>50195052422344.648</v>
      </c>
      <c r="BM201" s="69">
        <f t="shared" si="4"/>
        <v>5.8631576399480627E-2</v>
      </c>
      <c r="BN201" s="58">
        <v>50671271399767.242</v>
      </c>
    </row>
    <row r="202" spans="2:66" hidden="1" x14ac:dyDescent="0.25">
      <c r="B202" s="1" t="s">
        <v>498</v>
      </c>
      <c r="C202" s="1" t="s">
        <v>499</v>
      </c>
      <c r="D202" s="1" t="s">
        <v>637</v>
      </c>
      <c r="E202" s="1" t="s">
        <v>638</v>
      </c>
      <c r="K202" s="1">
        <v>176534589.60338852</v>
      </c>
      <c r="L202" s="1">
        <v>215659455.01730177</v>
      </c>
      <c r="M202" s="1">
        <v>220984369.12915015</v>
      </c>
      <c r="N202" s="1">
        <v>259590076.29300085</v>
      </c>
      <c r="O202" s="1">
        <v>242943776.86229914</v>
      </c>
      <c r="P202" s="1">
        <v>254035999.21719679</v>
      </c>
      <c r="Q202" s="1">
        <v>296613496.87326908</v>
      </c>
      <c r="R202" s="1">
        <v>325843254.66712266</v>
      </c>
      <c r="S202" s="1">
        <v>431254103.0464766</v>
      </c>
      <c r="T202" s="1">
        <v>555337985.68299127</v>
      </c>
      <c r="U202" s="1">
        <v>690319754.91119242</v>
      </c>
      <c r="V202" s="1">
        <v>732286143.34291017</v>
      </c>
      <c r="W202" s="1">
        <v>793193187.4155699</v>
      </c>
      <c r="X202" s="1">
        <v>1005573294.2076297</v>
      </c>
      <c r="Y202" s="1">
        <v>1215031775.2679532</v>
      </c>
      <c r="Z202" s="1">
        <v>1362151523.6899333</v>
      </c>
      <c r="AA202" s="1">
        <v>1279972866.3817177</v>
      </c>
      <c r="AB202" s="1">
        <v>1286462642.6369748</v>
      </c>
      <c r="AC202" s="1">
        <v>1335895286.3917971</v>
      </c>
      <c r="AD202" s="1">
        <v>1378991403.3788133</v>
      </c>
      <c r="AE202" s="1">
        <v>1507230778.8992124</v>
      </c>
      <c r="AF202" s="1">
        <v>2301514717.2980652</v>
      </c>
      <c r="AG202" s="1">
        <v>2543199148.3892965</v>
      </c>
      <c r="AH202" s="1">
        <v>2687472829.62988</v>
      </c>
      <c r="AI202" s="1">
        <v>2636461517.105197</v>
      </c>
      <c r="AJ202" s="1">
        <v>3181206304.8154917</v>
      </c>
      <c r="AK202" s="1">
        <v>3267367609.8952813</v>
      </c>
      <c r="AL202" s="1">
        <v>3558215110.2480865</v>
      </c>
      <c r="AM202" s="1">
        <v>3694600399.8922482</v>
      </c>
      <c r="AN202" s="1">
        <v>3522272321.4076638</v>
      </c>
      <c r="AO202" s="1">
        <v>3982374845.9270854</v>
      </c>
      <c r="AP202" s="1">
        <v>3954696873.7489181</v>
      </c>
      <c r="AQ202" s="1">
        <v>3567062511.8729267</v>
      </c>
      <c r="AR202" s="1">
        <v>3775160797.3892775</v>
      </c>
      <c r="AS202" s="1">
        <v>3797016068.6968808</v>
      </c>
      <c r="AT202" s="1">
        <v>3447543137.9414983</v>
      </c>
      <c r="BM202" s="69" t="e">
        <f t="shared" si="4"/>
        <v>#DIV/0!</v>
      </c>
    </row>
    <row r="203" spans="2:66" hidden="1" x14ac:dyDescent="0.25">
      <c r="B203" s="1" t="s">
        <v>500</v>
      </c>
      <c r="C203" s="1" t="s">
        <v>501</v>
      </c>
      <c r="D203" s="1" t="s">
        <v>637</v>
      </c>
      <c r="E203" s="1" t="s">
        <v>638</v>
      </c>
      <c r="P203" s="1">
        <v>301791301.79130173</v>
      </c>
      <c r="Q203" s="1">
        <v>387700084.24599832</v>
      </c>
      <c r="R203" s="1">
        <v>510259940.72047424</v>
      </c>
      <c r="S203" s="1">
        <v>793884368.04043734</v>
      </c>
      <c r="T203" s="1">
        <v>2401403227.4408469</v>
      </c>
      <c r="U203" s="1">
        <v>2512784033.3782787</v>
      </c>
      <c r="V203" s="1">
        <v>3284301332.1895347</v>
      </c>
      <c r="W203" s="1">
        <v>3617580171.7605457</v>
      </c>
      <c r="X203" s="1">
        <v>4052000412.7008686</v>
      </c>
      <c r="Y203" s="1">
        <v>5633000318.0240107</v>
      </c>
      <c r="Z203" s="1">
        <v>7829094613.0708227</v>
      </c>
      <c r="AA203" s="1">
        <v>8661263763.7362633</v>
      </c>
      <c r="AB203" s="1">
        <v>7596703214.2857141</v>
      </c>
      <c r="AC203" s="1">
        <v>6467582307.6923075</v>
      </c>
      <c r="AD203" s="1">
        <v>6704395824.1758251</v>
      </c>
      <c r="AE203" s="1">
        <v>6153296456.0439558</v>
      </c>
      <c r="AF203" s="1">
        <v>5053021950.5494499</v>
      </c>
      <c r="AG203" s="1">
        <v>5446428681.3186808</v>
      </c>
      <c r="AH203" s="1">
        <v>6038187032.9670324</v>
      </c>
      <c r="AI203" s="1">
        <v>6487912087.9120874</v>
      </c>
      <c r="AJ203" s="1">
        <v>7360439423.0769224</v>
      </c>
      <c r="AK203" s="1">
        <v>6883516483.5164824</v>
      </c>
      <c r="AL203" s="1">
        <v>7646153983.5164833</v>
      </c>
      <c r="AM203" s="1">
        <v>7156593653.8461533</v>
      </c>
      <c r="AN203" s="1">
        <v>7374450769.2307701</v>
      </c>
      <c r="AO203" s="1">
        <v>8137911978.0219774</v>
      </c>
      <c r="AP203" s="1">
        <v>9059340384.6153851</v>
      </c>
      <c r="AQ203" s="1">
        <v>11297802115.384615</v>
      </c>
      <c r="AR203" s="1">
        <v>10255495027.472528</v>
      </c>
      <c r="AS203" s="1">
        <v>12393131868.131868</v>
      </c>
      <c r="AT203" s="1">
        <v>17759890109.89011</v>
      </c>
      <c r="AU203" s="1">
        <v>17538461538.461536</v>
      </c>
      <c r="AV203" s="1">
        <v>19363736263.736263</v>
      </c>
      <c r="AW203" s="1">
        <v>23533791208.791206</v>
      </c>
      <c r="AX203" s="1">
        <v>31734065934.065933</v>
      </c>
      <c r="AY203" s="1">
        <v>44530494505.494507</v>
      </c>
      <c r="AZ203" s="1">
        <v>60882142857.142845</v>
      </c>
      <c r="BA203" s="1">
        <v>79712087912.087906</v>
      </c>
      <c r="BB203" s="1">
        <v>115270054945.05495</v>
      </c>
      <c r="BC203" s="1">
        <v>97798351648.351624</v>
      </c>
      <c r="BD203" s="1">
        <v>125122306346.15385</v>
      </c>
      <c r="BE203" s="1">
        <v>167775274725.27472</v>
      </c>
      <c r="BF203" s="1">
        <v>186833516483.51648</v>
      </c>
      <c r="BG203" s="1">
        <v>198727747252.74725</v>
      </c>
      <c r="BH203" s="1">
        <v>206224725274.72528</v>
      </c>
      <c r="BI203" s="1">
        <v>161739835164.83517</v>
      </c>
      <c r="BJ203" s="1">
        <v>151732142857.14285</v>
      </c>
      <c r="BK203" s="58">
        <v>166928571428.57141</v>
      </c>
      <c r="BL203" s="58">
        <v>191362087912.08789</v>
      </c>
      <c r="BM203" s="69">
        <f t="shared" si="4"/>
        <v>0.14637108719265329</v>
      </c>
      <c r="BN203" s="58">
        <v>183466208791.20877</v>
      </c>
    </row>
    <row r="204" spans="2:66" hidden="1" x14ac:dyDescent="0.25">
      <c r="B204" s="1" t="s">
        <v>502</v>
      </c>
      <c r="C204" s="1" t="s">
        <v>503</v>
      </c>
      <c r="D204" s="1" t="s">
        <v>637</v>
      </c>
      <c r="E204" s="1" t="s">
        <v>638</v>
      </c>
      <c r="AG204" s="1">
        <v>38413636363.63636</v>
      </c>
      <c r="AH204" s="1">
        <v>40809523809.523811</v>
      </c>
      <c r="AI204" s="1">
        <v>42105263157.89473</v>
      </c>
      <c r="AJ204" s="1">
        <v>38995454545.454544</v>
      </c>
      <c r="AK204" s="1">
        <v>28998684210.526318</v>
      </c>
      <c r="AL204" s="1">
        <v>25121666666.666668</v>
      </c>
      <c r="AM204" s="1">
        <v>26362894736.842106</v>
      </c>
      <c r="AN204" s="1">
        <v>30074440483.383686</v>
      </c>
      <c r="AO204" s="1">
        <v>37435317265.125427</v>
      </c>
      <c r="AP204" s="1">
        <v>36937074278.300362</v>
      </c>
      <c r="AQ204" s="1">
        <v>35574916294.64286</v>
      </c>
      <c r="AR204" s="1">
        <v>41694118972.510132</v>
      </c>
      <c r="AS204" s="1">
        <v>35952781582.208305</v>
      </c>
      <c r="AT204" s="1">
        <v>37253259016.997559</v>
      </c>
      <c r="AU204" s="1">
        <v>40394824679.123222</v>
      </c>
      <c r="AV204" s="1">
        <v>46066101951.293304</v>
      </c>
      <c r="AW204" s="1">
        <v>57806506024.09639</v>
      </c>
      <c r="AX204" s="1">
        <v>74972669056.592209</v>
      </c>
      <c r="AY204" s="1">
        <v>98452791982.702408</v>
      </c>
      <c r="AZ204" s="1">
        <v>122022997508.00996</v>
      </c>
      <c r="BA204" s="1">
        <v>174585202805.23312</v>
      </c>
      <c r="BB204" s="1">
        <v>214313628965.02438</v>
      </c>
      <c r="BC204" s="1">
        <v>174103695930.21347</v>
      </c>
      <c r="BD204" s="1">
        <v>166225180150.41379</v>
      </c>
      <c r="BE204" s="1">
        <v>183443154234.73068</v>
      </c>
      <c r="BF204" s="1">
        <v>171196268957.96091</v>
      </c>
      <c r="BG204" s="1">
        <v>190949066979.17606</v>
      </c>
      <c r="BH204" s="1">
        <v>199626806401.52869</v>
      </c>
      <c r="BI204" s="1">
        <v>177893451831.14066</v>
      </c>
      <c r="BJ204" s="1">
        <v>188494136775.71936</v>
      </c>
      <c r="BK204" s="58">
        <v>211695422578.65512</v>
      </c>
      <c r="BL204" s="58">
        <v>241626953521.4126</v>
      </c>
      <c r="BM204" s="69">
        <f t="shared" si="4"/>
        <v>0.14138959916167512</v>
      </c>
      <c r="BN204" s="58">
        <v>250077444017.08395</v>
      </c>
    </row>
    <row r="205" spans="2:66" hidden="1" x14ac:dyDescent="0.25">
      <c r="B205" s="1" t="s">
        <v>504</v>
      </c>
      <c r="C205" s="1" t="s">
        <v>505</v>
      </c>
      <c r="D205" s="1" t="s">
        <v>637</v>
      </c>
      <c r="E205" s="1" t="s">
        <v>638</v>
      </c>
      <c r="AH205" s="1">
        <v>554713455149.50159</v>
      </c>
      <c r="AI205" s="1">
        <v>506500173960.26923</v>
      </c>
      <c r="AJ205" s="1">
        <v>516814274021.95587</v>
      </c>
      <c r="AK205" s="1">
        <v>517962962962.96301</v>
      </c>
      <c r="AL205" s="1">
        <v>460290556900.72638</v>
      </c>
      <c r="AM205" s="1">
        <v>435083713850.83716</v>
      </c>
      <c r="AN205" s="1">
        <v>395077301248.46368</v>
      </c>
      <c r="AO205" s="1">
        <v>395537185734.85437</v>
      </c>
      <c r="AP205" s="1">
        <v>391724890744.49817</v>
      </c>
      <c r="AQ205" s="1">
        <v>404928954191.87555</v>
      </c>
      <c r="AR205" s="1">
        <v>270955486862.44205</v>
      </c>
      <c r="AS205" s="1">
        <v>195907128350.9342</v>
      </c>
      <c r="AT205" s="1">
        <v>259710142196.94278</v>
      </c>
      <c r="AU205" s="1">
        <v>306602070620.50049</v>
      </c>
      <c r="AV205" s="1">
        <v>345470494417.86279</v>
      </c>
      <c r="AW205" s="1">
        <v>430347770731.78687</v>
      </c>
      <c r="AX205" s="1">
        <v>591016690742.79761</v>
      </c>
      <c r="AY205" s="1">
        <v>764017107992.3916</v>
      </c>
      <c r="AZ205" s="1">
        <v>989930542278.69519</v>
      </c>
      <c r="BA205" s="1">
        <v>1299705764823.6177</v>
      </c>
      <c r="BB205" s="1">
        <v>1660846387624.7842</v>
      </c>
      <c r="BC205" s="1">
        <v>1222644282201.8625</v>
      </c>
      <c r="BD205" s="1">
        <v>1524917468442.0066</v>
      </c>
      <c r="BE205" s="1">
        <v>2045925608274.3691</v>
      </c>
      <c r="BF205" s="1">
        <v>2208295773643.1494</v>
      </c>
      <c r="BG205" s="1">
        <v>2292473246621.0806</v>
      </c>
      <c r="BH205" s="1">
        <v>2059241965490.8254</v>
      </c>
      <c r="BI205" s="1">
        <v>1363481063446.7661</v>
      </c>
      <c r="BJ205" s="1">
        <v>1276786979221.8135</v>
      </c>
      <c r="BK205" s="58">
        <v>1574199387070.8982</v>
      </c>
      <c r="BL205" s="58">
        <v>1669583089322.9568</v>
      </c>
      <c r="BM205" s="69">
        <f t="shared" si="4"/>
        <v>6.0591881203523004E-2</v>
      </c>
      <c r="BN205" s="58">
        <v>1699876578871.353</v>
      </c>
    </row>
    <row r="206" spans="2:66" hidden="1" x14ac:dyDescent="0.25">
      <c r="B206" s="1" t="s">
        <v>506</v>
      </c>
      <c r="C206" s="1" t="s">
        <v>507</v>
      </c>
      <c r="D206" s="1" t="s">
        <v>637</v>
      </c>
      <c r="E206" s="1" t="s">
        <v>638</v>
      </c>
      <c r="F206" s="1">
        <v>119000024</v>
      </c>
      <c r="G206" s="1">
        <v>122000016</v>
      </c>
      <c r="H206" s="1">
        <v>125000008</v>
      </c>
      <c r="I206" s="1">
        <v>128000000</v>
      </c>
      <c r="J206" s="1">
        <v>129999994</v>
      </c>
      <c r="K206" s="1">
        <v>148799980</v>
      </c>
      <c r="L206" s="1">
        <v>124525702.85714285</v>
      </c>
      <c r="M206" s="1">
        <v>159560018</v>
      </c>
      <c r="N206" s="1">
        <v>172200018</v>
      </c>
      <c r="O206" s="1">
        <v>188700037</v>
      </c>
      <c r="P206" s="1">
        <v>219900006</v>
      </c>
      <c r="Q206" s="1">
        <v>222952578.19638079</v>
      </c>
      <c r="R206" s="1">
        <v>246457838.33668095</v>
      </c>
      <c r="S206" s="1">
        <v>290746157.14592123</v>
      </c>
      <c r="T206" s="1">
        <v>308458423.18385434</v>
      </c>
      <c r="U206" s="1">
        <v>571863295.74012244</v>
      </c>
      <c r="V206" s="1">
        <v>637754162.10109437</v>
      </c>
      <c r="W206" s="1">
        <v>746650558.55468953</v>
      </c>
      <c r="X206" s="1">
        <v>905709147.27018964</v>
      </c>
      <c r="Y206" s="1">
        <v>1109346220.5288455</v>
      </c>
      <c r="Z206" s="1">
        <v>1254765349.9318528</v>
      </c>
      <c r="AA206" s="1">
        <v>1407062607.6321445</v>
      </c>
      <c r="AB206" s="1">
        <v>1407242640.2321084</v>
      </c>
      <c r="AC206" s="1">
        <v>1479688125.8852017</v>
      </c>
      <c r="AD206" s="1">
        <v>1587412957.2226286</v>
      </c>
      <c r="AE206" s="1">
        <v>1715625839.1797299</v>
      </c>
      <c r="AF206" s="1">
        <v>1944711061.3088801</v>
      </c>
      <c r="AG206" s="1">
        <v>2157434025.1646729</v>
      </c>
      <c r="AH206" s="1">
        <v>2395493877.5136466</v>
      </c>
      <c r="AI206" s="1">
        <v>2405021932.8999739</v>
      </c>
      <c r="AJ206" s="1">
        <v>2550185618.147737</v>
      </c>
      <c r="AK206" s="1">
        <v>1911600969.7661154</v>
      </c>
      <c r="AL206" s="1">
        <v>2029026704.0270691</v>
      </c>
      <c r="AM206" s="1">
        <v>1971525998.8768487</v>
      </c>
      <c r="AN206" s="1">
        <v>753636370.4545455</v>
      </c>
      <c r="AO206" s="1">
        <v>1293535010.9446747</v>
      </c>
      <c r="AP206" s="1">
        <v>1382334879.4081221</v>
      </c>
      <c r="AQ206" s="1">
        <v>1851558301.7001967</v>
      </c>
      <c r="AR206" s="1">
        <v>1989343495.2184355</v>
      </c>
      <c r="AS206" s="1">
        <v>1817654508.1644442</v>
      </c>
      <c r="AT206" s="1">
        <v>1734938652.2116461</v>
      </c>
      <c r="AU206" s="1">
        <v>1674685248.1952832</v>
      </c>
      <c r="AV206" s="1">
        <v>1677552332.3962293</v>
      </c>
      <c r="AW206" s="1">
        <v>1846198770.5870867</v>
      </c>
      <c r="AX206" s="1">
        <v>2088961968.9357851</v>
      </c>
      <c r="AY206" s="1">
        <v>2581313485.6852341</v>
      </c>
      <c r="AZ206" s="1">
        <v>3330198838.0496073</v>
      </c>
      <c r="BA206" s="1">
        <v>4083515097.2200637</v>
      </c>
      <c r="BB206" s="1">
        <v>5198063010.8474245</v>
      </c>
      <c r="BC206" s="1">
        <v>5694132465.7348394</v>
      </c>
      <c r="BD206" s="1">
        <v>6147525366.9459124</v>
      </c>
      <c r="BE206" s="1">
        <v>6912074082.1563644</v>
      </c>
      <c r="BF206" s="1">
        <v>7687521844.1429853</v>
      </c>
      <c r="BG206" s="1">
        <v>7851127991.6367168</v>
      </c>
      <c r="BH206" s="1">
        <v>8279481014.9917498</v>
      </c>
      <c r="BI206" s="1">
        <v>8582588882.6098871</v>
      </c>
      <c r="BJ206" s="1">
        <v>8734161827.5735264</v>
      </c>
      <c r="BK206" s="58">
        <v>9253098954.2776852</v>
      </c>
      <c r="BL206" s="58">
        <v>9627720629.7052231</v>
      </c>
      <c r="BM206" s="69">
        <f t="shared" si="4"/>
        <v>4.048607685691627E-2</v>
      </c>
      <c r="BN206" s="58">
        <v>10122472590.172041</v>
      </c>
    </row>
    <row r="207" spans="2:66" hidden="1" x14ac:dyDescent="0.25">
      <c r="B207" s="1" t="s">
        <v>508</v>
      </c>
      <c r="C207" s="1" t="s">
        <v>509</v>
      </c>
      <c r="D207" s="1" t="s">
        <v>637</v>
      </c>
      <c r="E207" s="1" t="s">
        <v>638</v>
      </c>
      <c r="F207" s="1">
        <v>47172093787.301369</v>
      </c>
      <c r="G207" s="1">
        <v>50333258390.02475</v>
      </c>
      <c r="H207" s="1">
        <v>53723107291.079285</v>
      </c>
      <c r="I207" s="1">
        <v>60428041357.068619</v>
      </c>
      <c r="J207" s="1">
        <v>69181538977.924866</v>
      </c>
      <c r="K207" s="1">
        <v>74298708606.825745</v>
      </c>
      <c r="L207" s="1">
        <v>62476963477.064606</v>
      </c>
      <c r="M207" s="1">
        <v>68735388740.818222</v>
      </c>
      <c r="N207" s="1">
        <v>72041947230.433609</v>
      </c>
      <c r="O207" s="1">
        <v>79197830852.532791</v>
      </c>
      <c r="P207" s="1">
        <v>85739817096.570618</v>
      </c>
      <c r="Q207" s="1">
        <v>91198574992.984756</v>
      </c>
      <c r="R207" s="1">
        <v>91683239018.080078</v>
      </c>
      <c r="S207" s="1">
        <v>104815598487.5558</v>
      </c>
      <c r="T207" s="1">
        <v>126976006269.79849</v>
      </c>
      <c r="U207" s="1">
        <v>135911848514.71768</v>
      </c>
      <c r="V207" s="1">
        <v>132651726052.55885</v>
      </c>
      <c r="W207" s="1">
        <v>153604372185.00317</v>
      </c>
      <c r="X207" s="1">
        <v>174778829608.0188</v>
      </c>
      <c r="Y207" s="1">
        <v>195756940688.28738</v>
      </c>
      <c r="Z207" s="1">
        <v>236039144469.70395</v>
      </c>
      <c r="AA207" s="1">
        <v>250220927476.36896</v>
      </c>
      <c r="AB207" s="1">
        <v>258876797993.5661</v>
      </c>
      <c r="AC207" s="1">
        <v>274041685077.45685</v>
      </c>
      <c r="AD207" s="1">
        <v>272766689592.13107</v>
      </c>
      <c r="AE207" s="1">
        <v>296607983649.69781</v>
      </c>
      <c r="AF207" s="1">
        <v>314138292882.19238</v>
      </c>
      <c r="AG207" s="1">
        <v>348804397195.78583</v>
      </c>
      <c r="AH207" s="1">
        <v>374801545442.27686</v>
      </c>
      <c r="AI207" s="1">
        <v>378236580071.89929</v>
      </c>
      <c r="AJ207" s="1">
        <v>407199618240.66541</v>
      </c>
      <c r="AK207" s="1">
        <v>362272388524.88409</v>
      </c>
      <c r="AL207" s="1">
        <v>384744238020.39423</v>
      </c>
      <c r="AM207" s="1">
        <v>381109482761.82648</v>
      </c>
      <c r="AN207" s="1">
        <v>432336029562.8158</v>
      </c>
      <c r="AO207" s="1">
        <v>479862245751.70966</v>
      </c>
      <c r="AP207" s="1">
        <v>524983483232.18207</v>
      </c>
      <c r="AQ207" s="1">
        <v>550725909693.10364</v>
      </c>
      <c r="AR207" s="1">
        <v>558438177755.21216</v>
      </c>
      <c r="AS207" s="1">
        <v>598343804724.09521</v>
      </c>
      <c r="AT207" s="1">
        <v>630429061929.22815</v>
      </c>
      <c r="AU207" s="1">
        <v>645870273837.06335</v>
      </c>
      <c r="AV207" s="1">
        <v>677627487567.08545</v>
      </c>
      <c r="AW207" s="1">
        <v>791002717916.67395</v>
      </c>
      <c r="AX207" s="1">
        <v>917089339402.25232</v>
      </c>
      <c r="AY207" s="1">
        <v>1050585317863.9664</v>
      </c>
      <c r="AZ207" s="1">
        <v>1196088039743.311</v>
      </c>
      <c r="BA207" s="1">
        <v>1504193483987.5598</v>
      </c>
      <c r="BB207" s="1">
        <v>1527472606190.1135</v>
      </c>
      <c r="BC207" s="1">
        <v>1683456769133.3091</v>
      </c>
      <c r="BD207" s="1">
        <v>2060781195903.1748</v>
      </c>
      <c r="BE207" s="1">
        <v>2271837830662.8394</v>
      </c>
      <c r="BF207" s="1">
        <v>2297332203012.9014</v>
      </c>
      <c r="BG207" s="1">
        <v>2357132410757.7104</v>
      </c>
      <c r="BH207" s="1">
        <v>2581822536189.3652</v>
      </c>
      <c r="BI207" s="1">
        <v>2697257683468.9902</v>
      </c>
      <c r="BJ207" s="1">
        <v>2924355490449.9326</v>
      </c>
      <c r="BK207" s="58">
        <v>3347019816218.731</v>
      </c>
      <c r="BL207" s="58">
        <v>3446629610783.0771</v>
      </c>
      <c r="BM207" s="69">
        <f t="shared" si="4"/>
        <v>2.9760742401841997E-2</v>
      </c>
      <c r="BN207" s="58">
        <v>3597970348647.5757</v>
      </c>
    </row>
    <row r="208" spans="2:66" hidden="1" x14ac:dyDescent="0.25">
      <c r="B208" s="1" t="s">
        <v>510</v>
      </c>
      <c r="C208" s="1" t="s">
        <v>511</v>
      </c>
      <c r="D208" s="1" t="s">
        <v>637</v>
      </c>
      <c r="E208" s="1" t="s">
        <v>638</v>
      </c>
      <c r="N208" s="1">
        <v>4187777711.1111112</v>
      </c>
      <c r="O208" s="1">
        <v>4485777644.4444447</v>
      </c>
      <c r="P208" s="1">
        <v>5377333333.333333</v>
      </c>
      <c r="Q208" s="1">
        <v>7184853347.5973969</v>
      </c>
      <c r="R208" s="1">
        <v>9664157498.5524025</v>
      </c>
      <c r="S208" s="1">
        <v>14947391140.128422</v>
      </c>
      <c r="T208" s="1">
        <v>45412957746.478867</v>
      </c>
      <c r="U208" s="1">
        <v>46773368205.594727</v>
      </c>
      <c r="V208" s="1">
        <v>64005665722.379601</v>
      </c>
      <c r="W208" s="1">
        <v>74188249978.723999</v>
      </c>
      <c r="X208" s="1">
        <v>80265619484.645248</v>
      </c>
      <c r="Y208" s="1">
        <v>111859676267.55534</v>
      </c>
      <c r="Z208" s="1">
        <v>164541738058.73688</v>
      </c>
      <c r="AA208" s="1">
        <v>184291796008.8692</v>
      </c>
      <c r="AB208" s="1">
        <v>153239017560.23569</v>
      </c>
      <c r="AC208" s="1">
        <v>129171635311.14326</v>
      </c>
      <c r="AD208" s="1">
        <v>119624858115.77753</v>
      </c>
      <c r="AE208" s="1">
        <v>103897846493.64992</v>
      </c>
      <c r="AF208" s="1">
        <v>86961922765.325409</v>
      </c>
      <c r="AG208" s="1">
        <v>85695861148.197601</v>
      </c>
      <c r="AH208" s="1">
        <v>88256074766.355133</v>
      </c>
      <c r="AI208" s="1">
        <v>95344459279.038696</v>
      </c>
      <c r="AJ208" s="1">
        <v>117630271802.40321</v>
      </c>
      <c r="AK208" s="1">
        <v>132223268491.32176</v>
      </c>
      <c r="AL208" s="1">
        <v>137087876662.21628</v>
      </c>
      <c r="AM208" s="1">
        <v>132967901415.22031</v>
      </c>
      <c r="AN208" s="1">
        <v>135174886488.65154</v>
      </c>
      <c r="AO208" s="1">
        <v>143343036341.78906</v>
      </c>
      <c r="AP208" s="1">
        <v>158662398744.99332</v>
      </c>
      <c r="AQ208" s="1">
        <v>165963557409.87982</v>
      </c>
      <c r="AR208" s="1">
        <v>146775498080</v>
      </c>
      <c r="AS208" s="1">
        <v>161716960000</v>
      </c>
      <c r="AT208" s="1">
        <v>189514926213.33334</v>
      </c>
      <c r="AU208" s="1">
        <v>184137469733.33334</v>
      </c>
      <c r="AV208" s="1">
        <v>189605920240</v>
      </c>
      <c r="AW208" s="1">
        <v>215807655253.33334</v>
      </c>
      <c r="AX208" s="1">
        <v>258742133333.33334</v>
      </c>
      <c r="AY208" s="1">
        <v>328459608764.1109</v>
      </c>
      <c r="AZ208" s="1">
        <v>376900133511.34845</v>
      </c>
      <c r="BA208" s="1">
        <v>415964509673.11536</v>
      </c>
      <c r="BB208" s="1">
        <v>519796800000</v>
      </c>
      <c r="BC208" s="1">
        <v>429097866666.66669</v>
      </c>
      <c r="BD208" s="1">
        <v>528207200000</v>
      </c>
      <c r="BE208" s="1">
        <v>671238840106.66663</v>
      </c>
      <c r="BF208" s="1">
        <v>735974843360</v>
      </c>
      <c r="BG208" s="1">
        <v>746647127413.33337</v>
      </c>
      <c r="BH208" s="1">
        <v>756350347333.3335</v>
      </c>
      <c r="BI208" s="1">
        <v>654269902880</v>
      </c>
      <c r="BJ208" s="1">
        <v>644935541440</v>
      </c>
      <c r="BK208" s="58">
        <v>688586133333.33337</v>
      </c>
      <c r="BL208" s="58">
        <v>786521831573.33325</v>
      </c>
      <c r="BM208" s="69">
        <f t="shared" si="4"/>
        <v>0.14222722982513328</v>
      </c>
      <c r="BN208" s="58">
        <v>792966838161.65857</v>
      </c>
    </row>
    <row r="209" spans="2:66" hidden="1" x14ac:dyDescent="0.25">
      <c r="B209" s="1" t="s">
        <v>512</v>
      </c>
      <c r="C209" s="1" t="s">
        <v>513</v>
      </c>
      <c r="D209" s="1" t="s">
        <v>637</v>
      </c>
      <c r="E209" s="1" t="s">
        <v>638</v>
      </c>
      <c r="F209" s="1">
        <v>1307333333.3333335</v>
      </c>
      <c r="G209" s="1">
        <v>1419333333.3333335</v>
      </c>
      <c r="H209" s="1">
        <v>1541666666.6666667</v>
      </c>
      <c r="I209" s="1">
        <v>1568333333.3333335</v>
      </c>
      <c r="J209" s="1">
        <v>1611333333.3333335</v>
      </c>
      <c r="K209" s="1">
        <v>1679333333.3333335</v>
      </c>
      <c r="L209" s="1">
        <v>1723000000.0000002</v>
      </c>
      <c r="M209" s="1">
        <v>1865666666.6666667</v>
      </c>
      <c r="N209" s="1">
        <v>1947333333.3333335</v>
      </c>
      <c r="O209" s="1">
        <v>2144333333.3333335</v>
      </c>
      <c r="P209" s="1">
        <v>2437666666.6666675</v>
      </c>
      <c r="Q209" s="1">
        <v>2656000000</v>
      </c>
      <c r="R209" s="1">
        <v>2882000000.0000005</v>
      </c>
      <c r="S209" s="1">
        <v>3571666666.666667</v>
      </c>
      <c r="T209" s="1">
        <v>4595000000.000001</v>
      </c>
      <c r="U209" s="1">
        <v>5598000000</v>
      </c>
      <c r="V209" s="1">
        <v>6979333333.333333</v>
      </c>
      <c r="W209" s="1">
        <v>8704000000</v>
      </c>
      <c r="X209" s="1">
        <v>7670500000</v>
      </c>
      <c r="Y209" s="1">
        <v>9032249999.9999981</v>
      </c>
      <c r="Z209" s="1">
        <v>7459833333.333334</v>
      </c>
      <c r="AA209" s="1">
        <v>10016500000</v>
      </c>
      <c r="AB209" s="1">
        <v>9240000000.0000019</v>
      </c>
      <c r="AC209" s="1">
        <v>8230153846.1538448</v>
      </c>
      <c r="AD209" s="1">
        <v>9701357142.8571415</v>
      </c>
      <c r="AE209" s="1">
        <v>12403733333.333334</v>
      </c>
      <c r="AF209" s="1">
        <v>15769062499.999996</v>
      </c>
      <c r="AG209" s="1">
        <v>20155555555.555557</v>
      </c>
      <c r="AH209" s="1">
        <v>15399166666.66667</v>
      </c>
      <c r="AI209" s="1">
        <v>15291507936.507936</v>
      </c>
      <c r="AJ209" s="1">
        <v>12408647540.983606</v>
      </c>
      <c r="AK209" s="1">
        <v>11379222222.222223</v>
      </c>
      <c r="AL209" s="1">
        <v>7034219712.5256672</v>
      </c>
      <c r="AM209" s="1">
        <v>8881785938.480854</v>
      </c>
      <c r="AN209" s="1">
        <v>12794192334.254143</v>
      </c>
      <c r="AO209" s="1">
        <v>13829744878.6366</v>
      </c>
      <c r="AP209" s="1">
        <v>9018243044.4515514</v>
      </c>
      <c r="AQ209" s="1">
        <v>11681494637.304054</v>
      </c>
      <c r="AR209" s="1">
        <v>11250327988.04781</v>
      </c>
      <c r="AS209" s="1">
        <v>10682045258.364679</v>
      </c>
      <c r="AT209" s="1">
        <v>12257418326.073427</v>
      </c>
      <c r="AU209" s="1">
        <v>13182979783.533049</v>
      </c>
      <c r="AV209" s="1">
        <v>14803189092.704412</v>
      </c>
      <c r="AW209" s="1">
        <v>17646503525.174343</v>
      </c>
      <c r="AX209" s="1">
        <v>21457470202.783916</v>
      </c>
      <c r="AY209" s="1">
        <v>26524538565.740322</v>
      </c>
      <c r="AZ209" s="1">
        <v>35822408611.55883</v>
      </c>
      <c r="BA209" s="1">
        <v>45898948564.059326</v>
      </c>
      <c r="BB209" s="1">
        <v>54526580231.556801</v>
      </c>
      <c r="BC209" s="1">
        <v>49957202646.410194</v>
      </c>
      <c r="BD209" s="1">
        <v>61739815526.518066</v>
      </c>
      <c r="BE209" s="1">
        <v>57891984839.816933</v>
      </c>
      <c r="BF209" s="1">
        <v>52766720138.738342</v>
      </c>
      <c r="BG209" s="1">
        <v>57730424385.314934</v>
      </c>
      <c r="BH209" s="1">
        <v>64941775064.763268</v>
      </c>
      <c r="BI209" s="1">
        <v>74294471279.456543</v>
      </c>
      <c r="BJ209" s="1">
        <v>51772232494.853996</v>
      </c>
      <c r="BK209" s="58">
        <v>45379127306.435951</v>
      </c>
      <c r="BL209" s="58">
        <v>26078607538.570343</v>
      </c>
      <c r="BM209" s="69">
        <f t="shared" si="4"/>
        <v>-0.42531712074437111</v>
      </c>
      <c r="BN209" s="58">
        <v>18902284475.605419</v>
      </c>
    </row>
    <row r="210" spans="2:66" hidden="1" x14ac:dyDescent="0.25">
      <c r="B210" s="1" t="s">
        <v>514</v>
      </c>
      <c r="C210" s="1" t="s">
        <v>515</v>
      </c>
      <c r="D210" s="1" t="s">
        <v>637</v>
      </c>
      <c r="E210" s="1" t="s">
        <v>638</v>
      </c>
      <c r="F210" s="1">
        <v>1003692374.5578887</v>
      </c>
      <c r="G210" s="1">
        <v>1058975265.5888301</v>
      </c>
      <c r="H210" s="1">
        <v>1085475573.4895897</v>
      </c>
      <c r="I210" s="1">
        <v>1122139637.2569263</v>
      </c>
      <c r="J210" s="1">
        <v>1188930567.7136333</v>
      </c>
      <c r="K210" s="1">
        <v>1210058396.0602975</v>
      </c>
      <c r="L210" s="1">
        <v>1246908373.7428524</v>
      </c>
      <c r="M210" s="1">
        <v>1246480958.5138509</v>
      </c>
      <c r="N210" s="1">
        <v>1309384830.190706</v>
      </c>
      <c r="O210" s="1">
        <v>1245234806.8954566</v>
      </c>
      <c r="P210" s="1">
        <v>1297407828.6095705</v>
      </c>
      <c r="Q210" s="1">
        <v>1339548823.6685536</v>
      </c>
      <c r="R210" s="1">
        <v>1620857277.1933789</v>
      </c>
      <c r="S210" s="1">
        <v>1863398448.3259215</v>
      </c>
      <c r="T210" s="1">
        <v>2099324949.8460479</v>
      </c>
      <c r="U210" s="1">
        <v>2830388404.8784509</v>
      </c>
      <c r="V210" s="1">
        <v>2869777812.4100847</v>
      </c>
      <c r="W210" s="1">
        <v>2938046307.228941</v>
      </c>
      <c r="X210" s="1">
        <v>3280354339.3934126</v>
      </c>
      <c r="Y210" s="1">
        <v>4084878667.8561559</v>
      </c>
      <c r="Z210" s="1">
        <v>4435050396.6726227</v>
      </c>
      <c r="AA210" s="1">
        <v>4021697233.3940306</v>
      </c>
      <c r="AB210" s="1">
        <v>3936758681.5834332</v>
      </c>
      <c r="AC210" s="1">
        <v>3512053232.0356584</v>
      </c>
      <c r="AD210" s="1">
        <v>3425127373.3671327</v>
      </c>
      <c r="AE210" s="1">
        <v>3750056424.4927363</v>
      </c>
      <c r="AF210" s="1">
        <v>5304238012.6797142</v>
      </c>
      <c r="AG210" s="1">
        <v>6381385759.7802725</v>
      </c>
      <c r="AH210" s="1">
        <v>6311054901.488409</v>
      </c>
      <c r="AI210" s="1">
        <v>6219793532.5587454</v>
      </c>
      <c r="AJ210" s="1">
        <v>7237100724.3419638</v>
      </c>
      <c r="AK210" s="1">
        <v>7111252865.8462448</v>
      </c>
      <c r="AL210" s="1">
        <v>7602005274.4361563</v>
      </c>
      <c r="AM210" s="1">
        <v>7189226453.2816133</v>
      </c>
      <c r="AN210" s="1">
        <v>4908415368.7820015</v>
      </c>
      <c r="AO210" s="1">
        <v>6176312552.1388035</v>
      </c>
      <c r="AP210" s="1">
        <v>6413189839.2031775</v>
      </c>
      <c r="AQ210" s="1">
        <v>5915250258.2797728</v>
      </c>
      <c r="AR210" s="1">
        <v>6368265193.6988754</v>
      </c>
      <c r="AS210" s="1">
        <v>6512207622.1972713</v>
      </c>
      <c r="AT210" s="1">
        <v>5924239700.8158836</v>
      </c>
      <c r="AU210" s="1">
        <v>6174898370.1401768</v>
      </c>
      <c r="AV210" s="1">
        <v>6752510282.9574432</v>
      </c>
      <c r="AW210" s="1">
        <v>8683229268.1197872</v>
      </c>
      <c r="AX210" s="1">
        <v>10167441854.469408</v>
      </c>
      <c r="AY210" s="1">
        <v>11022821631.867407</v>
      </c>
      <c r="AZ210" s="1">
        <v>11847848224.894678</v>
      </c>
      <c r="BA210" s="1">
        <v>14285970085.138384</v>
      </c>
      <c r="BB210" s="1">
        <v>16949789464.528446</v>
      </c>
      <c r="BC210" s="1">
        <v>16248212852.215322</v>
      </c>
      <c r="BD210" s="1">
        <v>16230887978.49935</v>
      </c>
      <c r="BE210" s="1">
        <v>17902207621.624763</v>
      </c>
      <c r="BF210" s="1">
        <v>17824398468.885799</v>
      </c>
      <c r="BG210" s="1">
        <v>18965572150.291271</v>
      </c>
      <c r="BH210" s="1">
        <v>19797254643.121227</v>
      </c>
      <c r="BI210" s="1">
        <v>17774766636.04594</v>
      </c>
      <c r="BJ210" s="1">
        <v>19040312815.133709</v>
      </c>
      <c r="BK210" s="58">
        <v>20996564751.599354</v>
      </c>
      <c r="BL210" s="58">
        <v>23236007428.258167</v>
      </c>
      <c r="BM210" s="69">
        <f t="shared" si="4"/>
        <v>0.10665757485344027</v>
      </c>
      <c r="BN210" s="58">
        <v>23578084052.014725</v>
      </c>
    </row>
    <row r="211" spans="2:66" hidden="1" x14ac:dyDescent="0.25">
      <c r="B211" s="1" t="s">
        <v>516</v>
      </c>
      <c r="C211" s="1" t="s">
        <v>517</v>
      </c>
      <c r="D211" s="1" t="s">
        <v>637</v>
      </c>
      <c r="E211" s="1" t="s">
        <v>638</v>
      </c>
      <c r="F211" s="1">
        <v>704756304.71710443</v>
      </c>
      <c r="G211" s="1">
        <v>764634783.7449367</v>
      </c>
      <c r="H211" s="1">
        <v>826244609.95687973</v>
      </c>
      <c r="I211" s="1">
        <v>917614007.57872736</v>
      </c>
      <c r="J211" s="1">
        <v>894159153.27322626</v>
      </c>
      <c r="K211" s="1">
        <v>974650463.87037766</v>
      </c>
      <c r="L211" s="1">
        <v>1096432771.4621718</v>
      </c>
      <c r="M211" s="1">
        <v>1238043904.3512349</v>
      </c>
      <c r="N211" s="1">
        <v>1425715405.7232456</v>
      </c>
      <c r="O211" s="1">
        <v>1659904612.5702338</v>
      </c>
      <c r="P211" s="1">
        <v>1920586698.0269177</v>
      </c>
      <c r="Q211" s="1">
        <v>2263785443.6168823</v>
      </c>
      <c r="R211" s="1">
        <v>2721440980.7585139</v>
      </c>
      <c r="S211" s="1">
        <v>3696213333.3333335</v>
      </c>
      <c r="T211" s="1">
        <v>5221534955.6441774</v>
      </c>
      <c r="U211" s="1">
        <v>5633673929.9930239</v>
      </c>
      <c r="V211" s="1">
        <v>6327077974.107029</v>
      </c>
      <c r="W211" s="1">
        <v>6618585073.6603527</v>
      </c>
      <c r="X211" s="1">
        <v>7517176354.8413544</v>
      </c>
      <c r="Y211" s="1">
        <v>9296921723.8346519</v>
      </c>
      <c r="Z211" s="1">
        <v>11896256782.856619</v>
      </c>
      <c r="AA211" s="1">
        <v>14175228843.63908</v>
      </c>
      <c r="AB211" s="1">
        <v>16084252378.473045</v>
      </c>
      <c r="AC211" s="1">
        <v>17784112149.532711</v>
      </c>
      <c r="AD211" s="1">
        <v>19749361097.964977</v>
      </c>
      <c r="AE211" s="1">
        <v>19156532745.76907</v>
      </c>
      <c r="AF211" s="1">
        <v>18586746056.997406</v>
      </c>
      <c r="AG211" s="1">
        <v>20919215578.212547</v>
      </c>
      <c r="AH211" s="1">
        <v>25371462488.129162</v>
      </c>
      <c r="AI211" s="1">
        <v>30465364738.620552</v>
      </c>
      <c r="AJ211" s="1">
        <v>36144336768.702255</v>
      </c>
      <c r="AK211" s="1">
        <v>45466164978.292328</v>
      </c>
      <c r="AL211" s="1">
        <v>52130263965.623085</v>
      </c>
      <c r="AM211" s="1">
        <v>60603478153.236801</v>
      </c>
      <c r="AN211" s="1">
        <v>73690847191.305466</v>
      </c>
      <c r="AO211" s="1">
        <v>87810991957.104553</v>
      </c>
      <c r="AP211" s="1">
        <v>96295886524.822708</v>
      </c>
      <c r="AQ211" s="1">
        <v>100124191810.34482</v>
      </c>
      <c r="AR211" s="1">
        <v>85728310229.445511</v>
      </c>
      <c r="AS211" s="1">
        <v>86284660766.961655</v>
      </c>
      <c r="AT211" s="1">
        <v>96074477958.236649</v>
      </c>
      <c r="AU211" s="1">
        <v>89794943349.891159</v>
      </c>
      <c r="AV211" s="1">
        <v>92537752708.589325</v>
      </c>
      <c r="AW211" s="1">
        <v>97645448283.779129</v>
      </c>
      <c r="AX211" s="1">
        <v>115035498757.54349</v>
      </c>
      <c r="AY211" s="1">
        <v>127807618360.97092</v>
      </c>
      <c r="AZ211" s="1">
        <v>148630373214.17334</v>
      </c>
      <c r="BA211" s="1">
        <v>180941941477.00879</v>
      </c>
      <c r="BB211" s="1">
        <v>193611986712.84186</v>
      </c>
      <c r="BC211" s="1">
        <v>194152286008.93781</v>
      </c>
      <c r="BD211" s="1">
        <v>239809387605.42719</v>
      </c>
      <c r="BE211" s="1">
        <v>279351168707.26666</v>
      </c>
      <c r="BF211" s="1">
        <v>295087220933.02399</v>
      </c>
      <c r="BG211" s="1">
        <v>307576360584.99158</v>
      </c>
      <c r="BH211" s="1">
        <v>314851156183.41101</v>
      </c>
      <c r="BI211" s="1">
        <v>308004146057.60834</v>
      </c>
      <c r="BJ211" s="1">
        <v>318652334419.10968</v>
      </c>
      <c r="BK211" s="58">
        <v>341863349989.13751</v>
      </c>
      <c r="BL211" s="58">
        <v>373217081850.53381</v>
      </c>
      <c r="BM211" s="69">
        <f t="shared" si="4"/>
        <v>9.1714224009074224E-2</v>
      </c>
      <c r="BN211" s="58">
        <v>372062527488.638</v>
      </c>
    </row>
    <row r="212" spans="2:66" hidden="1" x14ac:dyDescent="0.25">
      <c r="B212" s="1" t="s">
        <v>518</v>
      </c>
      <c r="C212" s="1" t="s">
        <v>519</v>
      </c>
      <c r="D212" s="1" t="s">
        <v>637</v>
      </c>
      <c r="E212" s="1" t="s">
        <v>638</v>
      </c>
      <c r="M212" s="1">
        <v>25203524.032563843</v>
      </c>
      <c r="N212" s="1">
        <v>28084252.75827482</v>
      </c>
      <c r="O212" s="1">
        <v>28606411.398040958</v>
      </c>
      <c r="Q212" s="1">
        <v>50056882.821387939</v>
      </c>
      <c r="R212" s="1">
        <v>40606712.050638959</v>
      </c>
      <c r="S212" s="1">
        <v>55272108.843537413</v>
      </c>
      <c r="T212" s="1">
        <v>84539332.282561973</v>
      </c>
      <c r="U212" s="1">
        <v>74617096.478596672</v>
      </c>
      <c r="V212" s="1">
        <v>83099107.906635702</v>
      </c>
      <c r="W212" s="1">
        <v>93147039.254823685</v>
      </c>
      <c r="X212" s="1">
        <v>111022089.96222958</v>
      </c>
      <c r="Y212" s="1">
        <v>151270207.85219401</v>
      </c>
      <c r="Z212" s="1">
        <v>168715353.09713185</v>
      </c>
      <c r="AA212" s="1">
        <v>187313261.31923696</v>
      </c>
      <c r="AB212" s="1">
        <v>188446092.06054989</v>
      </c>
      <c r="AC212" s="1">
        <v>180219397.52742469</v>
      </c>
      <c r="AD212" s="1">
        <v>252806783.3869828</v>
      </c>
      <c r="AE212" s="1">
        <v>232306861.15613183</v>
      </c>
      <c r="AF212" s="1">
        <v>210737869.65259832</v>
      </c>
      <c r="AG212" s="1">
        <v>238606299.60565069</v>
      </c>
      <c r="AH212" s="1">
        <v>310684273.70948386</v>
      </c>
      <c r="AI212" s="1">
        <v>332286760.85818946</v>
      </c>
      <c r="AJ212" s="1">
        <v>302515026.89022464</v>
      </c>
      <c r="AK212" s="1">
        <v>320355090.61440998</v>
      </c>
      <c r="AL212" s="1">
        <v>378778047.19784158</v>
      </c>
      <c r="AM212" s="1">
        <v>410923236.18910187</v>
      </c>
      <c r="AN212" s="1">
        <v>464756638.51248711</v>
      </c>
      <c r="AO212" s="1">
        <v>519334096.71452481</v>
      </c>
      <c r="AP212" s="1">
        <v>565163750.56078959</v>
      </c>
      <c r="AQ212" s="1">
        <v>567919502.81148267</v>
      </c>
      <c r="AR212" s="1">
        <v>471177008.05714762</v>
      </c>
      <c r="AS212" s="1">
        <v>482214092.30896425</v>
      </c>
      <c r="AT212" s="1">
        <v>435103853.48503608</v>
      </c>
      <c r="AU212" s="1">
        <v>400463452.06517625</v>
      </c>
      <c r="AV212" s="1">
        <v>341661643.55144608</v>
      </c>
      <c r="AW212" s="1">
        <v>332738245.91321504</v>
      </c>
      <c r="AX212" s="1">
        <v>375111894.93232852</v>
      </c>
      <c r="AY212" s="1">
        <v>413909879.28126538</v>
      </c>
      <c r="AZ212" s="1">
        <v>456705433.99697751</v>
      </c>
      <c r="BA212" s="1">
        <v>516074228.9597491</v>
      </c>
      <c r="BB212" s="1">
        <v>608229326.65625525</v>
      </c>
      <c r="BC212" s="1">
        <v>597765363.12849164</v>
      </c>
      <c r="BD212" s="1">
        <v>681151193.50238693</v>
      </c>
      <c r="BE212" s="1">
        <v>932725583.34314835</v>
      </c>
      <c r="BF212" s="1">
        <v>1063879445.8342397</v>
      </c>
      <c r="BG212" s="1">
        <v>1129787198.2032566</v>
      </c>
      <c r="BH212" s="1">
        <v>1172268300.9504697</v>
      </c>
      <c r="BI212" s="1">
        <v>1154650068.8592114</v>
      </c>
      <c r="BJ212" s="1">
        <v>1230459714.1491156</v>
      </c>
      <c r="BK212" s="58">
        <v>1309631133.1997869</v>
      </c>
      <c r="BL212" s="58">
        <v>1395608475.3222258</v>
      </c>
      <c r="BM212" s="69">
        <f t="shared" si="4"/>
        <v>6.5650044461277243E-2</v>
      </c>
      <c r="BN212" s="58">
        <v>1425074225.7779775</v>
      </c>
    </row>
    <row r="213" spans="2:66" hidden="1" x14ac:dyDescent="0.25">
      <c r="B213" s="1" t="s">
        <v>520</v>
      </c>
      <c r="C213" s="1" t="s">
        <v>521</v>
      </c>
      <c r="D213" s="1" t="s">
        <v>637</v>
      </c>
      <c r="E213" s="1" t="s">
        <v>638</v>
      </c>
      <c r="F213" s="1">
        <v>322009471.56704026</v>
      </c>
      <c r="G213" s="1">
        <v>327834680.5571025</v>
      </c>
      <c r="H213" s="1">
        <v>342721579.81763613</v>
      </c>
      <c r="I213" s="1">
        <v>348546952.13436776</v>
      </c>
      <c r="J213" s="1">
        <v>371848114.74795556</v>
      </c>
      <c r="K213" s="1">
        <v>359379856.24805748</v>
      </c>
      <c r="L213" s="1">
        <v>375479849.80806011</v>
      </c>
      <c r="M213" s="1">
        <v>348795303.00038517</v>
      </c>
      <c r="N213" s="1">
        <v>329860091.94403678</v>
      </c>
      <c r="O213" s="1">
        <v>408690163.47606534</v>
      </c>
      <c r="P213" s="1">
        <v>434410373.76414961</v>
      </c>
      <c r="Q213" s="1">
        <v>419549425.07708555</v>
      </c>
      <c r="R213" s="1">
        <v>465381089.98454005</v>
      </c>
      <c r="S213" s="1">
        <v>575230234.38705838</v>
      </c>
      <c r="T213" s="1">
        <v>648590642.93988848</v>
      </c>
      <c r="U213" s="1">
        <v>679335901.11745071</v>
      </c>
      <c r="V213" s="1">
        <v>594895672.33384848</v>
      </c>
      <c r="W213" s="1">
        <v>691777758.39511549</v>
      </c>
      <c r="X213" s="1">
        <v>960728338.93643034</v>
      </c>
      <c r="Y213" s="1">
        <v>1109374722.0829353</v>
      </c>
      <c r="Z213" s="1">
        <v>1100685844.9228423</v>
      </c>
      <c r="AA213" s="1">
        <v>1114830471.9178672</v>
      </c>
      <c r="AB213" s="1">
        <v>1295361885.9241917</v>
      </c>
      <c r="AC213" s="1">
        <v>995104305.34707439</v>
      </c>
      <c r="AD213" s="1">
        <v>1087471861.9892826</v>
      </c>
      <c r="AE213" s="1">
        <v>856890498.62583423</v>
      </c>
      <c r="AF213" s="1">
        <v>490181456.62440968</v>
      </c>
      <c r="AG213" s="1">
        <v>701307602.28443038</v>
      </c>
      <c r="AH213" s="1">
        <v>1055083945.377376</v>
      </c>
      <c r="AI213" s="1">
        <v>932974411.9171418</v>
      </c>
      <c r="AJ213" s="1">
        <v>649644826.80044734</v>
      </c>
      <c r="AK213" s="1">
        <v>779981458.92148888</v>
      </c>
      <c r="AL213" s="1">
        <v>679997997.59711659</v>
      </c>
      <c r="AM213" s="1">
        <v>768812334.8017621</v>
      </c>
      <c r="AN213" s="1">
        <v>911915970.68348372</v>
      </c>
      <c r="AO213" s="1">
        <v>870758739.40677965</v>
      </c>
      <c r="AP213" s="1">
        <v>941742152.70989466</v>
      </c>
      <c r="AQ213" s="1">
        <v>850218033.62200701</v>
      </c>
      <c r="AR213" s="1">
        <v>672375927.34714758</v>
      </c>
      <c r="AS213" s="1">
        <v>669384768.87263048</v>
      </c>
      <c r="AT213" s="1">
        <v>635874002.19874775</v>
      </c>
      <c r="AU213" s="1">
        <v>1090467712.3077309</v>
      </c>
      <c r="AV213" s="1">
        <v>1253340519.5331111</v>
      </c>
      <c r="AW213" s="1">
        <v>1385810072.1921716</v>
      </c>
      <c r="AX213" s="1">
        <v>1448536630.8814275</v>
      </c>
      <c r="AY213" s="1">
        <v>1650494366.9987495</v>
      </c>
      <c r="AZ213" s="1">
        <v>1885112201.8527782</v>
      </c>
      <c r="BA213" s="1">
        <v>2158496872.8579645</v>
      </c>
      <c r="BB213" s="1">
        <v>2505458705.0333843</v>
      </c>
      <c r="BC213" s="1">
        <v>2453899846.8831687</v>
      </c>
      <c r="BD213" s="1">
        <v>2578026297.1591249</v>
      </c>
      <c r="BE213" s="1">
        <v>2942546781.0454803</v>
      </c>
      <c r="BF213" s="1">
        <v>3801862611.3641367</v>
      </c>
      <c r="BG213" s="1">
        <v>4920343194.9933939</v>
      </c>
      <c r="BH213" s="1">
        <v>5015157815.7340612</v>
      </c>
      <c r="BI213" s="1">
        <v>4218723875.1379037</v>
      </c>
      <c r="BJ213" s="1">
        <v>3674794530.1895642</v>
      </c>
      <c r="BK213" s="58">
        <v>3739577973.2394319</v>
      </c>
      <c r="BL213" s="58">
        <v>4085114794.2232356</v>
      </c>
      <c r="BM213" s="69">
        <f t="shared" si="4"/>
        <v>9.2399950865172206E-2</v>
      </c>
      <c r="BN213" s="58">
        <v>3941474310.7691326</v>
      </c>
    </row>
    <row r="214" spans="2:66" hidden="1" x14ac:dyDescent="0.25">
      <c r="B214" s="1" t="s">
        <v>522</v>
      </c>
      <c r="C214" s="1" t="s">
        <v>523</v>
      </c>
      <c r="D214" s="1" t="s">
        <v>637</v>
      </c>
      <c r="E214" s="1" t="s">
        <v>638</v>
      </c>
      <c r="K214" s="1">
        <v>877720000</v>
      </c>
      <c r="L214" s="1">
        <v>929520000</v>
      </c>
      <c r="M214" s="1">
        <v>976200000</v>
      </c>
      <c r="N214" s="1">
        <v>1009760100</v>
      </c>
      <c r="O214" s="1">
        <v>1049400000.0000001</v>
      </c>
      <c r="P214" s="1">
        <v>1132920000</v>
      </c>
      <c r="Q214" s="1">
        <v>1186120000</v>
      </c>
      <c r="R214" s="1">
        <v>1263720000</v>
      </c>
      <c r="S214" s="1">
        <v>1442320000</v>
      </c>
      <c r="T214" s="1">
        <v>1665880000</v>
      </c>
      <c r="U214" s="1">
        <v>1884120100</v>
      </c>
      <c r="V214" s="1">
        <v>2328280100</v>
      </c>
      <c r="W214" s="1">
        <v>2941640100</v>
      </c>
      <c r="X214" s="1">
        <v>3127960000</v>
      </c>
      <c r="Y214" s="1">
        <v>3463639900</v>
      </c>
      <c r="Z214" s="1">
        <v>3573959900</v>
      </c>
      <c r="AA214" s="1">
        <v>3437200200</v>
      </c>
      <c r="AB214" s="1">
        <v>3399189100</v>
      </c>
      <c r="AC214" s="1">
        <v>3506347800</v>
      </c>
      <c r="AD214" s="1">
        <v>3661683400</v>
      </c>
      <c r="AE214" s="1">
        <v>3800368600</v>
      </c>
      <c r="AF214" s="1">
        <v>3771663200</v>
      </c>
      <c r="AG214" s="1">
        <v>3958045800</v>
      </c>
      <c r="AH214" s="1">
        <v>4189880000</v>
      </c>
      <c r="AI214" s="1">
        <v>4372215300</v>
      </c>
      <c r="AJ214" s="1">
        <v>4817542204.0267305</v>
      </c>
      <c r="AK214" s="1">
        <v>5252342400</v>
      </c>
      <c r="AL214" s="1">
        <v>5813399300</v>
      </c>
      <c r="AM214" s="1">
        <v>6680269200</v>
      </c>
      <c r="AN214" s="1">
        <v>7679384000</v>
      </c>
      <c r="AO214" s="1">
        <v>8921947100</v>
      </c>
      <c r="AP214" s="1">
        <v>9586327800</v>
      </c>
      <c r="AQ214" s="1">
        <v>10221705900</v>
      </c>
      <c r="AR214" s="1">
        <v>10936669900</v>
      </c>
      <c r="AS214" s="1">
        <v>11284197000</v>
      </c>
      <c r="AT214" s="1">
        <v>11784927700</v>
      </c>
      <c r="AU214" s="1">
        <v>12282533600</v>
      </c>
      <c r="AV214" s="1">
        <v>12664190300</v>
      </c>
      <c r="AW214" s="1">
        <v>13243892200</v>
      </c>
      <c r="AX214" s="1">
        <v>13724810900</v>
      </c>
      <c r="AY214" s="1">
        <v>14698001400</v>
      </c>
      <c r="AZ214" s="1">
        <v>15999886400</v>
      </c>
      <c r="BA214" s="1">
        <v>17011750900</v>
      </c>
      <c r="BB214" s="1">
        <v>17986890000</v>
      </c>
      <c r="BC214" s="1">
        <v>17601620000</v>
      </c>
      <c r="BD214" s="1">
        <v>18448000000</v>
      </c>
      <c r="BE214" s="1">
        <v>20284000000</v>
      </c>
      <c r="BF214" s="1">
        <v>21386000000</v>
      </c>
      <c r="BG214" s="1">
        <v>21990970000</v>
      </c>
      <c r="BH214" s="1">
        <v>22593480000</v>
      </c>
      <c r="BI214" s="1">
        <v>23438240000</v>
      </c>
      <c r="BJ214" s="1">
        <v>24191440000</v>
      </c>
      <c r="BK214" s="58">
        <v>24979200000</v>
      </c>
      <c r="BL214" s="58">
        <v>26117400000</v>
      </c>
      <c r="BM214" s="69">
        <f t="shared" si="4"/>
        <v>4.5565910837817067E-2</v>
      </c>
      <c r="BN214" s="58">
        <v>27022640000</v>
      </c>
    </row>
    <row r="215" spans="2:66" hidden="1" x14ac:dyDescent="0.25">
      <c r="B215" s="1" t="s">
        <v>524</v>
      </c>
      <c r="C215" s="1" t="s">
        <v>525</v>
      </c>
      <c r="D215" s="1" t="s">
        <v>637</v>
      </c>
      <c r="E215" s="1" t="s">
        <v>638</v>
      </c>
      <c r="AS215" s="1">
        <v>1109098657.5751119</v>
      </c>
      <c r="AT215" s="1">
        <v>1005159388.2439654</v>
      </c>
      <c r="AU215" s="1">
        <v>1077413479.0528233</v>
      </c>
      <c r="AV215" s="1">
        <v>1168269230.7692308</v>
      </c>
      <c r="AW215" s="1">
        <v>1464326160.815402</v>
      </c>
      <c r="AX215" s="1">
        <v>1723750000</v>
      </c>
      <c r="AY215" s="1">
        <v>1785847531.401567</v>
      </c>
      <c r="AZ215" s="1">
        <v>1908167105.758374</v>
      </c>
      <c r="BA215" s="1">
        <v>2185874623.5970435</v>
      </c>
      <c r="BB215" s="1">
        <v>2393437820.4189248</v>
      </c>
      <c r="BC215" s="1">
        <v>2056126701.8616283</v>
      </c>
      <c r="BD215" s="1">
        <v>1881214370.9399445</v>
      </c>
      <c r="BE215" s="1">
        <v>1813752783.9643652</v>
      </c>
      <c r="BF215" s="1">
        <v>1604779647.9506614</v>
      </c>
      <c r="BG215" s="1">
        <v>1678841811.6615753</v>
      </c>
      <c r="BH215" s="1">
        <v>1673973694.6990833</v>
      </c>
      <c r="BI215" s="1">
        <v>1419061355.8193719</v>
      </c>
      <c r="BJ215" s="1">
        <v>1468895284.4808502</v>
      </c>
      <c r="BK215" s="58">
        <v>1528468142.7925892</v>
      </c>
      <c r="BL215" s="58">
        <v>1637931034.4827585</v>
      </c>
      <c r="BM215" s="69">
        <f t="shared" si="4"/>
        <v>7.1616076662333994E-2</v>
      </c>
    </row>
    <row r="216" spans="2:66" hidden="1" x14ac:dyDescent="0.25">
      <c r="B216" s="1" t="s">
        <v>526</v>
      </c>
      <c r="C216" s="1" t="s">
        <v>527</v>
      </c>
      <c r="D216" s="1" t="s">
        <v>637</v>
      </c>
      <c r="E216" s="1" t="s">
        <v>638</v>
      </c>
      <c r="F216" s="1">
        <v>180459936.7760253</v>
      </c>
      <c r="G216" s="1">
        <v>191659914.37603426</v>
      </c>
      <c r="H216" s="1">
        <v>203531927.54722899</v>
      </c>
      <c r="I216" s="1">
        <v>216145935.9416256</v>
      </c>
      <c r="J216" s="1">
        <v>229529912.66803494</v>
      </c>
      <c r="K216" s="1">
        <v>243724533.17280096</v>
      </c>
      <c r="L216" s="1">
        <v>257374455.75326547</v>
      </c>
      <c r="M216" s="1">
        <v>271780364.83781099</v>
      </c>
      <c r="N216" s="1">
        <v>286718279.69032186</v>
      </c>
      <c r="O216" s="1">
        <v>306357284.5714286</v>
      </c>
      <c r="P216" s="1">
        <v>322600009.14285713</v>
      </c>
      <c r="Q216" s="1">
        <v>331102742.19341809</v>
      </c>
      <c r="R216" s="1">
        <v>416942436.92783767</v>
      </c>
      <c r="S216" s="1">
        <v>507028428.24166203</v>
      </c>
      <c r="T216" s="1">
        <v>467577432.24781573</v>
      </c>
      <c r="U216" s="1">
        <v>710850226.52899122</v>
      </c>
      <c r="V216" s="1">
        <v>807275808.73709297</v>
      </c>
      <c r="W216" s="1">
        <v>498550873.04347831</v>
      </c>
      <c r="X216" s="1">
        <v>564986059.66850829</v>
      </c>
      <c r="Y216" s="1">
        <v>590419855.11811018</v>
      </c>
      <c r="Z216" s="1">
        <v>603592656.82220912</v>
      </c>
      <c r="AA216" s="1">
        <v>699112266.83576417</v>
      </c>
      <c r="AB216" s="1">
        <v>774419569.69906604</v>
      </c>
      <c r="AC216" s="1">
        <v>733901365.93535423</v>
      </c>
      <c r="AD216" s="1">
        <v>788307213.43823516</v>
      </c>
      <c r="AE216" s="1">
        <v>876404617.6565007</v>
      </c>
      <c r="AF216" s="1">
        <v>930318705.33220148</v>
      </c>
      <c r="AG216" s="1">
        <v>1009792724.3977171</v>
      </c>
      <c r="AH216" s="1">
        <v>1038291284.4969462</v>
      </c>
      <c r="AI216" s="1">
        <v>1092392963.1990004</v>
      </c>
      <c r="AJ216" s="1">
        <v>917044228.01267874</v>
      </c>
      <c r="BM216" s="69" t="e">
        <f t="shared" si="4"/>
        <v>#DIV/0!</v>
      </c>
    </row>
    <row r="217" spans="2:66" hidden="1" x14ac:dyDescent="0.25">
      <c r="B217" s="1" t="s">
        <v>528</v>
      </c>
      <c r="C217" s="1" t="s">
        <v>529</v>
      </c>
      <c r="D217" s="1" t="s">
        <v>637</v>
      </c>
      <c r="E217" s="1" t="s">
        <v>638</v>
      </c>
      <c r="AO217" s="1">
        <v>16832627118.644068</v>
      </c>
      <c r="AP217" s="1">
        <v>21818026070.7635</v>
      </c>
      <c r="AQ217" s="1">
        <v>25676504913.485447</v>
      </c>
      <c r="AR217" s="1">
        <v>19457979423.376003</v>
      </c>
      <c r="AS217" s="1">
        <v>19388672126.227325</v>
      </c>
      <c r="AT217" s="1">
        <v>6875844403.3885384</v>
      </c>
      <c r="AU217" s="1">
        <v>12960538723.759108</v>
      </c>
      <c r="AV217" s="1">
        <v>17120906918.350328</v>
      </c>
      <c r="AW217" s="1">
        <v>22482365321.765587</v>
      </c>
      <c r="AX217" s="1">
        <v>26141969873.966709</v>
      </c>
      <c r="AY217" s="1">
        <v>27683225959.246811</v>
      </c>
      <c r="AZ217" s="1">
        <v>32482070360.320381</v>
      </c>
      <c r="BA217" s="1">
        <v>43170990616.472923</v>
      </c>
      <c r="BB217" s="1">
        <v>52194221468.500725</v>
      </c>
      <c r="BC217" s="1">
        <v>45162894380.931801</v>
      </c>
      <c r="BD217" s="1">
        <v>41819468691.82505</v>
      </c>
      <c r="BE217" s="1">
        <v>49258136128.967155</v>
      </c>
      <c r="BF217" s="1">
        <v>43309252921.056725</v>
      </c>
      <c r="BG217" s="1">
        <v>48394238300.40078</v>
      </c>
      <c r="BH217" s="1">
        <v>47062205546.500038</v>
      </c>
      <c r="BI217" s="1">
        <v>39628549949.72953</v>
      </c>
      <c r="BJ217" s="1">
        <v>40630392018.54097</v>
      </c>
      <c r="BK217" s="58">
        <v>44120425319.857574</v>
      </c>
      <c r="BL217" s="58">
        <v>50597289146.704124</v>
      </c>
      <c r="BM217" s="69">
        <f t="shared" si="4"/>
        <v>0.14679966885839299</v>
      </c>
      <c r="BN217" s="58">
        <v>51409167350.754776</v>
      </c>
    </row>
    <row r="218" spans="2:66" hidden="1" x14ac:dyDescent="0.25">
      <c r="B218" s="1" t="s">
        <v>530</v>
      </c>
      <c r="C218" s="1" t="s">
        <v>531</v>
      </c>
      <c r="D218" s="1" t="s">
        <v>637</v>
      </c>
      <c r="E218" s="1" t="s">
        <v>638</v>
      </c>
      <c r="F218" s="1">
        <v>29778322464.165012</v>
      </c>
      <c r="G218" s="1">
        <v>30942405942.083542</v>
      </c>
      <c r="H218" s="1">
        <v>33524213200.238552</v>
      </c>
      <c r="I218" s="1">
        <v>38407931792.802803</v>
      </c>
      <c r="J218" s="1">
        <v>37509722775.486649</v>
      </c>
      <c r="K218" s="1">
        <v>41772259458.881203</v>
      </c>
      <c r="L218" s="1">
        <v>45074354237.181679</v>
      </c>
      <c r="M218" s="1">
        <v>44555341760.785934</v>
      </c>
      <c r="N218" s="1">
        <v>47653388590.243347</v>
      </c>
      <c r="O218" s="1">
        <v>54541796787.330452</v>
      </c>
      <c r="P218" s="1">
        <v>64122529702.032791</v>
      </c>
      <c r="Q218" s="1">
        <v>65238810732.165627</v>
      </c>
      <c r="R218" s="1">
        <v>73591145769.580719</v>
      </c>
      <c r="S218" s="1">
        <v>94083415417.102325</v>
      </c>
      <c r="T218" s="1">
        <v>123019773875.6414</v>
      </c>
      <c r="U218" s="1">
        <v>135593023080.3299</v>
      </c>
      <c r="V218" s="1">
        <v>147267986014.83911</v>
      </c>
      <c r="W218" s="1">
        <v>161746709286.31754</v>
      </c>
      <c r="X218" s="1">
        <v>178637487718.25412</v>
      </c>
      <c r="Y218" s="1">
        <v>214995127828.88367</v>
      </c>
      <c r="Z218" s="1">
        <v>271532792971.80038</v>
      </c>
      <c r="AA218" s="1">
        <v>380008899936.62006</v>
      </c>
      <c r="AB218" s="1">
        <v>349460474541.13306</v>
      </c>
      <c r="AC218" s="1">
        <v>304147417754.85339</v>
      </c>
      <c r="AD218" s="1">
        <v>265661384414.60681</v>
      </c>
      <c r="AE218" s="1">
        <v>251038796010.99158</v>
      </c>
      <c r="AF218" s="1">
        <v>257398525710.27023</v>
      </c>
      <c r="AG218" s="1">
        <v>293593204711.70245</v>
      </c>
      <c r="AH218" s="1">
        <v>302304907316.68964</v>
      </c>
      <c r="AI218" s="1">
        <v>300423444453.87769</v>
      </c>
      <c r="AJ218" s="1">
        <v>337210343779.36169</v>
      </c>
      <c r="AK218" s="1">
        <v>341879626350.32629</v>
      </c>
      <c r="AL218" s="1">
        <v>336905312281.83771</v>
      </c>
      <c r="AM218" s="1">
        <v>313558468102.67963</v>
      </c>
      <c r="AN218" s="1">
        <v>308226398490.29645</v>
      </c>
      <c r="AO218" s="1">
        <v>353530218477.2182</v>
      </c>
      <c r="AP218" s="1">
        <v>365228949061.36078</v>
      </c>
      <c r="AQ218" s="1">
        <v>379841874512.91846</v>
      </c>
      <c r="AR218" s="1">
        <v>366437119663.55627</v>
      </c>
      <c r="AS218" s="1">
        <v>370538741887.23499</v>
      </c>
      <c r="AT218" s="1">
        <v>394604320808.48364</v>
      </c>
      <c r="AU218" s="1">
        <v>376494726708.23993</v>
      </c>
      <c r="AV218" s="1">
        <v>410631981501.37073</v>
      </c>
      <c r="AW218" s="1">
        <v>514842514695.29602</v>
      </c>
      <c r="AX218" s="1">
        <v>641590534139.95288</v>
      </c>
      <c r="AY218" s="1">
        <v>762767625770.07324</v>
      </c>
      <c r="AZ218" s="1">
        <v>907328723196.7113</v>
      </c>
      <c r="BA218" s="1">
        <v>1053635839716.9238</v>
      </c>
      <c r="BB218" s="1">
        <v>1207826911649.4534</v>
      </c>
      <c r="BC218" s="1">
        <v>1151225791278.3579</v>
      </c>
      <c r="BD218" s="1">
        <v>1369751319010.9666</v>
      </c>
      <c r="BE218" s="1">
        <v>1546179340750.0474</v>
      </c>
      <c r="BF218" s="1">
        <v>1622143823542.5876</v>
      </c>
      <c r="BG218" s="1">
        <v>1730883249452.4688</v>
      </c>
      <c r="BH218" s="1">
        <v>1812804721994.7642</v>
      </c>
      <c r="BI218" s="1">
        <v>1652782838246.7217</v>
      </c>
      <c r="BJ218" s="1">
        <v>1524452375174.8132</v>
      </c>
      <c r="BK218" s="58">
        <v>1624372548153.5654</v>
      </c>
      <c r="BL218" s="58">
        <v>1698100832536.8723</v>
      </c>
      <c r="BM218" s="69">
        <f t="shared" si="4"/>
        <v>4.5388777634240554E-2</v>
      </c>
      <c r="BN218" s="58">
        <v>1739115379284.5803</v>
      </c>
    </row>
    <row r="219" spans="2:66" hidden="1" x14ac:dyDescent="0.25">
      <c r="B219" s="1" t="s">
        <v>532</v>
      </c>
      <c r="C219" s="1" t="s">
        <v>533</v>
      </c>
      <c r="D219" s="1" t="s">
        <v>637</v>
      </c>
      <c r="E219" s="1" t="s">
        <v>638</v>
      </c>
      <c r="BB219" s="1">
        <v>14586253383.063168</v>
      </c>
      <c r="BC219" s="1">
        <v>12231264525.067104</v>
      </c>
      <c r="BD219" s="1">
        <v>14602072410.950586</v>
      </c>
      <c r="BE219" s="1">
        <v>14907308932.753429</v>
      </c>
      <c r="BF219" s="1">
        <v>11931472169.491526</v>
      </c>
      <c r="BG219" s="1">
        <v>18426469016.94915</v>
      </c>
      <c r="BH219" s="1">
        <v>13962212847.457626</v>
      </c>
      <c r="BI219" s="1">
        <v>11997800760.224182</v>
      </c>
      <c r="BM219" s="69" t="e">
        <f t="shared" si="4"/>
        <v>#DIV/0!</v>
      </c>
    </row>
    <row r="220" spans="2:66" hidden="1" x14ac:dyDescent="0.25">
      <c r="B220" s="1" t="s">
        <v>534</v>
      </c>
      <c r="C220" s="1" t="s">
        <v>535</v>
      </c>
      <c r="D220" s="1" t="s">
        <v>637</v>
      </c>
      <c r="E220" s="1" t="s">
        <v>638</v>
      </c>
      <c r="F220" s="1">
        <v>29929114038.378597</v>
      </c>
      <c r="G220" s="1">
        <v>31098083573.112549</v>
      </c>
      <c r="H220" s="1">
        <v>33692973747.340946</v>
      </c>
      <c r="I220" s="1">
        <v>38600645097.446289</v>
      </c>
      <c r="J220" s="1">
        <v>37699952849.606552</v>
      </c>
      <c r="K220" s="1">
        <v>41982372283.540009</v>
      </c>
      <c r="L220" s="1">
        <v>45300633105.60112</v>
      </c>
      <c r="M220" s="1">
        <v>44779441017.699715</v>
      </c>
      <c r="N220" s="1">
        <v>47891153305.121101</v>
      </c>
      <c r="O220" s="1">
        <v>54811755884.898094</v>
      </c>
      <c r="P220" s="1">
        <v>64438892138.411606</v>
      </c>
      <c r="Q220" s="1">
        <v>65564267784.271652</v>
      </c>
      <c r="R220" s="1">
        <v>73964820270.748932</v>
      </c>
      <c r="S220" s="1">
        <v>94558595632.716064</v>
      </c>
      <c r="T220" s="1">
        <v>123635396204.12244</v>
      </c>
      <c r="U220" s="1">
        <v>136271855522.37729</v>
      </c>
      <c r="V220" s="1">
        <v>148002320347.80487</v>
      </c>
      <c r="W220" s="1">
        <v>162620746084.96802</v>
      </c>
      <c r="X220" s="1">
        <v>179736167975.20694</v>
      </c>
      <c r="Y220" s="1">
        <v>216332331500.3302</v>
      </c>
      <c r="Z220" s="1">
        <v>272764639342.11914</v>
      </c>
      <c r="AA220" s="1">
        <v>381203997292.35315</v>
      </c>
      <c r="AB220" s="1">
        <v>350594523396.12128</v>
      </c>
      <c r="AC220" s="1">
        <v>305312817096.75903</v>
      </c>
      <c r="AD220" s="1">
        <v>266796446462.26044</v>
      </c>
      <c r="AE220" s="1">
        <v>252236223359.06799</v>
      </c>
      <c r="AF220" s="1">
        <v>259040741346.97559</v>
      </c>
      <c r="AG220" s="1">
        <v>295700479699.61285</v>
      </c>
      <c r="AH220" s="1">
        <v>304709458510.20844</v>
      </c>
      <c r="AI220" s="1">
        <v>302898612887.47351</v>
      </c>
      <c r="AJ220" s="1">
        <v>340225239743.26532</v>
      </c>
      <c r="AK220" s="1">
        <v>345108322427.12976</v>
      </c>
      <c r="AL220" s="1">
        <v>340568757566.3761</v>
      </c>
      <c r="AM220" s="1">
        <v>317306040920.92322</v>
      </c>
      <c r="AN220" s="1">
        <v>312286847566.3985</v>
      </c>
      <c r="AO220" s="1">
        <v>358095575224.33917</v>
      </c>
      <c r="AP220" s="1">
        <v>370174808155.36414</v>
      </c>
      <c r="AQ220" s="1">
        <v>384608119898.27734</v>
      </c>
      <c r="AR220" s="1">
        <v>371233538242.65302</v>
      </c>
      <c r="AS220" s="1">
        <v>375526123782.59741</v>
      </c>
      <c r="AT220" s="1">
        <v>399904372078.61609</v>
      </c>
      <c r="AU220" s="1">
        <v>381754123438.93036</v>
      </c>
      <c r="AV220" s="1">
        <v>416194203628.34845</v>
      </c>
      <c r="AW220" s="1">
        <v>521388595252.4823</v>
      </c>
      <c r="AX220" s="1">
        <v>649029124602.30969</v>
      </c>
      <c r="AY220" s="1">
        <v>770181349479.69568</v>
      </c>
      <c r="AZ220" s="1">
        <v>915370925877.67383</v>
      </c>
      <c r="BA220" s="1">
        <v>1062813962374.2548</v>
      </c>
      <c r="BB220" s="1">
        <v>1218783696166.3271</v>
      </c>
      <c r="BC220" s="1">
        <v>1161200857415.5105</v>
      </c>
      <c r="BD220" s="1">
        <v>1380722711234.2554</v>
      </c>
      <c r="BE220" s="1">
        <v>1558761240263.5007</v>
      </c>
      <c r="BF220" s="1">
        <v>1634869239546.7432</v>
      </c>
      <c r="BG220" s="1">
        <v>1744337040678.4448</v>
      </c>
      <c r="BH220" s="1">
        <v>1826947093216.3662</v>
      </c>
      <c r="BI220" s="1">
        <v>1665849283759.4031</v>
      </c>
      <c r="BJ220" s="1">
        <v>1538123696903.4331</v>
      </c>
      <c r="BK220" s="58">
        <v>1639171578758.9182</v>
      </c>
      <c r="BL220" s="58">
        <v>1713887508951.0061</v>
      </c>
      <c r="BM220" s="69">
        <f t="shared" si="4"/>
        <v>4.5581518835665934E-2</v>
      </c>
      <c r="BN220" s="58">
        <v>1755011419750.8445</v>
      </c>
    </row>
    <row r="221" spans="2:66" hidden="1" x14ac:dyDescent="0.25">
      <c r="B221" s="1" t="s">
        <v>536</v>
      </c>
      <c r="C221" s="1" t="s">
        <v>537</v>
      </c>
      <c r="D221" s="1" t="s">
        <v>637</v>
      </c>
      <c r="E221" s="1" t="s">
        <v>638</v>
      </c>
      <c r="P221" s="1">
        <v>7898249535.3699112</v>
      </c>
      <c r="Q221" s="1">
        <v>8885376369.5955219</v>
      </c>
      <c r="R221" s="1">
        <v>10470527422.388582</v>
      </c>
      <c r="S221" s="1">
        <v>13047671735.801332</v>
      </c>
      <c r="T221" s="1">
        <v>20267640628.151279</v>
      </c>
      <c r="U221" s="1">
        <v>23071702068.295918</v>
      </c>
      <c r="V221" s="1">
        <v>26336537268.722374</v>
      </c>
      <c r="W221" s="1">
        <v>29908093701.931923</v>
      </c>
      <c r="X221" s="1">
        <v>32156116610.011566</v>
      </c>
      <c r="Y221" s="1">
        <v>39905111806.405998</v>
      </c>
      <c r="Z221" s="1">
        <v>53072512036.728325</v>
      </c>
      <c r="AA221" s="1">
        <v>54839547173.335312</v>
      </c>
      <c r="AB221" s="1">
        <v>54580423948.636292</v>
      </c>
      <c r="AC221" s="1">
        <v>52816555126.792488</v>
      </c>
      <c r="AD221" s="1">
        <v>52408839392.769745</v>
      </c>
      <c r="AE221" s="1">
        <v>50481620877.831001</v>
      </c>
      <c r="AF221" s="1">
        <v>49546534861.431648</v>
      </c>
      <c r="AG221" s="1">
        <v>56606385887.758247</v>
      </c>
      <c r="AH221" s="1">
        <v>62383319450.253387</v>
      </c>
      <c r="AI221" s="1">
        <v>64921934535.162331</v>
      </c>
      <c r="AJ221" s="1">
        <v>75070435219.773483</v>
      </c>
      <c r="AK221" s="1">
        <v>76623338233.741913</v>
      </c>
      <c r="AL221" s="1">
        <v>81567260636.972488</v>
      </c>
      <c r="AM221" s="1">
        <v>80393122063.358856</v>
      </c>
      <c r="AN221" s="1">
        <v>84451123151.680908</v>
      </c>
      <c r="AO221" s="1">
        <v>95555782918.750397</v>
      </c>
      <c r="AP221" s="1">
        <v>101640795216.33282</v>
      </c>
      <c r="AQ221" s="1">
        <v>108854963156.53821</v>
      </c>
      <c r="AR221" s="1">
        <v>108683237384.37418</v>
      </c>
      <c r="AS221" s="1">
        <v>116565737218.92709</v>
      </c>
      <c r="AT221" s="1">
        <v>128943566781.61092</v>
      </c>
      <c r="AU221" s="1">
        <v>129445366074.62701</v>
      </c>
      <c r="AV221" s="1">
        <v>138530720391.66766</v>
      </c>
      <c r="AW221" s="1">
        <v>165664381404.28372</v>
      </c>
      <c r="AX221" s="1">
        <v>199445129329.40228</v>
      </c>
      <c r="AY221" s="1">
        <v>237638030300.20486</v>
      </c>
      <c r="AZ221" s="1">
        <v>275591279330.82123</v>
      </c>
      <c r="BA221" s="1">
        <v>330821669772.08069</v>
      </c>
      <c r="BB221" s="1">
        <v>398318286531.85272</v>
      </c>
      <c r="BC221" s="1">
        <v>341114155579.31384</v>
      </c>
      <c r="BD221" s="1">
        <v>391952751502.15295</v>
      </c>
      <c r="BE221" s="1">
        <v>473003770694.57098</v>
      </c>
      <c r="BF221" s="1">
        <v>493116628979.98126</v>
      </c>
      <c r="BG221" s="1">
        <v>512604337788.63428</v>
      </c>
      <c r="BH221" s="1">
        <v>528792943526.73065</v>
      </c>
      <c r="BI221" s="1">
        <v>451052672793.54022</v>
      </c>
      <c r="BJ221" s="1">
        <v>443426400009.11029</v>
      </c>
      <c r="BK221" s="58">
        <v>484048521232.16534</v>
      </c>
      <c r="BL221" s="58">
        <v>533934645661.51807</v>
      </c>
      <c r="BM221" s="69">
        <f t="shared" si="4"/>
        <v>0.10306017318752581</v>
      </c>
      <c r="BN221" s="58">
        <v>525221276646.77625</v>
      </c>
    </row>
    <row r="222" spans="2:66" hidden="1" x14ac:dyDescent="0.25">
      <c r="B222" s="1" t="s">
        <v>538</v>
      </c>
      <c r="C222" s="1" t="s">
        <v>539</v>
      </c>
      <c r="D222" s="1" t="s">
        <v>637</v>
      </c>
      <c r="E222" s="1" t="s">
        <v>638</v>
      </c>
      <c r="AU222" s="1">
        <v>75951210.685244456</v>
      </c>
      <c r="AV222" s="1">
        <v>85171308.16544348</v>
      </c>
      <c r="AW222" s="1">
        <v>102085583.46527451</v>
      </c>
      <c r="AX222" s="1">
        <v>114582561.62709673</v>
      </c>
      <c r="AY222" s="1">
        <v>136450274.6732336</v>
      </c>
      <c r="AZ222" s="1">
        <v>142775597.2559163</v>
      </c>
      <c r="BA222" s="1">
        <v>149146423.08374211</v>
      </c>
      <c r="BB222" s="1">
        <v>188021190.59284663</v>
      </c>
      <c r="BC222" s="1">
        <v>187820464.57105839</v>
      </c>
      <c r="BD222" s="1">
        <v>197454066.79424387</v>
      </c>
      <c r="BE222" s="1">
        <v>233213982.94264844</v>
      </c>
      <c r="BF222" s="1">
        <v>252560781.18772417</v>
      </c>
      <c r="BG222" s="1">
        <v>302924710.02710027</v>
      </c>
      <c r="BH222" s="1">
        <v>348941715.76484859</v>
      </c>
      <c r="BI222" s="1">
        <v>318266475.33339977</v>
      </c>
      <c r="BJ222" s="1">
        <v>347544771.97513193</v>
      </c>
      <c r="BK222" s="58">
        <v>375040835.10033989</v>
      </c>
      <c r="BL222" s="58">
        <v>422295934.15225363</v>
      </c>
      <c r="BM222" s="69">
        <f t="shared" si="4"/>
        <v>0.1259998768914615</v>
      </c>
      <c r="BN222" s="58">
        <v>429016605.20820487</v>
      </c>
    </row>
    <row r="223" spans="2:66" hidden="1" x14ac:dyDescent="0.25">
      <c r="B223" s="1" t="s">
        <v>540</v>
      </c>
      <c r="C223" s="1" t="s">
        <v>541</v>
      </c>
      <c r="D223" s="1" t="s">
        <v>637</v>
      </c>
      <c r="E223" s="1" t="s">
        <v>638</v>
      </c>
      <c r="F223" s="1">
        <v>99650000</v>
      </c>
      <c r="G223" s="1">
        <v>107700000</v>
      </c>
      <c r="H223" s="1">
        <v>116150000</v>
      </c>
      <c r="I223" s="1">
        <v>125950000</v>
      </c>
      <c r="J223" s="1">
        <v>134400000</v>
      </c>
      <c r="K223" s="1">
        <v>154150000</v>
      </c>
      <c r="L223" s="1">
        <v>190350000</v>
      </c>
      <c r="M223" s="1">
        <v>220699999.99999997</v>
      </c>
      <c r="N223" s="1">
        <v>241350000</v>
      </c>
      <c r="O223" s="1">
        <v>259650000</v>
      </c>
      <c r="P223" s="1">
        <v>274900000</v>
      </c>
      <c r="Q223" s="1">
        <v>301000000</v>
      </c>
      <c r="R223" s="1">
        <v>311950000</v>
      </c>
      <c r="S223" s="1">
        <v>339450000</v>
      </c>
      <c r="T223" s="1">
        <v>409850000</v>
      </c>
      <c r="U223" s="1">
        <v>465500000</v>
      </c>
      <c r="V223" s="1">
        <v>505499999.99999994</v>
      </c>
      <c r="W223" s="1">
        <v>641499999.99999988</v>
      </c>
      <c r="X223" s="1">
        <v>735500000</v>
      </c>
      <c r="Y223" s="1">
        <v>782500000.00000012</v>
      </c>
      <c r="Z223" s="1">
        <v>795000000.00000012</v>
      </c>
      <c r="AA223" s="1">
        <v>889000000</v>
      </c>
      <c r="AB223" s="1">
        <v>915000000</v>
      </c>
      <c r="AC223" s="1">
        <v>883500000</v>
      </c>
      <c r="AD223" s="1">
        <v>864000000.00000012</v>
      </c>
      <c r="AE223" s="1">
        <v>873000000</v>
      </c>
      <c r="AF223" s="1">
        <v>891000000</v>
      </c>
      <c r="AG223" s="1">
        <v>980000000.00000012</v>
      </c>
      <c r="AH223" s="1">
        <v>1161000000</v>
      </c>
      <c r="AI223" s="1">
        <v>542600000.00000012</v>
      </c>
      <c r="AJ223" s="1">
        <v>388400000</v>
      </c>
      <c r="AK223" s="1">
        <v>448100000</v>
      </c>
      <c r="AL223" s="1">
        <v>404600000</v>
      </c>
      <c r="AM223" s="1">
        <v>428764705.88235283</v>
      </c>
      <c r="AN223" s="1">
        <v>605492537.31343269</v>
      </c>
      <c r="AO223" s="1">
        <v>691590497.73755658</v>
      </c>
      <c r="AP223" s="1">
        <v>861411471.32169569</v>
      </c>
      <c r="AQ223" s="1">
        <v>926422500</v>
      </c>
      <c r="AR223" s="1">
        <v>1110849999.9999998</v>
      </c>
      <c r="AS223" s="1">
        <v>886290697.67441857</v>
      </c>
      <c r="AT223" s="1">
        <v>947671969.69696963</v>
      </c>
      <c r="AU223" s="1">
        <v>834279357.79816508</v>
      </c>
      <c r="AV223" s="1">
        <v>1093574468.0851066</v>
      </c>
      <c r="AW223" s="1">
        <v>1274190311.418685</v>
      </c>
      <c r="AX223" s="1">
        <v>1484092538.4052672</v>
      </c>
      <c r="AY223" s="1">
        <v>1793388732.2912471</v>
      </c>
      <c r="AZ223" s="1">
        <v>2626380435.1787729</v>
      </c>
      <c r="BA223" s="1">
        <v>2936612021.8579235</v>
      </c>
      <c r="BB223" s="1">
        <v>3532969034.6083789</v>
      </c>
      <c r="BC223" s="1">
        <v>3875409836.0655737</v>
      </c>
      <c r="BD223" s="1">
        <v>4368398047.6433306</v>
      </c>
      <c r="BE223" s="1">
        <v>4422276621.7870255</v>
      </c>
      <c r="BF223" s="1">
        <v>4980000000</v>
      </c>
      <c r="BG223" s="1">
        <v>5145757575.757576</v>
      </c>
      <c r="BH223" s="1">
        <v>5240606060.606061</v>
      </c>
      <c r="BI223" s="1">
        <v>4787367928.117774</v>
      </c>
      <c r="BJ223" s="1">
        <v>3128953536.9103808</v>
      </c>
      <c r="BK223" s="58">
        <v>3210064505.7894945</v>
      </c>
      <c r="BL223" s="58">
        <v>3458090452.2613068</v>
      </c>
      <c r="BM223" s="69">
        <f t="shared" ref="BM223:BM269" si="6">+(BL223-BK223)/BK223</f>
        <v>7.7265097328881205E-2</v>
      </c>
      <c r="BN223" s="58">
        <v>3985250737.4631267</v>
      </c>
    </row>
    <row r="224" spans="2:66" hidden="1" x14ac:dyDescent="0.25">
      <c r="B224" s="1" t="s">
        <v>542</v>
      </c>
      <c r="C224" s="1" t="s">
        <v>543</v>
      </c>
      <c r="D224" s="1" t="s">
        <v>637</v>
      </c>
      <c r="E224" s="1" t="s">
        <v>638</v>
      </c>
      <c r="AJ224" s="1">
        <v>12747380523.108177</v>
      </c>
      <c r="AK224" s="1">
        <v>14272201508.221043</v>
      </c>
      <c r="AL224" s="1">
        <v>15495514426.187086</v>
      </c>
      <c r="AM224" s="1">
        <v>16520676622.159756</v>
      </c>
      <c r="AN224" s="1">
        <v>20162935816.822872</v>
      </c>
      <c r="AO224" s="1">
        <v>25840146405.228756</v>
      </c>
      <c r="AP224" s="1">
        <v>27925036755.386562</v>
      </c>
      <c r="AQ224" s="1">
        <v>27706028095.615723</v>
      </c>
      <c r="AR224" s="1">
        <v>29856000671.216019</v>
      </c>
      <c r="AS224" s="1">
        <v>30453383763.051353</v>
      </c>
      <c r="AT224" s="1">
        <v>29169953012.714211</v>
      </c>
      <c r="AU224" s="1">
        <v>30752150335.570473</v>
      </c>
      <c r="AV224" s="1">
        <v>35130340673.818932</v>
      </c>
      <c r="AW224" s="1">
        <v>46816589164.785553</v>
      </c>
      <c r="AX224" s="1">
        <v>57332015147.75267</v>
      </c>
      <c r="AY224" s="1">
        <v>62785305310.28479</v>
      </c>
      <c r="AZ224" s="1">
        <v>70708098105.632919</v>
      </c>
      <c r="BA224" s="1">
        <v>86454081576.786194</v>
      </c>
      <c r="BB224" s="1">
        <v>100469509301.30365</v>
      </c>
      <c r="BC224" s="1">
        <v>89046289247.013062</v>
      </c>
      <c r="BD224" s="1">
        <v>90183986821.64386</v>
      </c>
      <c r="BE224" s="1">
        <v>98997521242.394073</v>
      </c>
      <c r="BF224" s="1">
        <v>94416582465.28476</v>
      </c>
      <c r="BG224" s="1">
        <v>98723944143.693787</v>
      </c>
      <c r="BH224" s="1">
        <v>101171217100.82361</v>
      </c>
      <c r="BI224" s="1">
        <v>88457167724.277039</v>
      </c>
      <c r="BJ224" s="1">
        <v>89640616270.886597</v>
      </c>
      <c r="BK224" s="58">
        <v>95481955557.69075</v>
      </c>
      <c r="BL224" s="58">
        <v>105820499976.7207</v>
      </c>
      <c r="BM224" s="69">
        <f t="shared" si="6"/>
        <v>0.10827746833047784</v>
      </c>
      <c r="BN224" s="58">
        <v>105422304975.57629</v>
      </c>
    </row>
    <row r="225" spans="2:66" hidden="1" x14ac:dyDescent="0.25">
      <c r="B225" s="1" t="s">
        <v>544</v>
      </c>
      <c r="C225" s="1" t="s">
        <v>545</v>
      </c>
      <c r="D225" s="1" t="s">
        <v>637</v>
      </c>
      <c r="E225" s="1" t="s">
        <v>638</v>
      </c>
      <c r="AJ225" s="1">
        <v>18198205508.474575</v>
      </c>
      <c r="AK225" s="1">
        <v>13263688695.652174</v>
      </c>
      <c r="AL225" s="1">
        <v>13101056603.773584</v>
      </c>
      <c r="AM225" s="1">
        <v>13258920423.280424</v>
      </c>
      <c r="AN225" s="1">
        <v>15049621395.348837</v>
      </c>
      <c r="AO225" s="1">
        <v>21352223817.226044</v>
      </c>
      <c r="AP225" s="1">
        <v>21507233002.832863</v>
      </c>
      <c r="AQ225" s="1">
        <v>20763101590.636253</v>
      </c>
      <c r="AR225" s="1">
        <v>22146232111.944603</v>
      </c>
      <c r="AS225" s="1">
        <v>22711383651.94463</v>
      </c>
      <c r="AT225" s="1">
        <v>20289627636.676712</v>
      </c>
      <c r="AU225" s="1">
        <v>20876309575.518265</v>
      </c>
      <c r="AV225" s="1">
        <v>23489889975.062344</v>
      </c>
      <c r="AW225" s="1">
        <v>29634713062.594009</v>
      </c>
      <c r="AX225" s="1">
        <v>34414784504.235176</v>
      </c>
      <c r="AY225" s="1">
        <v>36206396343.738342</v>
      </c>
      <c r="AZ225" s="1">
        <v>39481044912.808929</v>
      </c>
      <c r="BA225" s="1">
        <v>48006373117.985214</v>
      </c>
      <c r="BB225" s="1">
        <v>55552508715.39476</v>
      </c>
      <c r="BC225" s="1">
        <v>50368056543.484299</v>
      </c>
      <c r="BD225" s="1">
        <v>48161250935.016594</v>
      </c>
      <c r="BE225" s="1">
        <v>51516367349.886581</v>
      </c>
      <c r="BF225" s="1">
        <v>46580457470.276909</v>
      </c>
      <c r="BG225" s="1">
        <v>48401896409.984177</v>
      </c>
      <c r="BH225" s="1">
        <v>49930685013.460335</v>
      </c>
      <c r="BI225" s="1">
        <v>43090173061.971291</v>
      </c>
      <c r="BJ225" s="1">
        <v>44651537259.973099</v>
      </c>
      <c r="BK225" s="58">
        <v>48561672400.843727</v>
      </c>
      <c r="BL225" s="58">
        <v>54034358544.262154</v>
      </c>
      <c r="BM225" s="69">
        <f t="shared" si="6"/>
        <v>0.11269558631023058</v>
      </c>
      <c r="BN225" s="58">
        <v>53742159516.927757</v>
      </c>
    </row>
    <row r="226" spans="2:66" hidden="1" x14ac:dyDescent="0.25">
      <c r="B226" s="1" t="s">
        <v>546</v>
      </c>
      <c r="C226" s="1" t="s">
        <v>547</v>
      </c>
      <c r="D226" s="1" t="s">
        <v>637</v>
      </c>
      <c r="E226" s="1" t="s">
        <v>638</v>
      </c>
      <c r="F226" s="1">
        <v>15822585033.576399</v>
      </c>
      <c r="G226" s="1">
        <v>17212686614.572601</v>
      </c>
      <c r="H226" s="1">
        <v>18667251380.074615</v>
      </c>
      <c r="I226" s="1">
        <v>20204870629.744133</v>
      </c>
      <c r="J226" s="1">
        <v>22532416750.012466</v>
      </c>
      <c r="K226" s="1">
        <v>24795499685.774994</v>
      </c>
      <c r="L226" s="1">
        <v>26971486546.284794</v>
      </c>
      <c r="M226" s="1">
        <v>29275995674.688759</v>
      </c>
      <c r="N226" s="1">
        <v>31066819929.285286</v>
      </c>
      <c r="O226" s="1">
        <v>33738102482.155811</v>
      </c>
      <c r="P226" s="1">
        <v>38092452021.959335</v>
      </c>
      <c r="Q226" s="1">
        <v>41566412922.608719</v>
      </c>
      <c r="R226" s="1">
        <v>48954145850.831512</v>
      </c>
      <c r="S226" s="1">
        <v>59404966707.118813</v>
      </c>
      <c r="T226" s="1">
        <v>66013338942.199394</v>
      </c>
      <c r="U226" s="1">
        <v>82885397596.454895</v>
      </c>
      <c r="V226" s="1">
        <v>89362071672.903412</v>
      </c>
      <c r="W226" s="1">
        <v>94468740784.541229</v>
      </c>
      <c r="X226" s="1">
        <v>104442351222.7509</v>
      </c>
      <c r="Y226" s="1">
        <v>123386410067.41154</v>
      </c>
      <c r="Z226" s="1">
        <v>142092068233.40271</v>
      </c>
      <c r="AA226" s="1">
        <v>129686938164.07948</v>
      </c>
      <c r="AB226" s="1">
        <v>114380557699.04179</v>
      </c>
      <c r="AC226" s="1">
        <v>105014356653.75436</v>
      </c>
      <c r="AD226" s="1">
        <v>109201362605.47885</v>
      </c>
      <c r="AE226" s="1">
        <v>114123537523.68112</v>
      </c>
      <c r="AF226" s="1">
        <v>150498057779.77429</v>
      </c>
      <c r="AG226" s="1">
        <v>183009638335.12082</v>
      </c>
      <c r="AH226" s="1">
        <v>206986674500.58752</v>
      </c>
      <c r="AI226" s="1">
        <v>217948315686.60907</v>
      </c>
      <c r="AJ226" s="1">
        <v>261846194532.67554</v>
      </c>
      <c r="AK226" s="1">
        <v>274229034344.77054</v>
      </c>
      <c r="AL226" s="1">
        <v>284321115560.28711</v>
      </c>
      <c r="AM226" s="1">
        <v>212953336588.12344</v>
      </c>
      <c r="AN226" s="1">
        <v>229033566614.82632</v>
      </c>
      <c r="AO226" s="1">
        <v>267305875261.09933</v>
      </c>
      <c r="AP226" s="1">
        <v>291743811512.07874</v>
      </c>
      <c r="AQ226" s="1">
        <v>268146144677.72989</v>
      </c>
      <c r="AR226" s="1">
        <v>270809066780.7142</v>
      </c>
      <c r="AS226" s="1">
        <v>274072182416.73123</v>
      </c>
      <c r="AT226" s="1">
        <v>262835454366.8551</v>
      </c>
      <c r="AU226" s="1">
        <v>242395852494.409</v>
      </c>
      <c r="AV226" s="1">
        <v>266849061835.65948</v>
      </c>
      <c r="AW226" s="1">
        <v>334337212322.07562</v>
      </c>
      <c r="AX226" s="1">
        <v>385118044877.46466</v>
      </c>
      <c r="AY226" s="1">
        <v>392218088878.77856</v>
      </c>
      <c r="AZ226" s="1">
        <v>423093437423.7619</v>
      </c>
      <c r="BA226" s="1">
        <v>491252589217.02075</v>
      </c>
      <c r="BB226" s="1">
        <v>517706149201.19556</v>
      </c>
      <c r="BC226" s="1">
        <v>436537014293.55353</v>
      </c>
      <c r="BD226" s="1">
        <v>495812558843.31036</v>
      </c>
      <c r="BE226" s="1">
        <v>574094112972.73267</v>
      </c>
      <c r="BF226" s="1">
        <v>552483727282.80249</v>
      </c>
      <c r="BG226" s="1">
        <v>586841821796.89111</v>
      </c>
      <c r="BH226" s="1">
        <v>581964017237.0946</v>
      </c>
      <c r="BI226" s="1">
        <v>505103781349.7569</v>
      </c>
      <c r="BJ226" s="1">
        <v>515654671469.54694</v>
      </c>
      <c r="BK226" s="58">
        <v>541018749769.09711</v>
      </c>
      <c r="BL226" s="58">
        <v>555455371487.08936</v>
      </c>
      <c r="BM226" s="69">
        <f t="shared" si="6"/>
        <v>2.6684143061869288E-2</v>
      </c>
      <c r="BN226" s="58">
        <v>530832908737.86243</v>
      </c>
    </row>
    <row r="227" spans="2:66" hidden="1" x14ac:dyDescent="0.25">
      <c r="B227" s="1" t="s">
        <v>548</v>
      </c>
      <c r="C227" s="1" t="s">
        <v>549</v>
      </c>
      <c r="D227" s="1" t="s">
        <v>637</v>
      </c>
      <c r="E227" s="1" t="s">
        <v>638</v>
      </c>
      <c r="F227" s="1">
        <v>35076158.47683046</v>
      </c>
      <c r="G227" s="1">
        <v>43025199.49601008</v>
      </c>
      <c r="H227" s="1">
        <v>45927061.458770819</v>
      </c>
      <c r="I227" s="1">
        <v>54128377.432451338</v>
      </c>
      <c r="J227" s="1">
        <v>64979280.414391719</v>
      </c>
      <c r="K227" s="1">
        <v>70278594.428111434</v>
      </c>
      <c r="L227" s="1">
        <v>76858462.830743387</v>
      </c>
      <c r="M227" s="1">
        <v>74758504.829903394</v>
      </c>
      <c r="N227" s="1">
        <v>79798404.03191936</v>
      </c>
      <c r="O227" s="1">
        <v>105417891.64216715</v>
      </c>
      <c r="P227" s="1">
        <v>112137757.24485509</v>
      </c>
      <c r="Q227" s="1">
        <v>136465324.38478747</v>
      </c>
      <c r="R227" s="1">
        <v>146741251.46350983</v>
      </c>
      <c r="S227" s="1">
        <v>221902017.29106629</v>
      </c>
      <c r="T227" s="1">
        <v>264311994.11331862</v>
      </c>
      <c r="U227" s="1">
        <v>288302907.36984444</v>
      </c>
      <c r="V227" s="1">
        <v>272539098.43606257</v>
      </c>
      <c r="W227" s="1">
        <v>304047838.0864765</v>
      </c>
      <c r="X227" s="1">
        <v>340616375.3449862</v>
      </c>
      <c r="Y227" s="1">
        <v>412093133.76098835</v>
      </c>
      <c r="Z227" s="1">
        <v>542000513.61068308</v>
      </c>
      <c r="AA227" s="1">
        <v>571542674.57781839</v>
      </c>
      <c r="AB227" s="1">
        <v>537575980.84361756</v>
      </c>
      <c r="AC227" s="1">
        <v>555336145.76788437</v>
      </c>
      <c r="AD227" s="1">
        <v>494475699.85765606</v>
      </c>
      <c r="AE227" s="1">
        <v>361014890.45841014</v>
      </c>
      <c r="AF227" s="1">
        <v>449146608.31509846</v>
      </c>
      <c r="AG227" s="1">
        <v>584135559.92141449</v>
      </c>
      <c r="AH227" s="1">
        <v>692016714.31713223</v>
      </c>
      <c r="AI227" s="1">
        <v>696915430.66305709</v>
      </c>
      <c r="AJ227" s="1">
        <v>1114703088.1614039</v>
      </c>
      <c r="AK227" s="1">
        <v>1156141998.3341181</v>
      </c>
      <c r="AL227" s="1">
        <v>1284766234.2215989</v>
      </c>
      <c r="AM227" s="1">
        <v>1357206995.7462435</v>
      </c>
      <c r="AN227" s="1">
        <v>1419293454.9960573</v>
      </c>
      <c r="AO227" s="1">
        <v>1698982437.7601941</v>
      </c>
      <c r="AP227" s="1">
        <v>1602760100.4814739</v>
      </c>
      <c r="AQ227" s="1">
        <v>1716699913.1944447</v>
      </c>
      <c r="AR227" s="1">
        <v>1576904292.4588029</v>
      </c>
      <c r="AS227" s="1">
        <v>1547884442.2620509</v>
      </c>
      <c r="AT227" s="1">
        <v>1738100853.0505202</v>
      </c>
      <c r="AU227" s="1">
        <v>1542477355.3565414</v>
      </c>
      <c r="AV227" s="1">
        <v>1432228172.7020028</v>
      </c>
      <c r="AW227" s="1">
        <v>2197612767.1949973</v>
      </c>
      <c r="AX227" s="1">
        <v>2770082822.4657874</v>
      </c>
      <c r="AY227" s="1">
        <v>3178126554.8094912</v>
      </c>
      <c r="AZ227" s="1">
        <v>3291353806.3944473</v>
      </c>
      <c r="BA227" s="1">
        <v>3469363925.3981323</v>
      </c>
      <c r="BB227" s="1">
        <v>3294093364.1601706</v>
      </c>
      <c r="BC227" s="1">
        <v>3580417161.3344822</v>
      </c>
      <c r="BD227" s="1">
        <v>4438778547.2326937</v>
      </c>
      <c r="BE227" s="1">
        <v>4820499497.3213425</v>
      </c>
      <c r="BF227" s="1">
        <v>4886658806.3337402</v>
      </c>
      <c r="BG227" s="1">
        <v>4597702903.1289167</v>
      </c>
      <c r="BH227" s="1">
        <v>4422304974.7988987</v>
      </c>
      <c r="BI227" s="1">
        <v>4073390989.8188715</v>
      </c>
      <c r="BJ227" s="1">
        <v>3840677845.0033984</v>
      </c>
      <c r="BK227" s="58">
        <v>4446248676.2963295</v>
      </c>
      <c r="BL227" s="58">
        <v>4710618470.0435772</v>
      </c>
      <c r="BM227" s="69">
        <f t="shared" si="6"/>
        <v>5.94590660564367E-2</v>
      </c>
      <c r="BN227" s="58">
        <v>4405405802.4429388</v>
      </c>
    </row>
    <row r="228" spans="2:66" hidden="1" x14ac:dyDescent="0.25">
      <c r="B228" s="1" t="s">
        <v>550</v>
      </c>
      <c r="C228" s="1" t="s">
        <v>551</v>
      </c>
      <c r="D228" s="1" t="s">
        <v>637</v>
      </c>
      <c r="E228" s="1" t="s">
        <v>638</v>
      </c>
      <c r="BM228" s="69" t="e">
        <f t="shared" si="6"/>
        <v>#DIV/0!</v>
      </c>
    </row>
    <row r="229" spans="2:66" hidden="1" x14ac:dyDescent="0.25">
      <c r="B229" s="1" t="s">
        <v>552</v>
      </c>
      <c r="C229" s="1" t="s">
        <v>553</v>
      </c>
      <c r="D229" s="1" t="s">
        <v>637</v>
      </c>
      <c r="E229" s="1" t="s">
        <v>638</v>
      </c>
      <c r="F229" s="1">
        <v>12012025.247787526</v>
      </c>
      <c r="G229" s="1">
        <v>11592024.364928251</v>
      </c>
      <c r="H229" s="1">
        <v>12642026.571896391</v>
      </c>
      <c r="I229" s="1">
        <v>13923029.264397521</v>
      </c>
      <c r="J229" s="1">
        <v>15393032.354152914</v>
      </c>
      <c r="K229" s="1">
        <v>15603032.795546543</v>
      </c>
      <c r="L229" s="1">
        <v>16443034.561121052</v>
      </c>
      <c r="M229" s="1">
        <v>16632032.814018309</v>
      </c>
      <c r="N229" s="1">
        <v>16074027.349603904</v>
      </c>
      <c r="O229" s="1">
        <v>16452027.992763685</v>
      </c>
      <c r="P229" s="1">
        <v>18432031.36169586</v>
      </c>
      <c r="Q229" s="1">
        <v>21965951.721304826</v>
      </c>
      <c r="R229" s="1">
        <v>30645121.012949865</v>
      </c>
      <c r="S229" s="1">
        <v>36896278.223562934</v>
      </c>
      <c r="T229" s="1">
        <v>43134498.692965664</v>
      </c>
      <c r="U229" s="1">
        <v>47803145.956030257</v>
      </c>
      <c r="V229" s="1">
        <v>49278979.547145747</v>
      </c>
      <c r="W229" s="1">
        <v>64526398.658536114</v>
      </c>
      <c r="X229" s="1">
        <v>85552369.914184019</v>
      </c>
      <c r="Y229" s="1">
        <v>127261099.24395965</v>
      </c>
      <c r="Z229" s="1">
        <v>147357222.77980226</v>
      </c>
      <c r="AA229" s="1">
        <v>154902869.02139029</v>
      </c>
      <c r="AB229" s="1">
        <v>147912069.76574969</v>
      </c>
      <c r="AC229" s="1">
        <v>146712850.50924766</v>
      </c>
      <c r="AD229" s="1">
        <v>151313241.98249218</v>
      </c>
      <c r="AE229" s="1">
        <v>168887539.13081762</v>
      </c>
      <c r="AF229" s="1">
        <v>207850623.63709393</v>
      </c>
      <c r="AG229" s="1">
        <v>249267039.78267452</v>
      </c>
      <c r="AH229" s="1">
        <v>283828769.02992547</v>
      </c>
      <c r="AI229" s="1">
        <v>304832867.393246</v>
      </c>
      <c r="AJ229" s="1">
        <v>368584758.9424572</v>
      </c>
      <c r="AK229" s="1">
        <v>374359556.08492613</v>
      </c>
      <c r="AL229" s="1">
        <v>433667193.81479526</v>
      </c>
      <c r="AM229" s="1">
        <v>473916819.45382613</v>
      </c>
      <c r="AN229" s="1">
        <v>486451204.55714232</v>
      </c>
      <c r="AO229" s="1">
        <v>508221508.22150826</v>
      </c>
      <c r="AP229" s="1">
        <v>503068472.20266002</v>
      </c>
      <c r="AQ229" s="1">
        <v>562958836.51990521</v>
      </c>
      <c r="AR229" s="1">
        <v>608369282.22572744</v>
      </c>
      <c r="AS229" s="1">
        <v>622985493.68273282</v>
      </c>
      <c r="AT229" s="1">
        <v>614879764.78000641</v>
      </c>
      <c r="AU229" s="1">
        <v>622262057.19163465</v>
      </c>
      <c r="AV229" s="1">
        <v>697518248.17518246</v>
      </c>
      <c r="AW229" s="1">
        <v>705704816.04236495</v>
      </c>
      <c r="AX229" s="1">
        <v>839319927.27272749</v>
      </c>
      <c r="AY229" s="1">
        <v>919103254.5454545</v>
      </c>
      <c r="AZ229" s="1">
        <v>1016418229.2515897</v>
      </c>
      <c r="BA229" s="1">
        <v>1033561654.0567966</v>
      </c>
      <c r="BB229" s="1">
        <v>967199593.96015728</v>
      </c>
      <c r="BC229" s="1">
        <v>847397850.09441662</v>
      </c>
      <c r="BD229" s="1">
        <v>969936525.29872894</v>
      </c>
      <c r="BE229" s="1">
        <v>1065826669.8974236</v>
      </c>
      <c r="BF229" s="1">
        <v>1060226125.6261593</v>
      </c>
      <c r="BG229" s="1">
        <v>1328157608.8308716</v>
      </c>
      <c r="BH229" s="1">
        <v>1343007841.3761623</v>
      </c>
      <c r="BI229" s="1">
        <v>1377495052.129158</v>
      </c>
      <c r="BJ229" s="1">
        <v>1426651766.4761326</v>
      </c>
      <c r="BK229" s="58">
        <v>1524486801.1904366</v>
      </c>
      <c r="BL229" s="58">
        <v>1586008996.6261582</v>
      </c>
      <c r="BM229" s="69">
        <f t="shared" si="6"/>
        <v>4.035600399274062E-2</v>
      </c>
      <c r="BN229" s="58">
        <v>1698843062.7614136</v>
      </c>
    </row>
    <row r="230" spans="2:66" hidden="1" x14ac:dyDescent="0.25">
      <c r="B230" s="1" t="s">
        <v>554</v>
      </c>
      <c r="C230" s="1" t="s">
        <v>555</v>
      </c>
      <c r="D230" s="1" t="s">
        <v>637</v>
      </c>
      <c r="E230" s="1" t="s">
        <v>638</v>
      </c>
      <c r="F230" s="1">
        <v>857704431.68649697</v>
      </c>
      <c r="G230" s="1">
        <v>945244992.21130574</v>
      </c>
      <c r="H230" s="1">
        <v>1110565863.537374</v>
      </c>
      <c r="I230" s="1">
        <v>1200447429.3556306</v>
      </c>
      <c r="J230" s="1">
        <v>1339494290.4243162</v>
      </c>
      <c r="K230" s="1">
        <v>1472036550.7099178</v>
      </c>
      <c r="L230" s="1">
        <v>1342287556.5960233</v>
      </c>
      <c r="M230" s="1">
        <v>1580229795.1088135</v>
      </c>
      <c r="N230" s="1">
        <v>1753746369.6604888</v>
      </c>
      <c r="O230" s="1">
        <v>2245011571.9865232</v>
      </c>
      <c r="P230" s="1">
        <v>2140383695.946177</v>
      </c>
      <c r="Q230" s="1">
        <v>2589851693.016561</v>
      </c>
      <c r="R230" s="1">
        <v>3059682162.0656567</v>
      </c>
      <c r="S230" s="1">
        <v>3239488104.6009116</v>
      </c>
      <c r="T230" s="1">
        <v>5159557176.250123</v>
      </c>
      <c r="U230" s="1">
        <v>6826980766.8047981</v>
      </c>
      <c r="V230" s="1">
        <v>7633528920.6324701</v>
      </c>
      <c r="W230" s="1">
        <v>7696011359.9415569</v>
      </c>
      <c r="X230" s="1">
        <v>9275203105.5794621</v>
      </c>
      <c r="Y230" s="1">
        <v>9929682184.3271809</v>
      </c>
      <c r="Z230" s="1">
        <v>13062421024.933716</v>
      </c>
      <c r="AA230" s="1">
        <v>15518199247.339262</v>
      </c>
      <c r="AB230" s="1">
        <v>16298905397.070112</v>
      </c>
      <c r="AC230" s="1">
        <v>17589184556.694603</v>
      </c>
      <c r="AD230" s="1">
        <v>17503082982.28318</v>
      </c>
      <c r="AE230" s="1">
        <v>16403544510.526758</v>
      </c>
      <c r="AF230" s="1">
        <v>13293209270.103582</v>
      </c>
      <c r="AG230" s="1">
        <v>11356215712.9326</v>
      </c>
      <c r="AH230" s="1">
        <v>10577042354.798973</v>
      </c>
      <c r="AI230" s="1">
        <v>9853396225.587492</v>
      </c>
      <c r="AJ230" s="1">
        <v>12308624283.978701</v>
      </c>
      <c r="AK230" s="1">
        <v>12981833333.333334</v>
      </c>
      <c r="AL230" s="1">
        <v>13253565898.955755</v>
      </c>
      <c r="AM230" s="1">
        <v>13695962019.208378</v>
      </c>
      <c r="AN230" s="1">
        <v>10122020000</v>
      </c>
      <c r="AO230" s="1">
        <v>11396706586.826347</v>
      </c>
      <c r="AP230" s="1">
        <v>13789560878.243513</v>
      </c>
      <c r="AQ230" s="1">
        <v>14505233968.871593</v>
      </c>
      <c r="AR230" s="1">
        <v>15200846138.461538</v>
      </c>
      <c r="AS230" s="1">
        <v>15873875968.992249</v>
      </c>
      <c r="AT230" s="1">
        <v>19325894913.125393</v>
      </c>
      <c r="AU230" s="1">
        <v>21099833783.50301</v>
      </c>
      <c r="AV230" s="1">
        <v>21582248881.65921</v>
      </c>
      <c r="AW230" s="1">
        <v>21828144686.039421</v>
      </c>
      <c r="AX230" s="1">
        <v>25086930693.069305</v>
      </c>
      <c r="AY230" s="1">
        <v>28858965517.241379</v>
      </c>
      <c r="AZ230" s="1">
        <v>33332844574.78006</v>
      </c>
      <c r="BA230" s="1">
        <v>40405006007.208649</v>
      </c>
      <c r="BM230" s="69" t="e">
        <f t="shared" si="6"/>
        <v>#DIV/0!</v>
      </c>
    </row>
    <row r="231" spans="2:66" hidden="1" x14ac:dyDescent="0.25">
      <c r="B231" s="1" t="s">
        <v>556</v>
      </c>
      <c r="C231" s="1" t="s">
        <v>557</v>
      </c>
      <c r="D231" s="1" t="s">
        <v>637</v>
      </c>
      <c r="E231" s="1" t="s">
        <v>638</v>
      </c>
      <c r="AU231" s="1">
        <v>358744800</v>
      </c>
      <c r="AV231" s="1">
        <v>366707910</v>
      </c>
      <c r="AW231" s="1">
        <v>409753640</v>
      </c>
      <c r="AX231" s="1">
        <v>485598810</v>
      </c>
      <c r="AY231" s="1">
        <v>578645760</v>
      </c>
      <c r="AZ231" s="1">
        <v>721891470</v>
      </c>
      <c r="BA231" s="1">
        <v>773489740</v>
      </c>
      <c r="BB231" s="1">
        <v>862683630</v>
      </c>
      <c r="BC231" s="1">
        <v>703175750</v>
      </c>
      <c r="BD231" s="1">
        <v>686787810</v>
      </c>
      <c r="BE231" s="1">
        <v>728789570</v>
      </c>
      <c r="BF231" s="1">
        <v>715722770</v>
      </c>
      <c r="BG231" s="1">
        <v>740776770</v>
      </c>
      <c r="BH231" s="1">
        <v>823968140</v>
      </c>
      <c r="BI231" s="1">
        <v>893501650</v>
      </c>
      <c r="BJ231" s="1">
        <v>950357510</v>
      </c>
      <c r="BK231" s="58">
        <v>962525840</v>
      </c>
      <c r="BL231" s="58">
        <v>1022312010</v>
      </c>
      <c r="BM231" s="69">
        <f t="shared" si="6"/>
        <v>6.2113833743933568E-2</v>
      </c>
    </row>
    <row r="232" spans="2:66" hidden="1" x14ac:dyDescent="0.25">
      <c r="B232" s="1" t="s">
        <v>558</v>
      </c>
      <c r="C232" s="1" t="s">
        <v>559</v>
      </c>
      <c r="D232" s="1" t="s">
        <v>637</v>
      </c>
      <c r="E232" s="1" t="s">
        <v>638</v>
      </c>
      <c r="F232" s="1">
        <v>313582727.63805604</v>
      </c>
      <c r="G232" s="1">
        <v>333975336.62654126</v>
      </c>
      <c r="H232" s="1">
        <v>357635713.87692195</v>
      </c>
      <c r="I232" s="1">
        <v>371767002.65599823</v>
      </c>
      <c r="J232" s="1">
        <v>392247517.60201615</v>
      </c>
      <c r="K232" s="1">
        <v>416926302.96350867</v>
      </c>
      <c r="L232" s="1">
        <v>432794922.45983505</v>
      </c>
      <c r="M232" s="1">
        <v>449826322.99507231</v>
      </c>
      <c r="N232" s="1">
        <v>453980096.65450341</v>
      </c>
      <c r="O232" s="1">
        <v>471635620.92443126</v>
      </c>
      <c r="P232" s="1">
        <v>469266736.60517704</v>
      </c>
      <c r="Q232" s="1">
        <v>501866730.72256112</v>
      </c>
      <c r="R232" s="1">
        <v>585427545.72371233</v>
      </c>
      <c r="S232" s="1">
        <v>647199482.82806075</v>
      </c>
      <c r="T232" s="1">
        <v>652532796.06670272</v>
      </c>
      <c r="U232" s="1">
        <v>864602103.30315053</v>
      </c>
      <c r="V232" s="1">
        <v>866044961.04820538</v>
      </c>
      <c r="W232" s="1">
        <v>935360466.35139692</v>
      </c>
      <c r="X232" s="1">
        <v>1113920122.6121171</v>
      </c>
      <c r="Y232" s="1">
        <v>1004316495.1116463</v>
      </c>
      <c r="Z232" s="1">
        <v>1033002401.8254578</v>
      </c>
      <c r="AA232" s="1">
        <v>876937559.72503793</v>
      </c>
      <c r="AB232" s="1">
        <v>834369860.42729187</v>
      </c>
      <c r="AC232" s="1">
        <v>832415805.9563266</v>
      </c>
      <c r="AD232" s="1">
        <v>919103735.32292092</v>
      </c>
      <c r="AE232" s="1">
        <v>1033069709.9950732</v>
      </c>
      <c r="AF232" s="1">
        <v>1067828247.2357662</v>
      </c>
      <c r="AG232" s="1">
        <v>1163426850.6501517</v>
      </c>
      <c r="AH232" s="1">
        <v>1482597298.8871794</v>
      </c>
      <c r="AI232" s="1">
        <v>1433686309.8364234</v>
      </c>
      <c r="AJ232" s="1">
        <v>1738605558.0543175</v>
      </c>
      <c r="AK232" s="1">
        <v>1877138041.6430795</v>
      </c>
      <c r="AL232" s="1">
        <v>1881847676.8075171</v>
      </c>
      <c r="AM232" s="1">
        <v>1463251055.4006779</v>
      </c>
      <c r="AN232" s="1">
        <v>1179837954.721925</v>
      </c>
      <c r="AO232" s="1">
        <v>1445919969.8927214</v>
      </c>
      <c r="AP232" s="1">
        <v>1607345450.0457823</v>
      </c>
      <c r="AQ232" s="1">
        <v>1544689502.8247154</v>
      </c>
      <c r="AR232" s="1">
        <v>1744794457.276001</v>
      </c>
      <c r="AS232" s="1">
        <v>1534673583.2487004</v>
      </c>
      <c r="AT232" s="1">
        <v>1385058161.7674632</v>
      </c>
      <c r="AU232" s="1">
        <v>1709347793.3287272</v>
      </c>
      <c r="AV232" s="1">
        <v>1987622279.114625</v>
      </c>
      <c r="AW232" s="1">
        <v>2736666515.8293967</v>
      </c>
      <c r="AX232" s="1">
        <v>4414929219.9964867</v>
      </c>
      <c r="AY232" s="1">
        <v>6646663561.2656012</v>
      </c>
      <c r="AZ232" s="1">
        <v>7422102655.9883242</v>
      </c>
      <c r="BA232" s="1">
        <v>8638711442.7704983</v>
      </c>
      <c r="BB232" s="1">
        <v>10351932604.415358</v>
      </c>
      <c r="BC232" s="1">
        <v>9253484108.4970055</v>
      </c>
      <c r="BD232" s="1">
        <v>10668102734.813232</v>
      </c>
      <c r="BE232" s="1">
        <v>12172309522.617151</v>
      </c>
      <c r="BF232" s="1">
        <v>12367363677.619883</v>
      </c>
      <c r="BG232" s="1">
        <v>12953535495.878109</v>
      </c>
      <c r="BH232" s="1">
        <v>13940768065.606321</v>
      </c>
      <c r="BI232" s="1">
        <v>10950392219.910397</v>
      </c>
      <c r="BJ232" s="1">
        <v>10097778353.765135</v>
      </c>
      <c r="BK232" s="58">
        <v>10000395242.14566</v>
      </c>
      <c r="BL232" s="58">
        <v>11239167048.491619</v>
      </c>
      <c r="BM232" s="69">
        <f t="shared" si="6"/>
        <v>0.12387228467983739</v>
      </c>
      <c r="BN232" s="58">
        <v>11314951342.780729</v>
      </c>
    </row>
    <row r="233" spans="2:66" hidden="1" x14ac:dyDescent="0.25">
      <c r="B233" s="1" t="s">
        <v>560</v>
      </c>
      <c r="C233" s="1" t="s">
        <v>561</v>
      </c>
      <c r="D233" s="1" t="s">
        <v>637</v>
      </c>
      <c r="E233" s="1" t="s">
        <v>638</v>
      </c>
      <c r="F233" s="1">
        <v>80085220065.451233</v>
      </c>
      <c r="G233" s="1">
        <v>70300938451.514893</v>
      </c>
      <c r="H233" s="1">
        <v>64420821073.159698</v>
      </c>
      <c r="I233" s="1">
        <v>69758807959.239334</v>
      </c>
      <c r="J233" s="1">
        <v>80878234961.733353</v>
      </c>
      <c r="K233" s="1">
        <v>94386467198.370041</v>
      </c>
      <c r="L233" s="1">
        <v>103327234143.71024</v>
      </c>
      <c r="M233" s="1">
        <v>100120829818.19278</v>
      </c>
      <c r="N233" s="1">
        <v>101054940476.46466</v>
      </c>
      <c r="O233" s="1">
        <v>113474042458.6338</v>
      </c>
      <c r="P233" s="1">
        <v>126493644376.49509</v>
      </c>
      <c r="Q233" s="1">
        <v>136031777242.15538</v>
      </c>
      <c r="R233" s="1">
        <v>154322393570.55386</v>
      </c>
      <c r="S233" s="1">
        <v>194299783179.17468</v>
      </c>
      <c r="T233" s="1">
        <v>219206718264.69785</v>
      </c>
      <c r="U233" s="1">
        <v>246435162236.37445</v>
      </c>
      <c r="V233" s="1">
        <v>250133330883.07965</v>
      </c>
      <c r="W233" s="1">
        <v>289048612833.48511</v>
      </c>
      <c r="X233" s="1">
        <v>279829740820.36426</v>
      </c>
      <c r="Y233" s="1">
        <v>324131866718.53809</v>
      </c>
      <c r="Z233" s="1">
        <v>373998987952.36139</v>
      </c>
      <c r="AA233" s="1">
        <v>399095688021.23395</v>
      </c>
      <c r="AB233" s="1">
        <v>418850464340.97699</v>
      </c>
      <c r="AC233" s="1">
        <v>439511760185.30701</v>
      </c>
      <c r="AD233" s="1">
        <v>477117319876.68762</v>
      </c>
      <c r="AE233" s="1">
        <v>522874961969.2691</v>
      </c>
      <c r="AF233" s="1">
        <v>521395914888.32574</v>
      </c>
      <c r="AG233" s="1">
        <v>514963349994.04321</v>
      </c>
      <c r="AH233" s="1">
        <v>571160092059.01416</v>
      </c>
      <c r="AI233" s="1">
        <v>617297810217.9425</v>
      </c>
      <c r="AJ233" s="1">
        <v>661601713079.79382</v>
      </c>
      <c r="AK233" s="1">
        <v>718018449487.38464</v>
      </c>
      <c r="AL233" s="1">
        <v>804615192377.97119</v>
      </c>
      <c r="AM233" s="1">
        <v>883338780944.9043</v>
      </c>
      <c r="AN233" s="1">
        <v>1062590993775.3016</v>
      </c>
      <c r="AO233" s="1">
        <v>1311503966913.8853</v>
      </c>
      <c r="AP233" s="1">
        <v>1506401579879.6191</v>
      </c>
      <c r="AQ233" s="1">
        <v>1560331374047.1074</v>
      </c>
      <c r="AR233" s="1">
        <v>1430095946714.7378</v>
      </c>
      <c r="AS233" s="1">
        <v>1573119185801.335</v>
      </c>
      <c r="AT233" s="1">
        <v>1734180951739.0151</v>
      </c>
      <c r="AU233" s="1">
        <v>1844967068560.3169</v>
      </c>
      <c r="AV233" s="1">
        <v>2041968902843.4097</v>
      </c>
      <c r="AW233" s="1">
        <v>2311063484974.6875</v>
      </c>
      <c r="AX233" s="1">
        <v>2679686836034.0156</v>
      </c>
      <c r="AY233" s="1">
        <v>3103880378883.2578</v>
      </c>
      <c r="AZ233" s="1">
        <v>3738171784148.209</v>
      </c>
      <c r="BA233" s="1">
        <v>4725923714727.7012</v>
      </c>
      <c r="BB233" s="1">
        <v>5979000410209.8496</v>
      </c>
      <c r="BC233" s="1">
        <v>6483263705335.9043</v>
      </c>
      <c r="BD233" s="1">
        <v>7859346930525.5469</v>
      </c>
      <c r="BE233" s="1">
        <v>9601627416120.5508</v>
      </c>
      <c r="BF233" s="1">
        <v>10706858923851.27</v>
      </c>
      <c r="BG233" s="1">
        <v>11812736000065.012</v>
      </c>
      <c r="BH233" s="1">
        <v>12737002684488.658</v>
      </c>
      <c r="BI233" s="1">
        <v>13268973169711.732</v>
      </c>
      <c r="BJ233" s="1">
        <v>13549665179572.947</v>
      </c>
      <c r="BK233" s="58">
        <v>14807303641277.986</v>
      </c>
      <c r="BL233" s="58">
        <v>16561372326182.895</v>
      </c>
      <c r="BM233" s="69">
        <f t="shared" si="6"/>
        <v>0.11845969579600775</v>
      </c>
      <c r="BN233" s="58">
        <v>17181503825380.756</v>
      </c>
    </row>
    <row r="234" spans="2:66" hidden="1" x14ac:dyDescent="0.25">
      <c r="B234" s="1" t="s">
        <v>562</v>
      </c>
      <c r="C234" s="1" t="s">
        <v>563</v>
      </c>
      <c r="D234" s="1" t="s">
        <v>637</v>
      </c>
      <c r="E234" s="1" t="s">
        <v>638</v>
      </c>
      <c r="AH234" s="1">
        <v>989129048712.93762</v>
      </c>
      <c r="AI234" s="1">
        <v>960295347638.74866</v>
      </c>
      <c r="AJ234" s="1">
        <v>1020602255164.5658</v>
      </c>
      <c r="AK234" s="1">
        <v>1008446335298.3379</v>
      </c>
      <c r="AL234" s="1">
        <v>944123813512.72522</v>
      </c>
      <c r="AM234" s="1">
        <v>931157031886.65991</v>
      </c>
      <c r="AN234" s="1">
        <v>837354351551.73804</v>
      </c>
      <c r="AO234" s="1">
        <v>924960588127.88538</v>
      </c>
      <c r="AP234" s="1">
        <v>950673001314.78723</v>
      </c>
      <c r="AQ234" s="1">
        <v>980650245810.90991</v>
      </c>
      <c r="AR234" s="1">
        <v>947645271253.14111</v>
      </c>
      <c r="AS234" s="1">
        <v>821100599084.01282</v>
      </c>
      <c r="AT234" s="1">
        <v>891927686505.99646</v>
      </c>
      <c r="AU234" s="1">
        <v>907718094742.25793</v>
      </c>
      <c r="AV234" s="1">
        <v>1019921997430.1757</v>
      </c>
      <c r="AW234" s="1">
        <v>1253617289782.7693</v>
      </c>
      <c r="AX234" s="1">
        <v>1623118594387.8472</v>
      </c>
      <c r="AY234" s="1">
        <v>2032521520539.4004</v>
      </c>
      <c r="AZ234" s="1">
        <v>2459092751195.1064</v>
      </c>
      <c r="BA234" s="1">
        <v>3162045874757.6309</v>
      </c>
      <c r="BB234" s="1">
        <v>3914876359616.4243</v>
      </c>
      <c r="BC234" s="1">
        <v>3105897974475.4766</v>
      </c>
      <c r="BD234" s="1">
        <v>3645206523144.7129</v>
      </c>
      <c r="BE234" s="1">
        <v>4428600290399.4199</v>
      </c>
      <c r="BF234" s="1">
        <v>4625529132055.5059</v>
      </c>
      <c r="BG234" s="1">
        <v>4905014838258.377</v>
      </c>
      <c r="BH234" s="1">
        <v>4639658844615.0283</v>
      </c>
      <c r="BI234" s="1">
        <v>3617084112829.7593</v>
      </c>
      <c r="BJ234" s="1">
        <v>3479304166745.4653</v>
      </c>
      <c r="BK234" s="58">
        <v>3901827241973.8984</v>
      </c>
      <c r="BL234" s="58">
        <v>4074722030848.4897</v>
      </c>
      <c r="BM234" s="69">
        <f t="shared" si="6"/>
        <v>4.431123628813597E-2</v>
      </c>
      <c r="BN234" s="58">
        <v>4142093595765.0493</v>
      </c>
    </row>
    <row r="235" spans="2:66" hidden="1" x14ac:dyDescent="0.25">
      <c r="B235" s="1" t="s">
        <v>564</v>
      </c>
      <c r="C235" s="1" t="s">
        <v>565</v>
      </c>
      <c r="D235" s="1" t="s">
        <v>637</v>
      </c>
      <c r="E235" s="1" t="s">
        <v>638</v>
      </c>
      <c r="F235" s="1">
        <v>121128073.11402225</v>
      </c>
      <c r="G235" s="1">
        <v>126396469.70705794</v>
      </c>
      <c r="H235" s="1">
        <v>132237441.63086258</v>
      </c>
      <c r="I235" s="1">
        <v>143255784.51075113</v>
      </c>
      <c r="J235" s="1">
        <v>166104067.6300427</v>
      </c>
      <c r="K235" s="1">
        <v>187300336.36536878</v>
      </c>
      <c r="L235" s="1">
        <v>216136263.91249698</v>
      </c>
      <c r="M235" s="1">
        <v>231706475.46411416</v>
      </c>
      <c r="N235" s="1">
        <v>241956910.65810272</v>
      </c>
      <c r="O235" s="1">
        <v>267732446.37841272</v>
      </c>
      <c r="P235" s="1">
        <v>253976626.16663852</v>
      </c>
      <c r="Q235" s="1">
        <v>286537524.99033076</v>
      </c>
      <c r="R235" s="1">
        <v>335677636.89373702</v>
      </c>
      <c r="S235" s="1">
        <v>406479906.15965241</v>
      </c>
      <c r="T235" s="1">
        <v>560437742.59497213</v>
      </c>
      <c r="U235" s="1">
        <v>617321669.39087665</v>
      </c>
      <c r="V235" s="1">
        <v>619375134.18051016</v>
      </c>
      <c r="W235" s="1">
        <v>777435020.47584724</v>
      </c>
      <c r="X235" s="1">
        <v>824263841.53926396</v>
      </c>
      <c r="Y235" s="1">
        <v>891775906.63101459</v>
      </c>
      <c r="Z235" s="1">
        <v>1136408814.1969221</v>
      </c>
      <c r="AA235" s="1">
        <v>962347000.99178803</v>
      </c>
      <c r="AB235" s="1">
        <v>821651918.72462595</v>
      </c>
      <c r="AC235" s="1">
        <v>765746590.61684859</v>
      </c>
      <c r="AD235" s="1">
        <v>718148959.61087215</v>
      </c>
      <c r="AE235" s="1">
        <v>762359722.70140207</v>
      </c>
      <c r="AF235" s="1">
        <v>1060911735.2606466</v>
      </c>
      <c r="AG235" s="1">
        <v>1249099130.0227656</v>
      </c>
      <c r="AH235" s="1">
        <v>1378847487.4113727</v>
      </c>
      <c r="AI235" s="1">
        <v>1352949662.7517214</v>
      </c>
      <c r="AJ235" s="1">
        <v>1628427515.418813</v>
      </c>
      <c r="AK235" s="1">
        <v>1602299862.9243031</v>
      </c>
      <c r="AL235" s="1">
        <v>1692959110.180217</v>
      </c>
      <c r="AM235" s="1">
        <v>1233496846.3349326</v>
      </c>
      <c r="AN235" s="1">
        <v>982624324.50589848</v>
      </c>
      <c r="AO235" s="1">
        <v>1309382885.3302946</v>
      </c>
      <c r="AP235" s="1">
        <v>1465448290.3413219</v>
      </c>
      <c r="AQ235" s="1">
        <v>1498950899.0877373</v>
      </c>
      <c r="AR235" s="1">
        <v>1587345950.9742999</v>
      </c>
      <c r="AS235" s="1">
        <v>1576094566.4854796</v>
      </c>
      <c r="AT235" s="1">
        <v>1488185772.4758534</v>
      </c>
      <c r="AU235" s="1">
        <v>1481141849.9846871</v>
      </c>
      <c r="AV235" s="1">
        <v>1698678686.3823519</v>
      </c>
      <c r="AW235" s="1">
        <v>2111093197.9904346</v>
      </c>
      <c r="AX235" s="1">
        <v>2255942249.3321781</v>
      </c>
      <c r="AY235" s="1">
        <v>2280575830.083374</v>
      </c>
      <c r="AZ235" s="1">
        <v>2349495620.5902543</v>
      </c>
      <c r="BA235" s="1">
        <v>2659095101.1002641</v>
      </c>
      <c r="BB235" s="1">
        <v>3310277926.5899715</v>
      </c>
      <c r="BC235" s="1">
        <v>3365711796.3820629</v>
      </c>
      <c r="BD235" s="1">
        <v>3429461495.4133463</v>
      </c>
      <c r="BE235" s="1">
        <v>3872459249.7463121</v>
      </c>
      <c r="BF235" s="1">
        <v>3873308389.3000631</v>
      </c>
      <c r="BG235" s="1">
        <v>4321655656.3317728</v>
      </c>
      <c r="BH235" s="1">
        <v>4574986536.9079103</v>
      </c>
      <c r="BI235" s="1">
        <v>4180866177.0394592</v>
      </c>
      <c r="BJ235" s="1">
        <v>4486979198.3065977</v>
      </c>
      <c r="BK235" s="58">
        <v>4819949975.1815147</v>
      </c>
      <c r="BL235" s="58">
        <v>5356344850.4941521</v>
      </c>
      <c r="BM235" s="69">
        <f t="shared" si="6"/>
        <v>0.11128639883704129</v>
      </c>
      <c r="BN235" s="58">
        <v>5459979416.6690836</v>
      </c>
    </row>
    <row r="236" spans="2:66" hidden="1" x14ac:dyDescent="0.25">
      <c r="B236" s="1" t="s">
        <v>566</v>
      </c>
      <c r="C236" s="1" t="s">
        <v>567</v>
      </c>
      <c r="D236" s="1" t="s">
        <v>637</v>
      </c>
      <c r="E236" s="1" t="s">
        <v>638</v>
      </c>
      <c r="F236" s="1">
        <v>2760747471.8862419</v>
      </c>
      <c r="G236" s="1">
        <v>3034043574.0607076</v>
      </c>
      <c r="H236" s="1">
        <v>3308912796.934866</v>
      </c>
      <c r="I236" s="1">
        <v>3540403456.5530486</v>
      </c>
      <c r="J236" s="1">
        <v>3889129942.3076921</v>
      </c>
      <c r="K236" s="1">
        <v>4388937649.0384617</v>
      </c>
      <c r="L236" s="1">
        <v>5279230817.3076925</v>
      </c>
      <c r="M236" s="1">
        <v>5638461442.3076925</v>
      </c>
      <c r="N236" s="1">
        <v>6081009427.8846149</v>
      </c>
      <c r="O236" s="1">
        <v>6695336567.3076925</v>
      </c>
      <c r="P236" s="1">
        <v>7086538437.500001</v>
      </c>
      <c r="Q236" s="1">
        <v>7375000024.0384598</v>
      </c>
      <c r="R236" s="1">
        <v>8177884552.8846149</v>
      </c>
      <c r="S236" s="1">
        <v>10838587357.74659</v>
      </c>
      <c r="T236" s="1">
        <v>13703000530.058748</v>
      </c>
      <c r="U236" s="1">
        <v>14882747955.032803</v>
      </c>
      <c r="V236" s="1">
        <v>16985211146.023796</v>
      </c>
      <c r="W236" s="1">
        <v>19779315170.023678</v>
      </c>
      <c r="X236" s="1">
        <v>24006570178.15609</v>
      </c>
      <c r="Y236" s="1">
        <v>27371699082.712585</v>
      </c>
      <c r="Z236" s="1">
        <v>32353440726.885578</v>
      </c>
      <c r="AA236" s="1">
        <v>34846107862.367325</v>
      </c>
      <c r="AB236" s="1">
        <v>36589797857.40062</v>
      </c>
      <c r="AC236" s="1">
        <v>40042826244.233719</v>
      </c>
      <c r="AD236" s="1">
        <v>41797592963.442398</v>
      </c>
      <c r="AE236" s="1">
        <v>38900692712.149612</v>
      </c>
      <c r="AF236" s="1">
        <v>43096746122.461395</v>
      </c>
      <c r="AG236" s="1">
        <v>50535438696.409409</v>
      </c>
      <c r="AH236" s="1">
        <v>61667199834.74276</v>
      </c>
      <c r="AI236" s="1">
        <v>72250877410.318268</v>
      </c>
      <c r="AJ236" s="1">
        <v>85343063965.918182</v>
      </c>
      <c r="AK236" s="1">
        <v>98234695722.034119</v>
      </c>
      <c r="AL236" s="1">
        <v>111452869378.46703</v>
      </c>
      <c r="AM236" s="1">
        <v>128889318946.58682</v>
      </c>
      <c r="AN236" s="1">
        <v>146683499005.96423</v>
      </c>
      <c r="AO236" s="1">
        <v>169278753531.9805</v>
      </c>
      <c r="AP236" s="1">
        <v>183035114648.39972</v>
      </c>
      <c r="AQ236" s="1">
        <v>150180619366.60471</v>
      </c>
      <c r="AR236" s="1">
        <v>113675561057.46214</v>
      </c>
      <c r="AS236" s="1">
        <v>126669064386.717</v>
      </c>
      <c r="AT236" s="1">
        <v>126392233706.78952</v>
      </c>
      <c r="AU236" s="1">
        <v>120296476180.40192</v>
      </c>
      <c r="AV236" s="1">
        <v>134300851255.00174</v>
      </c>
      <c r="AW236" s="1">
        <v>152280677649.0553</v>
      </c>
      <c r="AX236" s="1">
        <v>172895749632.04584</v>
      </c>
      <c r="AY236" s="1">
        <v>189318549680.38367</v>
      </c>
      <c r="AZ236" s="1">
        <v>221758196504.9364</v>
      </c>
      <c r="BA236" s="1">
        <v>262942476722.42468</v>
      </c>
      <c r="BB236" s="1">
        <v>291382991177.69781</v>
      </c>
      <c r="BC236" s="1">
        <v>281710416557.29193</v>
      </c>
      <c r="BD236" s="1">
        <v>341104820155.46442</v>
      </c>
      <c r="BE236" s="1">
        <v>370819140946.55267</v>
      </c>
      <c r="BF236" s="1">
        <v>397558222957.16956</v>
      </c>
      <c r="BG236" s="1">
        <v>420333203150.42639</v>
      </c>
      <c r="BH236" s="1">
        <v>407339361695.57697</v>
      </c>
      <c r="BI236" s="1">
        <v>401295941041.2962</v>
      </c>
      <c r="BJ236" s="1">
        <v>413430123185.36731</v>
      </c>
      <c r="BK236" s="58">
        <v>456294704152.64679</v>
      </c>
      <c r="BL236" s="58">
        <v>506514103905.26825</v>
      </c>
      <c r="BM236" s="69">
        <f t="shared" si="6"/>
        <v>0.11005913348453258</v>
      </c>
      <c r="BN236" s="58">
        <v>543649976165.62958</v>
      </c>
    </row>
    <row r="237" spans="2:66" hidden="1" x14ac:dyDescent="0.25">
      <c r="B237" s="1" t="s">
        <v>568</v>
      </c>
      <c r="C237" s="1" t="s">
        <v>569</v>
      </c>
      <c r="D237" s="1" t="s">
        <v>637</v>
      </c>
      <c r="E237" s="1" t="s">
        <v>638</v>
      </c>
      <c r="AJ237" s="1">
        <v>2629395066.2701721</v>
      </c>
      <c r="AK237" s="1">
        <v>2534720480.324399</v>
      </c>
      <c r="AL237" s="1">
        <v>1909246640.8083768</v>
      </c>
      <c r="AM237" s="1">
        <v>1646693642.1108849</v>
      </c>
      <c r="AN237" s="1">
        <v>1522018435.6953595</v>
      </c>
      <c r="AO237" s="1">
        <v>1231567145.3550835</v>
      </c>
      <c r="AP237" s="1">
        <v>1043654822.3350254</v>
      </c>
      <c r="AQ237" s="1">
        <v>921572114.52961051</v>
      </c>
      <c r="AR237" s="1">
        <v>1320242080.8653104</v>
      </c>
      <c r="AS237" s="1">
        <v>1086605267.4099209</v>
      </c>
      <c r="AT237" s="1">
        <v>860521119.29875278</v>
      </c>
      <c r="AU237" s="1">
        <v>1080768906.5002952</v>
      </c>
      <c r="AV237" s="1">
        <v>1221120798.8133571</v>
      </c>
      <c r="AW237" s="1">
        <v>1555301496.0475597</v>
      </c>
      <c r="AX237" s="1">
        <v>2076182460.8651743</v>
      </c>
      <c r="AY237" s="1">
        <v>2312327536.4178915</v>
      </c>
      <c r="AZ237" s="1">
        <v>2830220713.0730052</v>
      </c>
      <c r="BA237" s="1">
        <v>3719506172.8395061</v>
      </c>
      <c r="BB237" s="1">
        <v>5161337336.4036493</v>
      </c>
      <c r="BC237" s="1">
        <v>4979481980.3509798</v>
      </c>
      <c r="BD237" s="1">
        <v>5642178579.5843801</v>
      </c>
      <c r="BE237" s="1">
        <v>6522732202.5074825</v>
      </c>
      <c r="BF237" s="1">
        <v>7633049792.0932093</v>
      </c>
      <c r="BG237" s="1">
        <v>8448469837.5383053</v>
      </c>
      <c r="BH237" s="1">
        <v>9112544556.0596237</v>
      </c>
      <c r="BI237" s="1">
        <v>7854602391.6535511</v>
      </c>
      <c r="BJ237" s="1">
        <v>6952678127.0339594</v>
      </c>
      <c r="BK237" s="58">
        <v>7157865188.2522202</v>
      </c>
      <c r="BL237" s="58">
        <v>7522947810.1232634</v>
      </c>
      <c r="BM237" s="69">
        <f t="shared" si="6"/>
        <v>5.1004400372087429E-2</v>
      </c>
      <c r="BN237" s="58">
        <v>8116626794.2583733</v>
      </c>
    </row>
    <row r="238" spans="2:66" hidden="1" x14ac:dyDescent="0.25">
      <c r="B238" s="1" t="s">
        <v>570</v>
      </c>
      <c r="C238" s="1" t="s">
        <v>571</v>
      </c>
      <c r="D238" s="1" t="s">
        <v>637</v>
      </c>
      <c r="E238" s="1" t="s">
        <v>638</v>
      </c>
      <c r="AG238" s="1">
        <v>2331358819.7595434</v>
      </c>
      <c r="AH238" s="1">
        <v>3010982414.2442522</v>
      </c>
      <c r="AI238" s="1">
        <v>3006988216.550447</v>
      </c>
      <c r="AJ238" s="1">
        <v>3189539641.3171048</v>
      </c>
      <c r="AK238" s="1">
        <v>3208098919.0145984</v>
      </c>
      <c r="AL238" s="1">
        <v>3200539816.0600963</v>
      </c>
      <c r="AM238" s="1">
        <v>3179225948.5811377</v>
      </c>
      <c r="AN238" s="1">
        <v>2561118608.3551626</v>
      </c>
      <c r="AO238" s="1">
        <v>2482228439.7140694</v>
      </c>
      <c r="AP238" s="1">
        <v>2378759975.4450583</v>
      </c>
      <c r="AQ238" s="1">
        <v>2450349634.4743605</v>
      </c>
      <c r="AR238" s="1">
        <v>2605688065.0833807</v>
      </c>
      <c r="AS238" s="1">
        <v>2450564467.5831518</v>
      </c>
      <c r="AT238" s="1">
        <v>2904662604.820529</v>
      </c>
      <c r="AU238" s="1">
        <v>3534803921.5686274</v>
      </c>
      <c r="AV238" s="1">
        <v>4461978498.8657656</v>
      </c>
      <c r="AW238" s="1">
        <v>5977560877.4401283</v>
      </c>
      <c r="AX238" s="1">
        <v>6838351088.4668837</v>
      </c>
      <c r="AY238" s="1">
        <v>8103901996.3702354</v>
      </c>
      <c r="AZ238" s="1">
        <v>10276674364.896074</v>
      </c>
      <c r="BA238" s="1">
        <v>12664165103.189493</v>
      </c>
      <c r="BB238" s="1">
        <v>19271523178.807945</v>
      </c>
      <c r="BC238" s="1">
        <v>20214385964.912281</v>
      </c>
      <c r="BD238" s="1">
        <v>22583157894.736843</v>
      </c>
      <c r="BE238" s="1">
        <v>29233333333.333332</v>
      </c>
      <c r="BF238" s="1">
        <v>35164210526.315788</v>
      </c>
      <c r="BG238" s="1">
        <v>39197543859.649124</v>
      </c>
      <c r="BH238" s="1">
        <v>43524210526.315788</v>
      </c>
      <c r="BI238" s="1">
        <v>35799714285.714287</v>
      </c>
      <c r="BJ238" s="1">
        <v>36180000000</v>
      </c>
      <c r="BK238" s="58">
        <v>37926285714.285713</v>
      </c>
      <c r="BL238" s="58">
        <v>40761142857.14286</v>
      </c>
      <c r="BM238" s="69">
        <f t="shared" si="6"/>
        <v>7.4746500730740947E-2</v>
      </c>
    </row>
    <row r="239" spans="2:66" hidden="1" x14ac:dyDescent="0.25">
      <c r="B239" s="1" t="s">
        <v>572</v>
      </c>
      <c r="C239" s="1" t="s">
        <v>573</v>
      </c>
      <c r="D239" s="1" t="s">
        <v>637</v>
      </c>
      <c r="E239" s="1" t="s">
        <v>638</v>
      </c>
      <c r="F239" s="1">
        <v>76704221426.19577</v>
      </c>
      <c r="G239" s="1">
        <v>81096175117.190994</v>
      </c>
      <c r="H239" s="1">
        <v>92824010528.896652</v>
      </c>
      <c r="I239" s="1">
        <v>93433637676.714554</v>
      </c>
      <c r="J239" s="1">
        <v>104149617264.74913</v>
      </c>
      <c r="K239" s="1">
        <v>110871922979.56274</v>
      </c>
      <c r="L239" s="1">
        <v>121583698791.25639</v>
      </c>
      <c r="M239" s="1">
        <v>124466899308.82442</v>
      </c>
      <c r="N239" s="1">
        <v>133896043276.84766</v>
      </c>
      <c r="O239" s="1">
        <v>149867494589.44324</v>
      </c>
      <c r="P239" s="1">
        <v>163015313606.46893</v>
      </c>
      <c r="Q239" s="1">
        <v>181597647661.44351</v>
      </c>
      <c r="R239" s="1">
        <v>203693530719.6962</v>
      </c>
      <c r="S239" s="1">
        <v>268843413957.00327</v>
      </c>
      <c r="T239" s="1">
        <v>352626576694.77606</v>
      </c>
      <c r="U239" s="1">
        <v>368009680646.78705</v>
      </c>
      <c r="V239" s="1">
        <v>409692119714.81885</v>
      </c>
      <c r="W239" s="1">
        <v>451158229912.76843</v>
      </c>
      <c r="X239" s="1">
        <v>510561193302.16351</v>
      </c>
      <c r="Y239" s="1">
        <v>610782093259.7677</v>
      </c>
      <c r="Z239" s="1">
        <v>740181622692.72302</v>
      </c>
      <c r="AA239" s="1">
        <v>857201896031.62292</v>
      </c>
      <c r="AB239" s="1">
        <v>795280130221.9021</v>
      </c>
      <c r="AC239" s="1">
        <v>694238835101.45166</v>
      </c>
      <c r="AD239" s="1">
        <v>697299138443.69287</v>
      </c>
      <c r="AE239" s="1">
        <v>719314863423.5675</v>
      </c>
      <c r="AF239" s="1">
        <v>721612935344.06641</v>
      </c>
      <c r="AG239" s="1">
        <v>761121046943.78394</v>
      </c>
      <c r="AH239" s="1">
        <v>860153017671.64136</v>
      </c>
      <c r="AI239" s="1">
        <v>942513479596.51941</v>
      </c>
      <c r="AJ239" s="1">
        <v>1109291524898.1499</v>
      </c>
      <c r="AK239" s="1">
        <v>1382032928274.6431</v>
      </c>
      <c r="AL239" s="1">
        <v>1302750221770.3745</v>
      </c>
      <c r="AM239" s="1">
        <v>1504728327861.0918</v>
      </c>
      <c r="AN239" s="1">
        <v>1719782041408.7808</v>
      </c>
      <c r="AO239" s="1">
        <v>1833546195402.543</v>
      </c>
      <c r="AP239" s="1">
        <v>1992979902838.2346</v>
      </c>
      <c r="AQ239" s="1">
        <v>2186169649268.1748</v>
      </c>
      <c r="AR239" s="1">
        <v>2199531327183.252</v>
      </c>
      <c r="AS239" s="1">
        <v>1968183519019.5684</v>
      </c>
      <c r="AT239" s="1">
        <v>2174444072332.6851</v>
      </c>
      <c r="AU239" s="1">
        <v>2116268213586.47</v>
      </c>
      <c r="AV239" s="1">
        <v>1882189629922.5925</v>
      </c>
      <c r="AW239" s="1">
        <v>1919700354962.7012</v>
      </c>
      <c r="AX239" s="1">
        <v>2223193801591.645</v>
      </c>
      <c r="AY239" s="1">
        <v>2707062293395.0513</v>
      </c>
      <c r="AZ239" s="1">
        <v>3183163922283.019</v>
      </c>
      <c r="BA239" s="1">
        <v>3769362262771.6455</v>
      </c>
      <c r="BB239" s="1">
        <v>4402822594370.458</v>
      </c>
      <c r="BC239" s="1">
        <v>4123850567303.6489</v>
      </c>
      <c r="BD239" s="1">
        <v>5153142407819.0332</v>
      </c>
      <c r="BE239" s="1">
        <v>5878955134451.252</v>
      </c>
      <c r="BF239" s="1">
        <v>5935625710383.667</v>
      </c>
      <c r="BG239" s="1">
        <v>6081836606493.2617</v>
      </c>
      <c r="BH239" s="1">
        <v>6200027783295.3408</v>
      </c>
      <c r="BI239" s="1">
        <v>5291584333881.5596</v>
      </c>
      <c r="BJ239" s="1">
        <v>5155452908226.6025</v>
      </c>
      <c r="BK239" s="58">
        <v>5745984224045.251</v>
      </c>
      <c r="BL239" s="58">
        <v>5574628171203.3008</v>
      </c>
      <c r="BM239" s="69">
        <f t="shared" si="6"/>
        <v>-2.9821880144549579E-2</v>
      </c>
      <c r="BN239" s="58">
        <v>5474751287356.8545</v>
      </c>
    </row>
    <row r="240" spans="2:66" hidden="1" x14ac:dyDescent="0.25">
      <c r="B240" s="1" t="s">
        <v>574</v>
      </c>
      <c r="C240" s="1" t="s">
        <v>575</v>
      </c>
      <c r="D240" s="1" t="s">
        <v>637</v>
      </c>
      <c r="E240" s="1" t="s">
        <v>638</v>
      </c>
      <c r="AT240" s="1">
        <v>367085715.69143695</v>
      </c>
      <c r="AU240" s="1">
        <v>477454392.38329303</v>
      </c>
      <c r="AV240" s="1">
        <v>469459037.82507396</v>
      </c>
      <c r="AW240" s="1">
        <v>490397950.77711505</v>
      </c>
      <c r="AX240" s="1">
        <v>440730847.37604398</v>
      </c>
      <c r="AY240" s="1">
        <v>462259749.48199701</v>
      </c>
      <c r="AZ240" s="1">
        <v>453793943.46373695</v>
      </c>
      <c r="BA240" s="1">
        <v>542793414.46794295</v>
      </c>
      <c r="BB240" s="1">
        <v>648490994.28286195</v>
      </c>
      <c r="BC240" s="1">
        <v>726880268.12333095</v>
      </c>
      <c r="BD240" s="1">
        <v>881825544.16055095</v>
      </c>
      <c r="BE240" s="1">
        <v>1054725856.5306698</v>
      </c>
      <c r="BF240" s="1">
        <v>1147780082.9298201</v>
      </c>
      <c r="BG240" s="1">
        <v>1395525350.39395</v>
      </c>
      <c r="BH240" s="1">
        <v>1447312263.5570002</v>
      </c>
      <c r="BI240" s="1">
        <v>1596658766.7116499</v>
      </c>
      <c r="BJ240" s="1">
        <v>1656039024.02723</v>
      </c>
      <c r="BK240" s="58">
        <v>1609669330.1243899</v>
      </c>
      <c r="BL240" s="58">
        <v>1568611562.0055602</v>
      </c>
      <c r="BM240" s="69">
        <f t="shared" si="6"/>
        <v>-2.5506958075455732E-2</v>
      </c>
      <c r="BN240" s="58">
        <v>1673540300</v>
      </c>
    </row>
    <row r="241" spans="2:66" hidden="1" x14ac:dyDescent="0.25">
      <c r="B241" s="1" t="s">
        <v>576</v>
      </c>
      <c r="C241" s="1" t="s">
        <v>577</v>
      </c>
      <c r="D241" s="1" t="s">
        <v>637</v>
      </c>
      <c r="E241" s="1" t="s">
        <v>638</v>
      </c>
      <c r="AM241" s="1">
        <v>289252798257.30688</v>
      </c>
      <c r="AN241" s="1">
        <v>296191473203.59113</v>
      </c>
      <c r="AO241" s="1">
        <v>337713942265.00616</v>
      </c>
      <c r="AP241" s="1">
        <v>392013193582.94092</v>
      </c>
      <c r="AQ241" s="1">
        <v>402370247096.198</v>
      </c>
      <c r="AR241" s="1">
        <v>408138534895.5296</v>
      </c>
      <c r="AS241" s="1">
        <v>431671158368.57935</v>
      </c>
      <c r="AT241" s="1">
        <v>447431846918.23663</v>
      </c>
      <c r="AU241" s="1">
        <v>463468482739.39618</v>
      </c>
      <c r="AV241" s="1">
        <v>450264495456.42206</v>
      </c>
      <c r="AW241" s="1">
        <v>507966048317.54169</v>
      </c>
      <c r="AX241" s="1">
        <v>588997264582.9447</v>
      </c>
      <c r="AY241" s="1">
        <v>694018313003.22766</v>
      </c>
      <c r="AZ241" s="1">
        <v>806942811084.85156</v>
      </c>
      <c r="BA241" s="1">
        <v>997888716023.1637</v>
      </c>
      <c r="BB241" s="1">
        <v>1235526075492.6111</v>
      </c>
      <c r="BC241" s="1">
        <v>1191381484213.8059</v>
      </c>
      <c r="BD241" s="1">
        <v>1374760211111.6387</v>
      </c>
      <c r="BE241" s="1">
        <v>1555467086750.9866</v>
      </c>
      <c r="BF241" s="1">
        <v>1717642740488.5552</v>
      </c>
      <c r="BG241" s="1">
        <v>1605376103752.8347</v>
      </c>
      <c r="BH241" s="1">
        <v>1584600427333.9656</v>
      </c>
      <c r="BI241" s="1">
        <v>1422834744463.5217</v>
      </c>
      <c r="BJ241" s="1">
        <v>1441146254299.5806</v>
      </c>
      <c r="BK241" s="58">
        <v>1413870262588.0813</v>
      </c>
      <c r="BM241" s="69">
        <f t="shared" si="6"/>
        <v>-1</v>
      </c>
    </row>
    <row r="242" spans="2:66" hidden="1" x14ac:dyDescent="0.25">
      <c r="B242" s="1" t="s">
        <v>578</v>
      </c>
      <c r="C242" s="1" t="s">
        <v>579</v>
      </c>
      <c r="D242" s="1" t="s">
        <v>637</v>
      </c>
      <c r="E242" s="1" t="s">
        <v>638</v>
      </c>
      <c r="U242" s="1">
        <v>32506741.720120434</v>
      </c>
      <c r="V242" s="1">
        <v>30036416.961994376</v>
      </c>
      <c r="W242" s="1">
        <v>34139387.890884899</v>
      </c>
      <c r="X242" s="1">
        <v>41567471.67219869</v>
      </c>
      <c r="Y242" s="1">
        <v>44667002.012072437</v>
      </c>
      <c r="Z242" s="1">
        <v>53260077.431109086</v>
      </c>
      <c r="AA242" s="1">
        <v>62242013.330268905</v>
      </c>
      <c r="AB242" s="1">
        <v>62068161.071102545</v>
      </c>
      <c r="AC242" s="1">
        <v>60863963.963963956</v>
      </c>
      <c r="AD242" s="1">
        <v>64248354.541465558</v>
      </c>
      <c r="AE242" s="1">
        <v>60058663.314477272</v>
      </c>
      <c r="AF242" s="1">
        <v>68195855.614973262</v>
      </c>
      <c r="AG242" s="1">
        <v>81667133.45469822</v>
      </c>
      <c r="AH242" s="1">
        <v>106657267.36734171</v>
      </c>
      <c r="AI242" s="1">
        <v>106344854.98609458</v>
      </c>
      <c r="AJ242" s="1">
        <v>113563821.57740392</v>
      </c>
      <c r="AK242" s="1">
        <v>132201141.44686103</v>
      </c>
      <c r="AL242" s="1">
        <v>137066290.55007052</v>
      </c>
      <c r="AM242" s="1">
        <v>138489884.3930636</v>
      </c>
      <c r="AN242" s="1">
        <v>193775943.03893349</v>
      </c>
      <c r="AO242" s="1">
        <v>202547013.92713824</v>
      </c>
      <c r="AP242" s="1">
        <v>219583570.09497523</v>
      </c>
      <c r="AQ242" s="1">
        <v>212155124.6537396</v>
      </c>
      <c r="AR242" s="1">
        <v>188686997.31903484</v>
      </c>
      <c r="AS242" s="1">
        <v>196686674.66986796</v>
      </c>
      <c r="AT242" s="1">
        <v>202363492.16033188</v>
      </c>
      <c r="AU242" s="1">
        <v>181244788.47332925</v>
      </c>
      <c r="AV242" s="1">
        <v>182737040.09542158</v>
      </c>
      <c r="AW242" s="1">
        <v>202543202.00409928</v>
      </c>
      <c r="AX242" s="1">
        <v>229358214.79200274</v>
      </c>
      <c r="AY242" s="1">
        <v>262176133.72542951</v>
      </c>
      <c r="AZ242" s="1">
        <v>294137737.07003832</v>
      </c>
      <c r="BA242" s="1">
        <v>300143056.87322116</v>
      </c>
      <c r="BB242" s="1">
        <v>349484427.60942763</v>
      </c>
      <c r="BC242" s="1">
        <v>318166562.78467661</v>
      </c>
      <c r="BD242" s="1">
        <v>369485198.81797916</v>
      </c>
      <c r="BE242" s="1">
        <v>423011844.33164126</v>
      </c>
      <c r="BF242" s="1">
        <v>472358251.22426099</v>
      </c>
      <c r="BG242" s="1">
        <v>450686353.67401081</v>
      </c>
      <c r="BH242" s="1">
        <v>443911052.25404179</v>
      </c>
      <c r="BI242" s="1">
        <v>435438217.2816633</v>
      </c>
      <c r="BJ242" s="1">
        <v>401109307.35930735</v>
      </c>
      <c r="BK242" s="58">
        <v>430174168.74010402</v>
      </c>
      <c r="BL242" s="58">
        <v>450353313.88458383</v>
      </c>
      <c r="BM242" s="69">
        <f t="shared" si="6"/>
        <v>4.6909244233749738E-2</v>
      </c>
    </row>
    <row r="243" spans="2:66" hidden="1" x14ac:dyDescent="0.25">
      <c r="B243" s="1" t="s">
        <v>580</v>
      </c>
      <c r="C243" s="1" t="s">
        <v>581</v>
      </c>
      <c r="D243" s="1" t="s">
        <v>637</v>
      </c>
      <c r="E243" s="1" t="s">
        <v>638</v>
      </c>
      <c r="F243" s="1">
        <v>47172093787.301369</v>
      </c>
      <c r="G243" s="1">
        <v>50333258390.02475</v>
      </c>
      <c r="H243" s="1">
        <v>53723107291.079285</v>
      </c>
      <c r="I243" s="1">
        <v>60428041357.068619</v>
      </c>
      <c r="J243" s="1">
        <v>69181538977.924866</v>
      </c>
      <c r="K243" s="1">
        <v>74298708606.825745</v>
      </c>
      <c r="L243" s="1">
        <v>62476963477.064606</v>
      </c>
      <c r="M243" s="1">
        <v>68735388740.818222</v>
      </c>
      <c r="N243" s="1">
        <v>72041947230.433609</v>
      </c>
      <c r="O243" s="1">
        <v>79197830852.532791</v>
      </c>
      <c r="P243" s="1">
        <v>85739817096.570618</v>
      </c>
      <c r="Q243" s="1">
        <v>91198574992.984756</v>
      </c>
      <c r="R243" s="1">
        <v>91683239018.080078</v>
      </c>
      <c r="S243" s="1">
        <v>104815598487.5558</v>
      </c>
      <c r="T243" s="1">
        <v>126976006269.79849</v>
      </c>
      <c r="U243" s="1">
        <v>135911848514.71768</v>
      </c>
      <c r="V243" s="1">
        <v>132651726052.55885</v>
      </c>
      <c r="W243" s="1">
        <v>153604372185.00317</v>
      </c>
      <c r="X243" s="1">
        <v>174778829608.0188</v>
      </c>
      <c r="Y243" s="1">
        <v>195756940688.28738</v>
      </c>
      <c r="Z243" s="1">
        <v>236039144469.70395</v>
      </c>
      <c r="AA243" s="1">
        <v>250220927476.36896</v>
      </c>
      <c r="AB243" s="1">
        <v>258876797993.5661</v>
      </c>
      <c r="AC243" s="1">
        <v>274041685077.45685</v>
      </c>
      <c r="AD243" s="1">
        <v>272766689592.13107</v>
      </c>
      <c r="AE243" s="1">
        <v>296607983649.69781</v>
      </c>
      <c r="AF243" s="1">
        <v>314138292882.19238</v>
      </c>
      <c r="AG243" s="1">
        <v>348804397195.78583</v>
      </c>
      <c r="AH243" s="1">
        <v>374801545442.27686</v>
      </c>
      <c r="AI243" s="1">
        <v>378236580071.89929</v>
      </c>
      <c r="AJ243" s="1">
        <v>407199618240.66541</v>
      </c>
      <c r="AK243" s="1">
        <v>362272388524.88409</v>
      </c>
      <c r="AL243" s="1">
        <v>384744238020.39423</v>
      </c>
      <c r="AM243" s="1">
        <v>381109482761.82648</v>
      </c>
      <c r="AN243" s="1">
        <v>432336029562.8158</v>
      </c>
      <c r="AO243" s="1">
        <v>479862245751.70966</v>
      </c>
      <c r="AP243" s="1">
        <v>524983483232.18207</v>
      </c>
      <c r="AQ243" s="1">
        <v>550725909693.10364</v>
      </c>
      <c r="AR243" s="1">
        <v>558438177755.21216</v>
      </c>
      <c r="AS243" s="1">
        <v>598343804724.09521</v>
      </c>
      <c r="AT243" s="1">
        <v>630429061929.22815</v>
      </c>
      <c r="AU243" s="1">
        <v>645870273837.06335</v>
      </c>
      <c r="AV243" s="1">
        <v>677627487567.08545</v>
      </c>
      <c r="AW243" s="1">
        <v>791002717916.67395</v>
      </c>
      <c r="AX243" s="1">
        <v>917089339402.25232</v>
      </c>
      <c r="AY243" s="1">
        <v>1050585317863.9664</v>
      </c>
      <c r="AZ243" s="1">
        <v>1196088039743.311</v>
      </c>
      <c r="BA243" s="1">
        <v>1504193483987.5598</v>
      </c>
      <c r="BB243" s="1">
        <v>1527472606190.1135</v>
      </c>
      <c r="BC243" s="1">
        <v>1683456769133.3091</v>
      </c>
      <c r="BD243" s="1">
        <v>2060781195903.1748</v>
      </c>
      <c r="BE243" s="1">
        <v>2271837830662.8394</v>
      </c>
      <c r="BF243" s="1">
        <v>2297332203012.9014</v>
      </c>
      <c r="BG243" s="1">
        <v>2357132410757.7104</v>
      </c>
      <c r="BH243" s="1">
        <v>2581822536189.3652</v>
      </c>
      <c r="BI243" s="1">
        <v>2697257683468.9902</v>
      </c>
      <c r="BJ243" s="1">
        <v>2924355490449.9326</v>
      </c>
      <c r="BK243" s="58">
        <v>3347019816218.731</v>
      </c>
      <c r="BL243" s="58">
        <v>3446629610783.0771</v>
      </c>
      <c r="BM243" s="69">
        <f t="shared" si="6"/>
        <v>2.9760742401841997E-2</v>
      </c>
      <c r="BN243" s="58">
        <v>3597970348647.5757</v>
      </c>
    </row>
    <row r="244" spans="2:66" hidden="1" x14ac:dyDescent="0.25">
      <c r="B244" s="1" t="s">
        <v>582</v>
      </c>
      <c r="C244" s="1" t="s">
        <v>583</v>
      </c>
      <c r="D244" s="1" t="s">
        <v>637</v>
      </c>
      <c r="E244" s="1" t="s">
        <v>638</v>
      </c>
      <c r="F244" s="1">
        <v>29929114038.378567</v>
      </c>
      <c r="G244" s="1">
        <v>31098083573.112511</v>
      </c>
      <c r="H244" s="1">
        <v>33692973747.340927</v>
      </c>
      <c r="I244" s="1">
        <v>38600645097.446266</v>
      </c>
      <c r="J244" s="1">
        <v>37699952849.606529</v>
      </c>
      <c r="K244" s="1">
        <v>41982372283.53997</v>
      </c>
      <c r="L244" s="1">
        <v>45300633105.601097</v>
      </c>
      <c r="M244" s="1">
        <v>44779441017.699692</v>
      </c>
      <c r="N244" s="1">
        <v>47891153305.121094</v>
      </c>
      <c r="O244" s="1">
        <v>54811755884.898064</v>
      </c>
      <c r="P244" s="1">
        <v>64438892138.411583</v>
      </c>
      <c r="Q244" s="1">
        <v>65564267784.271637</v>
      </c>
      <c r="R244" s="1">
        <v>73964820270.748901</v>
      </c>
      <c r="S244" s="1">
        <v>94558595632.716064</v>
      </c>
      <c r="T244" s="1">
        <v>123635396204.12241</v>
      </c>
      <c r="U244" s="1">
        <v>136271855522.3772</v>
      </c>
      <c r="V244" s="1">
        <v>148002320347.80481</v>
      </c>
      <c r="W244" s="1">
        <v>162620746084.9679</v>
      </c>
      <c r="X244" s="1">
        <v>179736167975.20676</v>
      </c>
      <c r="Y244" s="1">
        <v>216332331500.33002</v>
      </c>
      <c r="Z244" s="1">
        <v>272764639342.11893</v>
      </c>
      <c r="AA244" s="1">
        <v>381203997292.35291</v>
      </c>
      <c r="AB244" s="1">
        <v>350594523396.12103</v>
      </c>
      <c r="AC244" s="1">
        <v>305312817096.75891</v>
      </c>
      <c r="AD244" s="1">
        <v>266796446462.26028</v>
      </c>
      <c r="AE244" s="1">
        <v>252236223359.06778</v>
      </c>
      <c r="AF244" s="1">
        <v>259040741346.97552</v>
      </c>
      <c r="AG244" s="1">
        <v>295700479699.61261</v>
      </c>
      <c r="AH244" s="1">
        <v>304709458510.20831</v>
      </c>
      <c r="AI244" s="1">
        <v>302898612887.47327</v>
      </c>
      <c r="AJ244" s="1">
        <v>340225239743.26514</v>
      </c>
      <c r="AK244" s="1">
        <v>345108322427.12946</v>
      </c>
      <c r="AL244" s="1">
        <v>340568757566.37579</v>
      </c>
      <c r="AM244" s="1">
        <v>317306040920.92273</v>
      </c>
      <c r="AN244" s="1">
        <v>312286847566.39819</v>
      </c>
      <c r="AO244" s="1">
        <v>358095575224.33868</v>
      </c>
      <c r="AP244" s="1">
        <v>370174808155.36395</v>
      </c>
      <c r="AQ244" s="1">
        <v>384608119898.27698</v>
      </c>
      <c r="AR244" s="1">
        <v>371233538242.65271</v>
      </c>
      <c r="AS244" s="1">
        <v>375526123782.59705</v>
      </c>
      <c r="AT244" s="1">
        <v>399904372078.61572</v>
      </c>
      <c r="AU244" s="1">
        <v>381754123438.93011</v>
      </c>
      <c r="AV244" s="1">
        <v>416194203628.34808</v>
      </c>
      <c r="AW244" s="1">
        <v>521388595252.48199</v>
      </c>
      <c r="AX244" s="1">
        <v>649029124602.30957</v>
      </c>
      <c r="AY244" s="1">
        <v>770181349479.69507</v>
      </c>
      <c r="AZ244" s="1">
        <v>915370925877.67334</v>
      </c>
      <c r="BA244" s="1">
        <v>1062813962374.2542</v>
      </c>
      <c r="BB244" s="1">
        <v>1218783696166.3274</v>
      </c>
      <c r="BC244" s="1">
        <v>1161200857415.51</v>
      </c>
      <c r="BD244" s="1">
        <v>1380722711234.2544</v>
      </c>
      <c r="BE244" s="1">
        <v>1558761240263.5002</v>
      </c>
      <c r="BF244" s="1">
        <v>1634869239546.7429</v>
      </c>
      <c r="BG244" s="1">
        <v>1744337040678.4456</v>
      </c>
      <c r="BH244" s="1">
        <v>1826947093216.3655</v>
      </c>
      <c r="BI244" s="1">
        <v>1665849283759.4028</v>
      </c>
      <c r="BJ244" s="1">
        <v>1538123696903.4329</v>
      </c>
      <c r="BK244" s="58">
        <v>1639171578758.9172</v>
      </c>
      <c r="BL244" s="58">
        <v>1713887508951.0061</v>
      </c>
      <c r="BM244" s="69">
        <f t="shared" si="6"/>
        <v>4.5581518835666551E-2</v>
      </c>
      <c r="BN244" s="58">
        <v>1755011419750.844</v>
      </c>
    </row>
    <row r="245" spans="2:66" hidden="1" x14ac:dyDescent="0.25">
      <c r="B245" s="1" t="s">
        <v>584</v>
      </c>
      <c r="C245" s="1" t="s">
        <v>585</v>
      </c>
      <c r="D245" s="1" t="s">
        <v>637</v>
      </c>
      <c r="E245" s="1" t="s">
        <v>638</v>
      </c>
      <c r="F245" s="1">
        <v>535670127.74893546</v>
      </c>
      <c r="G245" s="1">
        <v>584961208.65659451</v>
      </c>
      <c r="H245" s="1">
        <v>619319197.34002221</v>
      </c>
      <c r="I245" s="1">
        <v>678235373.03855801</v>
      </c>
      <c r="J245" s="1">
        <v>711893367.55527031</v>
      </c>
      <c r="K245" s="1">
        <v>736568861.92615068</v>
      </c>
      <c r="L245" s="1">
        <v>723735635.53637052</v>
      </c>
      <c r="M245" s="1">
        <v>761981474.02335882</v>
      </c>
      <c r="N245" s="1">
        <v>758899950</v>
      </c>
      <c r="O245" s="1">
        <v>779200000.00000012</v>
      </c>
      <c r="P245" s="1">
        <v>821850000</v>
      </c>
      <c r="Q245" s="1">
        <v>896754316.67426193</v>
      </c>
      <c r="R245" s="1">
        <v>1083381044.0847342</v>
      </c>
      <c r="S245" s="1">
        <v>1308799458.962842</v>
      </c>
      <c r="T245" s="1">
        <v>2042031901.4221702</v>
      </c>
      <c r="U245" s="1">
        <v>2442667573.0482073</v>
      </c>
      <c r="V245" s="1">
        <v>2500410583.7917728</v>
      </c>
      <c r="W245" s="1">
        <v>3138666666.666667</v>
      </c>
      <c r="X245" s="1">
        <v>3562333458.3333335</v>
      </c>
      <c r="Y245" s="1">
        <v>4602416625</v>
      </c>
      <c r="Z245" s="1">
        <v>6235833333.333334</v>
      </c>
      <c r="AA245" s="1">
        <v>6992083333.333334</v>
      </c>
      <c r="AB245" s="1">
        <v>8140416666.666667</v>
      </c>
      <c r="AC245" s="1">
        <v>7763750000</v>
      </c>
      <c r="AD245" s="1">
        <v>7757083333.333334</v>
      </c>
      <c r="AE245" s="1">
        <v>7375918367.3469381</v>
      </c>
      <c r="AF245" s="1">
        <v>4794444444.4444447</v>
      </c>
      <c r="AG245" s="1">
        <v>4797777777.7777777</v>
      </c>
      <c r="AH245" s="1">
        <v>4496852073.4689627</v>
      </c>
      <c r="AI245" s="1">
        <v>4323058823.5294113</v>
      </c>
      <c r="AJ245" s="1">
        <v>5068000000</v>
      </c>
      <c r="AK245" s="1">
        <v>5307905882.3529415</v>
      </c>
      <c r="AL245" s="1">
        <v>5439552941.1764708</v>
      </c>
      <c r="AM245" s="1">
        <v>4669488516.3798103</v>
      </c>
      <c r="AN245" s="1">
        <v>4947205860.0145149</v>
      </c>
      <c r="AO245" s="1">
        <v>5329214163.2200146</v>
      </c>
      <c r="AP245" s="1">
        <v>5759537726.2660074</v>
      </c>
      <c r="AQ245" s="1">
        <v>5737751331.6377945</v>
      </c>
      <c r="AR245" s="1">
        <v>6043694330.2160902</v>
      </c>
      <c r="AS245" s="1">
        <v>6808982520.7575932</v>
      </c>
      <c r="AT245" s="1">
        <v>8154338232.959775</v>
      </c>
      <c r="AU245" s="1">
        <v>8824873259.3210545</v>
      </c>
      <c r="AV245" s="1">
        <v>9008273720.9339542</v>
      </c>
      <c r="AW245" s="1">
        <v>11305459802.068275</v>
      </c>
      <c r="AX245" s="1">
        <v>13280275123.035402</v>
      </c>
      <c r="AY245" s="1">
        <v>15982282462.378565</v>
      </c>
      <c r="AZ245" s="1">
        <v>18369361094.388645</v>
      </c>
      <c r="BA245" s="1">
        <v>21641620049.935211</v>
      </c>
      <c r="BB245" s="1">
        <v>27871587349.541271</v>
      </c>
      <c r="BC245" s="1">
        <v>19172165225.501511</v>
      </c>
      <c r="BD245" s="1">
        <v>22157948396.20422</v>
      </c>
      <c r="BE245" s="1">
        <v>25433011405.30167</v>
      </c>
      <c r="BF245" s="1">
        <v>25763220107.005104</v>
      </c>
      <c r="BG245" s="1">
        <v>27268478564.554684</v>
      </c>
      <c r="BH245" s="1">
        <v>27615843098.094902</v>
      </c>
      <c r="BI245" s="1">
        <v>25062893969.329193</v>
      </c>
      <c r="BJ245" s="1">
        <v>22284780326.88559</v>
      </c>
      <c r="BK245" s="58">
        <v>22474828527.177521</v>
      </c>
      <c r="BL245" s="58">
        <v>23808146747.799374</v>
      </c>
      <c r="BM245" s="69">
        <f t="shared" si="6"/>
        <v>5.9324956317666572E-2</v>
      </c>
      <c r="BN245" s="58">
        <v>24100202833.750351</v>
      </c>
    </row>
    <row r="246" spans="2:66" hidden="1" x14ac:dyDescent="0.25">
      <c r="B246" s="1" t="s">
        <v>586</v>
      </c>
      <c r="C246" s="1" t="s">
        <v>587</v>
      </c>
      <c r="D246" s="1" t="s">
        <v>637</v>
      </c>
      <c r="E246" s="1" t="s">
        <v>638</v>
      </c>
      <c r="K246" s="1">
        <v>991047619.04761887</v>
      </c>
      <c r="L246" s="1">
        <v>1040952380.9523809</v>
      </c>
      <c r="M246" s="1">
        <v>1085714285.7142856</v>
      </c>
      <c r="N246" s="1">
        <v>1214666666.6666665</v>
      </c>
      <c r="O246" s="1">
        <v>1289904761.9047618</v>
      </c>
      <c r="P246" s="1">
        <v>1439238095.2380953</v>
      </c>
      <c r="Q246" s="1">
        <v>1685217058.7110345</v>
      </c>
      <c r="R246" s="1">
        <v>2237476420.0377278</v>
      </c>
      <c r="S246" s="1">
        <v>2730787476.2808352</v>
      </c>
      <c r="T246" s="1">
        <v>3545933562.4284077</v>
      </c>
      <c r="U246" s="1">
        <v>4328610489.6843157</v>
      </c>
      <c r="V246" s="1">
        <v>4507929104.4776115</v>
      </c>
      <c r="W246" s="1">
        <v>5109324009.3240089</v>
      </c>
      <c r="X246" s="1">
        <v>5968044209.5146561</v>
      </c>
      <c r="Y246" s="1">
        <v>7188191881.9188194</v>
      </c>
      <c r="Z246" s="1">
        <v>8744134354.1615219</v>
      </c>
      <c r="AA246" s="1">
        <v>8428513568.246253</v>
      </c>
      <c r="AB246" s="1">
        <v>8133401049.6021671</v>
      </c>
      <c r="AC246" s="1">
        <v>8350176782.557456</v>
      </c>
      <c r="AD246" s="1">
        <v>8254891864.0576715</v>
      </c>
      <c r="AE246" s="1">
        <v>8410185739.9640503</v>
      </c>
      <c r="AF246" s="1">
        <v>9018136020.1511326</v>
      </c>
      <c r="AG246" s="1">
        <v>9696271268.2514782</v>
      </c>
      <c r="AH246" s="1">
        <v>10096292842.154348</v>
      </c>
      <c r="AI246" s="1">
        <v>10102075213.315073</v>
      </c>
      <c r="AJ246" s="1">
        <v>12290568181.818182</v>
      </c>
      <c r="AK246" s="1">
        <v>13074782608.69565</v>
      </c>
      <c r="AL246" s="1">
        <v>15497286295.793756</v>
      </c>
      <c r="AM246" s="1">
        <v>14608946896.483013</v>
      </c>
      <c r="AN246" s="1">
        <v>15632463424.27837</v>
      </c>
      <c r="AO246" s="1">
        <v>18030876599.344398</v>
      </c>
      <c r="AP246" s="1">
        <v>19587322786.110538</v>
      </c>
      <c r="AQ246" s="1">
        <v>20746360430.418667</v>
      </c>
      <c r="AR246" s="1">
        <v>21803372266.619827</v>
      </c>
      <c r="AS246" s="1">
        <v>22943685719.10302</v>
      </c>
      <c r="AT246" s="1">
        <v>21473188881.593346</v>
      </c>
      <c r="AU246" s="1">
        <v>22066101341.488842</v>
      </c>
      <c r="AV246" s="1">
        <v>23142294436.238308</v>
      </c>
      <c r="AW246" s="1">
        <v>27453084982.537834</v>
      </c>
      <c r="AX246" s="1">
        <v>31183139301.485348</v>
      </c>
      <c r="AY246" s="1">
        <v>32273007553.568672</v>
      </c>
      <c r="AZ246" s="1">
        <v>34378437265.214119</v>
      </c>
      <c r="BA246" s="1">
        <v>38908069299.203995</v>
      </c>
      <c r="BB246" s="1">
        <v>44856586316.045784</v>
      </c>
      <c r="BC246" s="1">
        <v>43454935940.161446</v>
      </c>
      <c r="BD246" s="1">
        <v>44050929160.26268</v>
      </c>
      <c r="BE246" s="1">
        <v>45810626509.447365</v>
      </c>
      <c r="BF246" s="1">
        <v>45044112939.368713</v>
      </c>
      <c r="BG246" s="1">
        <v>46251061734.474068</v>
      </c>
      <c r="BH246" s="1">
        <v>47632326088.237015</v>
      </c>
      <c r="BI246" s="1">
        <v>43173480831.9739</v>
      </c>
      <c r="BJ246" s="1">
        <v>41801210428.305397</v>
      </c>
      <c r="BK246" s="58">
        <v>39802430354.633377</v>
      </c>
      <c r="BL246" s="58">
        <v>39770297328.950851</v>
      </c>
      <c r="BM246" s="69">
        <f t="shared" si="6"/>
        <v>-8.0731315641345124E-4</v>
      </c>
      <c r="BN246" s="58">
        <v>38797709923.664124</v>
      </c>
    </row>
    <row r="247" spans="2:66" hidden="1" x14ac:dyDescent="0.25">
      <c r="B247" s="1" t="s">
        <v>588</v>
      </c>
      <c r="C247" s="1" t="s">
        <v>589</v>
      </c>
      <c r="D247" s="1" t="s">
        <v>637</v>
      </c>
      <c r="E247" s="1" t="s">
        <v>638</v>
      </c>
      <c r="F247" s="1">
        <v>13995067817.509249</v>
      </c>
      <c r="G247" s="1">
        <v>7988888888.8888884</v>
      </c>
      <c r="H247" s="1">
        <v>8922222222.2222214</v>
      </c>
      <c r="I247" s="1">
        <v>10355555555.555555</v>
      </c>
      <c r="J247" s="1">
        <v>11177777777.777777</v>
      </c>
      <c r="K247" s="1">
        <v>11966666666.666666</v>
      </c>
      <c r="L247" s="1">
        <v>14100000000</v>
      </c>
      <c r="M247" s="1">
        <v>15644444444.444445</v>
      </c>
      <c r="N247" s="1">
        <v>17500000000</v>
      </c>
      <c r="O247" s="1">
        <v>19466666666.666668</v>
      </c>
      <c r="P247" s="1">
        <v>17086956521.73913</v>
      </c>
      <c r="Q247" s="1">
        <v>16256619963.799692</v>
      </c>
      <c r="R247" s="1">
        <v>20431095406.360424</v>
      </c>
      <c r="S247" s="1">
        <v>25724381625.441696</v>
      </c>
      <c r="T247" s="1">
        <v>35599913836.432823</v>
      </c>
      <c r="U247" s="1">
        <v>44633707242.76416</v>
      </c>
      <c r="V247" s="1">
        <v>51280134554.288918</v>
      </c>
      <c r="W247" s="1">
        <v>58676813687.368065</v>
      </c>
      <c r="X247" s="1">
        <v>65147022485.791946</v>
      </c>
      <c r="Y247" s="1">
        <v>89394085658.203796</v>
      </c>
      <c r="Z247" s="1">
        <v>68789289565.743439</v>
      </c>
      <c r="AA247" s="1">
        <v>71040020140.443634</v>
      </c>
      <c r="AB247" s="1">
        <v>64546332580.758278</v>
      </c>
      <c r="AC247" s="1">
        <v>61678280115.498734</v>
      </c>
      <c r="AD247" s="1">
        <v>59989909457.837898</v>
      </c>
      <c r="AE247" s="1">
        <v>67234948264.598663</v>
      </c>
      <c r="AF247" s="1">
        <v>75728009962.787811</v>
      </c>
      <c r="AG247" s="1">
        <v>87172789528.331604</v>
      </c>
      <c r="AH247" s="1">
        <v>90852814004.991745</v>
      </c>
      <c r="AI247" s="1">
        <v>107143348667.09401</v>
      </c>
      <c r="AJ247" s="1">
        <v>150676291094.21002</v>
      </c>
      <c r="AK247" s="1">
        <v>150027833333.33334</v>
      </c>
      <c r="AL247" s="1">
        <v>158459130434.78256</v>
      </c>
      <c r="AM247" s="1">
        <v>180169736363.63635</v>
      </c>
      <c r="AN247" s="1">
        <v>130690172297.29729</v>
      </c>
      <c r="AO247" s="1">
        <v>169485941048.03494</v>
      </c>
      <c r="AP247" s="1">
        <v>181475555282.55527</v>
      </c>
      <c r="AQ247" s="1">
        <v>189834649111.25739</v>
      </c>
      <c r="AR247" s="1">
        <v>275768693133.87036</v>
      </c>
      <c r="AS247" s="1">
        <v>255884300620.82144</v>
      </c>
      <c r="AT247" s="1">
        <v>272979390275.11197</v>
      </c>
      <c r="AU247" s="1">
        <v>200251925261.09659</v>
      </c>
      <c r="AV247" s="1">
        <v>238428125928.87466</v>
      </c>
      <c r="AW247" s="1">
        <v>311823003797.72144</v>
      </c>
      <c r="AX247" s="1">
        <v>404786739600.14032</v>
      </c>
      <c r="AY247" s="1">
        <v>501416301503.42365</v>
      </c>
      <c r="AZ247" s="1">
        <v>552486912915.64575</v>
      </c>
      <c r="BA247" s="1">
        <v>675770112211.22119</v>
      </c>
      <c r="BB247" s="1">
        <v>764335657625.81628</v>
      </c>
      <c r="BC247" s="1">
        <v>644639901999.99988</v>
      </c>
      <c r="BD247" s="1">
        <v>771901768898.05713</v>
      </c>
      <c r="BE247" s="1">
        <v>832523680895.52234</v>
      </c>
      <c r="BF247" s="1">
        <v>873982246603.56335</v>
      </c>
      <c r="BG247" s="1">
        <v>950579413121.12622</v>
      </c>
      <c r="BH247" s="1">
        <v>934185915375.82825</v>
      </c>
      <c r="BI247" s="1">
        <v>859796872683.82349</v>
      </c>
      <c r="BJ247" s="1">
        <v>863721648058.01135</v>
      </c>
      <c r="BK247" s="58">
        <v>852676779693.53931</v>
      </c>
      <c r="BL247" s="58">
        <v>771350331372.7113</v>
      </c>
      <c r="BM247" s="69">
        <f t="shared" si="6"/>
        <v>-9.5377815202212446E-2</v>
      </c>
      <c r="BN247" s="58">
        <v>754411708202.6156</v>
      </c>
    </row>
    <row r="248" spans="2:66" hidden="1" x14ac:dyDescent="0.25">
      <c r="B248" s="1" t="s">
        <v>590</v>
      </c>
      <c r="C248" s="1" t="s">
        <v>591</v>
      </c>
      <c r="D248" s="1" t="s">
        <v>637</v>
      </c>
      <c r="E248" s="1" t="s">
        <v>638</v>
      </c>
      <c r="AJ248" s="1">
        <v>8824447.7402232457</v>
      </c>
      <c r="AK248" s="1">
        <v>9365165.9136937205</v>
      </c>
      <c r="AL248" s="1">
        <v>9742949.4712103419</v>
      </c>
      <c r="AM248" s="1">
        <v>9630762.9538963698</v>
      </c>
      <c r="AN248" s="1">
        <v>10886825.559292294</v>
      </c>
      <c r="AO248" s="1">
        <v>11025945.144551519</v>
      </c>
      <c r="AP248" s="1">
        <v>12334846.232099539</v>
      </c>
      <c r="AQ248" s="1">
        <v>12700905.447528575</v>
      </c>
      <c r="AR248" s="1">
        <v>12757632.868450809</v>
      </c>
      <c r="AS248" s="1">
        <v>13687141.105877798</v>
      </c>
      <c r="AT248" s="1">
        <v>13742057.050092764</v>
      </c>
      <c r="AU248" s="1">
        <v>13196544.946725974</v>
      </c>
      <c r="AV248" s="1">
        <v>15450994.241008367</v>
      </c>
      <c r="AW248" s="1">
        <v>18231078.539464295</v>
      </c>
      <c r="AX248" s="1">
        <v>21534931.607589353</v>
      </c>
      <c r="AY248" s="1">
        <v>21839098.892707136</v>
      </c>
      <c r="AZ248" s="1">
        <v>22902861.445783131</v>
      </c>
      <c r="BA248" s="1">
        <v>27030374.027278055</v>
      </c>
      <c r="BB248" s="1">
        <v>30290219.761784945</v>
      </c>
      <c r="BC248" s="1">
        <v>27101076.275152083</v>
      </c>
      <c r="BD248" s="1">
        <v>31823518.620436624</v>
      </c>
      <c r="BE248" s="1">
        <v>38711810.211449198</v>
      </c>
      <c r="BF248" s="1">
        <v>37671774.69455374</v>
      </c>
      <c r="BG248" s="1">
        <v>37509075.111025289</v>
      </c>
      <c r="BH248" s="1">
        <v>37290607.535604827</v>
      </c>
      <c r="BI248" s="1">
        <v>35492074.224325739</v>
      </c>
      <c r="BJ248" s="1">
        <v>36547799.583705023</v>
      </c>
      <c r="BK248" s="58">
        <v>40619251.992642552</v>
      </c>
      <c r="BL248" s="58">
        <v>42588164.973102212</v>
      </c>
      <c r="BM248" s="69">
        <f t="shared" si="6"/>
        <v>4.8472408620825747E-2</v>
      </c>
      <c r="BN248" s="58">
        <v>47271463.329857491</v>
      </c>
    </row>
    <row r="249" spans="2:66" hidden="1" x14ac:dyDescent="0.25">
      <c r="B249" s="1" t="s">
        <v>592</v>
      </c>
      <c r="C249" s="1" t="s">
        <v>593</v>
      </c>
      <c r="D249" s="1" t="s">
        <v>637</v>
      </c>
      <c r="E249" s="1" t="s">
        <v>638</v>
      </c>
      <c r="AH249" s="1">
        <v>5100405772.4632673</v>
      </c>
      <c r="AI249" s="1">
        <v>4420168102.3930635</v>
      </c>
      <c r="AJ249" s="1">
        <v>4258743262.8287582</v>
      </c>
      <c r="AK249" s="1">
        <v>4956588278.5614357</v>
      </c>
      <c r="AL249" s="1">
        <v>4601413263.5289402</v>
      </c>
      <c r="AM249" s="1">
        <v>4257702196.5386381</v>
      </c>
      <c r="AN249" s="1">
        <v>4510846967.8742008</v>
      </c>
      <c r="AO249" s="1">
        <v>5255221424.8096218</v>
      </c>
      <c r="AP249" s="1">
        <v>6496195450.610342</v>
      </c>
      <c r="AQ249" s="1">
        <v>7683852496.8449945</v>
      </c>
      <c r="AR249" s="1">
        <v>12270448700.199436</v>
      </c>
      <c r="AS249" s="1">
        <v>12711213451.034033</v>
      </c>
      <c r="AT249" s="1">
        <v>13375976353.69939</v>
      </c>
      <c r="AU249" s="1">
        <v>13581644245.735195</v>
      </c>
      <c r="AV249" s="1">
        <v>14142035080.284895</v>
      </c>
      <c r="AW249" s="1">
        <v>15224257698.482018</v>
      </c>
      <c r="AX249" s="1">
        <v>16675948414.757338</v>
      </c>
      <c r="AY249" s="1">
        <v>18399046025.268787</v>
      </c>
      <c r="AZ249" s="1">
        <v>18649590248.262638</v>
      </c>
      <c r="BA249" s="1">
        <v>21843529024.915352</v>
      </c>
      <c r="BB249" s="1">
        <v>27941177434.508705</v>
      </c>
      <c r="BC249" s="1">
        <v>29081425282.294891</v>
      </c>
      <c r="BD249" s="1">
        <v>32014249841.415123</v>
      </c>
      <c r="BE249" s="1">
        <v>34657139495.403137</v>
      </c>
      <c r="BF249" s="1">
        <v>39650530214.328712</v>
      </c>
      <c r="BG249" s="1">
        <v>45680532613.759094</v>
      </c>
      <c r="BH249" s="1">
        <v>49964788814.092651</v>
      </c>
      <c r="BI249" s="1">
        <v>47378599025.30442</v>
      </c>
      <c r="BJ249" s="1">
        <v>49774021003.074745</v>
      </c>
      <c r="BK249" s="58">
        <v>53320625958.562805</v>
      </c>
      <c r="BL249" s="58">
        <v>58001200572.396454</v>
      </c>
      <c r="BM249" s="69">
        <f t="shared" si="6"/>
        <v>8.77816891622967E-2</v>
      </c>
      <c r="BN249" s="58">
        <v>63177068174.548973</v>
      </c>
    </row>
    <row r="250" spans="2:66" hidden="1" x14ac:dyDescent="0.25">
      <c r="B250" s="1" t="s">
        <v>594</v>
      </c>
      <c r="C250" s="1" t="s">
        <v>595</v>
      </c>
      <c r="D250" s="1" t="s">
        <v>637</v>
      </c>
      <c r="E250" s="1" t="s">
        <v>638</v>
      </c>
      <c r="F250" s="1">
        <v>423008385.7442348</v>
      </c>
      <c r="G250" s="1">
        <v>441524109.01467508</v>
      </c>
      <c r="H250" s="1">
        <v>449012578.6163522</v>
      </c>
      <c r="I250" s="1">
        <v>516147798.74213839</v>
      </c>
      <c r="J250" s="1">
        <v>589056603.77358496</v>
      </c>
      <c r="K250" s="1">
        <v>884873949.57983184</v>
      </c>
      <c r="L250" s="1">
        <v>925770308.12324917</v>
      </c>
      <c r="M250" s="1">
        <v>967647058.82352936</v>
      </c>
      <c r="N250" s="1">
        <v>1037815126.05042</v>
      </c>
      <c r="O250" s="1">
        <v>1169047619.0476189</v>
      </c>
      <c r="P250" s="1">
        <v>1260084033.6134453</v>
      </c>
      <c r="Q250" s="1">
        <v>1417787114.8459382</v>
      </c>
      <c r="R250" s="1">
        <v>1491596638.655462</v>
      </c>
      <c r="S250" s="1">
        <v>1702521008.4033613</v>
      </c>
      <c r="T250" s="1">
        <v>2100142653.3523538</v>
      </c>
      <c r="U250" s="1">
        <v>2359555555.5555558</v>
      </c>
      <c r="V250" s="1">
        <v>2447300000</v>
      </c>
      <c r="W250" s="1">
        <v>2936470588.2352939</v>
      </c>
      <c r="X250" s="1">
        <v>2420260869.5652175</v>
      </c>
      <c r="Y250" s="1">
        <v>2139025000</v>
      </c>
      <c r="Z250" s="1">
        <v>1244610000</v>
      </c>
      <c r="AA250" s="1">
        <v>1337300000</v>
      </c>
      <c r="AB250" s="1">
        <v>2177500000</v>
      </c>
      <c r="AC250" s="1">
        <v>2240333333.3333335</v>
      </c>
      <c r="AD250" s="1">
        <v>3615647477.054337</v>
      </c>
      <c r="AE250" s="1">
        <v>3519666338.5245414</v>
      </c>
      <c r="AF250" s="1">
        <v>3923232122.1278396</v>
      </c>
      <c r="AG250" s="1">
        <v>6269511614.6623459</v>
      </c>
      <c r="AH250" s="1">
        <v>6508931651.666667</v>
      </c>
      <c r="AI250" s="1">
        <v>5276480985.9993658</v>
      </c>
      <c r="AJ250" s="1">
        <v>4304398865.8826799</v>
      </c>
      <c r="AK250" s="1">
        <v>3321729057.1221542</v>
      </c>
      <c r="AL250" s="1">
        <v>2857457860.0508757</v>
      </c>
      <c r="AM250" s="1">
        <v>3220439044.1894865</v>
      </c>
      <c r="AN250" s="1">
        <v>3990430446.7121596</v>
      </c>
      <c r="AO250" s="1">
        <v>5755818947.4212494</v>
      </c>
      <c r="AP250" s="1">
        <v>6044585326.9380007</v>
      </c>
      <c r="AQ250" s="1">
        <v>6269333313.1710835</v>
      </c>
      <c r="AR250" s="1">
        <v>6584815846.5275383</v>
      </c>
      <c r="AS250" s="1">
        <v>5998563257.9465895</v>
      </c>
      <c r="AT250" s="1">
        <v>6193246837.0968733</v>
      </c>
      <c r="AU250" s="1">
        <v>5840503868.5724554</v>
      </c>
      <c r="AV250" s="1">
        <v>6178563590.8925371</v>
      </c>
      <c r="AW250" s="1">
        <v>6336696288.9821358</v>
      </c>
      <c r="AX250" s="1">
        <v>7940362799.179966</v>
      </c>
      <c r="AY250" s="1">
        <v>9013834373.4124622</v>
      </c>
      <c r="AZ250" s="1">
        <v>9942597779.9926548</v>
      </c>
      <c r="BA250" s="1">
        <v>12292813603.232693</v>
      </c>
      <c r="BB250" s="1">
        <v>14239026629.639013</v>
      </c>
      <c r="BC250" s="1">
        <v>24924179655.581112</v>
      </c>
      <c r="BD250" s="1">
        <v>26457287917.780109</v>
      </c>
      <c r="BE250" s="1">
        <v>27646526401.816967</v>
      </c>
      <c r="BF250" s="1">
        <v>27084639297.081734</v>
      </c>
      <c r="BG250" s="1">
        <v>28681464765.333916</v>
      </c>
      <c r="BH250" s="1">
        <v>32348119639.074329</v>
      </c>
      <c r="BI250" s="1">
        <v>32124730770.808552</v>
      </c>
      <c r="BJ250" s="1">
        <v>28967460676.825184</v>
      </c>
      <c r="BK250" s="58">
        <v>30756466548.054302</v>
      </c>
      <c r="BL250" s="58">
        <v>32772824208.949894</v>
      </c>
      <c r="BM250" s="69">
        <f t="shared" si="6"/>
        <v>6.5558820215749047E-2</v>
      </c>
      <c r="BN250" s="58">
        <v>34387229486.400787</v>
      </c>
    </row>
    <row r="251" spans="2:66" hidden="1" x14ac:dyDescent="0.25">
      <c r="B251" s="1" t="s">
        <v>596</v>
      </c>
      <c r="C251" s="1" t="s">
        <v>597</v>
      </c>
      <c r="D251" s="1" t="s">
        <v>637</v>
      </c>
      <c r="E251" s="1" t="s">
        <v>638</v>
      </c>
      <c r="AG251" s="1">
        <v>64087694038.233315</v>
      </c>
      <c r="AH251" s="1">
        <v>74703517902.66423</v>
      </c>
      <c r="AI251" s="1">
        <v>82709161099.12439</v>
      </c>
      <c r="AJ251" s="1">
        <v>81456918678.500778</v>
      </c>
      <c r="AK251" s="1">
        <v>77464561149.510269</v>
      </c>
      <c r="AL251" s="1">
        <v>73942235330.436951</v>
      </c>
      <c r="AM251" s="1">
        <v>65648559903.057076</v>
      </c>
      <c r="AN251" s="1">
        <v>52549555149.197769</v>
      </c>
      <c r="AO251" s="1">
        <v>48213868178.087349</v>
      </c>
      <c r="AP251" s="1">
        <v>44558077827.13501</v>
      </c>
      <c r="AQ251" s="1">
        <v>50150399791.647049</v>
      </c>
      <c r="AR251" s="1">
        <v>41883241471.736473</v>
      </c>
      <c r="AS251" s="1">
        <v>31580639045.453991</v>
      </c>
      <c r="AT251" s="1">
        <v>31261527363.143967</v>
      </c>
      <c r="AU251" s="1">
        <v>37972301334.673592</v>
      </c>
      <c r="AV251" s="1">
        <v>42351593887.282692</v>
      </c>
      <c r="AW251" s="1">
        <v>50084197498.452942</v>
      </c>
      <c r="AX251" s="1">
        <v>64819702951.682648</v>
      </c>
      <c r="AY251" s="1">
        <v>86057915585.302551</v>
      </c>
      <c r="AZ251" s="1">
        <v>107647920792.07921</v>
      </c>
      <c r="BA251" s="1">
        <v>142579603960.39606</v>
      </c>
      <c r="BB251" s="1">
        <v>179816790704.73874</v>
      </c>
      <c r="BC251" s="1">
        <v>117113410001.02681</v>
      </c>
      <c r="BD251" s="1">
        <v>136013155905.03554</v>
      </c>
      <c r="BE251" s="1">
        <v>163159671670.26456</v>
      </c>
      <c r="BF251" s="1">
        <v>175781379051.43286</v>
      </c>
      <c r="BG251" s="1">
        <v>183310146378.08081</v>
      </c>
      <c r="BH251" s="1">
        <v>133503411375.73927</v>
      </c>
      <c r="BI251" s="1">
        <v>91030959454.696106</v>
      </c>
      <c r="BJ251" s="1">
        <v>93355993628.504227</v>
      </c>
      <c r="BK251" s="58">
        <v>112190355158.17812</v>
      </c>
      <c r="BL251" s="58">
        <v>130901858421.72018</v>
      </c>
      <c r="BM251" s="69">
        <f t="shared" si="6"/>
        <v>0.16678352820222883</v>
      </c>
      <c r="BN251" s="58">
        <v>153781069118.14777</v>
      </c>
    </row>
    <row r="252" spans="2:66" hidden="1" x14ac:dyDescent="0.25">
      <c r="B252" s="1" t="s">
        <v>598</v>
      </c>
      <c r="C252" s="1" t="s">
        <v>599</v>
      </c>
      <c r="D252" s="1" t="s">
        <v>637</v>
      </c>
      <c r="E252" s="1" t="s">
        <v>638</v>
      </c>
      <c r="F252" s="1">
        <v>223788906010.1929</v>
      </c>
      <c r="G252" s="1">
        <v>203963173497.0256</v>
      </c>
      <c r="H252" s="1">
        <v>214716117377.5278</v>
      </c>
      <c r="I252" s="1">
        <v>224357537549.62634</v>
      </c>
      <c r="J252" s="1">
        <v>253743953493.67853</v>
      </c>
      <c r="K252" s="1">
        <v>281617922373.2359</v>
      </c>
      <c r="L252" s="1">
        <v>309763546732.76691</v>
      </c>
      <c r="M252" s="1">
        <v>313978404801.04004</v>
      </c>
      <c r="N252" s="1">
        <v>331176802254.12512</v>
      </c>
      <c r="O252" s="1">
        <v>371053313783.91998</v>
      </c>
      <c r="P252" s="1">
        <v>406484041448.63983</v>
      </c>
      <c r="Q252" s="1">
        <v>444577833118.09235</v>
      </c>
      <c r="R252" s="1">
        <v>507197120062.72296</v>
      </c>
      <c r="S252" s="1">
        <v>661255495456.42065</v>
      </c>
      <c r="T252" s="1">
        <v>850916582483.90613</v>
      </c>
      <c r="U252" s="1">
        <v>939179427333.99561</v>
      </c>
      <c r="V252" s="1">
        <v>1024362858988.962</v>
      </c>
      <c r="W252" s="1">
        <v>1148096127210.7432</v>
      </c>
      <c r="X252" s="1">
        <v>1224360617723.2104</v>
      </c>
      <c r="Y252" s="1">
        <v>1471641285003.3311</v>
      </c>
      <c r="Z252" s="1">
        <v>1709235598121.0671</v>
      </c>
      <c r="AA252" s="1">
        <v>1867164307463.6401</v>
      </c>
      <c r="AB252" s="1">
        <v>1843202553391.9514</v>
      </c>
      <c r="AC252" s="1">
        <v>1798053186147.9631</v>
      </c>
      <c r="AD252" s="1">
        <v>1853308260391.2791</v>
      </c>
      <c r="AE252" s="1">
        <v>1948408766424.1118</v>
      </c>
      <c r="AF252" s="1">
        <v>2000181934141.8789</v>
      </c>
      <c r="AG252" s="1">
        <v>1987287825521.1323</v>
      </c>
      <c r="AH252" s="1">
        <v>2191612367072.5791</v>
      </c>
      <c r="AI252" s="1">
        <v>2296622187800.7598</v>
      </c>
      <c r="AJ252" s="1">
        <v>2675712696953.8887</v>
      </c>
      <c r="AK252" s="1">
        <v>2992168175594.5947</v>
      </c>
      <c r="AL252" s="1">
        <v>2930494575486.6421</v>
      </c>
      <c r="AM252" s="1">
        <v>3199145912994.8154</v>
      </c>
      <c r="AN252" s="1">
        <v>3493501953050.1333</v>
      </c>
      <c r="AO252" s="1">
        <v>3914206904385.2881</v>
      </c>
      <c r="AP252" s="1">
        <v>4274836946032.0723</v>
      </c>
      <c r="AQ252" s="1">
        <v>4538592532470.1699</v>
      </c>
      <c r="AR252" s="1">
        <v>4362599574571.7188</v>
      </c>
      <c r="AS252" s="1">
        <v>4176438358629.0469</v>
      </c>
      <c r="AT252" s="1">
        <v>4611365196018.9844</v>
      </c>
      <c r="AU252" s="1">
        <v>4665056064934.7471</v>
      </c>
      <c r="AV252" s="1">
        <v>4705750418006.249</v>
      </c>
      <c r="AW252" s="1">
        <v>5281341549430.084</v>
      </c>
      <c r="AX252" s="1">
        <v>6309687841460.1025</v>
      </c>
      <c r="AY252" s="1">
        <v>7566180096861.3213</v>
      </c>
      <c r="AZ252" s="1">
        <v>9022222678255.998</v>
      </c>
      <c r="BA252" s="1">
        <v>11190613618931</v>
      </c>
      <c r="BB252" s="1">
        <v>13663910366376.063</v>
      </c>
      <c r="BC252" s="1">
        <v>13257668123170.98</v>
      </c>
      <c r="BD252" s="1">
        <v>16216910862238.248</v>
      </c>
      <c r="BE252" s="1">
        <v>19395372226496.809</v>
      </c>
      <c r="BF252" s="1">
        <v>20780446805746.516</v>
      </c>
      <c r="BG252" s="1">
        <v>22022555443165.898</v>
      </c>
      <c r="BH252" s="1">
        <v>22722888759366.813</v>
      </c>
      <c r="BI252" s="1">
        <v>21344663258317.953</v>
      </c>
      <c r="BJ252" s="1">
        <v>21330536898265.801</v>
      </c>
      <c r="BK252" s="58">
        <v>23570009724735.469</v>
      </c>
      <c r="BL252" s="58">
        <v>25289258609173.172</v>
      </c>
      <c r="BM252" s="69">
        <f t="shared" si="6"/>
        <v>7.2942222108353355E-2</v>
      </c>
      <c r="BN252" s="58">
        <v>25817130358727.859</v>
      </c>
    </row>
    <row r="253" spans="2:66" hidden="1" x14ac:dyDescent="0.25">
      <c r="B253" s="1" t="s">
        <v>600</v>
      </c>
      <c r="C253" s="1" t="s">
        <v>601</v>
      </c>
      <c r="D253" s="1" t="s">
        <v>637</v>
      </c>
      <c r="E253" s="1" t="s">
        <v>638</v>
      </c>
      <c r="F253" s="1">
        <v>1242289239.2049348</v>
      </c>
      <c r="G253" s="1">
        <v>1547388781.4313347</v>
      </c>
      <c r="H253" s="1">
        <v>1710004407.2278533</v>
      </c>
      <c r="I253" s="1">
        <v>1539681490.7817352</v>
      </c>
      <c r="J253" s="1">
        <v>1975701816.4661474</v>
      </c>
      <c r="K253" s="1">
        <v>1890769326.1422105</v>
      </c>
      <c r="L253" s="1">
        <v>1809183974.5266898</v>
      </c>
      <c r="M253" s="1">
        <v>1597721080.0099082</v>
      </c>
      <c r="N253" s="1">
        <v>1593675330.1646726</v>
      </c>
      <c r="O253" s="1">
        <v>2004435483.8709676</v>
      </c>
      <c r="P253" s="1">
        <v>2137096774.1935482</v>
      </c>
      <c r="Q253" s="1">
        <v>2807258064.516129</v>
      </c>
      <c r="R253" s="1">
        <v>2189418001.3789825</v>
      </c>
      <c r="S253" s="1">
        <v>3964295672.5244441</v>
      </c>
      <c r="T253" s="1">
        <v>4090209681.9717207</v>
      </c>
      <c r="U253" s="1">
        <v>3538283322.0772595</v>
      </c>
      <c r="V253" s="1">
        <v>3667161241.4837241</v>
      </c>
      <c r="W253" s="1">
        <v>4114667062.6491656</v>
      </c>
      <c r="X253" s="1">
        <v>4910257282.9315348</v>
      </c>
      <c r="Y253" s="1">
        <v>7181185277.9865103</v>
      </c>
      <c r="Z253" s="1">
        <v>10163020115.73436</v>
      </c>
      <c r="AA253" s="1">
        <v>11048335541.493334</v>
      </c>
      <c r="AB253" s="1">
        <v>9178802162.6616039</v>
      </c>
      <c r="AC253" s="1">
        <v>5102281255.9998608</v>
      </c>
      <c r="AD253" s="1">
        <v>4850241442.1764326</v>
      </c>
      <c r="AE253" s="1">
        <v>4732017873.3836851</v>
      </c>
      <c r="AF253" s="1">
        <v>5880112788.4094715</v>
      </c>
      <c r="AG253" s="1">
        <v>7367494080.4001379</v>
      </c>
      <c r="AH253" s="1">
        <v>8213515458.5113859</v>
      </c>
      <c r="AI253" s="1">
        <v>8438951476.0664415</v>
      </c>
      <c r="AJ253" s="1">
        <v>9298839655.2313862</v>
      </c>
      <c r="AK253" s="1">
        <v>11205971155.27581</v>
      </c>
      <c r="AL253" s="1">
        <v>12878199880.983868</v>
      </c>
      <c r="AM253" s="1">
        <v>15002106518.484686</v>
      </c>
      <c r="AN253" s="1">
        <v>17474647792.382877</v>
      </c>
      <c r="AO253" s="1">
        <v>19297663096.550636</v>
      </c>
      <c r="AP253" s="1">
        <v>20515543039.21323</v>
      </c>
      <c r="AQ253" s="1">
        <v>23969823010.442921</v>
      </c>
      <c r="AR253" s="1">
        <v>25385928198.32122</v>
      </c>
      <c r="AS253" s="1">
        <v>23983945190.620232</v>
      </c>
      <c r="AT253" s="1">
        <v>22823255801.844688</v>
      </c>
      <c r="AU253" s="1">
        <v>20898788416.634758</v>
      </c>
      <c r="AV253" s="1">
        <v>13606494599.426071</v>
      </c>
      <c r="AW253" s="1">
        <v>12045631092.535282</v>
      </c>
      <c r="AX253" s="1">
        <v>13686329890.119078</v>
      </c>
      <c r="AY253" s="1">
        <v>17362857683.854469</v>
      </c>
      <c r="AZ253" s="1">
        <v>19579457966.053818</v>
      </c>
      <c r="BA253" s="1">
        <v>23410572634.31469</v>
      </c>
      <c r="BB253" s="1">
        <v>30366213119.292767</v>
      </c>
      <c r="BC253" s="1">
        <v>31660911277.029419</v>
      </c>
      <c r="BD253" s="1">
        <v>40284481651.902107</v>
      </c>
      <c r="BE253" s="1">
        <v>47962439303.724724</v>
      </c>
      <c r="BF253" s="1">
        <v>51264390116.490898</v>
      </c>
      <c r="BG253" s="1">
        <v>57531233350.910088</v>
      </c>
      <c r="BH253" s="1">
        <v>57236013086.122345</v>
      </c>
      <c r="BI253" s="1">
        <v>53274304222.136024</v>
      </c>
      <c r="BJ253" s="1">
        <v>52687612261.542427</v>
      </c>
      <c r="BK253" s="58">
        <v>59530088536.217926</v>
      </c>
      <c r="BL253" s="58">
        <v>59596885023.091728</v>
      </c>
      <c r="BM253" s="69">
        <f t="shared" si="6"/>
        <v>1.1220626160023835E-3</v>
      </c>
      <c r="BN253" s="58">
        <v>56045912952.342049</v>
      </c>
    </row>
    <row r="254" spans="2:66" hidden="1" x14ac:dyDescent="0.25">
      <c r="B254" s="1" t="s">
        <v>602</v>
      </c>
      <c r="C254" s="1" t="s">
        <v>603</v>
      </c>
      <c r="D254" s="1" t="s">
        <v>637</v>
      </c>
      <c r="E254" s="1" t="s">
        <v>638</v>
      </c>
      <c r="F254" s="1">
        <v>543300000000</v>
      </c>
      <c r="G254" s="1">
        <v>563300000000</v>
      </c>
      <c r="H254" s="1">
        <v>605100000000</v>
      </c>
      <c r="I254" s="1">
        <v>638600000000</v>
      </c>
      <c r="J254" s="1">
        <v>685800000000</v>
      </c>
      <c r="K254" s="1">
        <v>743700000000</v>
      </c>
      <c r="L254" s="1">
        <v>815000000000</v>
      </c>
      <c r="M254" s="1">
        <v>861700000000</v>
      </c>
      <c r="N254" s="1">
        <v>942500000000</v>
      </c>
      <c r="O254" s="1">
        <v>1019900000000</v>
      </c>
      <c r="P254" s="1">
        <v>1073303000000</v>
      </c>
      <c r="Q254" s="1">
        <v>1164850000000</v>
      </c>
      <c r="R254" s="1">
        <v>1279110000000</v>
      </c>
      <c r="S254" s="1">
        <v>1425376000000</v>
      </c>
      <c r="T254" s="1">
        <v>1545243000000</v>
      </c>
      <c r="U254" s="1">
        <v>1684904000000</v>
      </c>
      <c r="V254" s="1">
        <v>1873412000000</v>
      </c>
      <c r="W254" s="1">
        <v>2081826000000</v>
      </c>
      <c r="X254" s="1">
        <v>2351599000000</v>
      </c>
      <c r="Y254" s="1">
        <v>2627334000000</v>
      </c>
      <c r="Z254" s="1">
        <v>2857307000000</v>
      </c>
      <c r="AA254" s="1">
        <v>3207042000000</v>
      </c>
      <c r="AB254" s="1">
        <v>3343789000000</v>
      </c>
      <c r="AC254" s="1">
        <v>3634038000000</v>
      </c>
      <c r="AD254" s="1">
        <v>4037613000000</v>
      </c>
      <c r="AE254" s="1">
        <v>4338979000000</v>
      </c>
      <c r="AF254" s="1">
        <v>4579631000000</v>
      </c>
      <c r="AG254" s="1">
        <v>4855215000000</v>
      </c>
      <c r="AH254" s="1">
        <v>5236438000000</v>
      </c>
      <c r="AI254" s="1">
        <v>5641580000000</v>
      </c>
      <c r="AJ254" s="1">
        <v>5963144000000</v>
      </c>
      <c r="AK254" s="1">
        <v>6158129000000</v>
      </c>
      <c r="AL254" s="1">
        <v>6520327000000</v>
      </c>
      <c r="AM254" s="1">
        <v>6858559000000</v>
      </c>
      <c r="AN254" s="1">
        <v>7287236000000</v>
      </c>
      <c r="AO254" s="1">
        <v>7639749000000</v>
      </c>
      <c r="AP254" s="1">
        <v>8073122000000</v>
      </c>
      <c r="AQ254" s="1">
        <v>8577554463000</v>
      </c>
      <c r="AR254" s="1">
        <v>9062818211000</v>
      </c>
      <c r="AS254" s="1">
        <v>9630664202000</v>
      </c>
      <c r="AT254" s="1">
        <v>10252345464000</v>
      </c>
      <c r="AU254" s="1">
        <v>10581821399000</v>
      </c>
      <c r="AV254" s="1">
        <v>10936419054000</v>
      </c>
      <c r="AW254" s="1">
        <v>11458243878000</v>
      </c>
      <c r="AX254" s="1">
        <v>12213729147000</v>
      </c>
      <c r="AY254" s="1">
        <v>13036640229000</v>
      </c>
      <c r="AZ254" s="1">
        <v>13814611414000</v>
      </c>
      <c r="BA254" s="1">
        <v>14451858650000</v>
      </c>
      <c r="BB254" s="1">
        <v>14712844084000</v>
      </c>
      <c r="BC254" s="1">
        <v>14448933025000</v>
      </c>
      <c r="BD254" s="1">
        <v>14992052727000</v>
      </c>
      <c r="BE254" s="1">
        <v>15542581104000</v>
      </c>
      <c r="BF254" s="1">
        <v>16197007349000</v>
      </c>
      <c r="BG254" s="1">
        <v>16784849190000.002</v>
      </c>
      <c r="BH254" s="1">
        <v>17521746534000.002</v>
      </c>
      <c r="BI254" s="1">
        <v>18219297584000</v>
      </c>
      <c r="BJ254" s="1">
        <v>18707188235000</v>
      </c>
      <c r="BK254" s="58">
        <v>19485393853000</v>
      </c>
      <c r="BL254" s="58">
        <v>20529049174601.5</v>
      </c>
      <c r="BM254" s="69">
        <f t="shared" si="6"/>
        <v>5.3560904617835955E-2</v>
      </c>
      <c r="BN254" s="58">
        <v>21374418877706.699</v>
      </c>
    </row>
    <row r="255" spans="2:66" hidden="1" x14ac:dyDescent="0.25">
      <c r="B255" s="1" t="s">
        <v>604</v>
      </c>
      <c r="C255" s="1" t="s">
        <v>605</v>
      </c>
      <c r="D255" s="1" t="s">
        <v>637</v>
      </c>
      <c r="E255" s="1" t="s">
        <v>638</v>
      </c>
      <c r="AJ255" s="1">
        <v>13360607917.877314</v>
      </c>
      <c r="AK255" s="1">
        <v>13677622222.222223</v>
      </c>
      <c r="AL255" s="1">
        <v>12941297376.093298</v>
      </c>
      <c r="AM255" s="1">
        <v>13099013835.511147</v>
      </c>
      <c r="AN255" s="1">
        <v>12899156990.615555</v>
      </c>
      <c r="AO255" s="1">
        <v>13350468917.411453</v>
      </c>
      <c r="AP255" s="1">
        <v>13948892215.568863</v>
      </c>
      <c r="AQ255" s="1">
        <v>14744603773.584906</v>
      </c>
      <c r="AR255" s="1">
        <v>14988971210.838272</v>
      </c>
      <c r="AS255" s="1">
        <v>17078465982.028242</v>
      </c>
      <c r="AT255" s="1">
        <v>13760513969.314003</v>
      </c>
      <c r="AU255" s="1">
        <v>11401421329.197435</v>
      </c>
      <c r="AV255" s="1">
        <v>9687788512.8018398</v>
      </c>
      <c r="AW255" s="1">
        <v>10134453435.460291</v>
      </c>
      <c r="AX255" s="1">
        <v>12030023547.88069</v>
      </c>
      <c r="AY255" s="1">
        <v>14307509838.805326</v>
      </c>
      <c r="AZ255" s="1">
        <v>17330833852.918976</v>
      </c>
      <c r="BA255" s="1">
        <v>22311393927.881721</v>
      </c>
      <c r="BB255" s="1">
        <v>29549438883.83379</v>
      </c>
      <c r="BC255" s="1">
        <v>33689223673.257736</v>
      </c>
      <c r="BD255" s="1">
        <v>46679875793.572411</v>
      </c>
      <c r="BE255" s="1">
        <v>56516280748.377708</v>
      </c>
      <c r="BF255" s="1">
        <v>63628854498.502434</v>
      </c>
      <c r="BG255" s="1">
        <v>68997168337.678207</v>
      </c>
      <c r="BH255" s="1">
        <v>76658542757.470718</v>
      </c>
      <c r="BI255" s="1">
        <v>81847410181.795303</v>
      </c>
      <c r="BJ255" s="1">
        <v>81779012350.883331</v>
      </c>
      <c r="BK255" s="58">
        <v>59159945320.566734</v>
      </c>
      <c r="BL255" s="58">
        <v>50392607758.232368</v>
      </c>
      <c r="BM255" s="69">
        <f t="shared" si="6"/>
        <v>-0.14819718839879376</v>
      </c>
      <c r="BN255" s="58">
        <v>57921286440.349503</v>
      </c>
    </row>
    <row r="256" spans="2:66" hidden="1" x14ac:dyDescent="0.25">
      <c r="B256" s="1" t="s">
        <v>606</v>
      </c>
      <c r="C256" s="1" t="s">
        <v>607</v>
      </c>
      <c r="D256" s="1" t="s">
        <v>637</v>
      </c>
      <c r="E256" s="1" t="s">
        <v>638</v>
      </c>
      <c r="F256" s="1">
        <v>13066557.778685177</v>
      </c>
      <c r="G256" s="1">
        <v>13999883.334305547</v>
      </c>
      <c r="H256" s="1">
        <v>14524878.959342007</v>
      </c>
      <c r="I256" s="1">
        <v>13708219.098174183</v>
      </c>
      <c r="J256" s="1">
        <v>14758210.348247098</v>
      </c>
      <c r="K256" s="1">
        <v>15108207.431604737</v>
      </c>
      <c r="L256" s="1">
        <v>16099865.834451379</v>
      </c>
      <c r="M256" s="1">
        <v>15835177.932913329</v>
      </c>
      <c r="N256" s="1">
        <v>15349999.999999998</v>
      </c>
      <c r="O256" s="1">
        <v>16649999.999999998</v>
      </c>
      <c r="P256" s="1">
        <v>18450000</v>
      </c>
      <c r="Q256" s="1">
        <v>20051648.18471821</v>
      </c>
      <c r="R256" s="1">
        <v>27585488.991828449</v>
      </c>
      <c r="S256" s="1">
        <v>30165373.621886488</v>
      </c>
      <c r="T256" s="1">
        <v>32924215.858172603</v>
      </c>
      <c r="U256" s="1">
        <v>33237164.71564199</v>
      </c>
      <c r="V256" s="1">
        <v>32792480.972960573</v>
      </c>
      <c r="W256" s="1">
        <v>49353161.851851843</v>
      </c>
      <c r="X256" s="1">
        <v>60844771.481481478</v>
      </c>
      <c r="Y256" s="1">
        <v>71096359.629629627</v>
      </c>
      <c r="Z256" s="1">
        <v>82340339.629629627</v>
      </c>
      <c r="AA256" s="1">
        <v>102086539.25925925</v>
      </c>
      <c r="AB256" s="1">
        <v>113759203.33333334</v>
      </c>
      <c r="AC256" s="1">
        <v>122255349.62962963</v>
      </c>
      <c r="AD256" s="1">
        <v>135024987.77777776</v>
      </c>
      <c r="AE256" s="1">
        <v>145641705.18518516</v>
      </c>
      <c r="AF256" s="1">
        <v>160846656.66666669</v>
      </c>
      <c r="AG256" s="1">
        <v>175580647.4074074</v>
      </c>
      <c r="AH256" s="1">
        <v>200726712.59259257</v>
      </c>
      <c r="AI256" s="1">
        <v>214745002.22222221</v>
      </c>
      <c r="AJ256" s="1">
        <v>240365262.59259257</v>
      </c>
      <c r="AK256" s="1">
        <v>254829629.62962961</v>
      </c>
      <c r="AL256" s="1">
        <v>277954111.1111111</v>
      </c>
      <c r="AM256" s="1">
        <v>286307814.81481487</v>
      </c>
      <c r="AN256" s="1">
        <v>289438481.48148143</v>
      </c>
      <c r="AO256" s="1">
        <v>316008481.48148143</v>
      </c>
      <c r="AP256" s="1">
        <v>331489703.7037037</v>
      </c>
      <c r="AQ256" s="1">
        <v>347770000</v>
      </c>
      <c r="AR256" s="1">
        <v>373619851.85185182</v>
      </c>
      <c r="AS256" s="1">
        <v>390719148.14814818</v>
      </c>
      <c r="AT256" s="1">
        <v>396261370.37037033</v>
      </c>
      <c r="AU256" s="1">
        <v>430039296.29629624</v>
      </c>
      <c r="AV256" s="1">
        <v>461883444.44444442</v>
      </c>
      <c r="AW256" s="1">
        <v>481806296.29629624</v>
      </c>
      <c r="AX256" s="1">
        <v>521975111.11111099</v>
      </c>
      <c r="AY256" s="1">
        <v>550728666.66666663</v>
      </c>
      <c r="AZ256" s="1">
        <v>610930037.03703701</v>
      </c>
      <c r="BA256" s="1">
        <v>684446259.25925922</v>
      </c>
      <c r="BB256" s="1">
        <v>695428851.8518517</v>
      </c>
      <c r="BC256" s="1">
        <v>674922481.48148155</v>
      </c>
      <c r="BD256" s="1">
        <v>681225925.92592585</v>
      </c>
      <c r="BE256" s="1">
        <v>676129629.62962961</v>
      </c>
      <c r="BF256" s="1">
        <v>692933333.33333325</v>
      </c>
      <c r="BG256" s="1">
        <v>721207407.4074074</v>
      </c>
      <c r="BH256" s="1">
        <v>727714814.81481481</v>
      </c>
      <c r="BI256" s="1">
        <v>755400000</v>
      </c>
      <c r="BJ256" s="1">
        <v>774429629.62962961</v>
      </c>
      <c r="BK256" s="58">
        <v>792177777.77777767</v>
      </c>
      <c r="BL256" s="58">
        <v>811300000</v>
      </c>
      <c r="BM256" s="69">
        <f t="shared" si="6"/>
        <v>2.4138801615799059E-2</v>
      </c>
      <c r="BN256" s="58">
        <v>825385185.18518507</v>
      </c>
    </row>
    <row r="257" spans="2:66" hidden="1" x14ac:dyDescent="0.25">
      <c r="B257" s="1" t="s">
        <v>608</v>
      </c>
      <c r="C257" s="1" t="s">
        <v>609</v>
      </c>
      <c r="D257" s="1" t="s">
        <v>637</v>
      </c>
      <c r="E257" s="1" t="s">
        <v>638</v>
      </c>
      <c r="F257" s="1">
        <v>7779090909.090909</v>
      </c>
      <c r="G257" s="1">
        <v>8189090909.090909</v>
      </c>
      <c r="H257" s="1">
        <v>8946969696.969698</v>
      </c>
      <c r="I257" s="1">
        <v>9753333333.333334</v>
      </c>
      <c r="J257" s="1">
        <v>8099318181.818181</v>
      </c>
      <c r="K257" s="1">
        <v>8427777777.7777786</v>
      </c>
      <c r="L257" s="1">
        <v>8781333333.333334</v>
      </c>
      <c r="M257" s="1">
        <v>9250000000</v>
      </c>
      <c r="N257" s="1">
        <v>10034444444.444445</v>
      </c>
      <c r="O257" s="1">
        <v>10285111111.111113</v>
      </c>
      <c r="P257" s="1">
        <v>11561111111.111113</v>
      </c>
      <c r="Q257" s="1">
        <v>12986590909.090908</v>
      </c>
      <c r="R257" s="1">
        <v>13977727272.727272</v>
      </c>
      <c r="S257" s="1">
        <v>17035581395.348837</v>
      </c>
      <c r="T257" s="1">
        <v>26100930232.55814</v>
      </c>
      <c r="U257" s="1">
        <v>27464651162.790699</v>
      </c>
      <c r="V257" s="1">
        <v>31419534883.720932</v>
      </c>
      <c r="W257" s="1">
        <v>36210697674.418602</v>
      </c>
      <c r="X257" s="1">
        <v>39316279069.767441</v>
      </c>
      <c r="Y257" s="1">
        <v>48310930232.558136</v>
      </c>
      <c r="Z257" s="1">
        <v>59116511627.906975</v>
      </c>
      <c r="AA257" s="1">
        <v>66327441860.465118</v>
      </c>
      <c r="AB257" s="1">
        <v>67736744186.046509</v>
      </c>
      <c r="AC257" s="1">
        <v>67556279069.767441</v>
      </c>
      <c r="AD257" s="1">
        <v>60010285714.285713</v>
      </c>
      <c r="AE257" s="1">
        <v>61965466666.666672</v>
      </c>
      <c r="AF257" s="1">
        <v>60391604938.271606</v>
      </c>
      <c r="AG257" s="1">
        <v>48029034482.758621</v>
      </c>
      <c r="AH257" s="1">
        <v>60226413793.103447</v>
      </c>
      <c r="AI257" s="1">
        <v>43526253602.305473</v>
      </c>
      <c r="AJ257" s="1">
        <v>48598315565.031982</v>
      </c>
      <c r="AK257" s="1">
        <v>53476971830.985916</v>
      </c>
      <c r="AL257" s="1">
        <v>60401798245.614037</v>
      </c>
      <c r="AM257" s="1">
        <v>60065011013.215858</v>
      </c>
      <c r="AN257" s="1">
        <v>58418666666.666672</v>
      </c>
      <c r="AO257" s="1">
        <v>77407726244.343887</v>
      </c>
      <c r="AP257" s="1">
        <v>70543211119.098969</v>
      </c>
      <c r="AQ257" s="1">
        <v>85843534588.62056</v>
      </c>
      <c r="AR257" s="1">
        <v>91331203433.162903</v>
      </c>
      <c r="AS257" s="1">
        <v>97976886247.317154</v>
      </c>
      <c r="AT257" s="1">
        <v>117140723529.41176</v>
      </c>
      <c r="AU257" s="1">
        <v>122903960204.50462</v>
      </c>
      <c r="AV257" s="1">
        <v>92893587733.654922</v>
      </c>
      <c r="AW257" s="1">
        <v>83620628582.108154</v>
      </c>
      <c r="AX257" s="1">
        <v>112453382329.61455</v>
      </c>
      <c r="AY257" s="1">
        <v>145510008134.74976</v>
      </c>
      <c r="AZ257" s="1">
        <v>183477522123.89383</v>
      </c>
      <c r="BA257" s="1">
        <v>230364012575.68701</v>
      </c>
      <c r="BB257" s="1">
        <v>315953388510.67798</v>
      </c>
      <c r="BC257" s="1">
        <v>329787628928.4715</v>
      </c>
      <c r="BD257" s="1">
        <v>393192354510.65308</v>
      </c>
      <c r="BE257" s="1">
        <v>316482190800.36371</v>
      </c>
      <c r="BF257" s="1">
        <v>381286237847.66748</v>
      </c>
      <c r="BG257" s="1">
        <v>371005379786.56622</v>
      </c>
      <c r="BH257" s="1">
        <v>482359318767.70313</v>
      </c>
      <c r="BM257" s="69" t="e">
        <f t="shared" si="6"/>
        <v>#DIV/0!</v>
      </c>
    </row>
    <row r="258" spans="2:66" hidden="1" x14ac:dyDescent="0.25">
      <c r="B258" s="1" t="s">
        <v>610</v>
      </c>
      <c r="C258" s="1" t="s">
        <v>611</v>
      </c>
      <c r="D258" s="1" t="s">
        <v>637</v>
      </c>
      <c r="E258" s="1" t="s">
        <v>638</v>
      </c>
      <c r="BM258" s="69" t="e">
        <f t="shared" si="6"/>
        <v>#DIV/0!</v>
      </c>
    </row>
    <row r="259" spans="2:66" hidden="1" x14ac:dyDescent="0.25">
      <c r="B259" s="1" t="s">
        <v>612</v>
      </c>
      <c r="C259" s="1" t="s">
        <v>613</v>
      </c>
      <c r="D259" s="1" t="s">
        <v>637</v>
      </c>
      <c r="E259" s="1" t="s">
        <v>638</v>
      </c>
      <c r="AV259" s="1">
        <v>3269000000</v>
      </c>
      <c r="AW259" s="1">
        <v>3453000000</v>
      </c>
      <c r="AX259" s="1">
        <v>3799000000</v>
      </c>
      <c r="AY259" s="1">
        <v>4439000000</v>
      </c>
      <c r="AZ259" s="1">
        <v>4504000000</v>
      </c>
      <c r="BA259" s="1">
        <v>4803000000</v>
      </c>
      <c r="BB259" s="1">
        <v>4250000000</v>
      </c>
      <c r="BC259" s="1">
        <v>4203000000</v>
      </c>
      <c r="BD259" s="1">
        <v>4339000000</v>
      </c>
      <c r="BE259" s="1">
        <v>4239000000</v>
      </c>
      <c r="BF259" s="1">
        <v>4095000000</v>
      </c>
      <c r="BG259" s="1">
        <v>3762000000</v>
      </c>
      <c r="BH259" s="1">
        <v>3622000000</v>
      </c>
      <c r="BI259" s="1">
        <v>3748000000</v>
      </c>
      <c r="BJ259" s="1">
        <v>3863000000</v>
      </c>
      <c r="BK259" s="58">
        <v>3855000000</v>
      </c>
      <c r="BM259" s="69">
        <f t="shared" si="6"/>
        <v>-1</v>
      </c>
    </row>
    <row r="260" spans="2:66" hidden="1" x14ac:dyDescent="0.25">
      <c r="B260" s="1" t="s">
        <v>614</v>
      </c>
      <c r="C260" s="1" t="s">
        <v>615</v>
      </c>
      <c r="D260" s="1" t="s">
        <v>637</v>
      </c>
      <c r="E260" s="1" t="s">
        <v>638</v>
      </c>
      <c r="AE260" s="1">
        <v>14094687820.744488</v>
      </c>
      <c r="AF260" s="1">
        <v>26336616250.439678</v>
      </c>
      <c r="AG260" s="1">
        <v>36658108850.31485</v>
      </c>
      <c r="AH260" s="1">
        <v>25423812648.594109</v>
      </c>
      <c r="AI260" s="1">
        <v>6293304974.5940275</v>
      </c>
      <c r="AJ260" s="1">
        <v>6471740805.5698404</v>
      </c>
      <c r="AK260" s="1">
        <v>9613369520.4188499</v>
      </c>
      <c r="AL260" s="1">
        <v>9866990236.4358749</v>
      </c>
      <c r="AM260" s="1">
        <v>13180953598.171595</v>
      </c>
      <c r="AN260" s="1">
        <v>16286433533.32275</v>
      </c>
      <c r="AO260" s="1">
        <v>20736164458.950462</v>
      </c>
      <c r="AP260" s="1">
        <v>24657470574.750126</v>
      </c>
      <c r="AQ260" s="1">
        <v>26843700441.548199</v>
      </c>
      <c r="AR260" s="1">
        <v>27209602050.045223</v>
      </c>
      <c r="AS260" s="1">
        <v>28683659006.775215</v>
      </c>
      <c r="AT260" s="1">
        <v>31172518403.316227</v>
      </c>
      <c r="AU260" s="1">
        <v>32685198735.305321</v>
      </c>
      <c r="AV260" s="1">
        <v>35064105500.834457</v>
      </c>
      <c r="AW260" s="1">
        <v>39552513316.073425</v>
      </c>
      <c r="AX260" s="1">
        <v>45427854693.255432</v>
      </c>
      <c r="AY260" s="1">
        <v>57633255618.273094</v>
      </c>
      <c r="AZ260" s="1">
        <v>66371664817.043625</v>
      </c>
      <c r="BA260" s="1">
        <v>77414425532.245163</v>
      </c>
      <c r="BB260" s="1">
        <v>99130304099.127411</v>
      </c>
      <c r="BC260" s="1">
        <v>106014659770.22217</v>
      </c>
      <c r="BD260" s="1">
        <v>115931749697.24118</v>
      </c>
      <c r="BE260" s="1">
        <v>135539438559.70946</v>
      </c>
      <c r="BF260" s="1">
        <v>155820001920.49164</v>
      </c>
      <c r="BG260" s="1">
        <v>171222025117.38089</v>
      </c>
      <c r="BH260" s="1">
        <v>186204652922.26215</v>
      </c>
      <c r="BI260" s="1">
        <v>193241108709.53622</v>
      </c>
      <c r="BJ260" s="1">
        <v>205276172134.9014</v>
      </c>
      <c r="BK260" s="58">
        <v>223779865815.18256</v>
      </c>
      <c r="BL260" s="58">
        <v>245213686369.15674</v>
      </c>
      <c r="BM260" s="69">
        <f t="shared" si="6"/>
        <v>9.5780826732982979E-2</v>
      </c>
      <c r="BN260" s="58">
        <v>261921244843.1723</v>
      </c>
    </row>
    <row r="261" spans="2:66" hidden="1" x14ac:dyDescent="0.25">
      <c r="B261" s="1" t="s">
        <v>616</v>
      </c>
      <c r="C261" s="1" t="s">
        <v>617</v>
      </c>
      <c r="D261" s="1" t="s">
        <v>637</v>
      </c>
      <c r="E261" s="1" t="s">
        <v>638</v>
      </c>
      <c r="Y261" s="1">
        <v>119258835.3355246</v>
      </c>
      <c r="Z261" s="1">
        <v>113423181.33895624</v>
      </c>
      <c r="AA261" s="1">
        <v>98746405.392480597</v>
      </c>
      <c r="AB261" s="1">
        <v>98144643.896557465</v>
      </c>
      <c r="AC261" s="1">
        <v>110123779.81282076</v>
      </c>
      <c r="AD261" s="1">
        <v>135553763.98266652</v>
      </c>
      <c r="AE261" s="1">
        <v>123698506.11136261</v>
      </c>
      <c r="AF261" s="1">
        <v>118691396.76491463</v>
      </c>
      <c r="AG261" s="1">
        <v>130834145.05366457</v>
      </c>
      <c r="AH261" s="1">
        <v>148545381.4184207</v>
      </c>
      <c r="AI261" s="1">
        <v>144482170.24870306</v>
      </c>
      <c r="AJ261" s="1">
        <v>158397403.04117545</v>
      </c>
      <c r="AK261" s="1">
        <v>188869985.67335242</v>
      </c>
      <c r="AL261" s="1">
        <v>196142585.01481587</v>
      </c>
      <c r="AM261" s="1">
        <v>188080374.40060538</v>
      </c>
      <c r="AN261" s="1">
        <v>219260341.05064216</v>
      </c>
      <c r="AO261" s="1">
        <v>233902114.86830017</v>
      </c>
      <c r="AP261" s="1">
        <v>245177633.1689328</v>
      </c>
      <c r="AQ261" s="1">
        <v>255890221.80029345</v>
      </c>
      <c r="AR261" s="1">
        <v>262301252.76922774</v>
      </c>
      <c r="AS261" s="1">
        <v>267999225.25663376</v>
      </c>
      <c r="AT261" s="1">
        <v>272014693.05080593</v>
      </c>
      <c r="AU261" s="1">
        <v>257926881.72043011</v>
      </c>
      <c r="AV261" s="1">
        <v>262603781.79905936</v>
      </c>
      <c r="AW261" s="1">
        <v>314463144.04219031</v>
      </c>
      <c r="AX261" s="1">
        <v>364996869.12961799</v>
      </c>
      <c r="AY261" s="1">
        <v>394962552.33610803</v>
      </c>
      <c r="AZ261" s="1">
        <v>439376794.09404129</v>
      </c>
      <c r="BA261" s="1">
        <v>526428309.94508845</v>
      </c>
      <c r="BB261" s="1">
        <v>607958616.14341462</v>
      </c>
      <c r="BC261" s="1">
        <v>610066628.69305837</v>
      </c>
      <c r="BD261" s="1">
        <v>700804286.22435391</v>
      </c>
      <c r="BE261" s="1">
        <v>792149700.67911637</v>
      </c>
      <c r="BF261" s="1">
        <v>781702874.10605848</v>
      </c>
      <c r="BG261" s="1">
        <v>801787555.86112058</v>
      </c>
      <c r="BH261" s="1">
        <v>814954306.97103274</v>
      </c>
      <c r="BI261" s="1">
        <v>759689950.93091798</v>
      </c>
      <c r="BJ261" s="1">
        <v>804332795.57501733</v>
      </c>
      <c r="BK261" s="58">
        <v>880043553.74844182</v>
      </c>
      <c r="BL261" s="58">
        <v>906050106.97269535</v>
      </c>
      <c r="BM261" s="69">
        <f t="shared" si="6"/>
        <v>2.9551438804911061E-2</v>
      </c>
      <c r="BN261" s="58">
        <v>917058850.81656289</v>
      </c>
    </row>
    <row r="262" spans="2:66" hidden="1" x14ac:dyDescent="0.25">
      <c r="B262" s="1" t="s">
        <v>618</v>
      </c>
      <c r="C262" s="1" t="s">
        <v>619</v>
      </c>
      <c r="D262" s="1" t="s">
        <v>637</v>
      </c>
      <c r="E262" s="1" t="s">
        <v>638</v>
      </c>
      <c r="F262" s="1">
        <v>1369434492979.6731</v>
      </c>
      <c r="G262" s="1">
        <v>1425105266111.0552</v>
      </c>
      <c r="H262" s="1">
        <v>1530058251088.5696</v>
      </c>
      <c r="I262" s="1">
        <v>1648293574912.1091</v>
      </c>
      <c r="J262" s="1">
        <v>1805661465723.6455</v>
      </c>
      <c r="K262" s="1">
        <v>1966263537509.8689</v>
      </c>
      <c r="L262" s="1">
        <v>2133330604800.0547</v>
      </c>
      <c r="M262" s="1">
        <v>2270935987787.9058</v>
      </c>
      <c r="N262" s="1">
        <v>2451432288556.6445</v>
      </c>
      <c r="O262" s="1">
        <v>2704633442461.6187</v>
      </c>
      <c r="P262" s="1">
        <v>2960863795818.459</v>
      </c>
      <c r="Q262" s="1">
        <v>3273287363443.9834</v>
      </c>
      <c r="R262" s="1">
        <v>3777533427563.9404</v>
      </c>
      <c r="S262" s="1">
        <v>4609093268695.2832</v>
      </c>
      <c r="T262" s="1">
        <v>5315855038716.29</v>
      </c>
      <c r="U262" s="1">
        <v>5920221070545.9346</v>
      </c>
      <c r="V262" s="1">
        <v>6438082287602.0195</v>
      </c>
      <c r="W262" s="1">
        <v>7277443073113.2236</v>
      </c>
      <c r="X262" s="1">
        <v>8584497473418.0957</v>
      </c>
      <c r="Y262" s="1">
        <v>9971136713013.9805</v>
      </c>
      <c r="Z262" s="1">
        <v>11227550747500.498</v>
      </c>
      <c r="AA262" s="1">
        <v>11623793042751.316</v>
      </c>
      <c r="AB262" s="1">
        <v>11514475442193.91</v>
      </c>
      <c r="AC262" s="1">
        <v>11747029733625.969</v>
      </c>
      <c r="AD262" s="1">
        <v>12179888161998.055</v>
      </c>
      <c r="AE262" s="1">
        <v>12793344109952.275</v>
      </c>
      <c r="AF262" s="1">
        <v>15118514004824.676</v>
      </c>
      <c r="AG262" s="1">
        <v>17200987662428.09</v>
      </c>
      <c r="AH262" s="1">
        <v>19244140795169.855</v>
      </c>
      <c r="AI262" s="1">
        <v>20087431107198.141</v>
      </c>
      <c r="AJ262" s="1">
        <v>22626369123313.324</v>
      </c>
      <c r="AK262" s="1">
        <v>23966556368598.57</v>
      </c>
      <c r="AL262" s="1">
        <v>25452880601117.684</v>
      </c>
      <c r="AM262" s="1">
        <v>25857861952437.348</v>
      </c>
      <c r="AN262" s="1">
        <v>27770700605131.117</v>
      </c>
      <c r="AO262" s="1">
        <v>30886564791441.941</v>
      </c>
      <c r="AP262" s="1">
        <v>31572630014941.441</v>
      </c>
      <c r="AQ262" s="1">
        <v>31458072767939.328</v>
      </c>
      <c r="AR262" s="1">
        <v>31393287815503.391</v>
      </c>
      <c r="AS262" s="1">
        <v>32561772674844.664</v>
      </c>
      <c r="AT262" s="1">
        <v>33618616210474.625</v>
      </c>
      <c r="AU262" s="1">
        <v>33426577337534.887</v>
      </c>
      <c r="AV262" s="1">
        <v>34709809969301.395</v>
      </c>
      <c r="AW262" s="1">
        <v>38944808654397.836</v>
      </c>
      <c r="AX262" s="1">
        <v>43867138874872.313</v>
      </c>
      <c r="AY262" s="1">
        <v>47517226727335.766</v>
      </c>
      <c r="AZ262" s="1">
        <v>51502021664272.813</v>
      </c>
      <c r="BA262" s="1">
        <v>58031535098689.484</v>
      </c>
      <c r="BB262" s="1">
        <v>63675554101967.648</v>
      </c>
      <c r="BC262" s="1">
        <v>60395540053791.625</v>
      </c>
      <c r="BD262" s="1">
        <v>66113119131563.273</v>
      </c>
      <c r="BE262" s="1">
        <v>73448341079239</v>
      </c>
      <c r="BF262" s="1">
        <v>75145997061963.797</v>
      </c>
      <c r="BG262" s="1">
        <v>77302022602630.141</v>
      </c>
      <c r="BH262" s="1">
        <v>79450807677429.656</v>
      </c>
      <c r="BI262" s="1">
        <v>75198758494968.922</v>
      </c>
      <c r="BJ262" s="1">
        <v>76335795445380.453</v>
      </c>
      <c r="BK262" s="58">
        <v>81229182706392.531</v>
      </c>
      <c r="BL262" s="58">
        <v>86357073448746.203</v>
      </c>
      <c r="BM262" s="69">
        <f t="shared" si="6"/>
        <v>6.3128675821948407E-2</v>
      </c>
      <c r="BN262" s="58">
        <v>87697518999809.063</v>
      </c>
    </row>
    <row r="263" spans="2:66" hidden="1" x14ac:dyDescent="0.25">
      <c r="B263" s="1" t="s">
        <v>620</v>
      </c>
      <c r="C263" s="1" t="s">
        <v>621</v>
      </c>
      <c r="D263" s="1" t="s">
        <v>637</v>
      </c>
      <c r="E263" s="1" t="s">
        <v>638</v>
      </c>
      <c r="AB263" s="1">
        <v>121221651.61931582</v>
      </c>
      <c r="AC263" s="1">
        <v>111862823.57497902</v>
      </c>
      <c r="AD263" s="1">
        <v>109200934.32851849</v>
      </c>
      <c r="AE263" s="1">
        <v>95572172.983565673</v>
      </c>
      <c r="AF263" s="1">
        <v>100947848.64478038</v>
      </c>
      <c r="AG263" s="1">
        <v>111713922.14157791</v>
      </c>
      <c r="AH263" s="1">
        <v>133016065.41606538</v>
      </c>
      <c r="AI263" s="1">
        <v>122888609.71524288</v>
      </c>
      <c r="AJ263" s="1">
        <v>125766269.75535831</v>
      </c>
      <c r="AK263" s="1">
        <v>125597205.42231491</v>
      </c>
      <c r="AL263" s="1">
        <v>132303041.36253041</v>
      </c>
      <c r="AM263" s="1">
        <v>133122897.19626167</v>
      </c>
      <c r="AN263" s="1">
        <v>221098106.50887573</v>
      </c>
      <c r="AO263" s="1">
        <v>224865731.38190347</v>
      </c>
      <c r="AP263" s="1">
        <v>249908970.65897065</v>
      </c>
      <c r="AQ263" s="1">
        <v>285475591.89650959</v>
      </c>
      <c r="AR263" s="1">
        <v>269481523.20046508</v>
      </c>
      <c r="AS263" s="1">
        <v>258833766.58001739</v>
      </c>
      <c r="AT263" s="1">
        <v>269019710.32745588</v>
      </c>
      <c r="AU263" s="1">
        <v>273088357.16369998</v>
      </c>
      <c r="AV263" s="1">
        <v>288078881.43305588</v>
      </c>
      <c r="AW263" s="1">
        <v>338838639.37843472</v>
      </c>
      <c r="AX263" s="1">
        <v>420320176.35943729</v>
      </c>
      <c r="AY263" s="1">
        <v>465568018.30055714</v>
      </c>
      <c r="AZ263" s="1">
        <v>505832439.82297707</v>
      </c>
      <c r="BA263" s="1">
        <v>570469196.66743088</v>
      </c>
      <c r="BB263" s="1">
        <v>619260721.57930565</v>
      </c>
      <c r="BC263" s="1">
        <v>584706020.21385682</v>
      </c>
      <c r="BD263" s="1">
        <v>663161517.85010648</v>
      </c>
      <c r="BE263" s="1">
        <v>737401692.21747506</v>
      </c>
      <c r="BF263" s="1">
        <v>760549587.13602781</v>
      </c>
      <c r="BG263" s="1">
        <v>770021663.96778858</v>
      </c>
      <c r="BH263" s="1">
        <v>756919917.33402216</v>
      </c>
      <c r="BI263" s="1">
        <v>788307330.55567014</v>
      </c>
      <c r="BJ263" s="1">
        <v>799376439.53016794</v>
      </c>
      <c r="BK263" s="58">
        <v>831903809.74917185</v>
      </c>
      <c r="BL263" s="58">
        <v>820491817.33167088</v>
      </c>
      <c r="BM263" s="69">
        <f t="shared" si="6"/>
        <v>-1.3717923014370872E-2</v>
      </c>
      <c r="BN263" s="58">
        <v>850655017.22048819</v>
      </c>
    </row>
    <row r="264" spans="2:66" hidden="1" x14ac:dyDescent="0.25">
      <c r="B264" s="1" t="s">
        <v>622</v>
      </c>
      <c r="C264" s="1" t="s">
        <v>623</v>
      </c>
      <c r="D264" s="1" t="s">
        <v>637</v>
      </c>
      <c r="E264" s="1" t="s">
        <v>638</v>
      </c>
      <c r="AT264" s="1">
        <v>1849196082.055073</v>
      </c>
      <c r="AU264" s="1">
        <v>2535333631.8853559</v>
      </c>
      <c r="AV264" s="1">
        <v>2406270658.2302389</v>
      </c>
      <c r="AW264" s="1">
        <v>2790455727.6942215</v>
      </c>
      <c r="AX264" s="1">
        <v>3556757428.8200912</v>
      </c>
      <c r="AY264" s="1">
        <v>3663101604.2780747</v>
      </c>
      <c r="AZ264" s="1">
        <v>3846819721.4904027</v>
      </c>
      <c r="BA264" s="1">
        <v>4655899260.8814669</v>
      </c>
      <c r="BB264" s="1">
        <v>5687417606.5621805</v>
      </c>
      <c r="BC264" s="1">
        <v>5653792720.2000551</v>
      </c>
      <c r="BD264" s="1">
        <v>5835874320.5621109</v>
      </c>
      <c r="BE264" s="1">
        <v>6701698218.2628059</v>
      </c>
      <c r="BF264" s="1">
        <v>6499807272.2600555</v>
      </c>
      <c r="BG264" s="1">
        <v>7074777526.8960037</v>
      </c>
      <c r="BH264" s="1">
        <v>7396705194.6326551</v>
      </c>
      <c r="BI264" s="1">
        <v>6442915788.3057804</v>
      </c>
      <c r="BJ264" s="1">
        <v>6719172016.8253269</v>
      </c>
      <c r="BK264" s="58">
        <v>7245707184.8169909</v>
      </c>
      <c r="BL264" s="58">
        <v>7942961738.3089275</v>
      </c>
      <c r="BM264" s="69">
        <f t="shared" si="6"/>
        <v>9.6230020853312698E-2</v>
      </c>
      <c r="BN264" s="58">
        <v>7926108374.3842363</v>
      </c>
    </row>
    <row r="265" spans="2:66" hidden="1" x14ac:dyDescent="0.25">
      <c r="B265" s="1" t="s">
        <v>624</v>
      </c>
      <c r="C265" s="1" t="s">
        <v>625</v>
      </c>
      <c r="D265" s="1" t="s">
        <v>637</v>
      </c>
      <c r="E265" s="1" t="s">
        <v>638</v>
      </c>
      <c r="AJ265" s="1">
        <v>5647119229.0076342</v>
      </c>
      <c r="AK265" s="1">
        <v>5930370370.3703709</v>
      </c>
      <c r="AL265" s="1">
        <v>6463649985.0164824</v>
      </c>
      <c r="AM265" s="1">
        <v>5368270614.8468018</v>
      </c>
      <c r="AN265" s="1">
        <v>4167356037.1517029</v>
      </c>
      <c r="AO265" s="1">
        <v>4258788725.449914</v>
      </c>
      <c r="AP265" s="1">
        <v>5785685310.8666821</v>
      </c>
      <c r="AQ265" s="1">
        <v>6838557384.4035702</v>
      </c>
      <c r="AR265" s="1">
        <v>6325141675.8698883</v>
      </c>
      <c r="AS265" s="1">
        <v>7641102523.1508245</v>
      </c>
      <c r="AT265" s="1">
        <v>9652436179.6460514</v>
      </c>
      <c r="AU265" s="1">
        <v>9861560094.7400875</v>
      </c>
      <c r="AV265" s="1">
        <v>10694628091.672598</v>
      </c>
      <c r="AW265" s="1">
        <v>11777966673.389736</v>
      </c>
      <c r="AX265" s="1">
        <v>13872791658.548729</v>
      </c>
      <c r="AY265" s="1">
        <v>16746344766.204445</v>
      </c>
      <c r="AZ265" s="1">
        <v>19061978586.127754</v>
      </c>
      <c r="BA265" s="1">
        <v>21650532264.232193</v>
      </c>
      <c r="BB265" s="1">
        <v>26910851361.755512</v>
      </c>
      <c r="BC265" s="1">
        <v>25130274124.252449</v>
      </c>
      <c r="BD265" s="1">
        <v>30906749533.221001</v>
      </c>
      <c r="BE265" s="1">
        <v>32726417212.347988</v>
      </c>
      <c r="BF265" s="1">
        <v>35401341663.042488</v>
      </c>
      <c r="BG265" s="1">
        <v>40415235701.987068</v>
      </c>
      <c r="BH265" s="1">
        <v>43206469767.441864</v>
      </c>
      <c r="BI265" s="1">
        <v>36976204506.065857</v>
      </c>
      <c r="BJ265" s="1">
        <v>28084676409.185806</v>
      </c>
      <c r="BK265" s="58">
        <v>24561327989.311958</v>
      </c>
      <c r="BL265" s="58">
        <v>27591261663.286003</v>
      </c>
      <c r="BM265" s="69">
        <f t="shared" si="6"/>
        <v>0.12336196460112184</v>
      </c>
    </row>
    <row r="266" spans="2:66" hidden="1" x14ac:dyDescent="0.25">
      <c r="B266" s="1" t="s">
        <v>626</v>
      </c>
      <c r="C266" s="1" t="s">
        <v>627</v>
      </c>
      <c r="D266" s="1" t="s">
        <v>637</v>
      </c>
      <c r="E266" s="1" t="s">
        <v>638</v>
      </c>
      <c r="F266" s="1">
        <v>7575396972.8713665</v>
      </c>
      <c r="G266" s="1">
        <v>7972996813.9904699</v>
      </c>
      <c r="H266" s="1">
        <v>8497996604.2005539</v>
      </c>
      <c r="I266" s="1">
        <v>9423396234.410862</v>
      </c>
      <c r="J266" s="1">
        <v>10373995854.551252</v>
      </c>
      <c r="K266" s="1">
        <v>11334395470.775566</v>
      </c>
      <c r="L266" s="1">
        <v>12354995062.943968</v>
      </c>
      <c r="M266" s="1">
        <v>13777394494.553156</v>
      </c>
      <c r="N266" s="1">
        <v>14894594048.120213</v>
      </c>
      <c r="O266" s="1">
        <v>16780393294.554834</v>
      </c>
      <c r="P266" s="1">
        <v>18418392640.010296</v>
      </c>
      <c r="Q266" s="1">
        <v>20333691315.354965</v>
      </c>
      <c r="R266" s="1">
        <v>21357435928.454323</v>
      </c>
      <c r="S266" s="1">
        <v>29295674713.356228</v>
      </c>
      <c r="T266" s="1">
        <v>36807721039.251068</v>
      </c>
      <c r="U266" s="1">
        <v>38114542813.287048</v>
      </c>
      <c r="V266" s="1">
        <v>36603349968.170998</v>
      </c>
      <c r="W266" s="1">
        <v>40651349964.651001</v>
      </c>
      <c r="X266" s="1">
        <v>46739449959.357002</v>
      </c>
      <c r="Y266" s="1">
        <v>57645721015.634026</v>
      </c>
      <c r="Z266" s="1">
        <v>82980483390.505707</v>
      </c>
      <c r="AA266" s="1">
        <v>85454420504.101379</v>
      </c>
      <c r="AB266" s="1">
        <v>78423059791.08429</v>
      </c>
      <c r="AC266" s="1">
        <v>87415851379.457825</v>
      </c>
      <c r="AD266" s="1">
        <v>77344092904.105179</v>
      </c>
      <c r="AE266" s="1">
        <v>59082638803.084641</v>
      </c>
      <c r="AF266" s="1">
        <v>67521602552.647415</v>
      </c>
      <c r="AG266" s="1">
        <v>88573697221.722122</v>
      </c>
      <c r="AH266" s="1">
        <v>95176640968.036713</v>
      </c>
      <c r="AI266" s="1">
        <v>99030856824.752563</v>
      </c>
      <c r="AJ266" s="1">
        <v>115552349035.44061</v>
      </c>
      <c r="AK266" s="1">
        <v>123942759156.41641</v>
      </c>
      <c r="AL266" s="1">
        <v>134544563096.78201</v>
      </c>
      <c r="AM266" s="1">
        <v>134308050011.80875</v>
      </c>
      <c r="AN266" s="1">
        <v>139752515748.80591</v>
      </c>
      <c r="AO266" s="1">
        <v>155460927990.38345</v>
      </c>
      <c r="AP266" s="1">
        <v>147606294673.67044</v>
      </c>
      <c r="AQ266" s="1">
        <v>152587423868.18167</v>
      </c>
      <c r="AR266" s="1">
        <v>137774755609.0715</v>
      </c>
      <c r="AS266" s="1">
        <v>136632320704.65298</v>
      </c>
      <c r="AT266" s="1">
        <v>136361298082.06116</v>
      </c>
      <c r="AU266" s="1">
        <v>121514658737.16489</v>
      </c>
      <c r="AV266" s="1">
        <v>115482368343.6584</v>
      </c>
      <c r="AW266" s="1">
        <v>175256916996.04742</v>
      </c>
      <c r="AX266" s="1">
        <v>228590027400.65329</v>
      </c>
      <c r="AY266" s="1">
        <v>257772710832.95331</v>
      </c>
      <c r="AZ266" s="1">
        <v>271638484826.10944</v>
      </c>
      <c r="BA266" s="1">
        <v>299415505152.29797</v>
      </c>
      <c r="BB266" s="1">
        <v>286769839732.72644</v>
      </c>
      <c r="BC266" s="1">
        <v>295936485832.63513</v>
      </c>
      <c r="BD266" s="1">
        <v>375349442837.23981</v>
      </c>
      <c r="BE266" s="1">
        <v>416418874936.30444</v>
      </c>
      <c r="BF266" s="1">
        <v>396332702639.49622</v>
      </c>
      <c r="BG266" s="1">
        <v>366829390478.9538</v>
      </c>
      <c r="BH266" s="1">
        <v>350904575292.31677</v>
      </c>
      <c r="BI266" s="1">
        <v>317620522794.82697</v>
      </c>
      <c r="BJ266" s="1">
        <v>296357282715.10931</v>
      </c>
      <c r="BK266" s="58">
        <v>349554116683.81793</v>
      </c>
      <c r="BL266" s="58">
        <v>368288939768.32227</v>
      </c>
      <c r="BM266" s="69">
        <f t="shared" si="6"/>
        <v>5.3596345144607573E-2</v>
      </c>
      <c r="BN266" s="58">
        <v>351431649241.43854</v>
      </c>
    </row>
    <row r="267" spans="2:66" hidden="1" x14ac:dyDescent="0.25">
      <c r="B267" s="1" t="s">
        <v>628</v>
      </c>
      <c r="C267" s="1" t="s">
        <v>629</v>
      </c>
      <c r="D267" s="1" t="s">
        <v>637</v>
      </c>
      <c r="E267" s="1" t="s">
        <v>638</v>
      </c>
      <c r="F267" s="1">
        <v>713000000</v>
      </c>
      <c r="G267" s="1">
        <v>696285714.28571427</v>
      </c>
      <c r="H267" s="1">
        <v>693142857.14285719</v>
      </c>
      <c r="I267" s="1">
        <v>718714285.71428573</v>
      </c>
      <c r="J267" s="1">
        <v>839428571.42857146</v>
      </c>
      <c r="K267" s="1">
        <v>1082857142.8571429</v>
      </c>
      <c r="L267" s="1">
        <v>1264285714.2857144</v>
      </c>
      <c r="M267" s="1">
        <v>1368000000</v>
      </c>
      <c r="N267" s="1">
        <v>1605857142.8571429</v>
      </c>
      <c r="O267" s="1">
        <v>1965714285.7142854</v>
      </c>
      <c r="P267" s="1">
        <v>1825285714.2857144</v>
      </c>
      <c r="Q267" s="1">
        <v>1687000000</v>
      </c>
      <c r="R267" s="1">
        <v>1910714285.7142859</v>
      </c>
      <c r="S267" s="1">
        <v>2268714285.7142859</v>
      </c>
      <c r="T267" s="1">
        <v>3121833333.3333335</v>
      </c>
      <c r="U267" s="1">
        <v>2618666666.666667</v>
      </c>
      <c r="V267" s="1">
        <v>2746714285.7142859</v>
      </c>
      <c r="W267" s="1">
        <v>2483000000</v>
      </c>
      <c r="X267" s="1">
        <v>2813375000</v>
      </c>
      <c r="Y267" s="1">
        <v>3325500000</v>
      </c>
      <c r="Z267" s="1">
        <v>3829500000</v>
      </c>
      <c r="AA267" s="1">
        <v>3872666666.666666</v>
      </c>
      <c r="AB267" s="1">
        <v>3994777777.7777777</v>
      </c>
      <c r="AC267" s="1">
        <v>3216307692.3076921</v>
      </c>
      <c r="AD267" s="1">
        <v>2739444444.4444451</v>
      </c>
      <c r="AE267" s="1">
        <v>2281258064.5161295</v>
      </c>
      <c r="AF267" s="1">
        <v>1661948717.9487183</v>
      </c>
      <c r="AG267" s="1">
        <v>2269894736.8421054</v>
      </c>
      <c r="AH267" s="1">
        <v>3713614457.8313251</v>
      </c>
      <c r="AI267" s="1">
        <v>3998637681.1594205</v>
      </c>
      <c r="AJ267" s="1">
        <v>3285217391.3043475</v>
      </c>
      <c r="AK267" s="1">
        <v>3378882352.9411759</v>
      </c>
      <c r="AL267" s="1">
        <v>3181921787.7094975</v>
      </c>
      <c r="AM267" s="1">
        <v>3273237853.3568902</v>
      </c>
      <c r="AN267" s="1">
        <v>3656647744.2485809</v>
      </c>
      <c r="AO267" s="1">
        <v>3807067121.8608956</v>
      </c>
      <c r="AP267" s="1">
        <v>3597220962.0001655</v>
      </c>
      <c r="AQ267" s="1">
        <v>4303281932.2936487</v>
      </c>
      <c r="AR267" s="1">
        <v>3537683046.0233064</v>
      </c>
      <c r="AS267" s="1">
        <v>3404311976.5494137</v>
      </c>
      <c r="AT267" s="1">
        <v>3600683039.7325449</v>
      </c>
      <c r="AU267" s="1">
        <v>4094480988.1193051</v>
      </c>
      <c r="AV267" s="1">
        <v>4193845678.1703267</v>
      </c>
      <c r="AW267" s="1">
        <v>4901839731.2657137</v>
      </c>
      <c r="AX267" s="1">
        <v>6221077674.7787142</v>
      </c>
      <c r="AY267" s="1">
        <v>8331870169.1497707</v>
      </c>
      <c r="AZ267" s="1">
        <v>12756858899.281174</v>
      </c>
      <c r="BA267" s="1">
        <v>14056957976.264833</v>
      </c>
      <c r="BB267" s="1">
        <v>17910858637.904797</v>
      </c>
      <c r="BC267" s="1">
        <v>15328342303.957512</v>
      </c>
      <c r="BD267" s="1">
        <v>20265559483.854828</v>
      </c>
      <c r="BE267" s="1">
        <v>23459515275.577599</v>
      </c>
      <c r="BF267" s="1">
        <v>25503060420.026031</v>
      </c>
      <c r="BG267" s="1">
        <v>28045512870.883442</v>
      </c>
      <c r="BH267" s="1">
        <v>27150646908.724487</v>
      </c>
      <c r="BI267" s="1">
        <v>21243347377.322647</v>
      </c>
      <c r="BJ267" s="1">
        <v>20954761767.158623</v>
      </c>
      <c r="BK267" s="58">
        <v>25868142076.789745</v>
      </c>
      <c r="BL267" s="58">
        <v>27005238896.166607</v>
      </c>
      <c r="BM267" s="69">
        <f t="shared" si="6"/>
        <v>4.3957421294555377E-2</v>
      </c>
      <c r="BN267" s="58">
        <v>23064722446.351265</v>
      </c>
    </row>
    <row r="268" spans="2:66" hidden="1" x14ac:dyDescent="0.25">
      <c r="B268" s="1" t="s">
        <v>630</v>
      </c>
      <c r="C268" s="1" t="s">
        <v>631</v>
      </c>
      <c r="D268" s="1" t="s">
        <v>637</v>
      </c>
      <c r="E268" s="1" t="s">
        <v>638</v>
      </c>
      <c r="F268" s="1">
        <v>1052990400</v>
      </c>
      <c r="G268" s="1">
        <v>1096646600</v>
      </c>
      <c r="H268" s="1">
        <v>1117601600</v>
      </c>
      <c r="I268" s="1">
        <v>1159511700</v>
      </c>
      <c r="J268" s="1">
        <v>1217138000</v>
      </c>
      <c r="K268" s="1">
        <v>1311435800</v>
      </c>
      <c r="L268" s="1">
        <v>1281749499.9999998</v>
      </c>
      <c r="M268" s="1">
        <v>1397002000</v>
      </c>
      <c r="N268" s="1">
        <v>1479599899.9999998</v>
      </c>
      <c r="O268" s="1">
        <v>1747998800</v>
      </c>
      <c r="P268" s="1">
        <v>1884206300.0000002</v>
      </c>
      <c r="Q268" s="1">
        <v>2178716300</v>
      </c>
      <c r="R268" s="1">
        <v>2677729400</v>
      </c>
      <c r="S268" s="1">
        <v>3309353600</v>
      </c>
      <c r="T268" s="1">
        <v>3982161400</v>
      </c>
      <c r="U268" s="1">
        <v>4371300700</v>
      </c>
      <c r="V268" s="1">
        <v>4318372000</v>
      </c>
      <c r="W268" s="1">
        <v>4364382100</v>
      </c>
      <c r="X268" s="1">
        <v>4351600500</v>
      </c>
      <c r="Y268" s="1">
        <v>5177459400</v>
      </c>
      <c r="Z268" s="1">
        <v>6678868200</v>
      </c>
      <c r="AA268" s="1">
        <v>8011373800</v>
      </c>
      <c r="AB268" s="1">
        <v>8539700699.999999</v>
      </c>
      <c r="AC268" s="1">
        <v>7764067000</v>
      </c>
      <c r="AD268" s="1">
        <v>6352125900</v>
      </c>
      <c r="AE268" s="1">
        <v>5637259300</v>
      </c>
      <c r="AF268" s="1">
        <v>6217523700</v>
      </c>
      <c r="AG268" s="1">
        <v>6741215100</v>
      </c>
      <c r="AH268" s="1">
        <v>7814784100</v>
      </c>
      <c r="AI268" s="1">
        <v>8286322700.000001</v>
      </c>
      <c r="AJ268" s="1">
        <v>8783816700</v>
      </c>
      <c r="AK268" s="1">
        <v>8641481700</v>
      </c>
      <c r="AL268" s="1">
        <v>6751472200</v>
      </c>
      <c r="AM268" s="1">
        <v>6563813300</v>
      </c>
      <c r="AN268" s="1">
        <v>6890675000</v>
      </c>
      <c r="AO268" s="1">
        <v>7111270700</v>
      </c>
      <c r="AP268" s="1">
        <v>8553146600</v>
      </c>
      <c r="AQ268" s="1">
        <v>8529571600</v>
      </c>
      <c r="AR268" s="1">
        <v>6401968200</v>
      </c>
      <c r="AS268" s="1">
        <v>6858013100</v>
      </c>
      <c r="AT268" s="1">
        <v>6689957599.999999</v>
      </c>
      <c r="AU268" s="1">
        <v>6777384699.999999</v>
      </c>
      <c r="AV268" s="1">
        <v>6342116400</v>
      </c>
      <c r="AW268" s="1">
        <v>5727591800</v>
      </c>
      <c r="AX268" s="1">
        <v>5805598400</v>
      </c>
      <c r="AY268" s="1">
        <v>5755215199.999999</v>
      </c>
      <c r="AZ268" s="1">
        <v>5443896500</v>
      </c>
      <c r="BA268" s="1">
        <v>5291950100</v>
      </c>
      <c r="BB268" s="1">
        <v>4415702800</v>
      </c>
      <c r="BC268" s="1">
        <v>9665793299.9999981</v>
      </c>
      <c r="BD268" s="1">
        <v>12041655200</v>
      </c>
      <c r="BE268" s="1">
        <v>14101920300</v>
      </c>
      <c r="BF268" s="1">
        <v>17114849900.000002</v>
      </c>
      <c r="BG268" s="1">
        <v>19091020000</v>
      </c>
      <c r="BH268" s="1">
        <v>19495519600</v>
      </c>
      <c r="BI268" s="1">
        <v>19963120600</v>
      </c>
      <c r="BJ268" s="1">
        <v>20548678100.000004</v>
      </c>
      <c r="BK268" s="58">
        <v>22040902300</v>
      </c>
      <c r="BL268" s="58">
        <v>24311560500.000004</v>
      </c>
      <c r="BM268" s="69">
        <f t="shared" si="6"/>
        <v>0.10302020167295982</v>
      </c>
      <c r="BN268" s="58">
        <v>21440758800</v>
      </c>
    </row>
    <row r="269" spans="2:66" hidden="1" x14ac:dyDescent="0.25">
      <c r="BM269" s="69" t="e">
        <f t="shared" si="6"/>
        <v>#DIV/0!</v>
      </c>
    </row>
    <row r="272" spans="2:66" x14ac:dyDescent="0.25">
      <c r="B272" s="57" t="s">
        <v>639</v>
      </c>
    </row>
    <row r="273" spans="69:69" x14ac:dyDescent="0.25">
      <c r="BQ273" s="58">
        <v>1000000</v>
      </c>
    </row>
  </sheetData>
  <hyperlinks>
    <hyperlink ref="B272" r:id="rId1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M275"/>
  <sheetViews>
    <sheetView workbookViewId="0">
      <selection activeCell="B277" sqref="B277"/>
    </sheetView>
  </sheetViews>
  <sheetFormatPr baseColWidth="10" defaultColWidth="9.140625" defaultRowHeight="15" x14ac:dyDescent="0.25"/>
  <cols>
    <col min="1" max="1" width="3" style="1" customWidth="1"/>
    <col min="2" max="2" width="24.7109375" style="1" customWidth="1"/>
    <col min="3" max="3" width="28.7109375" style="1" hidden="1" customWidth="1"/>
    <col min="4" max="4" width="70.140625" style="1" customWidth="1"/>
    <col min="5" max="5" width="15" style="1" hidden="1" customWidth="1"/>
    <col min="6" max="50" width="5" style="1" hidden="1" customWidth="1"/>
    <col min="51" max="62" width="11.42578125" style="1" hidden="1" customWidth="1"/>
    <col min="63" max="65" width="11.42578125" style="1" bestFit="1" customWidth="1"/>
    <col min="66" max="256" width="9.140625" style="1"/>
    <col min="257" max="257" width="3" style="1" customWidth="1"/>
    <col min="258" max="258" width="24.7109375" style="1" customWidth="1"/>
    <col min="259" max="259" width="0" style="1" hidden="1" customWidth="1"/>
    <col min="260" max="260" width="70.140625" style="1" customWidth="1"/>
    <col min="261" max="318" width="0" style="1" hidden="1" customWidth="1"/>
    <col min="319" max="321" width="11.42578125" style="1" bestFit="1" customWidth="1"/>
    <col min="322" max="512" width="9.140625" style="1"/>
    <col min="513" max="513" width="3" style="1" customWidth="1"/>
    <col min="514" max="514" width="24.7109375" style="1" customWidth="1"/>
    <col min="515" max="515" width="0" style="1" hidden="1" customWidth="1"/>
    <col min="516" max="516" width="70.140625" style="1" customWidth="1"/>
    <col min="517" max="574" width="0" style="1" hidden="1" customWidth="1"/>
    <col min="575" max="577" width="11.42578125" style="1" bestFit="1" customWidth="1"/>
    <col min="578" max="768" width="9.140625" style="1"/>
    <col min="769" max="769" width="3" style="1" customWidth="1"/>
    <col min="770" max="770" width="24.7109375" style="1" customWidth="1"/>
    <col min="771" max="771" width="0" style="1" hidden="1" customWidth="1"/>
    <col min="772" max="772" width="70.140625" style="1" customWidth="1"/>
    <col min="773" max="830" width="0" style="1" hidden="1" customWidth="1"/>
    <col min="831" max="833" width="11.42578125" style="1" bestFit="1" customWidth="1"/>
    <col min="834" max="1024" width="9.140625" style="1"/>
    <col min="1025" max="1025" width="3" style="1" customWidth="1"/>
    <col min="1026" max="1026" width="24.7109375" style="1" customWidth="1"/>
    <col min="1027" max="1027" width="0" style="1" hidden="1" customWidth="1"/>
    <col min="1028" max="1028" width="70.140625" style="1" customWidth="1"/>
    <col min="1029" max="1086" width="0" style="1" hidden="1" customWidth="1"/>
    <col min="1087" max="1089" width="11.42578125" style="1" bestFit="1" customWidth="1"/>
    <col min="1090" max="1280" width="9.140625" style="1"/>
    <col min="1281" max="1281" width="3" style="1" customWidth="1"/>
    <col min="1282" max="1282" width="24.7109375" style="1" customWidth="1"/>
    <col min="1283" max="1283" width="0" style="1" hidden="1" customWidth="1"/>
    <col min="1284" max="1284" width="70.140625" style="1" customWidth="1"/>
    <col min="1285" max="1342" width="0" style="1" hidden="1" customWidth="1"/>
    <col min="1343" max="1345" width="11.42578125" style="1" bestFit="1" customWidth="1"/>
    <col min="1346" max="1536" width="9.140625" style="1"/>
    <col min="1537" max="1537" width="3" style="1" customWidth="1"/>
    <col min="1538" max="1538" width="24.7109375" style="1" customWidth="1"/>
    <col min="1539" max="1539" width="0" style="1" hidden="1" customWidth="1"/>
    <col min="1540" max="1540" width="70.140625" style="1" customWidth="1"/>
    <col min="1541" max="1598" width="0" style="1" hidden="1" customWidth="1"/>
    <col min="1599" max="1601" width="11.42578125" style="1" bestFit="1" customWidth="1"/>
    <col min="1602" max="1792" width="9.140625" style="1"/>
    <col min="1793" max="1793" width="3" style="1" customWidth="1"/>
    <col min="1794" max="1794" width="24.7109375" style="1" customWidth="1"/>
    <col min="1795" max="1795" width="0" style="1" hidden="1" customWidth="1"/>
    <col min="1796" max="1796" width="70.140625" style="1" customWidth="1"/>
    <col min="1797" max="1854" width="0" style="1" hidden="1" customWidth="1"/>
    <col min="1855" max="1857" width="11.42578125" style="1" bestFit="1" customWidth="1"/>
    <col min="1858" max="2048" width="9.140625" style="1"/>
    <col min="2049" max="2049" width="3" style="1" customWidth="1"/>
    <col min="2050" max="2050" width="24.7109375" style="1" customWidth="1"/>
    <col min="2051" max="2051" width="0" style="1" hidden="1" customWidth="1"/>
    <col min="2052" max="2052" width="70.140625" style="1" customWidth="1"/>
    <col min="2053" max="2110" width="0" style="1" hidden="1" customWidth="1"/>
    <col min="2111" max="2113" width="11.42578125" style="1" bestFit="1" customWidth="1"/>
    <col min="2114" max="2304" width="9.140625" style="1"/>
    <col min="2305" max="2305" width="3" style="1" customWidth="1"/>
    <col min="2306" max="2306" width="24.7109375" style="1" customWidth="1"/>
    <col min="2307" max="2307" width="0" style="1" hidden="1" customWidth="1"/>
    <col min="2308" max="2308" width="70.140625" style="1" customWidth="1"/>
    <col min="2309" max="2366" width="0" style="1" hidden="1" customWidth="1"/>
    <col min="2367" max="2369" width="11.42578125" style="1" bestFit="1" customWidth="1"/>
    <col min="2370" max="2560" width="9.140625" style="1"/>
    <col min="2561" max="2561" width="3" style="1" customWidth="1"/>
    <col min="2562" max="2562" width="24.7109375" style="1" customWidth="1"/>
    <col min="2563" max="2563" width="0" style="1" hidden="1" customWidth="1"/>
    <col min="2564" max="2564" width="70.140625" style="1" customWidth="1"/>
    <col min="2565" max="2622" width="0" style="1" hidden="1" customWidth="1"/>
    <col min="2623" max="2625" width="11.42578125" style="1" bestFit="1" customWidth="1"/>
    <col min="2626" max="2816" width="9.140625" style="1"/>
    <col min="2817" max="2817" width="3" style="1" customWidth="1"/>
    <col min="2818" max="2818" width="24.7109375" style="1" customWidth="1"/>
    <col min="2819" max="2819" width="0" style="1" hidden="1" customWidth="1"/>
    <col min="2820" max="2820" width="70.140625" style="1" customWidth="1"/>
    <col min="2821" max="2878" width="0" style="1" hidden="1" customWidth="1"/>
    <col min="2879" max="2881" width="11.42578125" style="1" bestFit="1" customWidth="1"/>
    <col min="2882" max="3072" width="9.140625" style="1"/>
    <col min="3073" max="3073" width="3" style="1" customWidth="1"/>
    <col min="3074" max="3074" width="24.7109375" style="1" customWidth="1"/>
    <col min="3075" max="3075" width="0" style="1" hidden="1" customWidth="1"/>
    <col min="3076" max="3076" width="70.140625" style="1" customWidth="1"/>
    <col min="3077" max="3134" width="0" style="1" hidden="1" customWidth="1"/>
    <col min="3135" max="3137" width="11.42578125" style="1" bestFit="1" customWidth="1"/>
    <col min="3138" max="3328" width="9.140625" style="1"/>
    <col min="3329" max="3329" width="3" style="1" customWidth="1"/>
    <col min="3330" max="3330" width="24.7109375" style="1" customWidth="1"/>
    <col min="3331" max="3331" width="0" style="1" hidden="1" customWidth="1"/>
    <col min="3332" max="3332" width="70.140625" style="1" customWidth="1"/>
    <col min="3333" max="3390" width="0" style="1" hidden="1" customWidth="1"/>
    <col min="3391" max="3393" width="11.42578125" style="1" bestFit="1" customWidth="1"/>
    <col min="3394" max="3584" width="9.140625" style="1"/>
    <col min="3585" max="3585" width="3" style="1" customWidth="1"/>
    <col min="3586" max="3586" width="24.7109375" style="1" customWidth="1"/>
    <col min="3587" max="3587" width="0" style="1" hidden="1" customWidth="1"/>
    <col min="3588" max="3588" width="70.140625" style="1" customWidth="1"/>
    <col min="3589" max="3646" width="0" style="1" hidden="1" customWidth="1"/>
    <col min="3647" max="3649" width="11.42578125" style="1" bestFit="1" customWidth="1"/>
    <col min="3650" max="3840" width="9.140625" style="1"/>
    <col min="3841" max="3841" width="3" style="1" customWidth="1"/>
    <col min="3842" max="3842" width="24.7109375" style="1" customWidth="1"/>
    <col min="3843" max="3843" width="0" style="1" hidden="1" customWidth="1"/>
    <col min="3844" max="3844" width="70.140625" style="1" customWidth="1"/>
    <col min="3845" max="3902" width="0" style="1" hidden="1" customWidth="1"/>
    <col min="3903" max="3905" width="11.42578125" style="1" bestFit="1" customWidth="1"/>
    <col min="3906" max="4096" width="9.140625" style="1"/>
    <col min="4097" max="4097" width="3" style="1" customWidth="1"/>
    <col min="4098" max="4098" width="24.7109375" style="1" customWidth="1"/>
    <col min="4099" max="4099" width="0" style="1" hidden="1" customWidth="1"/>
    <col min="4100" max="4100" width="70.140625" style="1" customWidth="1"/>
    <col min="4101" max="4158" width="0" style="1" hidden="1" customWidth="1"/>
    <col min="4159" max="4161" width="11.42578125" style="1" bestFit="1" customWidth="1"/>
    <col min="4162" max="4352" width="9.140625" style="1"/>
    <col min="4353" max="4353" width="3" style="1" customWidth="1"/>
    <col min="4354" max="4354" width="24.7109375" style="1" customWidth="1"/>
    <col min="4355" max="4355" width="0" style="1" hidden="1" customWidth="1"/>
    <col min="4356" max="4356" width="70.140625" style="1" customWidth="1"/>
    <col min="4357" max="4414" width="0" style="1" hidden="1" customWidth="1"/>
    <col min="4415" max="4417" width="11.42578125" style="1" bestFit="1" customWidth="1"/>
    <col min="4418" max="4608" width="9.140625" style="1"/>
    <col min="4609" max="4609" width="3" style="1" customWidth="1"/>
    <col min="4610" max="4610" width="24.7109375" style="1" customWidth="1"/>
    <col min="4611" max="4611" width="0" style="1" hidden="1" customWidth="1"/>
    <col min="4612" max="4612" width="70.140625" style="1" customWidth="1"/>
    <col min="4613" max="4670" width="0" style="1" hidden="1" customWidth="1"/>
    <col min="4671" max="4673" width="11.42578125" style="1" bestFit="1" customWidth="1"/>
    <col min="4674" max="4864" width="9.140625" style="1"/>
    <col min="4865" max="4865" width="3" style="1" customWidth="1"/>
    <col min="4866" max="4866" width="24.7109375" style="1" customWidth="1"/>
    <col min="4867" max="4867" width="0" style="1" hidden="1" customWidth="1"/>
    <col min="4868" max="4868" width="70.140625" style="1" customWidth="1"/>
    <col min="4869" max="4926" width="0" style="1" hidden="1" customWidth="1"/>
    <col min="4927" max="4929" width="11.42578125" style="1" bestFit="1" customWidth="1"/>
    <col min="4930" max="5120" width="9.140625" style="1"/>
    <col min="5121" max="5121" width="3" style="1" customWidth="1"/>
    <col min="5122" max="5122" width="24.7109375" style="1" customWidth="1"/>
    <col min="5123" max="5123" width="0" style="1" hidden="1" customWidth="1"/>
    <col min="5124" max="5124" width="70.140625" style="1" customWidth="1"/>
    <col min="5125" max="5182" width="0" style="1" hidden="1" customWidth="1"/>
    <col min="5183" max="5185" width="11.42578125" style="1" bestFit="1" customWidth="1"/>
    <col min="5186" max="5376" width="9.140625" style="1"/>
    <col min="5377" max="5377" width="3" style="1" customWidth="1"/>
    <col min="5378" max="5378" width="24.7109375" style="1" customWidth="1"/>
    <col min="5379" max="5379" width="0" style="1" hidden="1" customWidth="1"/>
    <col min="5380" max="5380" width="70.140625" style="1" customWidth="1"/>
    <col min="5381" max="5438" width="0" style="1" hidden="1" customWidth="1"/>
    <col min="5439" max="5441" width="11.42578125" style="1" bestFit="1" customWidth="1"/>
    <col min="5442" max="5632" width="9.140625" style="1"/>
    <col min="5633" max="5633" width="3" style="1" customWidth="1"/>
    <col min="5634" max="5634" width="24.7109375" style="1" customWidth="1"/>
    <col min="5635" max="5635" width="0" style="1" hidden="1" customWidth="1"/>
    <col min="5636" max="5636" width="70.140625" style="1" customWidth="1"/>
    <col min="5637" max="5694" width="0" style="1" hidden="1" customWidth="1"/>
    <col min="5695" max="5697" width="11.42578125" style="1" bestFit="1" customWidth="1"/>
    <col min="5698" max="5888" width="9.140625" style="1"/>
    <col min="5889" max="5889" width="3" style="1" customWidth="1"/>
    <col min="5890" max="5890" width="24.7109375" style="1" customWidth="1"/>
    <col min="5891" max="5891" width="0" style="1" hidden="1" customWidth="1"/>
    <col min="5892" max="5892" width="70.140625" style="1" customWidth="1"/>
    <col min="5893" max="5950" width="0" style="1" hidden="1" customWidth="1"/>
    <col min="5951" max="5953" width="11.42578125" style="1" bestFit="1" customWidth="1"/>
    <col min="5954" max="6144" width="9.140625" style="1"/>
    <col min="6145" max="6145" width="3" style="1" customWidth="1"/>
    <col min="6146" max="6146" width="24.7109375" style="1" customWidth="1"/>
    <col min="6147" max="6147" width="0" style="1" hidden="1" customWidth="1"/>
    <col min="6148" max="6148" width="70.140625" style="1" customWidth="1"/>
    <col min="6149" max="6206" width="0" style="1" hidden="1" customWidth="1"/>
    <col min="6207" max="6209" width="11.42578125" style="1" bestFit="1" customWidth="1"/>
    <col min="6210" max="6400" width="9.140625" style="1"/>
    <col min="6401" max="6401" width="3" style="1" customWidth="1"/>
    <col min="6402" max="6402" width="24.7109375" style="1" customWidth="1"/>
    <col min="6403" max="6403" width="0" style="1" hidden="1" customWidth="1"/>
    <col min="6404" max="6404" width="70.140625" style="1" customWidth="1"/>
    <col min="6405" max="6462" width="0" style="1" hidden="1" customWidth="1"/>
    <col min="6463" max="6465" width="11.42578125" style="1" bestFit="1" customWidth="1"/>
    <col min="6466" max="6656" width="9.140625" style="1"/>
    <col min="6657" max="6657" width="3" style="1" customWidth="1"/>
    <col min="6658" max="6658" width="24.7109375" style="1" customWidth="1"/>
    <col min="6659" max="6659" width="0" style="1" hidden="1" customWidth="1"/>
    <col min="6660" max="6660" width="70.140625" style="1" customWidth="1"/>
    <col min="6661" max="6718" width="0" style="1" hidden="1" customWidth="1"/>
    <col min="6719" max="6721" width="11.42578125" style="1" bestFit="1" customWidth="1"/>
    <col min="6722" max="6912" width="9.140625" style="1"/>
    <col min="6913" max="6913" width="3" style="1" customWidth="1"/>
    <col min="6914" max="6914" width="24.7109375" style="1" customWidth="1"/>
    <col min="6915" max="6915" width="0" style="1" hidden="1" customWidth="1"/>
    <col min="6916" max="6916" width="70.140625" style="1" customWidth="1"/>
    <col min="6917" max="6974" width="0" style="1" hidden="1" customWidth="1"/>
    <col min="6975" max="6977" width="11.42578125" style="1" bestFit="1" customWidth="1"/>
    <col min="6978" max="7168" width="9.140625" style="1"/>
    <col min="7169" max="7169" width="3" style="1" customWidth="1"/>
    <col min="7170" max="7170" width="24.7109375" style="1" customWidth="1"/>
    <col min="7171" max="7171" width="0" style="1" hidden="1" customWidth="1"/>
    <col min="7172" max="7172" width="70.140625" style="1" customWidth="1"/>
    <col min="7173" max="7230" width="0" style="1" hidden="1" customWidth="1"/>
    <col min="7231" max="7233" width="11.42578125" style="1" bestFit="1" customWidth="1"/>
    <col min="7234" max="7424" width="9.140625" style="1"/>
    <col min="7425" max="7425" width="3" style="1" customWidth="1"/>
    <col min="7426" max="7426" width="24.7109375" style="1" customWidth="1"/>
    <col min="7427" max="7427" width="0" style="1" hidden="1" customWidth="1"/>
    <col min="7428" max="7428" width="70.140625" style="1" customWidth="1"/>
    <col min="7429" max="7486" width="0" style="1" hidden="1" customWidth="1"/>
    <col min="7487" max="7489" width="11.42578125" style="1" bestFit="1" customWidth="1"/>
    <col min="7490" max="7680" width="9.140625" style="1"/>
    <col min="7681" max="7681" width="3" style="1" customWidth="1"/>
    <col min="7682" max="7682" width="24.7109375" style="1" customWidth="1"/>
    <col min="7683" max="7683" width="0" style="1" hidden="1" customWidth="1"/>
    <col min="7684" max="7684" width="70.140625" style="1" customWidth="1"/>
    <col min="7685" max="7742" width="0" style="1" hidden="1" customWidth="1"/>
    <col min="7743" max="7745" width="11.42578125" style="1" bestFit="1" customWidth="1"/>
    <col min="7746" max="7936" width="9.140625" style="1"/>
    <col min="7937" max="7937" width="3" style="1" customWidth="1"/>
    <col min="7938" max="7938" width="24.7109375" style="1" customWidth="1"/>
    <col min="7939" max="7939" width="0" style="1" hidden="1" customWidth="1"/>
    <col min="7940" max="7940" width="70.140625" style="1" customWidth="1"/>
    <col min="7941" max="7998" width="0" style="1" hidden="1" customWidth="1"/>
    <col min="7999" max="8001" width="11.42578125" style="1" bestFit="1" customWidth="1"/>
    <col min="8002" max="8192" width="9.140625" style="1"/>
    <col min="8193" max="8193" width="3" style="1" customWidth="1"/>
    <col min="8194" max="8194" width="24.7109375" style="1" customWidth="1"/>
    <col min="8195" max="8195" width="0" style="1" hidden="1" customWidth="1"/>
    <col min="8196" max="8196" width="70.140625" style="1" customWidth="1"/>
    <col min="8197" max="8254" width="0" style="1" hidden="1" customWidth="1"/>
    <col min="8255" max="8257" width="11.42578125" style="1" bestFit="1" customWidth="1"/>
    <col min="8258" max="8448" width="9.140625" style="1"/>
    <col min="8449" max="8449" width="3" style="1" customWidth="1"/>
    <col min="8450" max="8450" width="24.7109375" style="1" customWidth="1"/>
    <col min="8451" max="8451" width="0" style="1" hidden="1" customWidth="1"/>
    <col min="8452" max="8452" width="70.140625" style="1" customWidth="1"/>
    <col min="8453" max="8510" width="0" style="1" hidden="1" customWidth="1"/>
    <col min="8511" max="8513" width="11.42578125" style="1" bestFit="1" customWidth="1"/>
    <col min="8514" max="8704" width="9.140625" style="1"/>
    <col min="8705" max="8705" width="3" style="1" customWidth="1"/>
    <col min="8706" max="8706" width="24.7109375" style="1" customWidth="1"/>
    <col min="8707" max="8707" width="0" style="1" hidden="1" customWidth="1"/>
    <col min="8708" max="8708" width="70.140625" style="1" customWidth="1"/>
    <col min="8709" max="8766" width="0" style="1" hidden="1" customWidth="1"/>
    <col min="8767" max="8769" width="11.42578125" style="1" bestFit="1" customWidth="1"/>
    <col min="8770" max="8960" width="9.140625" style="1"/>
    <col min="8961" max="8961" width="3" style="1" customWidth="1"/>
    <col min="8962" max="8962" width="24.7109375" style="1" customWidth="1"/>
    <col min="8963" max="8963" width="0" style="1" hidden="1" customWidth="1"/>
    <col min="8964" max="8964" width="70.140625" style="1" customWidth="1"/>
    <col min="8965" max="9022" width="0" style="1" hidden="1" customWidth="1"/>
    <col min="9023" max="9025" width="11.42578125" style="1" bestFit="1" customWidth="1"/>
    <col min="9026" max="9216" width="9.140625" style="1"/>
    <col min="9217" max="9217" width="3" style="1" customWidth="1"/>
    <col min="9218" max="9218" width="24.7109375" style="1" customWidth="1"/>
    <col min="9219" max="9219" width="0" style="1" hidden="1" customWidth="1"/>
    <col min="9220" max="9220" width="70.140625" style="1" customWidth="1"/>
    <col min="9221" max="9278" width="0" style="1" hidden="1" customWidth="1"/>
    <col min="9279" max="9281" width="11.42578125" style="1" bestFit="1" customWidth="1"/>
    <col min="9282" max="9472" width="9.140625" style="1"/>
    <col min="9473" max="9473" width="3" style="1" customWidth="1"/>
    <col min="9474" max="9474" width="24.7109375" style="1" customWidth="1"/>
    <col min="9475" max="9475" width="0" style="1" hidden="1" customWidth="1"/>
    <col min="9476" max="9476" width="70.140625" style="1" customWidth="1"/>
    <col min="9477" max="9534" width="0" style="1" hidden="1" customWidth="1"/>
    <col min="9535" max="9537" width="11.42578125" style="1" bestFit="1" customWidth="1"/>
    <col min="9538" max="9728" width="9.140625" style="1"/>
    <col min="9729" max="9729" width="3" style="1" customWidth="1"/>
    <col min="9730" max="9730" width="24.7109375" style="1" customWidth="1"/>
    <col min="9731" max="9731" width="0" style="1" hidden="1" customWidth="1"/>
    <col min="9732" max="9732" width="70.140625" style="1" customWidth="1"/>
    <col min="9733" max="9790" width="0" style="1" hidden="1" customWidth="1"/>
    <col min="9791" max="9793" width="11.42578125" style="1" bestFit="1" customWidth="1"/>
    <col min="9794" max="9984" width="9.140625" style="1"/>
    <col min="9985" max="9985" width="3" style="1" customWidth="1"/>
    <col min="9986" max="9986" width="24.7109375" style="1" customWidth="1"/>
    <col min="9987" max="9987" width="0" style="1" hidden="1" customWidth="1"/>
    <col min="9988" max="9988" width="70.140625" style="1" customWidth="1"/>
    <col min="9989" max="10046" width="0" style="1" hidden="1" customWidth="1"/>
    <col min="10047" max="10049" width="11.42578125" style="1" bestFit="1" customWidth="1"/>
    <col min="10050" max="10240" width="9.140625" style="1"/>
    <col min="10241" max="10241" width="3" style="1" customWidth="1"/>
    <col min="10242" max="10242" width="24.7109375" style="1" customWidth="1"/>
    <col min="10243" max="10243" width="0" style="1" hidden="1" customWidth="1"/>
    <col min="10244" max="10244" width="70.140625" style="1" customWidth="1"/>
    <col min="10245" max="10302" width="0" style="1" hidden="1" customWidth="1"/>
    <col min="10303" max="10305" width="11.42578125" style="1" bestFit="1" customWidth="1"/>
    <col min="10306" max="10496" width="9.140625" style="1"/>
    <col min="10497" max="10497" width="3" style="1" customWidth="1"/>
    <col min="10498" max="10498" width="24.7109375" style="1" customWidth="1"/>
    <col min="10499" max="10499" width="0" style="1" hidden="1" customWidth="1"/>
    <col min="10500" max="10500" width="70.140625" style="1" customWidth="1"/>
    <col min="10501" max="10558" width="0" style="1" hidden="1" customWidth="1"/>
    <col min="10559" max="10561" width="11.42578125" style="1" bestFit="1" customWidth="1"/>
    <col min="10562" max="10752" width="9.140625" style="1"/>
    <col min="10753" max="10753" width="3" style="1" customWidth="1"/>
    <col min="10754" max="10754" width="24.7109375" style="1" customWidth="1"/>
    <col min="10755" max="10755" width="0" style="1" hidden="1" customWidth="1"/>
    <col min="10756" max="10756" width="70.140625" style="1" customWidth="1"/>
    <col min="10757" max="10814" width="0" style="1" hidden="1" customWidth="1"/>
    <col min="10815" max="10817" width="11.42578125" style="1" bestFit="1" customWidth="1"/>
    <col min="10818" max="11008" width="9.140625" style="1"/>
    <col min="11009" max="11009" width="3" style="1" customWidth="1"/>
    <col min="11010" max="11010" width="24.7109375" style="1" customWidth="1"/>
    <col min="11011" max="11011" width="0" style="1" hidden="1" customWidth="1"/>
    <col min="11012" max="11012" width="70.140625" style="1" customWidth="1"/>
    <col min="11013" max="11070" width="0" style="1" hidden="1" customWidth="1"/>
    <col min="11071" max="11073" width="11.42578125" style="1" bestFit="1" customWidth="1"/>
    <col min="11074" max="11264" width="9.140625" style="1"/>
    <col min="11265" max="11265" width="3" style="1" customWidth="1"/>
    <col min="11266" max="11266" width="24.7109375" style="1" customWidth="1"/>
    <col min="11267" max="11267" width="0" style="1" hidden="1" customWidth="1"/>
    <col min="11268" max="11268" width="70.140625" style="1" customWidth="1"/>
    <col min="11269" max="11326" width="0" style="1" hidden="1" customWidth="1"/>
    <col min="11327" max="11329" width="11.42578125" style="1" bestFit="1" customWidth="1"/>
    <col min="11330" max="11520" width="9.140625" style="1"/>
    <col min="11521" max="11521" width="3" style="1" customWidth="1"/>
    <col min="11522" max="11522" width="24.7109375" style="1" customWidth="1"/>
    <col min="11523" max="11523" width="0" style="1" hidden="1" customWidth="1"/>
    <col min="11524" max="11524" width="70.140625" style="1" customWidth="1"/>
    <col min="11525" max="11582" width="0" style="1" hidden="1" customWidth="1"/>
    <col min="11583" max="11585" width="11.42578125" style="1" bestFit="1" customWidth="1"/>
    <col min="11586" max="11776" width="9.140625" style="1"/>
    <col min="11777" max="11777" width="3" style="1" customWidth="1"/>
    <col min="11778" max="11778" width="24.7109375" style="1" customWidth="1"/>
    <col min="11779" max="11779" width="0" style="1" hidden="1" customWidth="1"/>
    <col min="11780" max="11780" width="70.140625" style="1" customWidth="1"/>
    <col min="11781" max="11838" width="0" style="1" hidden="1" customWidth="1"/>
    <col min="11839" max="11841" width="11.42578125" style="1" bestFit="1" customWidth="1"/>
    <col min="11842" max="12032" width="9.140625" style="1"/>
    <col min="12033" max="12033" width="3" style="1" customWidth="1"/>
    <col min="12034" max="12034" width="24.7109375" style="1" customWidth="1"/>
    <col min="12035" max="12035" width="0" style="1" hidden="1" customWidth="1"/>
    <col min="12036" max="12036" width="70.140625" style="1" customWidth="1"/>
    <col min="12037" max="12094" width="0" style="1" hidden="1" customWidth="1"/>
    <col min="12095" max="12097" width="11.42578125" style="1" bestFit="1" customWidth="1"/>
    <col min="12098" max="12288" width="9.140625" style="1"/>
    <col min="12289" max="12289" width="3" style="1" customWidth="1"/>
    <col min="12290" max="12290" width="24.7109375" style="1" customWidth="1"/>
    <col min="12291" max="12291" width="0" style="1" hidden="1" customWidth="1"/>
    <col min="12292" max="12292" width="70.140625" style="1" customWidth="1"/>
    <col min="12293" max="12350" width="0" style="1" hidden="1" customWidth="1"/>
    <col min="12351" max="12353" width="11.42578125" style="1" bestFit="1" customWidth="1"/>
    <col min="12354" max="12544" width="9.140625" style="1"/>
    <col min="12545" max="12545" width="3" style="1" customWidth="1"/>
    <col min="12546" max="12546" width="24.7109375" style="1" customWidth="1"/>
    <col min="12547" max="12547" width="0" style="1" hidden="1" customWidth="1"/>
    <col min="12548" max="12548" width="70.140625" style="1" customWidth="1"/>
    <col min="12549" max="12606" width="0" style="1" hidden="1" customWidth="1"/>
    <col min="12607" max="12609" width="11.42578125" style="1" bestFit="1" customWidth="1"/>
    <col min="12610" max="12800" width="9.140625" style="1"/>
    <col min="12801" max="12801" width="3" style="1" customWidth="1"/>
    <col min="12802" max="12802" width="24.7109375" style="1" customWidth="1"/>
    <col min="12803" max="12803" width="0" style="1" hidden="1" customWidth="1"/>
    <col min="12804" max="12804" width="70.140625" style="1" customWidth="1"/>
    <col min="12805" max="12862" width="0" style="1" hidden="1" customWidth="1"/>
    <col min="12863" max="12865" width="11.42578125" style="1" bestFit="1" customWidth="1"/>
    <col min="12866" max="13056" width="9.140625" style="1"/>
    <col min="13057" max="13057" width="3" style="1" customWidth="1"/>
    <col min="13058" max="13058" width="24.7109375" style="1" customWidth="1"/>
    <col min="13059" max="13059" width="0" style="1" hidden="1" customWidth="1"/>
    <col min="13060" max="13060" width="70.140625" style="1" customWidth="1"/>
    <col min="13061" max="13118" width="0" style="1" hidden="1" customWidth="1"/>
    <col min="13119" max="13121" width="11.42578125" style="1" bestFit="1" customWidth="1"/>
    <col min="13122" max="13312" width="9.140625" style="1"/>
    <col min="13313" max="13313" width="3" style="1" customWidth="1"/>
    <col min="13314" max="13314" width="24.7109375" style="1" customWidth="1"/>
    <col min="13315" max="13315" width="0" style="1" hidden="1" customWidth="1"/>
    <col min="13316" max="13316" width="70.140625" style="1" customWidth="1"/>
    <col min="13317" max="13374" width="0" style="1" hidden="1" customWidth="1"/>
    <col min="13375" max="13377" width="11.42578125" style="1" bestFit="1" customWidth="1"/>
    <col min="13378" max="13568" width="9.140625" style="1"/>
    <col min="13569" max="13569" width="3" style="1" customWidth="1"/>
    <col min="13570" max="13570" width="24.7109375" style="1" customWidth="1"/>
    <col min="13571" max="13571" width="0" style="1" hidden="1" customWidth="1"/>
    <col min="13572" max="13572" width="70.140625" style="1" customWidth="1"/>
    <col min="13573" max="13630" width="0" style="1" hidden="1" customWidth="1"/>
    <col min="13631" max="13633" width="11.42578125" style="1" bestFit="1" customWidth="1"/>
    <col min="13634" max="13824" width="9.140625" style="1"/>
    <col min="13825" max="13825" width="3" style="1" customWidth="1"/>
    <col min="13826" max="13826" width="24.7109375" style="1" customWidth="1"/>
    <col min="13827" max="13827" width="0" style="1" hidden="1" customWidth="1"/>
    <col min="13828" max="13828" width="70.140625" style="1" customWidth="1"/>
    <col min="13829" max="13886" width="0" style="1" hidden="1" customWidth="1"/>
    <col min="13887" max="13889" width="11.42578125" style="1" bestFit="1" customWidth="1"/>
    <col min="13890" max="14080" width="9.140625" style="1"/>
    <col min="14081" max="14081" width="3" style="1" customWidth="1"/>
    <col min="14082" max="14082" width="24.7109375" style="1" customWidth="1"/>
    <col min="14083" max="14083" width="0" style="1" hidden="1" customWidth="1"/>
    <col min="14084" max="14084" width="70.140625" style="1" customWidth="1"/>
    <col min="14085" max="14142" width="0" style="1" hidden="1" customWidth="1"/>
    <col min="14143" max="14145" width="11.42578125" style="1" bestFit="1" customWidth="1"/>
    <col min="14146" max="14336" width="9.140625" style="1"/>
    <col min="14337" max="14337" width="3" style="1" customWidth="1"/>
    <col min="14338" max="14338" width="24.7109375" style="1" customWidth="1"/>
    <col min="14339" max="14339" width="0" style="1" hidden="1" customWidth="1"/>
    <col min="14340" max="14340" width="70.140625" style="1" customWidth="1"/>
    <col min="14341" max="14398" width="0" style="1" hidden="1" customWidth="1"/>
    <col min="14399" max="14401" width="11.42578125" style="1" bestFit="1" customWidth="1"/>
    <col min="14402" max="14592" width="9.140625" style="1"/>
    <col min="14593" max="14593" width="3" style="1" customWidth="1"/>
    <col min="14594" max="14594" width="24.7109375" style="1" customWidth="1"/>
    <col min="14595" max="14595" width="0" style="1" hidden="1" customWidth="1"/>
    <col min="14596" max="14596" width="70.140625" style="1" customWidth="1"/>
    <col min="14597" max="14654" width="0" style="1" hidden="1" customWidth="1"/>
    <col min="14655" max="14657" width="11.42578125" style="1" bestFit="1" customWidth="1"/>
    <col min="14658" max="14848" width="9.140625" style="1"/>
    <col min="14849" max="14849" width="3" style="1" customWidth="1"/>
    <col min="14850" max="14850" width="24.7109375" style="1" customWidth="1"/>
    <col min="14851" max="14851" width="0" style="1" hidden="1" customWidth="1"/>
    <col min="14852" max="14852" width="70.140625" style="1" customWidth="1"/>
    <col min="14853" max="14910" width="0" style="1" hidden="1" customWidth="1"/>
    <col min="14911" max="14913" width="11.42578125" style="1" bestFit="1" customWidth="1"/>
    <col min="14914" max="15104" width="9.140625" style="1"/>
    <col min="15105" max="15105" width="3" style="1" customWidth="1"/>
    <col min="15106" max="15106" width="24.7109375" style="1" customWidth="1"/>
    <col min="15107" max="15107" width="0" style="1" hidden="1" customWidth="1"/>
    <col min="15108" max="15108" width="70.140625" style="1" customWidth="1"/>
    <col min="15109" max="15166" width="0" style="1" hidden="1" customWidth="1"/>
    <col min="15167" max="15169" width="11.42578125" style="1" bestFit="1" customWidth="1"/>
    <col min="15170" max="15360" width="9.140625" style="1"/>
    <col min="15361" max="15361" width="3" style="1" customWidth="1"/>
    <col min="15362" max="15362" width="24.7109375" style="1" customWidth="1"/>
    <col min="15363" max="15363" width="0" style="1" hidden="1" customWidth="1"/>
    <col min="15364" max="15364" width="70.140625" style="1" customWidth="1"/>
    <col min="15365" max="15422" width="0" style="1" hidden="1" customWidth="1"/>
    <col min="15423" max="15425" width="11.42578125" style="1" bestFit="1" customWidth="1"/>
    <col min="15426" max="15616" width="9.140625" style="1"/>
    <col min="15617" max="15617" width="3" style="1" customWidth="1"/>
    <col min="15618" max="15618" width="24.7109375" style="1" customWidth="1"/>
    <col min="15619" max="15619" width="0" style="1" hidden="1" customWidth="1"/>
    <col min="15620" max="15620" width="70.140625" style="1" customWidth="1"/>
    <col min="15621" max="15678" width="0" style="1" hidden="1" customWidth="1"/>
    <col min="15679" max="15681" width="11.42578125" style="1" bestFit="1" customWidth="1"/>
    <col min="15682" max="15872" width="9.140625" style="1"/>
    <col min="15873" max="15873" width="3" style="1" customWidth="1"/>
    <col min="15874" max="15874" width="24.7109375" style="1" customWidth="1"/>
    <col min="15875" max="15875" width="0" style="1" hidden="1" customWidth="1"/>
    <col min="15876" max="15876" width="70.140625" style="1" customWidth="1"/>
    <col min="15877" max="15934" width="0" style="1" hidden="1" customWidth="1"/>
    <col min="15935" max="15937" width="11.42578125" style="1" bestFit="1" customWidth="1"/>
    <col min="15938" max="16128" width="9.140625" style="1"/>
    <col min="16129" max="16129" width="3" style="1" customWidth="1"/>
    <col min="16130" max="16130" width="24.7109375" style="1" customWidth="1"/>
    <col min="16131" max="16131" width="0" style="1" hidden="1" customWidth="1"/>
    <col min="16132" max="16132" width="70.140625" style="1" customWidth="1"/>
    <col min="16133" max="16190" width="0" style="1" hidden="1" customWidth="1"/>
    <col min="16191" max="16193" width="11.42578125" style="1" bestFit="1" customWidth="1"/>
    <col min="16194" max="16384" width="9.140625" style="1"/>
  </cols>
  <sheetData>
    <row r="1" spans="2:65" x14ac:dyDescent="0.25">
      <c r="C1" s="1" t="s">
        <v>41</v>
      </c>
    </row>
    <row r="2" spans="2:65" x14ac:dyDescent="0.25">
      <c r="C2" s="49">
        <v>44082</v>
      </c>
    </row>
    <row r="3" spans="2:65" ht="15.75" thickBot="1" x14ac:dyDescent="0.3">
      <c r="B3" s="3" t="s">
        <v>640</v>
      </c>
    </row>
    <row r="4" spans="2:65" x14ac:dyDescent="0.25">
      <c r="B4" s="50" t="s">
        <v>42</v>
      </c>
      <c r="C4" s="47" t="s">
        <v>43</v>
      </c>
      <c r="D4" s="47" t="s">
        <v>44</v>
      </c>
      <c r="E4" s="47" t="s">
        <v>45</v>
      </c>
      <c r="F4" s="47" t="s">
        <v>46</v>
      </c>
      <c r="G4" s="47" t="s">
        <v>47</v>
      </c>
      <c r="H4" s="47" t="s">
        <v>48</v>
      </c>
      <c r="I4" s="47" t="s">
        <v>49</v>
      </c>
      <c r="J4" s="47" t="s">
        <v>50</v>
      </c>
      <c r="K4" s="47" t="s">
        <v>51</v>
      </c>
      <c r="L4" s="47" t="s">
        <v>52</v>
      </c>
      <c r="M4" s="47" t="s">
        <v>53</v>
      </c>
      <c r="N4" s="47" t="s">
        <v>54</v>
      </c>
      <c r="O4" s="47" t="s">
        <v>55</v>
      </c>
      <c r="P4" s="47" t="s">
        <v>56</v>
      </c>
      <c r="Q4" s="47" t="s">
        <v>57</v>
      </c>
      <c r="R4" s="47" t="s">
        <v>58</v>
      </c>
      <c r="S4" s="47" t="s">
        <v>59</v>
      </c>
      <c r="T4" s="47" t="s">
        <v>60</v>
      </c>
      <c r="U4" s="47" t="s">
        <v>61</v>
      </c>
      <c r="V4" s="47" t="s">
        <v>62</v>
      </c>
      <c r="W4" s="47" t="s">
        <v>63</v>
      </c>
      <c r="X4" s="47" t="s">
        <v>64</v>
      </c>
      <c r="Y4" s="47" t="s">
        <v>65</v>
      </c>
      <c r="Z4" s="47" t="s">
        <v>66</v>
      </c>
      <c r="AA4" s="47" t="s">
        <v>67</v>
      </c>
      <c r="AB4" s="47" t="s">
        <v>68</v>
      </c>
      <c r="AC4" s="47" t="s">
        <v>69</v>
      </c>
      <c r="AD4" s="47" t="s">
        <v>70</v>
      </c>
      <c r="AE4" s="47" t="s">
        <v>71</v>
      </c>
      <c r="AF4" s="47" t="s">
        <v>72</v>
      </c>
      <c r="AG4" s="47" t="s">
        <v>73</v>
      </c>
      <c r="AH4" s="47" t="s">
        <v>74</v>
      </c>
      <c r="AI4" s="47" t="s">
        <v>75</v>
      </c>
      <c r="AJ4" s="47" t="s">
        <v>76</v>
      </c>
      <c r="AK4" s="47" t="s">
        <v>77</v>
      </c>
      <c r="AL4" s="47" t="s">
        <v>78</v>
      </c>
      <c r="AM4" s="47" t="s">
        <v>79</v>
      </c>
      <c r="AN4" s="47" t="s">
        <v>80</v>
      </c>
      <c r="AO4" s="47" t="s">
        <v>81</v>
      </c>
      <c r="AP4" s="47" t="s">
        <v>82</v>
      </c>
      <c r="AQ4" s="47" t="s">
        <v>83</v>
      </c>
      <c r="AR4" s="47" t="s">
        <v>84</v>
      </c>
      <c r="AS4" s="47" t="s">
        <v>85</v>
      </c>
      <c r="AT4" s="47" t="s">
        <v>86</v>
      </c>
      <c r="AU4" s="47" t="s">
        <v>87</v>
      </c>
      <c r="AV4" s="47" t="s">
        <v>88</v>
      </c>
      <c r="AW4" s="47" t="s">
        <v>89</v>
      </c>
      <c r="AX4" s="47" t="s">
        <v>90</v>
      </c>
      <c r="AY4" s="47" t="s">
        <v>91</v>
      </c>
      <c r="AZ4" s="47" t="s">
        <v>92</v>
      </c>
      <c r="BA4" s="47" t="s">
        <v>93</v>
      </c>
      <c r="BB4" s="47" t="s">
        <v>94</v>
      </c>
      <c r="BC4" s="47" t="s">
        <v>95</v>
      </c>
      <c r="BD4" s="47" t="s">
        <v>96</v>
      </c>
      <c r="BE4" s="47" t="s">
        <v>97</v>
      </c>
      <c r="BF4" s="47" t="s">
        <v>98</v>
      </c>
      <c r="BG4" s="47" t="s">
        <v>99</v>
      </c>
      <c r="BH4" s="47" t="s">
        <v>100</v>
      </c>
      <c r="BI4" s="47" t="s">
        <v>101</v>
      </c>
      <c r="BJ4" s="47" t="s">
        <v>102</v>
      </c>
      <c r="BK4" s="47" t="s">
        <v>103</v>
      </c>
      <c r="BL4" s="47" t="s">
        <v>104</v>
      </c>
      <c r="BM4" s="48" t="s">
        <v>105</v>
      </c>
    </row>
    <row r="5" spans="2:65" hidden="1" x14ac:dyDescent="0.25">
      <c r="B5" s="51" t="s">
        <v>106</v>
      </c>
      <c r="C5" s="9" t="s">
        <v>107</v>
      </c>
      <c r="D5" s="9" t="s">
        <v>108</v>
      </c>
      <c r="E5" s="9" t="s">
        <v>109</v>
      </c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52"/>
    </row>
    <row r="6" spans="2:65" hidden="1" x14ac:dyDescent="0.25">
      <c r="B6" s="51" t="s">
        <v>110</v>
      </c>
      <c r="C6" s="9" t="s">
        <v>111</v>
      </c>
      <c r="D6" s="9" t="s">
        <v>108</v>
      </c>
      <c r="E6" s="9" t="s">
        <v>109</v>
      </c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>
        <v>2</v>
      </c>
      <c r="BA6" s="9">
        <v>2</v>
      </c>
      <c r="BB6" s="9">
        <v>2</v>
      </c>
      <c r="BC6" s="9">
        <v>2</v>
      </c>
      <c r="BD6" s="9">
        <v>2</v>
      </c>
      <c r="BE6" s="9">
        <v>2.5</v>
      </c>
      <c r="BF6" s="9">
        <v>2.5</v>
      </c>
      <c r="BG6" s="9">
        <v>2.5</v>
      </c>
      <c r="BH6" s="9">
        <v>2.5</v>
      </c>
      <c r="BI6" s="9">
        <v>2.5</v>
      </c>
      <c r="BJ6" s="9">
        <v>2.5</v>
      </c>
      <c r="BK6" s="9">
        <v>2.5</v>
      </c>
      <c r="BL6" s="9">
        <v>2.5</v>
      </c>
      <c r="BM6" s="52">
        <v>2.5</v>
      </c>
    </row>
    <row r="7" spans="2:65" hidden="1" x14ac:dyDescent="0.25">
      <c r="B7" s="51" t="s">
        <v>112</v>
      </c>
      <c r="C7" s="9" t="s">
        <v>113</v>
      </c>
      <c r="D7" s="9" t="s">
        <v>108</v>
      </c>
      <c r="E7" s="9" t="s">
        <v>109</v>
      </c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>
        <v>2.5</v>
      </c>
      <c r="AZ7" s="9">
        <v>2.5</v>
      </c>
      <c r="BA7" s="9">
        <v>2.5</v>
      </c>
      <c r="BB7" s="9">
        <v>2.5</v>
      </c>
      <c r="BC7" s="9">
        <v>2.5</v>
      </c>
      <c r="BD7" s="9">
        <v>2.5</v>
      </c>
      <c r="BE7" s="9">
        <v>2</v>
      </c>
      <c r="BF7" s="9">
        <v>2</v>
      </c>
      <c r="BG7" s="9">
        <v>2</v>
      </c>
      <c r="BH7" s="9"/>
      <c r="BI7" s="9"/>
      <c r="BJ7" s="9"/>
      <c r="BK7" s="9"/>
      <c r="BL7" s="9"/>
      <c r="BM7" s="52"/>
    </row>
    <row r="8" spans="2:65" hidden="1" x14ac:dyDescent="0.25">
      <c r="B8" s="51" t="s">
        <v>114</v>
      </c>
      <c r="C8" s="9" t="s">
        <v>115</v>
      </c>
      <c r="D8" s="9" t="s">
        <v>108</v>
      </c>
      <c r="E8" s="9" t="s">
        <v>109</v>
      </c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>
        <v>3</v>
      </c>
      <c r="AZ8" s="9">
        <v>3</v>
      </c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52"/>
    </row>
    <row r="9" spans="2:65" hidden="1" x14ac:dyDescent="0.25">
      <c r="B9" s="51" t="s">
        <v>116</v>
      </c>
      <c r="C9" s="9" t="s">
        <v>117</v>
      </c>
      <c r="D9" s="9" t="s">
        <v>108</v>
      </c>
      <c r="E9" s="9" t="s">
        <v>109</v>
      </c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52"/>
    </row>
    <row r="10" spans="2:65" hidden="1" x14ac:dyDescent="0.25">
      <c r="B10" s="51" t="s">
        <v>118</v>
      </c>
      <c r="C10" s="9" t="s">
        <v>119</v>
      </c>
      <c r="D10" s="9" t="s">
        <v>108</v>
      </c>
      <c r="E10" s="9" t="s">
        <v>109</v>
      </c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>
        <v>2.6</v>
      </c>
      <c r="AZ10" s="9">
        <v>2.6</v>
      </c>
      <c r="BA10" s="9">
        <v>2.6</v>
      </c>
      <c r="BB10" s="9">
        <v>2.6</v>
      </c>
      <c r="BC10" s="9">
        <v>2.7</v>
      </c>
      <c r="BD10" s="9">
        <v>2.7</v>
      </c>
      <c r="BE10" s="9">
        <v>2.6</v>
      </c>
      <c r="BF10" s="9">
        <v>2.6</v>
      </c>
      <c r="BG10" s="9">
        <v>2.6</v>
      </c>
      <c r="BH10" s="9">
        <v>2.6</v>
      </c>
      <c r="BI10" s="9">
        <v>2.5</v>
      </c>
      <c r="BJ10" s="9">
        <v>2.4</v>
      </c>
      <c r="BK10" s="9">
        <v>2.3333333333333335</v>
      </c>
      <c r="BL10" s="9">
        <v>2.4</v>
      </c>
      <c r="BM10" s="52">
        <v>2.3333333333333335</v>
      </c>
    </row>
    <row r="11" spans="2:65" hidden="1" x14ac:dyDescent="0.25">
      <c r="B11" s="51" t="s">
        <v>120</v>
      </c>
      <c r="C11" s="9" t="s">
        <v>121</v>
      </c>
      <c r="D11" s="9" t="s">
        <v>108</v>
      </c>
      <c r="E11" s="9" t="s">
        <v>109</v>
      </c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52"/>
    </row>
    <row r="12" spans="2:65" hidden="1" x14ac:dyDescent="0.25">
      <c r="B12" s="51" t="s">
        <v>122</v>
      </c>
      <c r="C12" s="9" t="s">
        <v>123</v>
      </c>
      <c r="D12" s="9" t="s">
        <v>108</v>
      </c>
      <c r="E12" s="9" t="s">
        <v>109</v>
      </c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52"/>
    </row>
    <row r="13" spans="2:65" hidden="1" x14ac:dyDescent="0.25">
      <c r="B13" s="51" t="s">
        <v>124</v>
      </c>
      <c r="C13" s="9" t="s">
        <v>125</v>
      </c>
      <c r="D13" s="9" t="s">
        <v>108</v>
      </c>
      <c r="E13" s="9" t="s">
        <v>109</v>
      </c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>
        <v>4</v>
      </c>
      <c r="AZ13" s="9">
        <v>4</v>
      </c>
      <c r="BA13" s="9">
        <v>4</v>
      </c>
      <c r="BB13" s="9">
        <v>4</v>
      </c>
      <c r="BC13" s="9">
        <v>4</v>
      </c>
      <c r="BD13" s="9">
        <v>4</v>
      </c>
      <c r="BE13" s="9">
        <v>3.5</v>
      </c>
      <c r="BF13" s="9">
        <v>3.5</v>
      </c>
      <c r="BG13" s="9">
        <v>3.5</v>
      </c>
      <c r="BH13" s="9"/>
      <c r="BI13" s="9"/>
      <c r="BJ13" s="9"/>
      <c r="BK13" s="9"/>
      <c r="BL13" s="9"/>
      <c r="BM13" s="52"/>
    </row>
    <row r="14" spans="2:65" hidden="1" x14ac:dyDescent="0.25">
      <c r="B14" s="51" t="s">
        <v>126</v>
      </c>
      <c r="C14" s="9" t="s">
        <v>127</v>
      </c>
      <c r="D14" s="9" t="s">
        <v>108</v>
      </c>
      <c r="E14" s="9" t="s">
        <v>109</v>
      </c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52"/>
    </row>
    <row r="15" spans="2:65" hidden="1" x14ac:dyDescent="0.25">
      <c r="B15" s="51" t="s">
        <v>128</v>
      </c>
      <c r="C15" s="9" t="s">
        <v>129</v>
      </c>
      <c r="D15" s="9" t="s">
        <v>108</v>
      </c>
      <c r="E15" s="9" t="s">
        <v>109</v>
      </c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52"/>
    </row>
    <row r="16" spans="2:65" hidden="1" x14ac:dyDescent="0.25">
      <c r="B16" s="51" t="s">
        <v>130</v>
      </c>
      <c r="C16" s="9" t="s">
        <v>131</v>
      </c>
      <c r="D16" s="9" t="s">
        <v>108</v>
      </c>
      <c r="E16" s="9" t="s">
        <v>109</v>
      </c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52"/>
    </row>
    <row r="17" spans="2:65" hidden="1" x14ac:dyDescent="0.25">
      <c r="B17" s="51" t="s">
        <v>132</v>
      </c>
      <c r="C17" s="9" t="s">
        <v>133</v>
      </c>
      <c r="D17" s="9" t="s">
        <v>108</v>
      </c>
      <c r="E17" s="9" t="s">
        <v>109</v>
      </c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52"/>
    </row>
    <row r="18" spans="2:65" hidden="1" x14ac:dyDescent="0.25">
      <c r="B18" s="51" t="s">
        <v>134</v>
      </c>
      <c r="C18" s="9" t="s">
        <v>135</v>
      </c>
      <c r="D18" s="9" t="s">
        <v>108</v>
      </c>
      <c r="E18" s="9" t="s">
        <v>109</v>
      </c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>
        <v>3</v>
      </c>
      <c r="AZ18" s="9">
        <v>3</v>
      </c>
      <c r="BA18" s="9">
        <v>3</v>
      </c>
      <c r="BB18" s="9">
        <v>3</v>
      </c>
      <c r="BC18" s="9">
        <v>3</v>
      </c>
      <c r="BD18" s="9">
        <v>3</v>
      </c>
      <c r="BE18" s="9"/>
      <c r="BF18" s="9"/>
      <c r="BG18" s="9"/>
      <c r="BH18" s="9"/>
      <c r="BI18" s="9"/>
      <c r="BJ18" s="9"/>
      <c r="BK18" s="9"/>
      <c r="BL18" s="9"/>
      <c r="BM18" s="52"/>
    </row>
    <row r="19" spans="2:65" hidden="1" x14ac:dyDescent="0.25">
      <c r="B19" s="51" t="s">
        <v>136</v>
      </c>
      <c r="C19" s="9" t="s">
        <v>137</v>
      </c>
      <c r="D19" s="9" t="s">
        <v>108</v>
      </c>
      <c r="E19" s="9" t="s">
        <v>109</v>
      </c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>
        <v>2.5</v>
      </c>
      <c r="AZ19" s="9">
        <v>2.5</v>
      </c>
      <c r="BA19" s="9">
        <v>2.5</v>
      </c>
      <c r="BB19" s="9">
        <v>2.5</v>
      </c>
      <c r="BC19" s="9">
        <v>2.5</v>
      </c>
      <c r="BD19" s="9">
        <v>2.5</v>
      </c>
      <c r="BE19" s="9">
        <v>2.5</v>
      </c>
      <c r="BF19" s="9">
        <v>2.5</v>
      </c>
      <c r="BG19" s="9">
        <v>2.5</v>
      </c>
      <c r="BH19" s="9">
        <v>2.5</v>
      </c>
      <c r="BI19" s="9">
        <v>2.5</v>
      </c>
      <c r="BJ19" s="9">
        <v>2.5</v>
      </c>
      <c r="BK19" s="9">
        <v>2.5</v>
      </c>
      <c r="BL19" s="9">
        <v>2.5</v>
      </c>
      <c r="BM19" s="52">
        <v>2.5</v>
      </c>
    </row>
    <row r="20" spans="2:65" hidden="1" x14ac:dyDescent="0.25">
      <c r="B20" s="51" t="s">
        <v>138</v>
      </c>
      <c r="C20" s="9" t="s">
        <v>139</v>
      </c>
      <c r="D20" s="9" t="s">
        <v>108</v>
      </c>
      <c r="E20" s="9" t="s">
        <v>109</v>
      </c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52"/>
    </row>
    <row r="21" spans="2:65" hidden="1" x14ac:dyDescent="0.25">
      <c r="B21" s="51" t="s">
        <v>140</v>
      </c>
      <c r="C21" s="9" t="s">
        <v>141</v>
      </c>
      <c r="D21" s="9" t="s">
        <v>108</v>
      </c>
      <c r="E21" s="9" t="s">
        <v>109</v>
      </c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>
        <v>3</v>
      </c>
      <c r="AZ21" s="9">
        <v>3</v>
      </c>
      <c r="BA21" s="9">
        <v>3</v>
      </c>
      <c r="BB21" s="9">
        <v>3</v>
      </c>
      <c r="BC21" s="9">
        <v>3</v>
      </c>
      <c r="BD21" s="9">
        <v>3</v>
      </c>
      <c r="BE21" s="9">
        <v>3</v>
      </c>
      <c r="BF21" s="9">
        <v>3</v>
      </c>
      <c r="BG21" s="9">
        <v>3</v>
      </c>
      <c r="BH21" s="9">
        <v>3</v>
      </c>
      <c r="BI21" s="9">
        <v>3</v>
      </c>
      <c r="BJ21" s="9">
        <v>3</v>
      </c>
      <c r="BK21" s="9">
        <v>3</v>
      </c>
      <c r="BL21" s="9">
        <v>3</v>
      </c>
      <c r="BM21" s="52">
        <v>3</v>
      </c>
    </row>
    <row r="22" spans="2:65" hidden="1" x14ac:dyDescent="0.25">
      <c r="B22" s="51" t="s">
        <v>142</v>
      </c>
      <c r="C22" s="9" t="s">
        <v>143</v>
      </c>
      <c r="D22" s="9" t="s">
        <v>108</v>
      </c>
      <c r="E22" s="9" t="s">
        <v>109</v>
      </c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>
        <v>3.5</v>
      </c>
      <c r="AZ22" s="9">
        <v>3.5</v>
      </c>
      <c r="BA22" s="9">
        <v>3.5</v>
      </c>
      <c r="BB22" s="9">
        <v>3.5</v>
      </c>
      <c r="BC22" s="9">
        <v>3.5</v>
      </c>
      <c r="BD22" s="9">
        <v>3.5</v>
      </c>
      <c r="BE22" s="9">
        <v>3.5</v>
      </c>
      <c r="BF22" s="9">
        <v>3.5</v>
      </c>
      <c r="BG22" s="9">
        <v>3.5</v>
      </c>
      <c r="BH22" s="9">
        <v>3.5</v>
      </c>
      <c r="BI22" s="9">
        <v>3.5</v>
      </c>
      <c r="BJ22" s="9">
        <v>3.5</v>
      </c>
      <c r="BK22" s="9">
        <v>3.5</v>
      </c>
      <c r="BL22" s="9">
        <v>3.5</v>
      </c>
      <c r="BM22" s="52">
        <v>3</v>
      </c>
    </row>
    <row r="23" spans="2:65" hidden="1" x14ac:dyDescent="0.25">
      <c r="B23" s="51" t="s">
        <v>144</v>
      </c>
      <c r="C23" s="9" t="s">
        <v>145</v>
      </c>
      <c r="D23" s="9" t="s">
        <v>108</v>
      </c>
      <c r="E23" s="9" t="s">
        <v>109</v>
      </c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>
        <v>3</v>
      </c>
      <c r="AZ23" s="9">
        <v>3</v>
      </c>
      <c r="BA23" s="9">
        <v>3</v>
      </c>
      <c r="BB23" s="9">
        <v>3</v>
      </c>
      <c r="BC23" s="9">
        <v>3</v>
      </c>
      <c r="BD23" s="9">
        <v>3</v>
      </c>
      <c r="BE23" s="9">
        <v>3</v>
      </c>
      <c r="BF23" s="9">
        <v>3</v>
      </c>
      <c r="BG23" s="9">
        <v>3</v>
      </c>
      <c r="BH23" s="9">
        <v>3</v>
      </c>
      <c r="BI23" s="9">
        <v>3</v>
      </c>
      <c r="BJ23" s="9">
        <v>3</v>
      </c>
      <c r="BK23" s="9">
        <v>2.5</v>
      </c>
      <c r="BL23" s="9">
        <v>2.5</v>
      </c>
      <c r="BM23" s="52">
        <v>2.5</v>
      </c>
    </row>
    <row r="24" spans="2:65" hidden="1" x14ac:dyDescent="0.25">
      <c r="B24" s="51" t="s">
        <v>146</v>
      </c>
      <c r="C24" s="9" t="s">
        <v>147</v>
      </c>
      <c r="D24" s="9" t="s">
        <v>108</v>
      </c>
      <c r="E24" s="9" t="s">
        <v>109</v>
      </c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52"/>
    </row>
    <row r="25" spans="2:65" hidden="1" x14ac:dyDescent="0.25">
      <c r="B25" s="51" t="s">
        <v>148</v>
      </c>
      <c r="C25" s="9" t="s">
        <v>149</v>
      </c>
      <c r="D25" s="9" t="s">
        <v>108</v>
      </c>
      <c r="E25" s="9" t="s">
        <v>109</v>
      </c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52"/>
    </row>
    <row r="26" spans="2:65" hidden="1" x14ac:dyDescent="0.25">
      <c r="B26" s="51" t="s">
        <v>150</v>
      </c>
      <c r="C26" s="9" t="s">
        <v>151</v>
      </c>
      <c r="D26" s="9" t="s">
        <v>108</v>
      </c>
      <c r="E26" s="9" t="s">
        <v>109</v>
      </c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52"/>
    </row>
    <row r="27" spans="2:65" hidden="1" x14ac:dyDescent="0.25">
      <c r="B27" s="51" t="s">
        <v>152</v>
      </c>
      <c r="C27" s="9" t="s">
        <v>153</v>
      </c>
      <c r="D27" s="9" t="s">
        <v>108</v>
      </c>
      <c r="E27" s="9" t="s">
        <v>109</v>
      </c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>
        <v>3</v>
      </c>
      <c r="AZ27" s="9">
        <v>3</v>
      </c>
      <c r="BA27" s="9">
        <v>3</v>
      </c>
      <c r="BB27" s="9">
        <v>3</v>
      </c>
      <c r="BC27" s="9">
        <v>3</v>
      </c>
      <c r="BD27" s="9">
        <v>3</v>
      </c>
      <c r="BE27" s="9">
        <v>3</v>
      </c>
      <c r="BF27" s="9">
        <v>3</v>
      </c>
      <c r="BG27" s="9">
        <v>3</v>
      </c>
      <c r="BH27" s="9"/>
      <c r="BI27" s="9"/>
      <c r="BJ27" s="9"/>
      <c r="BK27" s="9"/>
      <c r="BL27" s="9"/>
      <c r="BM27" s="52"/>
    </row>
    <row r="28" spans="2:65" hidden="1" x14ac:dyDescent="0.25">
      <c r="B28" s="51" t="s">
        <v>154</v>
      </c>
      <c r="C28" s="9" t="s">
        <v>155</v>
      </c>
      <c r="D28" s="9" t="s">
        <v>108</v>
      </c>
      <c r="E28" s="9" t="s">
        <v>109</v>
      </c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52"/>
    </row>
    <row r="29" spans="2:65" hidden="1" x14ac:dyDescent="0.25">
      <c r="B29" s="51" t="s">
        <v>156</v>
      </c>
      <c r="C29" s="9" t="s">
        <v>157</v>
      </c>
      <c r="D29" s="9" t="s">
        <v>108</v>
      </c>
      <c r="E29" s="9" t="s">
        <v>109</v>
      </c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52"/>
    </row>
    <row r="30" spans="2:65" hidden="1" x14ac:dyDescent="0.25">
      <c r="B30" s="51" t="s">
        <v>158</v>
      </c>
      <c r="C30" s="9" t="s">
        <v>159</v>
      </c>
      <c r="D30" s="9" t="s">
        <v>108</v>
      </c>
      <c r="E30" s="9" t="s">
        <v>109</v>
      </c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52"/>
    </row>
    <row r="31" spans="2:65" x14ac:dyDescent="0.25">
      <c r="B31" s="51" t="s">
        <v>160</v>
      </c>
      <c r="C31" s="9" t="s">
        <v>161</v>
      </c>
      <c r="D31" s="9" t="s">
        <v>108</v>
      </c>
      <c r="E31" s="9" t="s">
        <v>109</v>
      </c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>
        <v>3.2222222222222223</v>
      </c>
      <c r="AZ31" s="9">
        <v>3.1111111111111112</v>
      </c>
      <c r="BA31" s="9">
        <v>3.1111111111111112</v>
      </c>
      <c r="BB31" s="9">
        <v>3.1111111111111112</v>
      </c>
      <c r="BC31" s="9">
        <v>3.0555555555555554</v>
      </c>
      <c r="BD31" s="9">
        <v>3.1111111111111112</v>
      </c>
      <c r="BE31" s="9">
        <v>3.1111111111111112</v>
      </c>
      <c r="BF31" s="9">
        <v>3.0555555555555554</v>
      </c>
      <c r="BG31" s="9">
        <v>3.0555555555555554</v>
      </c>
      <c r="BH31" s="9">
        <v>3.0555555555555554</v>
      </c>
      <c r="BI31" s="9">
        <v>3.1111111111111112</v>
      </c>
      <c r="BJ31" s="9">
        <v>3.125</v>
      </c>
      <c r="BK31" s="53">
        <v>3.125</v>
      </c>
      <c r="BL31" s="53">
        <v>3.1875</v>
      </c>
      <c r="BM31" s="54">
        <v>3.1875</v>
      </c>
    </row>
    <row r="32" spans="2:65" hidden="1" x14ac:dyDescent="0.25">
      <c r="B32" s="51" t="s">
        <v>162</v>
      </c>
      <c r="C32" s="9" t="s">
        <v>163</v>
      </c>
      <c r="D32" s="9" t="s">
        <v>108</v>
      </c>
      <c r="E32" s="9" t="s">
        <v>109</v>
      </c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10"/>
      <c r="BL32" s="10"/>
      <c r="BM32" s="55"/>
    </row>
    <row r="33" spans="2:65" hidden="1" x14ac:dyDescent="0.25">
      <c r="B33" s="51" t="s">
        <v>164</v>
      </c>
      <c r="C33" s="9" t="s">
        <v>165</v>
      </c>
      <c r="D33" s="9" t="s">
        <v>108</v>
      </c>
      <c r="E33" s="9" t="s">
        <v>109</v>
      </c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10"/>
      <c r="BL33" s="10"/>
      <c r="BM33" s="55"/>
    </row>
    <row r="34" spans="2:65" hidden="1" x14ac:dyDescent="0.25">
      <c r="B34" s="51" t="s">
        <v>166</v>
      </c>
      <c r="C34" s="9" t="s">
        <v>167</v>
      </c>
      <c r="D34" s="9" t="s">
        <v>108</v>
      </c>
      <c r="E34" s="9" t="s">
        <v>109</v>
      </c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10"/>
      <c r="BL34" s="10"/>
      <c r="BM34" s="55"/>
    </row>
    <row r="35" spans="2:65" hidden="1" x14ac:dyDescent="0.25">
      <c r="B35" s="51" t="s">
        <v>168</v>
      </c>
      <c r="C35" s="9" t="s">
        <v>169</v>
      </c>
      <c r="D35" s="9" t="s">
        <v>108</v>
      </c>
      <c r="E35" s="9" t="s">
        <v>109</v>
      </c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>
        <v>4</v>
      </c>
      <c r="AZ35" s="9">
        <v>4</v>
      </c>
      <c r="BA35" s="9">
        <v>4</v>
      </c>
      <c r="BB35" s="9">
        <v>4</v>
      </c>
      <c r="BC35" s="9">
        <v>4</v>
      </c>
      <c r="BD35" s="9">
        <v>4</v>
      </c>
      <c r="BE35" s="9">
        <v>4</v>
      </c>
      <c r="BF35" s="9">
        <v>4</v>
      </c>
      <c r="BG35" s="9">
        <v>4</v>
      </c>
      <c r="BH35" s="9">
        <v>4</v>
      </c>
      <c r="BI35" s="9">
        <v>4</v>
      </c>
      <c r="BJ35" s="9">
        <v>4</v>
      </c>
      <c r="BK35" s="10">
        <v>4</v>
      </c>
      <c r="BL35" s="10">
        <v>4</v>
      </c>
      <c r="BM35" s="55">
        <v>4</v>
      </c>
    </row>
    <row r="36" spans="2:65" hidden="1" x14ac:dyDescent="0.25">
      <c r="B36" s="51" t="s">
        <v>170</v>
      </c>
      <c r="C36" s="9" t="s">
        <v>171</v>
      </c>
      <c r="D36" s="9" t="s">
        <v>108</v>
      </c>
      <c r="E36" s="9" t="s">
        <v>109</v>
      </c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10"/>
      <c r="BL36" s="10"/>
      <c r="BM36" s="55"/>
    </row>
    <row r="37" spans="2:65" hidden="1" x14ac:dyDescent="0.25">
      <c r="B37" s="51" t="s">
        <v>172</v>
      </c>
      <c r="C37" s="9" t="s">
        <v>173</v>
      </c>
      <c r="D37" s="9" t="s">
        <v>108</v>
      </c>
      <c r="E37" s="9" t="s">
        <v>109</v>
      </c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>
        <v>2</v>
      </c>
      <c r="AZ37" s="9">
        <v>2</v>
      </c>
      <c r="BA37" s="9">
        <v>2.5</v>
      </c>
      <c r="BB37" s="9">
        <v>2.5</v>
      </c>
      <c r="BC37" s="9">
        <v>2.5</v>
      </c>
      <c r="BD37" s="9">
        <v>2.5</v>
      </c>
      <c r="BE37" s="9">
        <v>2.5</v>
      </c>
      <c r="BF37" s="9">
        <v>2.5</v>
      </c>
      <c r="BG37" s="9">
        <v>2</v>
      </c>
      <c r="BH37" s="9">
        <v>2</v>
      </c>
      <c r="BI37" s="9">
        <v>2</v>
      </c>
      <c r="BJ37" s="9">
        <v>2.5</v>
      </c>
      <c r="BK37" s="10">
        <v>2.5</v>
      </c>
      <c r="BL37" s="10">
        <v>2.5</v>
      </c>
      <c r="BM37" s="55">
        <v>2.5</v>
      </c>
    </row>
    <row r="38" spans="2:65" hidden="1" x14ac:dyDescent="0.25">
      <c r="B38" s="51" t="s">
        <v>174</v>
      </c>
      <c r="C38" s="9" t="s">
        <v>175</v>
      </c>
      <c r="D38" s="9" t="s">
        <v>108</v>
      </c>
      <c r="E38" s="9" t="s">
        <v>109</v>
      </c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10"/>
      <c r="BL38" s="10"/>
      <c r="BM38" s="55"/>
    </row>
    <row r="39" spans="2:65" hidden="1" x14ac:dyDescent="0.25">
      <c r="B39" s="51" t="s">
        <v>176</v>
      </c>
      <c r="C39" s="9" t="s">
        <v>177</v>
      </c>
      <c r="D39" s="9" t="s">
        <v>108</v>
      </c>
      <c r="E39" s="9" t="s">
        <v>109</v>
      </c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10"/>
      <c r="BL39" s="10"/>
      <c r="BM39" s="55"/>
    </row>
    <row r="40" spans="2:65" hidden="1" x14ac:dyDescent="0.25">
      <c r="B40" s="51" t="s">
        <v>178</v>
      </c>
      <c r="C40" s="9" t="s">
        <v>179</v>
      </c>
      <c r="D40" s="9" t="s">
        <v>108</v>
      </c>
      <c r="E40" s="9" t="s">
        <v>109</v>
      </c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10"/>
      <c r="BL40" s="10"/>
      <c r="BM40" s="55"/>
    </row>
    <row r="41" spans="2:65" hidden="1" x14ac:dyDescent="0.25">
      <c r="B41" s="51" t="s">
        <v>180</v>
      </c>
      <c r="C41" s="9" t="s">
        <v>181</v>
      </c>
      <c r="D41" s="9" t="s">
        <v>108</v>
      </c>
      <c r="E41" s="9" t="s">
        <v>109</v>
      </c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10"/>
      <c r="BL41" s="10"/>
      <c r="BM41" s="55"/>
    </row>
    <row r="42" spans="2:65" hidden="1" x14ac:dyDescent="0.25">
      <c r="B42" s="51" t="s">
        <v>182</v>
      </c>
      <c r="C42" s="9" t="s">
        <v>183</v>
      </c>
      <c r="D42" s="9" t="s">
        <v>108</v>
      </c>
      <c r="E42" s="9" t="s">
        <v>109</v>
      </c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10"/>
      <c r="BL42" s="10"/>
      <c r="BM42" s="55"/>
    </row>
    <row r="43" spans="2:65" hidden="1" x14ac:dyDescent="0.25">
      <c r="B43" s="51" t="s">
        <v>184</v>
      </c>
      <c r="C43" s="9" t="s">
        <v>185</v>
      </c>
      <c r="D43" s="9" t="s">
        <v>108</v>
      </c>
      <c r="E43" s="9" t="s">
        <v>109</v>
      </c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10"/>
      <c r="BL43" s="10"/>
      <c r="BM43" s="55"/>
    </row>
    <row r="44" spans="2:65" hidden="1" x14ac:dyDescent="0.25">
      <c r="B44" s="51" t="s">
        <v>186</v>
      </c>
      <c r="C44" s="9" t="s">
        <v>187</v>
      </c>
      <c r="D44" s="9" t="s">
        <v>108</v>
      </c>
      <c r="E44" s="9" t="s">
        <v>109</v>
      </c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>
        <v>2</v>
      </c>
      <c r="AZ44" s="9">
        <v>2</v>
      </c>
      <c r="BA44" s="9">
        <v>2</v>
      </c>
      <c r="BB44" s="9">
        <v>2</v>
      </c>
      <c r="BC44" s="9">
        <v>2</v>
      </c>
      <c r="BD44" s="9">
        <v>2</v>
      </c>
      <c r="BE44" s="9">
        <v>2.5</v>
      </c>
      <c r="BF44" s="9">
        <v>2.5</v>
      </c>
      <c r="BG44" s="9">
        <v>2.5</v>
      </c>
      <c r="BH44" s="9">
        <v>3</v>
      </c>
      <c r="BI44" s="9">
        <v>3</v>
      </c>
      <c r="BJ44" s="9">
        <v>3</v>
      </c>
      <c r="BK44" s="10">
        <v>3</v>
      </c>
      <c r="BL44" s="10">
        <v>3</v>
      </c>
      <c r="BM44" s="55">
        <v>3</v>
      </c>
    </row>
    <row r="45" spans="2:65" hidden="1" x14ac:dyDescent="0.25">
      <c r="B45" s="51" t="s">
        <v>188</v>
      </c>
      <c r="C45" s="9" t="s">
        <v>189</v>
      </c>
      <c r="D45" s="9" t="s">
        <v>108</v>
      </c>
      <c r="E45" s="9" t="s">
        <v>109</v>
      </c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>
        <v>3</v>
      </c>
      <c r="AZ45" s="9">
        <v>3</v>
      </c>
      <c r="BA45" s="9">
        <v>3</v>
      </c>
      <c r="BB45" s="9">
        <v>3</v>
      </c>
      <c r="BC45" s="9">
        <v>3</v>
      </c>
      <c r="BD45" s="9">
        <v>3</v>
      </c>
      <c r="BE45" s="9">
        <v>3</v>
      </c>
      <c r="BF45" s="9">
        <v>3</v>
      </c>
      <c r="BG45" s="9">
        <v>3</v>
      </c>
      <c r="BH45" s="9">
        <v>3</v>
      </c>
      <c r="BI45" s="9">
        <v>3</v>
      </c>
      <c r="BJ45" s="9">
        <v>3</v>
      </c>
      <c r="BK45" s="10">
        <v>3</v>
      </c>
      <c r="BL45" s="10">
        <v>3</v>
      </c>
      <c r="BM45" s="55">
        <v>3</v>
      </c>
    </row>
    <row r="46" spans="2:65" hidden="1" x14ac:dyDescent="0.25">
      <c r="B46" s="51" t="s">
        <v>190</v>
      </c>
      <c r="C46" s="9" t="s">
        <v>191</v>
      </c>
      <c r="D46" s="9" t="s">
        <v>108</v>
      </c>
      <c r="E46" s="9" t="s">
        <v>109</v>
      </c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>
        <v>2.5</v>
      </c>
      <c r="AZ46" s="9">
        <v>2.5</v>
      </c>
      <c r="BA46" s="9">
        <v>2.5</v>
      </c>
      <c r="BB46" s="9">
        <v>2</v>
      </c>
      <c r="BC46" s="9">
        <v>2</v>
      </c>
      <c r="BD46" s="9">
        <v>2</v>
      </c>
      <c r="BE46" s="9">
        <v>2</v>
      </c>
      <c r="BF46" s="9">
        <v>2</v>
      </c>
      <c r="BG46" s="9">
        <v>2.5</v>
      </c>
      <c r="BH46" s="9">
        <v>2.5</v>
      </c>
      <c r="BI46" s="9">
        <v>2.5</v>
      </c>
      <c r="BJ46" s="9">
        <v>2.5</v>
      </c>
      <c r="BK46" s="10">
        <v>2.5</v>
      </c>
      <c r="BL46" s="10">
        <v>3</v>
      </c>
      <c r="BM46" s="55">
        <v>3</v>
      </c>
    </row>
    <row r="47" spans="2:65" hidden="1" x14ac:dyDescent="0.25">
      <c r="B47" s="51" t="s">
        <v>192</v>
      </c>
      <c r="C47" s="9" t="s">
        <v>193</v>
      </c>
      <c r="D47" s="9" t="s">
        <v>108</v>
      </c>
      <c r="E47" s="9" t="s">
        <v>109</v>
      </c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>
        <v>2.5</v>
      </c>
      <c r="AZ47" s="9">
        <v>2.5</v>
      </c>
      <c r="BA47" s="9">
        <v>2.5</v>
      </c>
      <c r="BB47" s="9">
        <v>2.5</v>
      </c>
      <c r="BC47" s="9">
        <v>2.5</v>
      </c>
      <c r="BD47" s="9">
        <v>2.5</v>
      </c>
      <c r="BE47" s="9">
        <v>2.5</v>
      </c>
      <c r="BF47" s="9">
        <v>2.5</v>
      </c>
      <c r="BG47" s="9">
        <v>2.5</v>
      </c>
      <c r="BH47" s="9">
        <v>2.5</v>
      </c>
      <c r="BI47" s="9">
        <v>2.5</v>
      </c>
      <c r="BJ47" s="9">
        <v>2.5</v>
      </c>
      <c r="BK47" s="10">
        <v>2.5</v>
      </c>
      <c r="BL47" s="10">
        <v>2.5</v>
      </c>
      <c r="BM47" s="55">
        <v>3</v>
      </c>
    </row>
    <row r="48" spans="2:65" hidden="1" x14ac:dyDescent="0.25">
      <c r="B48" s="51" t="s">
        <v>194</v>
      </c>
      <c r="C48" s="9" t="s">
        <v>195</v>
      </c>
      <c r="D48" s="9" t="s">
        <v>108</v>
      </c>
      <c r="E48" s="9" t="s">
        <v>109</v>
      </c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10"/>
      <c r="BL48" s="10"/>
      <c r="BM48" s="55"/>
    </row>
    <row r="49" spans="2:65" hidden="1" x14ac:dyDescent="0.25">
      <c r="B49" s="51" t="s">
        <v>196</v>
      </c>
      <c r="C49" s="9" t="s">
        <v>197</v>
      </c>
      <c r="D49" s="9" t="s">
        <v>108</v>
      </c>
      <c r="E49" s="9" t="s">
        <v>109</v>
      </c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>
        <v>2</v>
      </c>
      <c r="AZ49" s="9">
        <v>2</v>
      </c>
      <c r="BA49" s="9">
        <v>2</v>
      </c>
      <c r="BB49" s="9">
        <v>2</v>
      </c>
      <c r="BC49" s="9">
        <v>2.5</v>
      </c>
      <c r="BD49" s="9">
        <v>2.5</v>
      </c>
      <c r="BE49" s="9">
        <v>2.5</v>
      </c>
      <c r="BF49" s="9">
        <v>2.5</v>
      </c>
      <c r="BG49" s="9">
        <v>2.5</v>
      </c>
      <c r="BH49" s="9">
        <v>2.5</v>
      </c>
      <c r="BI49" s="9">
        <v>2.5</v>
      </c>
      <c r="BJ49" s="9">
        <v>2.5</v>
      </c>
      <c r="BK49" s="10">
        <v>2.5</v>
      </c>
      <c r="BL49" s="10">
        <v>2.5</v>
      </c>
      <c r="BM49" s="55">
        <v>2</v>
      </c>
    </row>
    <row r="50" spans="2:65" hidden="1" x14ac:dyDescent="0.25">
      <c r="B50" s="51" t="s">
        <v>198</v>
      </c>
      <c r="C50" s="9" t="s">
        <v>199</v>
      </c>
      <c r="D50" s="9" t="s">
        <v>108</v>
      </c>
      <c r="E50" s="9" t="s">
        <v>109</v>
      </c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>
        <v>4</v>
      </c>
      <c r="AZ50" s="9">
        <v>4</v>
      </c>
      <c r="BA50" s="9">
        <v>4</v>
      </c>
      <c r="BB50" s="9">
        <v>4</v>
      </c>
      <c r="BC50" s="9">
        <v>4</v>
      </c>
      <c r="BD50" s="9">
        <v>4</v>
      </c>
      <c r="BE50" s="9">
        <v>4</v>
      </c>
      <c r="BF50" s="9">
        <v>4</v>
      </c>
      <c r="BG50" s="9">
        <v>4</v>
      </c>
      <c r="BH50" s="9">
        <v>4</v>
      </c>
      <c r="BI50" s="9">
        <v>4</v>
      </c>
      <c r="BJ50" s="9">
        <v>4</v>
      </c>
      <c r="BK50" s="10">
        <v>4</v>
      </c>
      <c r="BL50" s="10">
        <v>4</v>
      </c>
      <c r="BM50" s="55">
        <v>4</v>
      </c>
    </row>
    <row r="51" spans="2:65" hidden="1" x14ac:dyDescent="0.25">
      <c r="B51" s="51" t="s">
        <v>200</v>
      </c>
      <c r="C51" s="9" t="s">
        <v>201</v>
      </c>
      <c r="D51" s="9" t="s">
        <v>108</v>
      </c>
      <c r="E51" s="9" t="s">
        <v>109</v>
      </c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10"/>
      <c r="BL51" s="10"/>
      <c r="BM51" s="55"/>
    </row>
    <row r="52" spans="2:65" hidden="1" x14ac:dyDescent="0.25">
      <c r="B52" s="51" t="s">
        <v>202</v>
      </c>
      <c r="C52" s="9" t="s">
        <v>203</v>
      </c>
      <c r="D52" s="9" t="s">
        <v>108</v>
      </c>
      <c r="E52" s="9" t="s">
        <v>109</v>
      </c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>
        <v>3.3</v>
      </c>
      <c r="AZ52" s="9">
        <v>3.3</v>
      </c>
      <c r="BA52" s="9">
        <v>3.3</v>
      </c>
      <c r="BB52" s="9">
        <v>3.3</v>
      </c>
      <c r="BC52" s="9">
        <v>3.3</v>
      </c>
      <c r="BD52" s="9">
        <v>3.3</v>
      </c>
      <c r="BE52" s="9">
        <v>3.3</v>
      </c>
      <c r="BF52" s="9">
        <v>3.3</v>
      </c>
      <c r="BG52" s="9">
        <v>3.3</v>
      </c>
      <c r="BH52" s="9">
        <v>3.3</v>
      </c>
      <c r="BI52" s="9">
        <v>3.3</v>
      </c>
      <c r="BJ52" s="9">
        <v>3.3</v>
      </c>
      <c r="BK52" s="10">
        <v>3.3</v>
      </c>
      <c r="BL52" s="10">
        <v>3.4</v>
      </c>
      <c r="BM52" s="55">
        <v>3.4</v>
      </c>
    </row>
    <row r="53" spans="2:65" hidden="1" x14ac:dyDescent="0.25">
      <c r="B53" s="51" t="s">
        <v>204</v>
      </c>
      <c r="C53" s="9" t="s">
        <v>205</v>
      </c>
      <c r="D53" s="9" t="s">
        <v>108</v>
      </c>
      <c r="E53" s="9" t="s">
        <v>109</v>
      </c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10"/>
      <c r="BL53" s="10"/>
      <c r="BM53" s="55"/>
    </row>
    <row r="54" spans="2:65" hidden="1" x14ac:dyDescent="0.25">
      <c r="B54" s="51" t="s">
        <v>206</v>
      </c>
      <c r="C54" s="9" t="s">
        <v>207</v>
      </c>
      <c r="D54" s="9" t="s">
        <v>108</v>
      </c>
      <c r="E54" s="9" t="s">
        <v>109</v>
      </c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10"/>
      <c r="BL54" s="10"/>
      <c r="BM54" s="55"/>
    </row>
    <row r="55" spans="2:65" hidden="1" x14ac:dyDescent="0.25">
      <c r="B55" s="51" t="s">
        <v>208</v>
      </c>
      <c r="C55" s="9" t="s">
        <v>209</v>
      </c>
      <c r="D55" s="9" t="s">
        <v>108</v>
      </c>
      <c r="E55" s="9" t="s">
        <v>109</v>
      </c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10"/>
      <c r="BL55" s="10"/>
      <c r="BM55" s="55"/>
    </row>
    <row r="56" spans="2:65" hidden="1" x14ac:dyDescent="0.25">
      <c r="B56" s="51" t="s">
        <v>210</v>
      </c>
      <c r="C56" s="9" t="s">
        <v>211</v>
      </c>
      <c r="D56" s="9" t="s">
        <v>108</v>
      </c>
      <c r="E56" s="9" t="s">
        <v>109</v>
      </c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10"/>
      <c r="BL56" s="10"/>
      <c r="BM56" s="55"/>
    </row>
    <row r="57" spans="2:65" hidden="1" x14ac:dyDescent="0.25">
      <c r="B57" s="51" t="s">
        <v>212</v>
      </c>
      <c r="C57" s="9" t="s">
        <v>213</v>
      </c>
      <c r="D57" s="9" t="s">
        <v>108</v>
      </c>
      <c r="E57" s="9" t="s">
        <v>109</v>
      </c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10"/>
      <c r="BL57" s="10"/>
      <c r="BM57" s="55"/>
    </row>
    <row r="58" spans="2:65" hidden="1" x14ac:dyDescent="0.25">
      <c r="B58" s="51" t="s">
        <v>214</v>
      </c>
      <c r="C58" s="9" t="s">
        <v>215</v>
      </c>
      <c r="D58" s="9" t="s">
        <v>108</v>
      </c>
      <c r="E58" s="9" t="s">
        <v>109</v>
      </c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10"/>
      <c r="BL58" s="10"/>
      <c r="BM58" s="55"/>
    </row>
    <row r="59" spans="2:65" hidden="1" x14ac:dyDescent="0.25">
      <c r="B59" s="51" t="s">
        <v>216</v>
      </c>
      <c r="C59" s="9" t="s">
        <v>217</v>
      </c>
      <c r="D59" s="9" t="s">
        <v>108</v>
      </c>
      <c r="E59" s="9" t="s">
        <v>109</v>
      </c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>
        <v>2.5</v>
      </c>
      <c r="AZ59" s="9">
        <v>2.5</v>
      </c>
      <c r="BA59" s="9">
        <v>2.5</v>
      </c>
      <c r="BB59" s="9">
        <v>2.5</v>
      </c>
      <c r="BC59" s="9">
        <v>2.5</v>
      </c>
      <c r="BD59" s="9">
        <v>2.5</v>
      </c>
      <c r="BE59" s="9">
        <v>2.5</v>
      </c>
      <c r="BF59" s="9">
        <v>2.5</v>
      </c>
      <c r="BG59" s="9">
        <v>2.5</v>
      </c>
      <c r="BH59" s="9">
        <v>2.5</v>
      </c>
      <c r="BI59" s="9">
        <v>2.5</v>
      </c>
      <c r="BJ59" s="9">
        <v>2.5</v>
      </c>
      <c r="BK59" s="10">
        <v>2.5</v>
      </c>
      <c r="BL59" s="10">
        <v>3</v>
      </c>
      <c r="BM59" s="55">
        <v>3.5</v>
      </c>
    </row>
    <row r="60" spans="2:65" hidden="1" x14ac:dyDescent="0.25">
      <c r="B60" s="51" t="s">
        <v>218</v>
      </c>
      <c r="C60" s="9" t="s">
        <v>219</v>
      </c>
      <c r="D60" s="9" t="s">
        <v>108</v>
      </c>
      <c r="E60" s="9" t="s">
        <v>109</v>
      </c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>
        <v>3.5</v>
      </c>
      <c r="AZ60" s="9">
        <v>3.5</v>
      </c>
      <c r="BA60" s="9">
        <v>3.5</v>
      </c>
      <c r="BB60" s="9">
        <v>3.5</v>
      </c>
      <c r="BC60" s="9">
        <v>3.5</v>
      </c>
      <c r="BD60" s="9">
        <v>3.5</v>
      </c>
      <c r="BE60" s="9">
        <v>3.5</v>
      </c>
      <c r="BF60" s="9">
        <v>3.5</v>
      </c>
      <c r="BG60" s="9">
        <v>3.5</v>
      </c>
      <c r="BH60" s="9">
        <v>3.5</v>
      </c>
      <c r="BI60" s="9">
        <v>3.5</v>
      </c>
      <c r="BJ60" s="9">
        <v>3.5</v>
      </c>
      <c r="BK60" s="10">
        <v>3.5</v>
      </c>
      <c r="BL60" s="10">
        <v>3.5</v>
      </c>
      <c r="BM60" s="55">
        <v>3.5</v>
      </c>
    </row>
    <row r="61" spans="2:65" hidden="1" x14ac:dyDescent="0.25">
      <c r="B61" s="51" t="s">
        <v>220</v>
      </c>
      <c r="C61" s="9" t="s">
        <v>221</v>
      </c>
      <c r="D61" s="9" t="s">
        <v>108</v>
      </c>
      <c r="E61" s="9" t="s">
        <v>109</v>
      </c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10"/>
      <c r="BL61" s="10"/>
      <c r="BM61" s="55"/>
    </row>
    <row r="62" spans="2:65" hidden="1" x14ac:dyDescent="0.25">
      <c r="B62" s="51" t="s">
        <v>222</v>
      </c>
      <c r="C62" s="9" t="s">
        <v>223</v>
      </c>
      <c r="D62" s="9" t="s">
        <v>108</v>
      </c>
      <c r="E62" s="9" t="s">
        <v>109</v>
      </c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10"/>
      <c r="BL62" s="10"/>
      <c r="BM62" s="55"/>
    </row>
    <row r="63" spans="2:65" hidden="1" x14ac:dyDescent="0.25">
      <c r="B63" s="51" t="s">
        <v>224</v>
      </c>
      <c r="C63" s="9" t="s">
        <v>225</v>
      </c>
      <c r="D63" s="9" t="s">
        <v>108</v>
      </c>
      <c r="E63" s="9" t="s">
        <v>109</v>
      </c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10"/>
      <c r="BL63" s="10"/>
      <c r="BM63" s="55"/>
    </row>
    <row r="64" spans="2:65" hidden="1" x14ac:dyDescent="0.25">
      <c r="B64" s="51" t="s">
        <v>226</v>
      </c>
      <c r="C64" s="9" t="s">
        <v>227</v>
      </c>
      <c r="D64" s="9" t="s">
        <v>108</v>
      </c>
      <c r="E64" s="9" t="s">
        <v>109</v>
      </c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>
        <v>2.9545454545454546</v>
      </c>
      <c r="AZ64" s="9">
        <v>2.9166666666666665</v>
      </c>
      <c r="BA64" s="9">
        <v>2.9090909090909092</v>
      </c>
      <c r="BB64" s="9">
        <v>3</v>
      </c>
      <c r="BC64" s="9">
        <v>3</v>
      </c>
      <c r="BD64" s="9">
        <v>3.0454545454545454</v>
      </c>
      <c r="BE64" s="9">
        <v>2.8846153846153846</v>
      </c>
      <c r="BF64" s="9">
        <v>2.8571428571428572</v>
      </c>
      <c r="BG64" s="9">
        <v>2.8333333333333335</v>
      </c>
      <c r="BH64" s="9">
        <v>3</v>
      </c>
      <c r="BI64" s="9">
        <v>2.8333333333333335</v>
      </c>
      <c r="BJ64" s="9">
        <v>2.75</v>
      </c>
      <c r="BK64" s="10">
        <v>2.75</v>
      </c>
      <c r="BL64" s="10">
        <v>2.75</v>
      </c>
      <c r="BM64" s="55">
        <v>2.7142857142857144</v>
      </c>
    </row>
    <row r="65" spans="2:65" hidden="1" x14ac:dyDescent="0.25">
      <c r="B65" s="51" t="s">
        <v>228</v>
      </c>
      <c r="C65" s="9" t="s">
        <v>229</v>
      </c>
      <c r="D65" s="9" t="s">
        <v>108</v>
      </c>
      <c r="E65" s="9" t="s">
        <v>109</v>
      </c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>
        <v>3.0666666666666669</v>
      </c>
      <c r="AZ65" s="9">
        <v>3.0333333333333332</v>
      </c>
      <c r="BA65" s="9">
        <v>3.0172413793103448</v>
      </c>
      <c r="BB65" s="9">
        <v>3.0517241379310347</v>
      </c>
      <c r="BC65" s="9">
        <v>3.0689655172413794</v>
      </c>
      <c r="BD65" s="9">
        <v>3.1379310344827585</v>
      </c>
      <c r="BE65" s="9">
        <v>3.1</v>
      </c>
      <c r="BF65" s="9">
        <v>3.0833333333333335</v>
      </c>
      <c r="BG65" s="9">
        <v>3.0483870967741935</v>
      </c>
      <c r="BH65" s="9">
        <v>3.0833333333333335</v>
      </c>
      <c r="BI65" s="9">
        <v>3.05</v>
      </c>
      <c r="BJ65" s="9">
        <v>3.0172413793103448</v>
      </c>
      <c r="BK65" s="10">
        <v>3</v>
      </c>
      <c r="BL65" s="10">
        <v>3.0344827586206895</v>
      </c>
      <c r="BM65" s="55">
        <v>3</v>
      </c>
    </row>
    <row r="66" spans="2:65" hidden="1" x14ac:dyDescent="0.25">
      <c r="B66" s="51" t="s">
        <v>230</v>
      </c>
      <c r="C66" s="9" t="s">
        <v>231</v>
      </c>
      <c r="D66" s="9" t="s">
        <v>108</v>
      </c>
      <c r="E66" s="9" t="s">
        <v>109</v>
      </c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>
        <v>2.9545454545454546</v>
      </c>
      <c r="AZ66" s="9">
        <v>2.9166666666666665</v>
      </c>
      <c r="BA66" s="9">
        <v>2.9090909090909092</v>
      </c>
      <c r="BB66" s="9">
        <v>3</v>
      </c>
      <c r="BC66" s="9">
        <v>3</v>
      </c>
      <c r="BD66" s="9">
        <v>3.0454545454545454</v>
      </c>
      <c r="BE66" s="9">
        <v>2.8846153846153846</v>
      </c>
      <c r="BF66" s="9">
        <v>2.8571428571428572</v>
      </c>
      <c r="BG66" s="9">
        <v>2.8333333333333335</v>
      </c>
      <c r="BH66" s="9">
        <v>3</v>
      </c>
      <c r="BI66" s="9">
        <v>2.8333333333333335</v>
      </c>
      <c r="BJ66" s="9">
        <v>2.75</v>
      </c>
      <c r="BK66" s="10">
        <v>2.75</v>
      </c>
      <c r="BL66" s="10">
        <v>2.75</v>
      </c>
      <c r="BM66" s="55">
        <v>2.7142857142857144</v>
      </c>
    </row>
    <row r="67" spans="2:65" hidden="1" x14ac:dyDescent="0.25">
      <c r="B67" s="51" t="s">
        <v>232</v>
      </c>
      <c r="C67" s="9" t="s">
        <v>233</v>
      </c>
      <c r="D67" s="9" t="s">
        <v>108</v>
      </c>
      <c r="E67" s="9" t="s">
        <v>109</v>
      </c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>
        <v>3.1</v>
      </c>
      <c r="AZ67" s="9">
        <v>3</v>
      </c>
      <c r="BA67" s="9">
        <v>3.0625</v>
      </c>
      <c r="BB67" s="9">
        <v>3.25</v>
      </c>
      <c r="BC67" s="9">
        <v>3.1666666666666665</v>
      </c>
      <c r="BD67" s="9">
        <v>3.1666666666666665</v>
      </c>
      <c r="BE67" s="9">
        <v>3.125</v>
      </c>
      <c r="BF67" s="9">
        <v>3.1875</v>
      </c>
      <c r="BG67" s="9">
        <v>3.25</v>
      </c>
      <c r="BH67" s="9">
        <v>3.1</v>
      </c>
      <c r="BI67" s="9">
        <v>3.1</v>
      </c>
      <c r="BJ67" s="9">
        <v>3.1</v>
      </c>
      <c r="BK67" s="10">
        <v>3.1</v>
      </c>
      <c r="BL67" s="10">
        <v>3.1</v>
      </c>
      <c r="BM67" s="55">
        <v>3</v>
      </c>
    </row>
    <row r="68" spans="2:65" hidden="1" x14ac:dyDescent="0.25">
      <c r="B68" s="51" t="s">
        <v>234</v>
      </c>
      <c r="C68" s="9" t="s">
        <v>235</v>
      </c>
      <c r="D68" s="9" t="s">
        <v>108</v>
      </c>
      <c r="E68" s="9" t="s">
        <v>109</v>
      </c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>
        <v>3.1</v>
      </c>
      <c r="AZ68" s="9">
        <v>3</v>
      </c>
      <c r="BA68" s="9">
        <v>3.0625</v>
      </c>
      <c r="BB68" s="9">
        <v>3.25</v>
      </c>
      <c r="BC68" s="9">
        <v>3.1666666666666665</v>
      </c>
      <c r="BD68" s="9">
        <v>3.1666666666666665</v>
      </c>
      <c r="BE68" s="9">
        <v>3.125</v>
      </c>
      <c r="BF68" s="9">
        <v>3.1875</v>
      </c>
      <c r="BG68" s="9">
        <v>3.25</v>
      </c>
      <c r="BH68" s="9">
        <v>3.1</v>
      </c>
      <c r="BI68" s="9">
        <v>3.1</v>
      </c>
      <c r="BJ68" s="9">
        <v>3.1</v>
      </c>
      <c r="BK68" s="10">
        <v>3.1</v>
      </c>
      <c r="BL68" s="10">
        <v>3.1</v>
      </c>
      <c r="BM68" s="55">
        <v>3</v>
      </c>
    </row>
    <row r="69" spans="2:65" hidden="1" x14ac:dyDescent="0.25">
      <c r="B69" s="51" t="s">
        <v>236</v>
      </c>
      <c r="C69" s="9" t="s">
        <v>237</v>
      </c>
      <c r="D69" s="9" t="s">
        <v>108</v>
      </c>
      <c r="E69" s="9" t="s">
        <v>109</v>
      </c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10"/>
      <c r="BL69" s="10"/>
      <c r="BM69" s="55"/>
    </row>
    <row r="70" spans="2:65" hidden="1" x14ac:dyDescent="0.25">
      <c r="B70" s="51" t="s">
        <v>238</v>
      </c>
      <c r="C70" s="9" t="s">
        <v>239</v>
      </c>
      <c r="D70" s="9" t="s">
        <v>108</v>
      </c>
      <c r="E70" s="9" t="s">
        <v>109</v>
      </c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  <c r="BK70" s="10"/>
      <c r="BL70" s="10"/>
      <c r="BM70" s="55"/>
    </row>
    <row r="71" spans="2:65" hidden="1" x14ac:dyDescent="0.25">
      <c r="B71" s="51" t="s">
        <v>240</v>
      </c>
      <c r="C71" s="9" t="s">
        <v>241</v>
      </c>
      <c r="D71" s="9" t="s">
        <v>108</v>
      </c>
      <c r="E71" s="9" t="s">
        <v>109</v>
      </c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  <c r="BK71" s="10"/>
      <c r="BL71" s="10"/>
      <c r="BM71" s="55"/>
    </row>
    <row r="72" spans="2:65" hidden="1" x14ac:dyDescent="0.25">
      <c r="B72" s="51" t="s">
        <v>242</v>
      </c>
      <c r="C72" s="9" t="s">
        <v>243</v>
      </c>
      <c r="D72" s="9" t="s">
        <v>108</v>
      </c>
      <c r="E72" s="9" t="s">
        <v>109</v>
      </c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>
        <v>3</v>
      </c>
      <c r="AZ72" s="9">
        <v>3</v>
      </c>
      <c r="BA72" s="9">
        <v>3</v>
      </c>
      <c r="BB72" s="9">
        <v>3</v>
      </c>
      <c r="BC72" s="9">
        <v>3</v>
      </c>
      <c r="BD72" s="9">
        <v>3</v>
      </c>
      <c r="BE72" s="9">
        <v>3</v>
      </c>
      <c r="BF72" s="9">
        <v>3</v>
      </c>
      <c r="BG72" s="9">
        <v>3</v>
      </c>
      <c r="BH72" s="9">
        <v>3</v>
      </c>
      <c r="BI72" s="9">
        <v>2.5</v>
      </c>
      <c r="BJ72" s="9">
        <v>2.5</v>
      </c>
      <c r="BK72" s="10">
        <v>2.5</v>
      </c>
      <c r="BL72" s="10">
        <v>2.5</v>
      </c>
      <c r="BM72" s="55">
        <v>2.5</v>
      </c>
    </row>
    <row r="73" spans="2:65" hidden="1" x14ac:dyDescent="0.25">
      <c r="B73" s="51" t="s">
        <v>244</v>
      </c>
      <c r="C73" s="9" t="s">
        <v>245</v>
      </c>
      <c r="D73" s="9" t="s">
        <v>108</v>
      </c>
      <c r="E73" s="9" t="s">
        <v>109</v>
      </c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10"/>
      <c r="BL73" s="10"/>
      <c r="BM73" s="55"/>
    </row>
    <row r="74" spans="2:65" hidden="1" x14ac:dyDescent="0.25">
      <c r="B74" s="51" t="s">
        <v>246</v>
      </c>
      <c r="C74" s="9" t="s">
        <v>247</v>
      </c>
      <c r="D74" s="9" t="s">
        <v>108</v>
      </c>
      <c r="E74" s="9" t="s">
        <v>109</v>
      </c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10"/>
      <c r="BL74" s="10"/>
      <c r="BM74" s="55"/>
    </row>
    <row r="75" spans="2:65" hidden="1" x14ac:dyDescent="0.25">
      <c r="B75" s="51" t="s">
        <v>248</v>
      </c>
      <c r="C75" s="9" t="s">
        <v>249</v>
      </c>
      <c r="D75" s="9" t="s">
        <v>108</v>
      </c>
      <c r="E75" s="9" t="s">
        <v>109</v>
      </c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>
        <v>3</v>
      </c>
      <c r="AZ75" s="9">
        <v>3</v>
      </c>
      <c r="BA75" s="9">
        <v>3</v>
      </c>
      <c r="BB75" s="9">
        <v>3</v>
      </c>
      <c r="BC75" s="9">
        <v>3.5</v>
      </c>
      <c r="BD75" s="9">
        <v>3.5</v>
      </c>
      <c r="BE75" s="9">
        <v>3.5</v>
      </c>
      <c r="BF75" s="9">
        <v>3.5</v>
      </c>
      <c r="BG75" s="9">
        <v>3.5</v>
      </c>
      <c r="BH75" s="9">
        <v>3.5</v>
      </c>
      <c r="BI75" s="9">
        <v>3.5</v>
      </c>
      <c r="BJ75" s="9">
        <v>3.5</v>
      </c>
      <c r="BK75" s="10">
        <v>3.5</v>
      </c>
      <c r="BL75" s="10">
        <v>4</v>
      </c>
      <c r="BM75" s="55">
        <v>4</v>
      </c>
    </row>
    <row r="76" spans="2:65" hidden="1" x14ac:dyDescent="0.25">
      <c r="B76" s="51" t="s">
        <v>250</v>
      </c>
      <c r="C76" s="9" t="s">
        <v>251</v>
      </c>
      <c r="D76" s="9" t="s">
        <v>108</v>
      </c>
      <c r="E76" s="9" t="s">
        <v>109</v>
      </c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10"/>
      <c r="BL76" s="10"/>
      <c r="BM76" s="55"/>
    </row>
    <row r="77" spans="2:65" hidden="1" x14ac:dyDescent="0.25">
      <c r="B77" s="51" t="s">
        <v>252</v>
      </c>
      <c r="C77" s="9" t="s">
        <v>253</v>
      </c>
      <c r="D77" s="9" t="s">
        <v>108</v>
      </c>
      <c r="E77" s="9" t="s">
        <v>109</v>
      </c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>
        <v>2.652173913043478</v>
      </c>
      <c r="AZ77" s="9">
        <v>2.62</v>
      </c>
      <c r="BA77" s="9">
        <v>2.64</v>
      </c>
      <c r="BB77" s="9">
        <v>2.6</v>
      </c>
      <c r="BC77" s="9">
        <v>2.6296296296296298</v>
      </c>
      <c r="BD77" s="9">
        <v>2.6666666666666665</v>
      </c>
      <c r="BE77" s="9">
        <v>2.6551724137931036</v>
      </c>
      <c r="BF77" s="9">
        <v>2.596774193548387</v>
      </c>
      <c r="BG77" s="9">
        <v>2.578125</v>
      </c>
      <c r="BH77" s="9">
        <v>2.734375</v>
      </c>
      <c r="BI77" s="9">
        <v>2.5625</v>
      </c>
      <c r="BJ77" s="9">
        <v>2.546875</v>
      </c>
      <c r="BK77" s="10">
        <v>2.5</v>
      </c>
      <c r="BL77" s="10">
        <v>2.5</v>
      </c>
      <c r="BM77" s="55">
        <v>2.4696969696969697</v>
      </c>
    </row>
    <row r="78" spans="2:65" hidden="1" x14ac:dyDescent="0.25">
      <c r="B78" s="51" t="s">
        <v>254</v>
      </c>
      <c r="C78" s="9" t="s">
        <v>255</v>
      </c>
      <c r="D78" s="9" t="s">
        <v>108</v>
      </c>
      <c r="E78" s="9" t="s">
        <v>109</v>
      </c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  <c r="BG78" s="9"/>
      <c r="BH78" s="9"/>
      <c r="BI78" s="9"/>
      <c r="BJ78" s="9"/>
      <c r="BK78" s="10"/>
      <c r="BL78" s="10"/>
      <c r="BM78" s="55"/>
    </row>
    <row r="79" spans="2:65" hidden="1" x14ac:dyDescent="0.25">
      <c r="B79" s="51" t="s">
        <v>256</v>
      </c>
      <c r="C79" s="9" t="s">
        <v>257</v>
      </c>
      <c r="D79" s="9" t="s">
        <v>108</v>
      </c>
      <c r="E79" s="9" t="s">
        <v>109</v>
      </c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10"/>
      <c r="BL79" s="10"/>
      <c r="BM79" s="55"/>
    </row>
    <row r="80" spans="2:65" hidden="1" x14ac:dyDescent="0.25">
      <c r="B80" s="51" t="s">
        <v>258</v>
      </c>
      <c r="C80" s="9" t="s">
        <v>259</v>
      </c>
      <c r="D80" s="9" t="s">
        <v>108</v>
      </c>
      <c r="E80" s="9" t="s">
        <v>109</v>
      </c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10"/>
      <c r="BL80" s="10"/>
      <c r="BM80" s="55"/>
    </row>
    <row r="81" spans="2:65" hidden="1" x14ac:dyDescent="0.25">
      <c r="B81" s="51" t="s">
        <v>260</v>
      </c>
      <c r="C81" s="9" t="s">
        <v>261</v>
      </c>
      <c r="D81" s="9" t="s">
        <v>108</v>
      </c>
      <c r="E81" s="9" t="s">
        <v>109</v>
      </c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9"/>
      <c r="BJ81" s="9"/>
      <c r="BK81" s="10"/>
      <c r="BL81" s="10"/>
      <c r="BM81" s="55"/>
    </row>
    <row r="82" spans="2:65" hidden="1" x14ac:dyDescent="0.25">
      <c r="B82" s="51" t="s">
        <v>262</v>
      </c>
      <c r="C82" s="9" t="s">
        <v>263</v>
      </c>
      <c r="D82" s="9" t="s">
        <v>108</v>
      </c>
      <c r="E82" s="9" t="s">
        <v>109</v>
      </c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>
        <v>2.5</v>
      </c>
      <c r="BF82" s="9">
        <v>2.5</v>
      </c>
      <c r="BG82" s="9">
        <v>2.5</v>
      </c>
      <c r="BH82" s="9">
        <v>3</v>
      </c>
      <c r="BI82" s="9">
        <v>2.5</v>
      </c>
      <c r="BJ82" s="9">
        <v>2.5</v>
      </c>
      <c r="BK82" s="10">
        <v>2.5</v>
      </c>
      <c r="BL82" s="10">
        <v>2.5</v>
      </c>
      <c r="BM82" s="55">
        <v>2.5</v>
      </c>
    </row>
    <row r="83" spans="2:65" hidden="1" x14ac:dyDescent="0.25">
      <c r="B83" s="51" t="s">
        <v>264</v>
      </c>
      <c r="C83" s="9" t="s">
        <v>265</v>
      </c>
      <c r="D83" s="9" t="s">
        <v>108</v>
      </c>
      <c r="E83" s="9" t="s">
        <v>109</v>
      </c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10"/>
      <c r="BL83" s="10"/>
      <c r="BM83" s="55"/>
    </row>
    <row r="84" spans="2:65" hidden="1" x14ac:dyDescent="0.25">
      <c r="B84" s="51" t="s">
        <v>266</v>
      </c>
      <c r="C84" s="9" t="s">
        <v>267</v>
      </c>
      <c r="D84" s="9" t="s">
        <v>108</v>
      </c>
      <c r="E84" s="9" t="s">
        <v>109</v>
      </c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10"/>
      <c r="BL84" s="10"/>
      <c r="BM84" s="55"/>
    </row>
    <row r="85" spans="2:65" hidden="1" x14ac:dyDescent="0.25">
      <c r="B85" s="51" t="s">
        <v>268</v>
      </c>
      <c r="C85" s="9" t="s">
        <v>269</v>
      </c>
      <c r="D85" s="9" t="s">
        <v>108</v>
      </c>
      <c r="E85" s="9" t="s">
        <v>109</v>
      </c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>
        <v>3.5</v>
      </c>
      <c r="AZ85" s="9">
        <v>3.5</v>
      </c>
      <c r="BA85" s="9">
        <v>3.5</v>
      </c>
      <c r="BB85" s="9">
        <v>4</v>
      </c>
      <c r="BC85" s="9">
        <v>4</v>
      </c>
      <c r="BD85" s="9">
        <v>4</v>
      </c>
      <c r="BE85" s="9">
        <v>3.5</v>
      </c>
      <c r="BF85" s="9">
        <v>4</v>
      </c>
      <c r="BG85" s="9">
        <v>4</v>
      </c>
      <c r="BH85" s="9"/>
      <c r="BI85" s="9"/>
      <c r="BJ85" s="9"/>
      <c r="BK85" s="10"/>
      <c r="BL85" s="10"/>
      <c r="BM85" s="55"/>
    </row>
    <row r="86" spans="2:65" hidden="1" x14ac:dyDescent="0.25">
      <c r="B86" s="51" t="s">
        <v>270</v>
      </c>
      <c r="C86" s="9" t="s">
        <v>271</v>
      </c>
      <c r="D86" s="9" t="s">
        <v>108</v>
      </c>
      <c r="E86" s="9" t="s">
        <v>109</v>
      </c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>
        <v>3.5</v>
      </c>
      <c r="AZ86" s="9">
        <v>3.5</v>
      </c>
      <c r="BA86" s="9">
        <v>3.5</v>
      </c>
      <c r="BB86" s="9">
        <v>3.5</v>
      </c>
      <c r="BC86" s="9">
        <v>3.5</v>
      </c>
      <c r="BD86" s="9">
        <v>3.5</v>
      </c>
      <c r="BE86" s="9">
        <v>3.5</v>
      </c>
      <c r="BF86" s="9">
        <v>3.5</v>
      </c>
      <c r="BG86" s="9">
        <v>3.5</v>
      </c>
      <c r="BH86" s="9">
        <v>3.5</v>
      </c>
      <c r="BI86" s="9">
        <v>3.5</v>
      </c>
      <c r="BJ86" s="9">
        <v>3.5</v>
      </c>
      <c r="BK86" s="10">
        <v>3.5</v>
      </c>
      <c r="BL86" s="10">
        <v>3.5</v>
      </c>
      <c r="BM86" s="55">
        <v>3.5</v>
      </c>
    </row>
    <row r="87" spans="2:65" hidden="1" x14ac:dyDescent="0.25">
      <c r="B87" s="51" t="s">
        <v>272</v>
      </c>
      <c r="C87" s="9" t="s">
        <v>273</v>
      </c>
      <c r="D87" s="9" t="s">
        <v>108</v>
      </c>
      <c r="E87" s="9" t="s">
        <v>109</v>
      </c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10"/>
      <c r="BL87" s="10"/>
      <c r="BM87" s="55"/>
    </row>
    <row r="88" spans="2:65" hidden="1" x14ac:dyDescent="0.25">
      <c r="B88" s="51" t="s">
        <v>274</v>
      </c>
      <c r="C88" s="9" t="s">
        <v>275</v>
      </c>
      <c r="D88" s="9" t="s">
        <v>108</v>
      </c>
      <c r="E88" s="9" t="s">
        <v>109</v>
      </c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>
        <v>3</v>
      </c>
      <c r="AZ88" s="9">
        <v>3</v>
      </c>
      <c r="BA88" s="9">
        <v>3</v>
      </c>
      <c r="BB88" s="9">
        <v>3</v>
      </c>
      <c r="BC88" s="9">
        <v>3</v>
      </c>
      <c r="BD88" s="9">
        <v>3</v>
      </c>
      <c r="BE88" s="9">
        <v>3</v>
      </c>
      <c r="BF88" s="9">
        <v>3</v>
      </c>
      <c r="BG88" s="9">
        <v>3</v>
      </c>
      <c r="BH88" s="9">
        <v>3</v>
      </c>
      <c r="BI88" s="9">
        <v>3</v>
      </c>
      <c r="BJ88" s="9">
        <v>3</v>
      </c>
      <c r="BK88" s="10">
        <v>3</v>
      </c>
      <c r="BL88" s="10">
        <v>3</v>
      </c>
      <c r="BM88" s="55">
        <v>3</v>
      </c>
    </row>
    <row r="89" spans="2:65" hidden="1" x14ac:dyDescent="0.25">
      <c r="B89" s="51" t="s">
        <v>276</v>
      </c>
      <c r="C89" s="9" t="s">
        <v>277</v>
      </c>
      <c r="D89" s="9" t="s">
        <v>108</v>
      </c>
      <c r="E89" s="9" t="s">
        <v>109</v>
      </c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>
        <v>3</v>
      </c>
      <c r="AZ89" s="9">
        <v>3</v>
      </c>
      <c r="BA89" s="9">
        <v>3</v>
      </c>
      <c r="BB89" s="9">
        <v>3</v>
      </c>
      <c r="BC89" s="9">
        <v>3</v>
      </c>
      <c r="BD89" s="9">
        <v>3</v>
      </c>
      <c r="BE89" s="9">
        <v>3.5</v>
      </c>
      <c r="BF89" s="9">
        <v>3</v>
      </c>
      <c r="BG89" s="9">
        <v>3</v>
      </c>
      <c r="BH89" s="9">
        <v>3</v>
      </c>
      <c r="BI89" s="9">
        <v>3</v>
      </c>
      <c r="BJ89" s="9">
        <v>3</v>
      </c>
      <c r="BK89" s="10">
        <v>3</v>
      </c>
      <c r="BL89" s="10">
        <v>3</v>
      </c>
      <c r="BM89" s="55">
        <v>3</v>
      </c>
    </row>
    <row r="90" spans="2:65" hidden="1" x14ac:dyDescent="0.25">
      <c r="B90" s="51" t="s">
        <v>278</v>
      </c>
      <c r="C90" s="9" t="s">
        <v>279</v>
      </c>
      <c r="D90" s="9" t="s">
        <v>108</v>
      </c>
      <c r="E90" s="9" t="s">
        <v>109</v>
      </c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>
        <v>2.5</v>
      </c>
      <c r="AZ90" s="9">
        <v>2.5</v>
      </c>
      <c r="BA90" s="9">
        <v>2.5</v>
      </c>
      <c r="BB90" s="9">
        <v>2.5</v>
      </c>
      <c r="BC90" s="9">
        <v>2.5</v>
      </c>
      <c r="BD90" s="9">
        <v>2.5</v>
      </c>
      <c r="BE90" s="9">
        <v>2.5</v>
      </c>
      <c r="BF90" s="9">
        <v>2.5</v>
      </c>
      <c r="BG90" s="9">
        <v>2.5</v>
      </c>
      <c r="BH90" s="9">
        <v>2.5</v>
      </c>
      <c r="BI90" s="9">
        <v>2.5</v>
      </c>
      <c r="BJ90" s="9">
        <v>2.5</v>
      </c>
      <c r="BK90" s="10">
        <v>2</v>
      </c>
      <c r="BL90" s="10">
        <v>2</v>
      </c>
      <c r="BM90" s="55">
        <v>2</v>
      </c>
    </row>
    <row r="91" spans="2:65" hidden="1" x14ac:dyDescent="0.25">
      <c r="B91" s="51" t="s">
        <v>280</v>
      </c>
      <c r="C91" s="9" t="s">
        <v>281</v>
      </c>
      <c r="D91" s="9" t="s">
        <v>108</v>
      </c>
      <c r="E91" s="9" t="s">
        <v>109</v>
      </c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  <c r="BJ91" s="9"/>
      <c r="BK91" s="10"/>
      <c r="BL91" s="10"/>
      <c r="BM91" s="55"/>
    </row>
    <row r="92" spans="2:65" hidden="1" x14ac:dyDescent="0.25">
      <c r="B92" s="51" t="s">
        <v>282</v>
      </c>
      <c r="C92" s="9" t="s">
        <v>283</v>
      </c>
      <c r="D92" s="9" t="s">
        <v>108</v>
      </c>
      <c r="E92" s="9" t="s">
        <v>109</v>
      </c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9"/>
      <c r="BI92" s="9"/>
      <c r="BJ92" s="9"/>
      <c r="BK92" s="10"/>
      <c r="BL92" s="10"/>
      <c r="BM92" s="55"/>
    </row>
    <row r="93" spans="2:65" hidden="1" x14ac:dyDescent="0.25">
      <c r="B93" s="51" t="s">
        <v>284</v>
      </c>
      <c r="C93" s="9" t="s">
        <v>285</v>
      </c>
      <c r="D93" s="9" t="s">
        <v>108</v>
      </c>
      <c r="E93" s="9" t="s">
        <v>109</v>
      </c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>
        <v>3.5</v>
      </c>
      <c r="AZ93" s="9">
        <v>3.5</v>
      </c>
      <c r="BA93" s="9">
        <v>3.5</v>
      </c>
      <c r="BB93" s="9">
        <v>3.5</v>
      </c>
      <c r="BC93" s="9">
        <v>3.5</v>
      </c>
      <c r="BD93" s="9">
        <v>3.5</v>
      </c>
      <c r="BE93" s="9">
        <v>3.5</v>
      </c>
      <c r="BF93" s="9">
        <v>3.5</v>
      </c>
      <c r="BG93" s="9">
        <v>3.5</v>
      </c>
      <c r="BH93" s="9">
        <v>3.5</v>
      </c>
      <c r="BI93" s="9">
        <v>3.5</v>
      </c>
      <c r="BJ93" s="9">
        <v>3.5</v>
      </c>
      <c r="BK93" s="10">
        <v>3.5</v>
      </c>
      <c r="BL93" s="10">
        <v>3.5</v>
      </c>
      <c r="BM93" s="55">
        <v>3.5</v>
      </c>
    </row>
    <row r="94" spans="2:65" hidden="1" x14ac:dyDescent="0.25">
      <c r="B94" s="51" t="s">
        <v>286</v>
      </c>
      <c r="C94" s="9" t="s">
        <v>287</v>
      </c>
      <c r="D94" s="9" t="s">
        <v>108</v>
      </c>
      <c r="E94" s="9" t="s">
        <v>109</v>
      </c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9"/>
      <c r="BI94" s="9"/>
      <c r="BJ94" s="9"/>
      <c r="BK94" s="10"/>
      <c r="BL94" s="10"/>
      <c r="BM94" s="55"/>
    </row>
    <row r="95" spans="2:65" x14ac:dyDescent="0.25">
      <c r="B95" s="51" t="s">
        <v>7</v>
      </c>
      <c r="C95" s="9" t="s">
        <v>288</v>
      </c>
      <c r="D95" s="9" t="s">
        <v>108</v>
      </c>
      <c r="E95" s="9" t="s">
        <v>109</v>
      </c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>
        <v>3</v>
      </c>
      <c r="AZ95" s="9">
        <v>3</v>
      </c>
      <c r="BA95" s="9">
        <v>3</v>
      </c>
      <c r="BB95" s="9">
        <v>3</v>
      </c>
      <c r="BC95" s="9">
        <v>2.5</v>
      </c>
      <c r="BD95" s="9">
        <v>3</v>
      </c>
      <c r="BE95" s="9">
        <v>3</v>
      </c>
      <c r="BF95" s="9">
        <v>2.5</v>
      </c>
      <c r="BG95" s="9">
        <v>2.5</v>
      </c>
      <c r="BH95" s="9">
        <v>2.5</v>
      </c>
      <c r="BI95" s="9">
        <v>3</v>
      </c>
      <c r="BJ95" s="9">
        <v>3</v>
      </c>
      <c r="BK95" s="53">
        <v>3</v>
      </c>
      <c r="BL95" s="53">
        <v>3</v>
      </c>
      <c r="BM95" s="54">
        <v>3</v>
      </c>
    </row>
    <row r="96" spans="2:65" hidden="1" x14ac:dyDescent="0.25">
      <c r="B96" s="51" t="s">
        <v>289</v>
      </c>
      <c r="C96" s="9" t="s">
        <v>290</v>
      </c>
      <c r="D96" s="9" t="s">
        <v>108</v>
      </c>
      <c r="E96" s="9" t="s">
        <v>109</v>
      </c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9"/>
      <c r="BI96" s="9"/>
      <c r="BJ96" s="9"/>
      <c r="BK96" s="53"/>
      <c r="BL96" s="53"/>
      <c r="BM96" s="54"/>
    </row>
    <row r="97" spans="2:65" hidden="1" x14ac:dyDescent="0.25">
      <c r="B97" s="51" t="s">
        <v>291</v>
      </c>
      <c r="C97" s="9" t="s">
        <v>292</v>
      </c>
      <c r="D97" s="9" t="s">
        <v>108</v>
      </c>
      <c r="E97" s="9" t="s">
        <v>109</v>
      </c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>
        <v>2.5</v>
      </c>
      <c r="AZ97" s="9">
        <v>2.5</v>
      </c>
      <c r="BA97" s="9">
        <v>2.5</v>
      </c>
      <c r="BB97" s="9">
        <v>2.5</v>
      </c>
      <c r="BC97" s="9">
        <v>2.5</v>
      </c>
      <c r="BD97" s="9">
        <v>2.5</v>
      </c>
      <c r="BE97" s="9">
        <v>2.5</v>
      </c>
      <c r="BF97" s="9">
        <v>2.5</v>
      </c>
      <c r="BG97" s="9">
        <v>2.5</v>
      </c>
      <c r="BH97" s="9">
        <v>2.5</v>
      </c>
      <c r="BI97" s="9">
        <v>2.5</v>
      </c>
      <c r="BJ97" s="9">
        <v>2.5</v>
      </c>
      <c r="BK97" s="53">
        <v>2.5</v>
      </c>
      <c r="BL97" s="53">
        <v>3</v>
      </c>
      <c r="BM97" s="54">
        <v>3</v>
      </c>
    </row>
    <row r="98" spans="2:65" hidden="1" x14ac:dyDescent="0.25">
      <c r="B98" s="51" t="s">
        <v>293</v>
      </c>
      <c r="C98" s="9" t="s">
        <v>294</v>
      </c>
      <c r="D98" s="9" t="s">
        <v>108</v>
      </c>
      <c r="E98" s="9" t="s">
        <v>109</v>
      </c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9"/>
      <c r="BI98" s="9"/>
      <c r="BJ98" s="9"/>
      <c r="BK98" s="53"/>
      <c r="BL98" s="53"/>
      <c r="BM98" s="54"/>
    </row>
    <row r="99" spans="2:65" hidden="1" x14ac:dyDescent="0.25">
      <c r="B99" s="51" t="s">
        <v>295</v>
      </c>
      <c r="C99" s="9" t="s">
        <v>296</v>
      </c>
      <c r="D99" s="9" t="s">
        <v>108</v>
      </c>
      <c r="E99" s="9" t="s">
        <v>109</v>
      </c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9"/>
      <c r="BI99" s="9"/>
      <c r="BJ99" s="9"/>
      <c r="BK99" s="53"/>
      <c r="BL99" s="53"/>
      <c r="BM99" s="54"/>
    </row>
    <row r="100" spans="2:65" x14ac:dyDescent="0.25">
      <c r="B100" s="51" t="s">
        <v>6</v>
      </c>
      <c r="C100" s="9" t="s">
        <v>297</v>
      </c>
      <c r="D100" s="9" t="s">
        <v>108</v>
      </c>
      <c r="E100" s="9" t="s">
        <v>109</v>
      </c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>
        <v>3.5</v>
      </c>
      <c r="AZ100" s="9">
        <v>3</v>
      </c>
      <c r="BA100" s="9">
        <v>3</v>
      </c>
      <c r="BB100" s="9">
        <v>3</v>
      </c>
      <c r="BC100" s="9">
        <v>3</v>
      </c>
      <c r="BD100" s="9">
        <v>3</v>
      </c>
      <c r="BE100" s="9">
        <v>3</v>
      </c>
      <c r="BF100" s="9">
        <v>3</v>
      </c>
      <c r="BG100" s="9">
        <v>3</v>
      </c>
      <c r="BH100" s="9">
        <v>3</v>
      </c>
      <c r="BI100" s="9">
        <v>3</v>
      </c>
      <c r="BJ100" s="9">
        <v>3</v>
      </c>
      <c r="BK100" s="53">
        <v>3</v>
      </c>
      <c r="BL100" s="53">
        <v>3</v>
      </c>
      <c r="BM100" s="54">
        <v>3</v>
      </c>
    </row>
    <row r="101" spans="2:65" hidden="1" x14ac:dyDescent="0.25">
      <c r="B101" s="51" t="s">
        <v>298</v>
      </c>
      <c r="C101" s="9" t="s">
        <v>299</v>
      </c>
      <c r="D101" s="9" t="s">
        <v>108</v>
      </c>
      <c r="E101" s="9" t="s">
        <v>109</v>
      </c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>
        <v>2.9027777777777777</v>
      </c>
      <c r="AZ101" s="9">
        <v>2.8513513513513513</v>
      </c>
      <c r="BA101" s="9">
        <v>2.8648648648648649</v>
      </c>
      <c r="BB101" s="9">
        <v>2.8378378378378377</v>
      </c>
      <c r="BC101" s="9">
        <v>2.8552631578947367</v>
      </c>
      <c r="BD101" s="9">
        <v>2.8684210526315788</v>
      </c>
      <c r="BE101" s="9">
        <v>2.8552631578947367</v>
      </c>
      <c r="BF101" s="9">
        <v>2.8157894736842106</v>
      </c>
      <c r="BG101" s="9">
        <v>2.8157894736842106</v>
      </c>
      <c r="BH101" s="9">
        <v>2.8157894736842106</v>
      </c>
      <c r="BI101" s="9">
        <v>2.8157894736842106</v>
      </c>
      <c r="BJ101" s="9">
        <v>2.8513513513513513</v>
      </c>
      <c r="BK101" s="10">
        <v>2.8157894736842106</v>
      </c>
      <c r="BL101" s="10">
        <v>2.8648648648648649</v>
      </c>
      <c r="BM101" s="55">
        <v>2.8421052631578947</v>
      </c>
    </row>
    <row r="102" spans="2:65" hidden="1" x14ac:dyDescent="0.25">
      <c r="B102" s="51" t="s">
        <v>300</v>
      </c>
      <c r="C102" s="9" t="s">
        <v>301</v>
      </c>
      <c r="D102" s="9" t="s">
        <v>108</v>
      </c>
      <c r="E102" s="9" t="s">
        <v>109</v>
      </c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9"/>
      <c r="BI102" s="9"/>
      <c r="BJ102" s="9"/>
      <c r="BK102" s="10"/>
      <c r="BL102" s="10"/>
      <c r="BM102" s="55"/>
    </row>
    <row r="103" spans="2:65" x14ac:dyDescent="0.25">
      <c r="B103" s="51" t="s">
        <v>9</v>
      </c>
      <c r="C103" s="9" t="s">
        <v>302</v>
      </c>
      <c r="D103" s="9" t="s">
        <v>108</v>
      </c>
      <c r="E103" s="9" t="s">
        <v>109</v>
      </c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>
        <v>2.5</v>
      </c>
      <c r="AZ103" s="9">
        <v>2.5</v>
      </c>
      <c r="BA103" s="9">
        <v>2.5</v>
      </c>
      <c r="BB103" s="9">
        <v>2.5</v>
      </c>
      <c r="BC103" s="9">
        <v>2.5</v>
      </c>
      <c r="BD103" s="9">
        <v>2.5</v>
      </c>
      <c r="BE103" s="9">
        <v>2.5</v>
      </c>
      <c r="BF103" s="9">
        <v>2.5</v>
      </c>
      <c r="BG103" s="9">
        <v>2.5</v>
      </c>
      <c r="BH103" s="9">
        <v>2.5</v>
      </c>
      <c r="BI103" s="9">
        <v>2.5</v>
      </c>
      <c r="BJ103" s="9">
        <v>2.5</v>
      </c>
      <c r="BK103" s="10">
        <v>2.5</v>
      </c>
      <c r="BL103" s="10">
        <v>2.5</v>
      </c>
      <c r="BM103" s="55">
        <v>2.5</v>
      </c>
    </row>
    <row r="104" spans="2:65" hidden="1" x14ac:dyDescent="0.25">
      <c r="B104" s="51" t="s">
        <v>303</v>
      </c>
      <c r="C104" s="9" t="s">
        <v>304</v>
      </c>
      <c r="D104" s="9" t="s">
        <v>108</v>
      </c>
      <c r="E104" s="9" t="s">
        <v>109</v>
      </c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9"/>
      <c r="BM104" s="52"/>
    </row>
    <row r="105" spans="2:65" hidden="1" x14ac:dyDescent="0.25">
      <c r="B105" s="51" t="s">
        <v>305</v>
      </c>
      <c r="C105" s="9" t="s">
        <v>306</v>
      </c>
      <c r="D105" s="9" t="s">
        <v>108</v>
      </c>
      <c r="E105" s="9" t="s">
        <v>109</v>
      </c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>
        <v>3.3214285714285716</v>
      </c>
      <c r="AZ105" s="9">
        <v>3.2142857142857144</v>
      </c>
      <c r="BA105" s="9">
        <v>3.2272727272727271</v>
      </c>
      <c r="BB105" s="9">
        <v>3.3181818181818183</v>
      </c>
      <c r="BC105" s="9">
        <v>3.2727272727272729</v>
      </c>
      <c r="BD105" s="9">
        <v>3.2727272727272729</v>
      </c>
      <c r="BE105" s="9">
        <v>3.15</v>
      </c>
      <c r="BF105" s="9">
        <v>3.2</v>
      </c>
      <c r="BG105" s="9">
        <v>3.25</v>
      </c>
      <c r="BH105" s="9">
        <v>3.1</v>
      </c>
      <c r="BI105" s="9">
        <v>3.3</v>
      </c>
      <c r="BJ105" s="9">
        <v>3.25</v>
      </c>
      <c r="BK105" s="9">
        <v>3.25</v>
      </c>
      <c r="BL105" s="9">
        <v>3.25</v>
      </c>
      <c r="BM105" s="52">
        <v>3.3333333333333335</v>
      </c>
    </row>
    <row r="106" spans="2:65" hidden="1" x14ac:dyDescent="0.25">
      <c r="B106" s="51" t="s">
        <v>307</v>
      </c>
      <c r="C106" s="9" t="s">
        <v>308</v>
      </c>
      <c r="D106" s="9" t="s">
        <v>108</v>
      </c>
      <c r="E106" s="9" t="s">
        <v>109</v>
      </c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>
        <v>3.0065789473684212</v>
      </c>
      <c r="AZ106" s="9">
        <v>2.9679487179487181</v>
      </c>
      <c r="BA106" s="9">
        <v>2.98</v>
      </c>
      <c r="BB106" s="9">
        <v>2.9933333333333332</v>
      </c>
      <c r="BC106" s="9">
        <v>2.9935064935064934</v>
      </c>
      <c r="BD106" s="9">
        <v>3.0129870129870131</v>
      </c>
      <c r="BE106" s="9">
        <v>2.9679487179487181</v>
      </c>
      <c r="BF106" s="9">
        <v>2.9375</v>
      </c>
      <c r="BG106" s="9">
        <v>2.925925925925926</v>
      </c>
      <c r="BH106" s="9">
        <v>2.9473684210526314</v>
      </c>
      <c r="BI106" s="9">
        <v>2.9078947368421053</v>
      </c>
      <c r="BJ106" s="9">
        <v>2.8904109589041096</v>
      </c>
      <c r="BK106" s="9">
        <v>2.8581081081081079</v>
      </c>
      <c r="BL106" s="9">
        <v>2.8835616438356166</v>
      </c>
      <c r="BM106" s="52">
        <v>2.8666666666666667</v>
      </c>
    </row>
    <row r="107" spans="2:65" hidden="1" x14ac:dyDescent="0.25">
      <c r="B107" s="51" t="s">
        <v>309</v>
      </c>
      <c r="C107" s="9" t="s">
        <v>310</v>
      </c>
      <c r="D107" s="9" t="s">
        <v>108</v>
      </c>
      <c r="E107" s="9" t="s">
        <v>109</v>
      </c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>
        <v>2.935483870967742</v>
      </c>
      <c r="AZ107" s="9">
        <v>2.9140625</v>
      </c>
      <c r="BA107" s="9">
        <v>2.9375</v>
      </c>
      <c r="BB107" s="9">
        <v>2.9375</v>
      </c>
      <c r="BC107" s="9">
        <v>2.9469696969696968</v>
      </c>
      <c r="BD107" s="9">
        <v>2.9696969696969697</v>
      </c>
      <c r="BE107" s="9">
        <v>2.9411764705882355</v>
      </c>
      <c r="BF107" s="9">
        <v>2.9</v>
      </c>
      <c r="BG107" s="9">
        <v>2.880281690140845</v>
      </c>
      <c r="BH107" s="9">
        <v>2.936619718309859</v>
      </c>
      <c r="BI107" s="9">
        <v>2.880281690140845</v>
      </c>
      <c r="BJ107" s="9">
        <v>2.880281690140845</v>
      </c>
      <c r="BK107" s="9">
        <v>2.8472222222222223</v>
      </c>
      <c r="BL107" s="9">
        <v>2.8732394366197185</v>
      </c>
      <c r="BM107" s="52">
        <v>2.8472222222222223</v>
      </c>
    </row>
    <row r="108" spans="2:65" hidden="1" x14ac:dyDescent="0.25">
      <c r="B108" s="51" t="s">
        <v>311</v>
      </c>
      <c r="C108" s="9" t="s">
        <v>312</v>
      </c>
      <c r="D108" s="9" t="s">
        <v>108</v>
      </c>
      <c r="E108" s="9" t="s">
        <v>109</v>
      </c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>
        <v>3.0769230769230771</v>
      </c>
      <c r="AZ108" s="9">
        <v>3.0357142857142856</v>
      </c>
      <c r="BA108" s="9">
        <v>3.0357142857142856</v>
      </c>
      <c r="BB108" s="9">
        <v>3.0357142857142856</v>
      </c>
      <c r="BC108" s="9">
        <v>3.0714285714285716</v>
      </c>
      <c r="BD108" s="9">
        <v>3.1428571428571428</v>
      </c>
      <c r="BE108" s="9">
        <v>3.1071428571428572</v>
      </c>
      <c r="BF108" s="9">
        <v>3.1071428571428572</v>
      </c>
      <c r="BG108" s="9">
        <v>3.0714285714285716</v>
      </c>
      <c r="BH108" s="9">
        <v>3.1785714285714284</v>
      </c>
      <c r="BI108" s="9">
        <v>3.1071428571428572</v>
      </c>
      <c r="BJ108" s="9">
        <v>3.0714285714285716</v>
      </c>
      <c r="BK108" s="9">
        <v>3.0714285714285716</v>
      </c>
      <c r="BL108" s="9">
        <v>3.0714285714285716</v>
      </c>
      <c r="BM108" s="52">
        <v>3.1071428571428572</v>
      </c>
    </row>
    <row r="109" spans="2:65" hidden="1" x14ac:dyDescent="0.25">
      <c r="B109" s="51" t="s">
        <v>313</v>
      </c>
      <c r="C109" s="9" t="s">
        <v>314</v>
      </c>
      <c r="D109" s="9" t="s">
        <v>108</v>
      </c>
      <c r="E109" s="9" t="s">
        <v>109</v>
      </c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>
        <v>3.5</v>
      </c>
      <c r="AZ109" s="9">
        <v>3.5</v>
      </c>
      <c r="BA109" s="9"/>
      <c r="BB109" s="9"/>
      <c r="BC109" s="9"/>
      <c r="BD109" s="9"/>
      <c r="BE109" s="9"/>
      <c r="BF109" s="9"/>
      <c r="BG109" s="9"/>
      <c r="BH109" s="9"/>
      <c r="BI109" s="9"/>
      <c r="BJ109" s="9"/>
      <c r="BK109" s="9"/>
      <c r="BL109" s="9"/>
      <c r="BM109" s="52"/>
    </row>
    <row r="110" spans="2:65" hidden="1" x14ac:dyDescent="0.25">
      <c r="B110" s="51" t="s">
        <v>315</v>
      </c>
      <c r="C110" s="9" t="s">
        <v>316</v>
      </c>
      <c r="D110" s="9" t="s">
        <v>108</v>
      </c>
      <c r="E110" s="9" t="s">
        <v>109</v>
      </c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>
        <v>2.8979591836734695</v>
      </c>
      <c r="AZ110" s="9">
        <v>2.88</v>
      </c>
      <c r="BA110" s="9">
        <v>2.91</v>
      </c>
      <c r="BB110" s="9">
        <v>2.91</v>
      </c>
      <c r="BC110" s="9">
        <v>2.9134615384615383</v>
      </c>
      <c r="BD110" s="9">
        <v>2.9230769230769229</v>
      </c>
      <c r="BE110" s="9">
        <v>2.8981481481481484</v>
      </c>
      <c r="BF110" s="9">
        <v>2.8482142857142856</v>
      </c>
      <c r="BG110" s="9">
        <v>2.8333333333333335</v>
      </c>
      <c r="BH110" s="9">
        <v>2.8771929824561404</v>
      </c>
      <c r="BI110" s="9">
        <v>2.8245614035087718</v>
      </c>
      <c r="BJ110" s="9">
        <v>2.8333333333333335</v>
      </c>
      <c r="BK110" s="9">
        <v>2.7931034482758621</v>
      </c>
      <c r="BL110" s="9">
        <v>2.8245614035087718</v>
      </c>
      <c r="BM110" s="52">
        <v>2.7844827586206895</v>
      </c>
    </row>
    <row r="111" spans="2:65" hidden="1" x14ac:dyDescent="0.25">
      <c r="B111" s="51" t="s">
        <v>317</v>
      </c>
      <c r="C111" s="9" t="s">
        <v>318</v>
      </c>
      <c r="D111" s="9" t="s">
        <v>108</v>
      </c>
      <c r="E111" s="9" t="s">
        <v>109</v>
      </c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9"/>
      <c r="BF111" s="9"/>
      <c r="BG111" s="9"/>
      <c r="BH111" s="9"/>
      <c r="BI111" s="9"/>
      <c r="BJ111" s="9"/>
      <c r="BK111" s="9"/>
      <c r="BL111" s="9"/>
      <c r="BM111" s="52"/>
    </row>
    <row r="112" spans="2:65" hidden="1" x14ac:dyDescent="0.25">
      <c r="B112" s="51" t="s">
        <v>319</v>
      </c>
      <c r="C112" s="9" t="s">
        <v>320</v>
      </c>
      <c r="D112" s="9" t="s">
        <v>108</v>
      </c>
      <c r="E112" s="9" t="s">
        <v>109</v>
      </c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>
        <v>3.5</v>
      </c>
      <c r="AZ112" s="9">
        <v>3.5</v>
      </c>
      <c r="BA112" s="9">
        <v>3.5</v>
      </c>
      <c r="BB112" s="9">
        <v>3.5</v>
      </c>
      <c r="BC112" s="9">
        <v>3.5</v>
      </c>
      <c r="BD112" s="9">
        <v>3.5</v>
      </c>
      <c r="BE112" s="9">
        <v>3.5</v>
      </c>
      <c r="BF112" s="9">
        <v>3.5</v>
      </c>
      <c r="BG112" s="9">
        <v>3.5</v>
      </c>
      <c r="BH112" s="9"/>
      <c r="BI112" s="9"/>
      <c r="BJ112" s="9"/>
      <c r="BK112" s="9"/>
      <c r="BL112" s="9"/>
      <c r="BM112" s="52"/>
    </row>
    <row r="113" spans="2:65" hidden="1" x14ac:dyDescent="0.25">
      <c r="B113" s="51" t="s">
        <v>321</v>
      </c>
      <c r="C113" s="9" t="s">
        <v>322</v>
      </c>
      <c r="D113" s="9" t="s">
        <v>108</v>
      </c>
      <c r="E113" s="9" t="s">
        <v>109</v>
      </c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52"/>
    </row>
    <row r="114" spans="2:65" hidden="1" x14ac:dyDescent="0.25">
      <c r="B114" s="51" t="s">
        <v>323</v>
      </c>
      <c r="C114" s="9" t="s">
        <v>324</v>
      </c>
      <c r="D114" s="9" t="s">
        <v>108</v>
      </c>
      <c r="E114" s="9" t="s">
        <v>109</v>
      </c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52"/>
    </row>
    <row r="115" spans="2:65" hidden="1" x14ac:dyDescent="0.25">
      <c r="B115" s="51" t="s">
        <v>325</v>
      </c>
      <c r="C115" s="9" t="s">
        <v>326</v>
      </c>
      <c r="D115" s="9" t="s">
        <v>108</v>
      </c>
      <c r="E115" s="9" t="s">
        <v>109</v>
      </c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52"/>
    </row>
    <row r="116" spans="2:65" hidden="1" x14ac:dyDescent="0.25">
      <c r="B116" s="51" t="s">
        <v>327</v>
      </c>
      <c r="C116" s="9" t="s">
        <v>328</v>
      </c>
      <c r="D116" s="9" t="s">
        <v>108</v>
      </c>
      <c r="E116" s="9" t="s">
        <v>109</v>
      </c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52"/>
    </row>
    <row r="117" spans="2:65" hidden="1" x14ac:dyDescent="0.25">
      <c r="B117" s="51" t="s">
        <v>329</v>
      </c>
      <c r="C117" s="9" t="s">
        <v>330</v>
      </c>
      <c r="D117" s="9" t="s">
        <v>108</v>
      </c>
      <c r="E117" s="9" t="s">
        <v>109</v>
      </c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52"/>
    </row>
    <row r="118" spans="2:65" hidden="1" x14ac:dyDescent="0.25">
      <c r="B118" s="51" t="s">
        <v>331</v>
      </c>
      <c r="C118" s="9" t="s">
        <v>332</v>
      </c>
      <c r="D118" s="9" t="s">
        <v>108</v>
      </c>
      <c r="E118" s="9" t="s">
        <v>109</v>
      </c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52"/>
    </row>
    <row r="119" spans="2:65" hidden="1" x14ac:dyDescent="0.25">
      <c r="B119" s="51" t="s">
        <v>333</v>
      </c>
      <c r="C119" s="9" t="s">
        <v>334</v>
      </c>
      <c r="D119" s="9" t="s">
        <v>108</v>
      </c>
      <c r="E119" s="9" t="s">
        <v>109</v>
      </c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52"/>
    </row>
    <row r="120" spans="2:65" hidden="1" x14ac:dyDescent="0.25">
      <c r="B120" s="51" t="s">
        <v>335</v>
      </c>
      <c r="C120" s="9" t="s">
        <v>336</v>
      </c>
      <c r="D120" s="9" t="s">
        <v>108</v>
      </c>
      <c r="E120" s="9" t="s">
        <v>109</v>
      </c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52"/>
    </row>
    <row r="121" spans="2:65" hidden="1" x14ac:dyDescent="0.25">
      <c r="B121" s="51" t="s">
        <v>337</v>
      </c>
      <c r="C121" s="9" t="s">
        <v>338</v>
      </c>
      <c r="D121" s="9" t="s">
        <v>108</v>
      </c>
      <c r="E121" s="9" t="s">
        <v>109</v>
      </c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52"/>
    </row>
    <row r="122" spans="2:65" hidden="1" x14ac:dyDescent="0.25">
      <c r="B122" s="51" t="s">
        <v>339</v>
      </c>
      <c r="C122" s="9" t="s">
        <v>340</v>
      </c>
      <c r="D122" s="9" t="s">
        <v>108</v>
      </c>
      <c r="E122" s="9" t="s">
        <v>109</v>
      </c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52"/>
    </row>
    <row r="123" spans="2:65" hidden="1" x14ac:dyDescent="0.25">
      <c r="B123" s="51" t="s">
        <v>341</v>
      </c>
      <c r="C123" s="9" t="s">
        <v>342</v>
      </c>
      <c r="D123" s="9" t="s">
        <v>108</v>
      </c>
      <c r="E123" s="9" t="s">
        <v>109</v>
      </c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52"/>
    </row>
    <row r="124" spans="2:65" hidden="1" x14ac:dyDescent="0.25">
      <c r="B124" s="51" t="s">
        <v>343</v>
      </c>
      <c r="C124" s="9" t="s">
        <v>344</v>
      </c>
      <c r="D124" s="9" t="s">
        <v>108</v>
      </c>
      <c r="E124" s="9" t="s">
        <v>109</v>
      </c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>
        <v>3</v>
      </c>
      <c r="AZ124" s="9">
        <v>3.5</v>
      </c>
      <c r="BA124" s="9">
        <v>3.5</v>
      </c>
      <c r="BB124" s="9">
        <v>3.5</v>
      </c>
      <c r="BC124" s="9">
        <v>3.5</v>
      </c>
      <c r="BD124" s="9">
        <v>3.5</v>
      </c>
      <c r="BE124" s="9">
        <v>3.5</v>
      </c>
      <c r="BF124" s="9">
        <v>3.5</v>
      </c>
      <c r="BG124" s="9">
        <v>3.5</v>
      </c>
      <c r="BH124" s="9">
        <v>3.5</v>
      </c>
      <c r="BI124" s="9">
        <v>3.5</v>
      </c>
      <c r="BJ124" s="9">
        <v>3.5</v>
      </c>
      <c r="BK124" s="9">
        <v>3.5</v>
      </c>
      <c r="BL124" s="9">
        <v>3.5</v>
      </c>
      <c r="BM124" s="52">
        <v>3.5</v>
      </c>
    </row>
    <row r="125" spans="2:65" hidden="1" x14ac:dyDescent="0.25">
      <c r="B125" s="51" t="s">
        <v>345</v>
      </c>
      <c r="C125" s="9" t="s">
        <v>346</v>
      </c>
      <c r="D125" s="9" t="s">
        <v>108</v>
      </c>
      <c r="E125" s="9" t="s">
        <v>109</v>
      </c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>
        <v>2.5</v>
      </c>
      <c r="AZ125" s="9">
        <v>2.5</v>
      </c>
      <c r="BA125" s="9">
        <v>3</v>
      </c>
      <c r="BB125" s="9">
        <v>3</v>
      </c>
      <c r="BC125" s="9">
        <v>3</v>
      </c>
      <c r="BD125" s="9">
        <v>3</v>
      </c>
      <c r="BE125" s="9">
        <v>3</v>
      </c>
      <c r="BF125" s="9">
        <v>3</v>
      </c>
      <c r="BG125" s="9">
        <v>3</v>
      </c>
      <c r="BH125" s="9">
        <v>3</v>
      </c>
      <c r="BI125" s="9">
        <v>3</v>
      </c>
      <c r="BJ125" s="9">
        <v>3</v>
      </c>
      <c r="BK125" s="9">
        <v>3</v>
      </c>
      <c r="BL125" s="9">
        <v>3</v>
      </c>
      <c r="BM125" s="52">
        <v>3</v>
      </c>
    </row>
    <row r="126" spans="2:65" hidden="1" x14ac:dyDescent="0.25">
      <c r="B126" s="51" t="s">
        <v>347</v>
      </c>
      <c r="C126" s="9" t="s">
        <v>348</v>
      </c>
      <c r="D126" s="9" t="s">
        <v>108</v>
      </c>
      <c r="E126" s="9" t="s">
        <v>109</v>
      </c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>
        <v>2.5</v>
      </c>
      <c r="AZ126" s="9">
        <v>2.5</v>
      </c>
      <c r="BA126" s="9">
        <v>2.5</v>
      </c>
      <c r="BB126" s="9">
        <v>2.5</v>
      </c>
      <c r="BC126" s="9">
        <v>2.5</v>
      </c>
      <c r="BD126" s="9">
        <v>2.5</v>
      </c>
      <c r="BE126" s="9">
        <v>2.5</v>
      </c>
      <c r="BF126" s="9">
        <v>2.5</v>
      </c>
      <c r="BG126" s="9">
        <v>2.5</v>
      </c>
      <c r="BH126" s="9">
        <v>2.5</v>
      </c>
      <c r="BI126" s="9">
        <v>2.5</v>
      </c>
      <c r="BJ126" s="9">
        <v>2.5</v>
      </c>
      <c r="BK126" s="9">
        <v>2.5</v>
      </c>
      <c r="BL126" s="9">
        <v>2.5</v>
      </c>
      <c r="BM126" s="52">
        <v>2.5</v>
      </c>
    </row>
    <row r="127" spans="2:65" hidden="1" x14ac:dyDescent="0.25">
      <c r="B127" s="51" t="s">
        <v>349</v>
      </c>
      <c r="C127" s="9" t="s">
        <v>350</v>
      </c>
      <c r="D127" s="9" t="s">
        <v>108</v>
      </c>
      <c r="E127" s="9" t="s">
        <v>109</v>
      </c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>
        <v>3</v>
      </c>
      <c r="AZ127" s="9">
        <v>3</v>
      </c>
      <c r="BA127" s="9">
        <v>3</v>
      </c>
      <c r="BB127" s="9">
        <v>3</v>
      </c>
      <c r="BC127" s="9">
        <v>3</v>
      </c>
      <c r="BD127" s="9">
        <v>3</v>
      </c>
      <c r="BE127" s="9">
        <v>3</v>
      </c>
      <c r="BF127" s="9">
        <v>3</v>
      </c>
      <c r="BG127" s="9">
        <v>3</v>
      </c>
      <c r="BH127" s="9">
        <v>3</v>
      </c>
      <c r="BI127" s="9">
        <v>3</v>
      </c>
      <c r="BJ127" s="9">
        <v>3</v>
      </c>
      <c r="BK127" s="9">
        <v>3</v>
      </c>
      <c r="BL127" s="9">
        <v>3</v>
      </c>
      <c r="BM127" s="52">
        <v>3</v>
      </c>
    </row>
    <row r="128" spans="2:65" hidden="1" x14ac:dyDescent="0.25">
      <c r="B128" s="51" t="s">
        <v>351</v>
      </c>
      <c r="C128" s="9" t="s">
        <v>352</v>
      </c>
      <c r="D128" s="9" t="s">
        <v>108</v>
      </c>
      <c r="E128" s="9" t="s">
        <v>109</v>
      </c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9"/>
      <c r="BF128" s="9"/>
      <c r="BG128" s="9"/>
      <c r="BH128" s="9"/>
      <c r="BI128" s="9"/>
      <c r="BJ128" s="9"/>
      <c r="BK128" s="9"/>
      <c r="BL128" s="9"/>
      <c r="BM128" s="52"/>
    </row>
    <row r="129" spans="2:65" hidden="1" x14ac:dyDescent="0.25">
      <c r="B129" s="51" t="s">
        <v>353</v>
      </c>
      <c r="C129" s="9" t="s">
        <v>354</v>
      </c>
      <c r="D129" s="9" t="s">
        <v>108</v>
      </c>
      <c r="E129" s="9" t="s">
        <v>109</v>
      </c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/>
      <c r="BA129" s="9"/>
      <c r="BB129" s="9"/>
      <c r="BC129" s="9"/>
      <c r="BD129" s="9"/>
      <c r="BE129" s="9"/>
      <c r="BF129" s="9"/>
      <c r="BG129" s="9"/>
      <c r="BH129" s="9"/>
      <c r="BI129" s="9"/>
      <c r="BJ129" s="9"/>
      <c r="BK129" s="9"/>
      <c r="BL129" s="9"/>
      <c r="BM129" s="52"/>
    </row>
    <row r="130" spans="2:65" hidden="1" x14ac:dyDescent="0.25">
      <c r="B130" s="51" t="s">
        <v>355</v>
      </c>
      <c r="C130" s="9" t="s">
        <v>356</v>
      </c>
      <c r="D130" s="9" t="s">
        <v>108</v>
      </c>
      <c r="E130" s="9" t="s">
        <v>109</v>
      </c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9"/>
      <c r="BF130" s="9"/>
      <c r="BG130" s="9"/>
      <c r="BH130" s="9"/>
      <c r="BI130" s="9"/>
      <c r="BJ130" s="9"/>
      <c r="BK130" s="9"/>
      <c r="BL130" s="9"/>
      <c r="BM130" s="52"/>
    </row>
    <row r="131" spans="2:65" hidden="1" x14ac:dyDescent="0.25">
      <c r="B131" s="51" t="s">
        <v>357</v>
      </c>
      <c r="C131" s="9" t="s">
        <v>358</v>
      </c>
      <c r="D131" s="9" t="s">
        <v>108</v>
      </c>
      <c r="E131" s="9" t="s">
        <v>109</v>
      </c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>
        <v>3.2222222222222223</v>
      </c>
      <c r="AZ131" s="9">
        <v>3.1111111111111112</v>
      </c>
      <c r="BA131" s="9">
        <v>3.1111111111111112</v>
      </c>
      <c r="BB131" s="9">
        <v>3.1111111111111112</v>
      </c>
      <c r="BC131" s="9">
        <v>3.0555555555555554</v>
      </c>
      <c r="BD131" s="9">
        <v>3.1111111111111112</v>
      </c>
      <c r="BE131" s="9">
        <v>3.1111111111111112</v>
      </c>
      <c r="BF131" s="9">
        <v>3.0555555555555554</v>
      </c>
      <c r="BG131" s="9">
        <v>3.0555555555555554</v>
      </c>
      <c r="BH131" s="9">
        <v>3.0555555555555554</v>
      </c>
      <c r="BI131" s="9">
        <v>3.1111111111111112</v>
      </c>
      <c r="BJ131" s="9">
        <v>3.125</v>
      </c>
      <c r="BK131" s="9">
        <v>3.125</v>
      </c>
      <c r="BL131" s="9">
        <v>3.1875</v>
      </c>
      <c r="BM131" s="52">
        <v>3.1875</v>
      </c>
    </row>
    <row r="132" spans="2:65" hidden="1" x14ac:dyDescent="0.25">
      <c r="B132" s="51" t="s">
        <v>359</v>
      </c>
      <c r="C132" s="9" t="s">
        <v>360</v>
      </c>
      <c r="D132" s="9" t="s">
        <v>108</v>
      </c>
      <c r="E132" s="9" t="s">
        <v>109</v>
      </c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>
        <v>2.5</v>
      </c>
      <c r="AZ132" s="9">
        <v>3</v>
      </c>
      <c r="BA132" s="9">
        <v>3</v>
      </c>
      <c r="BB132" s="9">
        <v>3</v>
      </c>
      <c r="BC132" s="9">
        <v>3</v>
      </c>
      <c r="BD132" s="9">
        <v>3</v>
      </c>
      <c r="BE132" s="9">
        <v>3</v>
      </c>
      <c r="BF132" s="9">
        <v>3</v>
      </c>
      <c r="BG132" s="9">
        <v>3</v>
      </c>
      <c r="BH132" s="9">
        <v>3</v>
      </c>
      <c r="BI132" s="9">
        <v>3</v>
      </c>
      <c r="BJ132" s="9">
        <v>3</v>
      </c>
      <c r="BK132" s="9">
        <v>3</v>
      </c>
      <c r="BL132" s="9">
        <v>3</v>
      </c>
      <c r="BM132" s="52">
        <v>2.5</v>
      </c>
    </row>
    <row r="133" spans="2:65" hidden="1" x14ac:dyDescent="0.25">
      <c r="B133" s="51" t="s">
        <v>361</v>
      </c>
      <c r="C133" s="9" t="s">
        <v>362</v>
      </c>
      <c r="D133" s="9" t="s">
        <v>108</v>
      </c>
      <c r="E133" s="9" t="s">
        <v>109</v>
      </c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  <c r="BM133" s="52"/>
    </row>
    <row r="134" spans="2:65" hidden="1" x14ac:dyDescent="0.25">
      <c r="B134" s="51" t="s">
        <v>363</v>
      </c>
      <c r="C134" s="9" t="s">
        <v>364</v>
      </c>
      <c r="D134" s="9" t="s">
        <v>108</v>
      </c>
      <c r="E134" s="9" t="s">
        <v>109</v>
      </c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>
        <v>2.5</v>
      </c>
      <c r="BD134" s="9">
        <v>2.5</v>
      </c>
      <c r="BE134" s="9">
        <v>2.5</v>
      </c>
      <c r="BF134" s="9">
        <v>2.5</v>
      </c>
      <c r="BG134" s="9">
        <v>2.5</v>
      </c>
      <c r="BH134" s="9">
        <v>2.5</v>
      </c>
      <c r="BI134" s="9">
        <v>2.5</v>
      </c>
      <c r="BJ134" s="9">
        <v>2.5</v>
      </c>
      <c r="BK134" s="9">
        <v>2.5</v>
      </c>
      <c r="BL134" s="9">
        <v>2</v>
      </c>
      <c r="BM134" s="52">
        <v>2.5</v>
      </c>
    </row>
    <row r="135" spans="2:65" hidden="1" x14ac:dyDescent="0.25">
      <c r="B135" s="51" t="s">
        <v>365</v>
      </c>
      <c r="C135" s="9" t="s">
        <v>366</v>
      </c>
      <c r="D135" s="9" t="s">
        <v>108</v>
      </c>
      <c r="E135" s="9" t="s">
        <v>109</v>
      </c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52"/>
    </row>
    <row r="136" spans="2:65" hidden="1" x14ac:dyDescent="0.25">
      <c r="B136" s="51" t="s">
        <v>367</v>
      </c>
      <c r="C136" s="9" t="s">
        <v>368</v>
      </c>
      <c r="D136" s="9" t="s">
        <v>108</v>
      </c>
      <c r="E136" s="9" t="s">
        <v>109</v>
      </c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>
        <v>3.5</v>
      </c>
      <c r="AZ136" s="9">
        <v>3.5</v>
      </c>
      <c r="BA136" s="9">
        <v>3.5</v>
      </c>
      <c r="BB136" s="9">
        <v>3.5</v>
      </c>
      <c r="BC136" s="9">
        <v>3.5</v>
      </c>
      <c r="BD136" s="9">
        <v>3.5</v>
      </c>
      <c r="BE136" s="9">
        <v>3.5</v>
      </c>
      <c r="BF136" s="9">
        <v>3.5</v>
      </c>
      <c r="BG136" s="9">
        <v>3.5</v>
      </c>
      <c r="BH136" s="9">
        <v>3.5</v>
      </c>
      <c r="BI136" s="9">
        <v>3.5</v>
      </c>
      <c r="BJ136" s="9">
        <v>3.5</v>
      </c>
      <c r="BK136" s="9">
        <v>3.5</v>
      </c>
      <c r="BL136" s="9">
        <v>3.5</v>
      </c>
      <c r="BM136" s="52">
        <v>3.5</v>
      </c>
    </row>
    <row r="137" spans="2:65" x14ac:dyDescent="0.25">
      <c r="B137" s="51" t="s">
        <v>35</v>
      </c>
      <c r="C137" s="9" t="s">
        <v>369</v>
      </c>
      <c r="D137" s="9" t="s">
        <v>108</v>
      </c>
      <c r="E137" s="9" t="s">
        <v>109</v>
      </c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>
        <v>3.5</v>
      </c>
      <c r="AZ137" s="9">
        <v>3</v>
      </c>
      <c r="BA137" s="9">
        <v>3</v>
      </c>
      <c r="BB137" s="9">
        <v>3</v>
      </c>
      <c r="BC137" s="9">
        <v>3</v>
      </c>
      <c r="BD137" s="9">
        <v>3</v>
      </c>
      <c r="BE137" s="9">
        <v>3</v>
      </c>
      <c r="BF137" s="9">
        <v>3</v>
      </c>
      <c r="BG137" s="9">
        <v>3</v>
      </c>
      <c r="BH137" s="9">
        <v>3</v>
      </c>
      <c r="BI137" s="9">
        <v>3</v>
      </c>
      <c r="BJ137" s="9"/>
      <c r="BK137" s="10" t="s">
        <v>370</v>
      </c>
      <c r="BL137" s="10" t="s">
        <v>370</v>
      </c>
      <c r="BM137" s="55" t="s">
        <v>370</v>
      </c>
    </row>
    <row r="138" spans="2:65" hidden="1" x14ac:dyDescent="0.25">
      <c r="B138" s="51" t="s">
        <v>371</v>
      </c>
      <c r="C138" s="9" t="s">
        <v>372</v>
      </c>
      <c r="D138" s="9" t="s">
        <v>108</v>
      </c>
      <c r="E138" s="9" t="s">
        <v>109</v>
      </c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>
        <v>2.8624999999999998</v>
      </c>
      <c r="AZ138" s="9">
        <v>2.8452380952380953</v>
      </c>
      <c r="BA138" s="9">
        <v>2.8571428571428572</v>
      </c>
      <c r="BB138" s="9">
        <v>2.8452380952380953</v>
      </c>
      <c r="BC138" s="9">
        <v>2.8720930232558142</v>
      </c>
      <c r="BD138" s="9">
        <v>2.8720930232558142</v>
      </c>
      <c r="BE138" s="9">
        <v>2.8255813953488373</v>
      </c>
      <c r="BF138" s="9">
        <v>2.7777777777777777</v>
      </c>
      <c r="BG138" s="9">
        <v>2.7717391304347827</v>
      </c>
      <c r="BH138" s="9">
        <v>2.8444444444444446</v>
      </c>
      <c r="BI138" s="9">
        <v>2.7555555555555555</v>
      </c>
      <c r="BJ138" s="9">
        <v>2.7666666666666666</v>
      </c>
      <c r="BK138" s="9">
        <v>2.7173913043478262</v>
      </c>
      <c r="BL138" s="9">
        <v>2.7444444444444445</v>
      </c>
      <c r="BM138" s="52">
        <v>2.6956521739130435</v>
      </c>
    </row>
    <row r="139" spans="2:65" hidden="1" x14ac:dyDescent="0.25">
      <c r="B139" s="51" t="s">
        <v>373</v>
      </c>
      <c r="C139" s="9" t="s">
        <v>374</v>
      </c>
      <c r="D139" s="9" t="s">
        <v>108</v>
      </c>
      <c r="E139" s="9" t="s">
        <v>109</v>
      </c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>
        <v>2.847826086956522</v>
      </c>
      <c r="AZ139" s="9">
        <v>2.8125</v>
      </c>
      <c r="BA139" s="9">
        <v>2.8333333333333335</v>
      </c>
      <c r="BB139" s="9">
        <v>2.7916666666666665</v>
      </c>
      <c r="BC139" s="9">
        <v>2.84</v>
      </c>
      <c r="BD139" s="9">
        <v>2.86</v>
      </c>
      <c r="BE139" s="9">
        <v>2.82</v>
      </c>
      <c r="BF139" s="9">
        <v>2.75</v>
      </c>
      <c r="BG139" s="9">
        <v>2.75</v>
      </c>
      <c r="BH139" s="9">
        <v>2.7307692307692308</v>
      </c>
      <c r="BI139" s="9">
        <v>2.6923076923076925</v>
      </c>
      <c r="BJ139" s="9">
        <v>2.6923076923076925</v>
      </c>
      <c r="BK139" s="9">
        <v>2.6296296296296298</v>
      </c>
      <c r="BL139" s="9">
        <v>2.6730769230769229</v>
      </c>
      <c r="BM139" s="52">
        <v>2.6481481481481484</v>
      </c>
    </row>
    <row r="140" spans="2:65" hidden="1" x14ac:dyDescent="0.25">
      <c r="B140" s="51" t="s">
        <v>375</v>
      </c>
      <c r="C140" s="9" t="s">
        <v>376</v>
      </c>
      <c r="D140" s="9" t="s">
        <v>108</v>
      </c>
      <c r="E140" s="9" t="s">
        <v>109</v>
      </c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  <c r="BJ140" s="9"/>
      <c r="BK140" s="9"/>
      <c r="BL140" s="9"/>
      <c r="BM140" s="52"/>
    </row>
    <row r="141" spans="2:65" hidden="1" x14ac:dyDescent="0.25">
      <c r="B141" s="51" t="s">
        <v>377</v>
      </c>
      <c r="C141" s="9" t="s">
        <v>378</v>
      </c>
      <c r="D141" s="9" t="s">
        <v>108</v>
      </c>
      <c r="E141" s="9" t="s">
        <v>109</v>
      </c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>
        <v>3</v>
      </c>
      <c r="AZ141" s="9">
        <v>3</v>
      </c>
      <c r="BA141" s="9">
        <v>3</v>
      </c>
      <c r="BB141" s="9">
        <v>3</v>
      </c>
      <c r="BC141" s="9">
        <v>3</v>
      </c>
      <c r="BD141" s="9">
        <v>3</v>
      </c>
      <c r="BE141" s="9">
        <v>3</v>
      </c>
      <c r="BF141" s="9">
        <v>3</v>
      </c>
      <c r="BG141" s="9">
        <v>3</v>
      </c>
      <c r="BH141" s="9">
        <v>3</v>
      </c>
      <c r="BI141" s="9">
        <v>3</v>
      </c>
      <c r="BJ141" s="9"/>
      <c r="BK141" s="9"/>
      <c r="BL141" s="9"/>
      <c r="BM141" s="52">
        <v>3.5</v>
      </c>
    </row>
    <row r="142" spans="2:65" hidden="1" x14ac:dyDescent="0.25">
      <c r="B142" s="51" t="s">
        <v>379</v>
      </c>
      <c r="C142" s="9" t="s">
        <v>380</v>
      </c>
      <c r="D142" s="9" t="s">
        <v>108</v>
      </c>
      <c r="E142" s="9" t="s">
        <v>109</v>
      </c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>
        <v>2.9473684210526314</v>
      </c>
      <c r="AZ142" s="9">
        <v>2.9230769230769229</v>
      </c>
      <c r="BA142" s="9">
        <v>2.9358974358974357</v>
      </c>
      <c r="BB142" s="9">
        <v>2.9615384615384617</v>
      </c>
      <c r="BC142" s="9">
        <v>2.9615384615384617</v>
      </c>
      <c r="BD142" s="9">
        <v>2.9871794871794872</v>
      </c>
      <c r="BE142" s="9">
        <v>2.9624999999999999</v>
      </c>
      <c r="BF142" s="9">
        <v>2.95</v>
      </c>
      <c r="BG142" s="9">
        <v>2.9390243902439024</v>
      </c>
      <c r="BH142" s="9">
        <v>3.0256410256410255</v>
      </c>
      <c r="BI142" s="9">
        <v>2.9871794871794872</v>
      </c>
      <c r="BJ142" s="9">
        <v>2.9583333333333335</v>
      </c>
      <c r="BK142" s="9">
        <v>2.9444444444444446</v>
      </c>
      <c r="BL142" s="9">
        <v>2.9444444444444446</v>
      </c>
      <c r="BM142" s="52">
        <v>2.9324324324324325</v>
      </c>
    </row>
    <row r="143" spans="2:65" hidden="1" x14ac:dyDescent="0.25">
      <c r="B143" s="51" t="s">
        <v>381</v>
      </c>
      <c r="C143" s="9" t="s">
        <v>382</v>
      </c>
      <c r="D143" s="9" t="s">
        <v>108</v>
      </c>
      <c r="E143" s="9" t="s">
        <v>109</v>
      </c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>
        <v>3.0065789473684212</v>
      </c>
      <c r="AZ143" s="9">
        <v>2.9679487179487181</v>
      </c>
      <c r="BA143" s="9">
        <v>2.98</v>
      </c>
      <c r="BB143" s="9">
        <v>2.9933333333333332</v>
      </c>
      <c r="BC143" s="9">
        <v>2.9935064935064934</v>
      </c>
      <c r="BD143" s="9">
        <v>3.0129870129870131</v>
      </c>
      <c r="BE143" s="9">
        <v>2.9679487179487181</v>
      </c>
      <c r="BF143" s="9">
        <v>2.9375</v>
      </c>
      <c r="BG143" s="9">
        <v>2.925925925925926</v>
      </c>
      <c r="BH143" s="9">
        <v>2.9473684210526314</v>
      </c>
      <c r="BI143" s="9">
        <v>2.9078947368421053</v>
      </c>
      <c r="BJ143" s="9">
        <v>2.8904109589041096</v>
      </c>
      <c r="BK143" s="9">
        <v>2.8581081081081079</v>
      </c>
      <c r="BL143" s="9">
        <v>2.8835616438356166</v>
      </c>
      <c r="BM143" s="52">
        <v>2.8666666666666667</v>
      </c>
    </row>
    <row r="144" spans="2:65" hidden="1" x14ac:dyDescent="0.25">
      <c r="B144" s="51" t="s">
        <v>383</v>
      </c>
      <c r="C144" s="9" t="s">
        <v>384</v>
      </c>
      <c r="D144" s="9" t="s">
        <v>108</v>
      </c>
      <c r="E144" s="9" t="s">
        <v>109</v>
      </c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>
        <v>3</v>
      </c>
      <c r="AZ144" s="9">
        <v>3</v>
      </c>
      <c r="BA144" s="9">
        <v>3</v>
      </c>
      <c r="BB144" s="9">
        <v>3</v>
      </c>
      <c r="BC144" s="9">
        <v>3</v>
      </c>
      <c r="BD144" s="9">
        <v>3</v>
      </c>
      <c r="BE144" s="9">
        <v>3</v>
      </c>
      <c r="BF144" s="9">
        <v>3</v>
      </c>
      <c r="BG144" s="9">
        <v>3</v>
      </c>
      <c r="BH144" s="9">
        <v>3</v>
      </c>
      <c r="BI144" s="9">
        <v>3</v>
      </c>
      <c r="BJ144" s="9">
        <v>3</v>
      </c>
      <c r="BK144" s="9">
        <v>3</v>
      </c>
      <c r="BL144" s="9">
        <v>3</v>
      </c>
      <c r="BM144" s="52">
        <v>2.5</v>
      </c>
    </row>
    <row r="145" spans="2:65" hidden="1" x14ac:dyDescent="0.25">
      <c r="B145" s="51" t="s">
        <v>385</v>
      </c>
      <c r="C145" s="9" t="s">
        <v>386</v>
      </c>
      <c r="D145" s="9" t="s">
        <v>108</v>
      </c>
      <c r="E145" s="9" t="s">
        <v>109</v>
      </c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>
        <v>3.2692307692307692</v>
      </c>
      <c r="AZ145" s="9">
        <v>3.1923076923076925</v>
      </c>
      <c r="BA145" s="9">
        <v>3.2727272727272729</v>
      </c>
      <c r="BB145" s="9">
        <v>3.3636363636363638</v>
      </c>
      <c r="BC145" s="9">
        <v>3.3181818181818183</v>
      </c>
      <c r="BD145" s="9">
        <v>3.3181818181818183</v>
      </c>
      <c r="BE145" s="9">
        <v>3.25</v>
      </c>
      <c r="BF145" s="9">
        <v>3.3</v>
      </c>
      <c r="BG145" s="9">
        <v>3.35</v>
      </c>
      <c r="BH145" s="9">
        <v>3.125</v>
      </c>
      <c r="BI145" s="9">
        <v>3.25</v>
      </c>
      <c r="BJ145" s="9">
        <v>3.1666666666666665</v>
      </c>
      <c r="BK145" s="9">
        <v>3.1666666666666665</v>
      </c>
      <c r="BL145" s="9">
        <v>3.25</v>
      </c>
      <c r="BM145" s="52">
        <v>3.2857142857142856</v>
      </c>
    </row>
    <row r="146" spans="2:65" hidden="1" x14ac:dyDescent="0.25">
      <c r="B146" s="51" t="s">
        <v>387</v>
      </c>
      <c r="C146" s="9" t="s">
        <v>388</v>
      </c>
      <c r="D146" s="9" t="s">
        <v>108</v>
      </c>
      <c r="E146" s="9" t="s">
        <v>109</v>
      </c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9"/>
      <c r="AY146" s="9"/>
      <c r="AZ146" s="9"/>
      <c r="BA146" s="9"/>
      <c r="BB146" s="9"/>
      <c r="BC146" s="9"/>
      <c r="BD146" s="9"/>
      <c r="BE146" s="9"/>
      <c r="BF146" s="9"/>
      <c r="BG146" s="9"/>
      <c r="BH146" s="9"/>
      <c r="BI146" s="9"/>
      <c r="BJ146" s="9"/>
      <c r="BK146" s="9"/>
      <c r="BL146" s="9"/>
      <c r="BM146" s="52"/>
    </row>
    <row r="147" spans="2:65" hidden="1" x14ac:dyDescent="0.25">
      <c r="B147" s="51" t="s">
        <v>389</v>
      </c>
      <c r="C147" s="9" t="s">
        <v>390</v>
      </c>
      <c r="D147" s="9" t="s">
        <v>108</v>
      </c>
      <c r="E147" s="9" t="s">
        <v>109</v>
      </c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  <c r="AW147" s="9"/>
      <c r="AX147" s="9"/>
      <c r="AY147" s="9"/>
      <c r="AZ147" s="9"/>
      <c r="BA147" s="9"/>
      <c r="BB147" s="9"/>
      <c r="BC147" s="9"/>
      <c r="BD147" s="9"/>
      <c r="BE147" s="9"/>
      <c r="BF147" s="9"/>
      <c r="BG147" s="9"/>
      <c r="BH147" s="9"/>
      <c r="BI147" s="9"/>
      <c r="BJ147" s="9"/>
      <c r="BK147" s="9"/>
      <c r="BL147" s="9"/>
      <c r="BM147" s="52"/>
    </row>
    <row r="148" spans="2:65" hidden="1" x14ac:dyDescent="0.25">
      <c r="B148" s="51" t="s">
        <v>391</v>
      </c>
      <c r="C148" s="9" t="s">
        <v>392</v>
      </c>
      <c r="D148" s="9" t="s">
        <v>108</v>
      </c>
      <c r="E148" s="9" t="s">
        <v>109</v>
      </c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9"/>
      <c r="AY148" s="9"/>
      <c r="AZ148" s="9"/>
      <c r="BA148" s="9"/>
      <c r="BB148" s="9"/>
      <c r="BC148" s="9"/>
      <c r="BD148" s="9"/>
      <c r="BE148" s="9"/>
      <c r="BF148" s="9"/>
      <c r="BG148" s="9"/>
      <c r="BH148" s="9"/>
      <c r="BI148" s="9"/>
      <c r="BJ148" s="9"/>
      <c r="BK148" s="9"/>
      <c r="BL148" s="9"/>
      <c r="BM148" s="52"/>
    </row>
    <row r="149" spans="2:65" hidden="1" x14ac:dyDescent="0.25">
      <c r="B149" s="51" t="s">
        <v>393</v>
      </c>
      <c r="C149" s="9" t="s">
        <v>394</v>
      </c>
      <c r="D149" s="9" t="s">
        <v>108</v>
      </c>
      <c r="E149" s="9" t="s">
        <v>109</v>
      </c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9"/>
      <c r="BC149" s="9"/>
      <c r="BD149" s="9"/>
      <c r="BE149" s="9"/>
      <c r="BF149" s="9"/>
      <c r="BG149" s="9"/>
      <c r="BH149" s="9"/>
      <c r="BI149" s="9"/>
      <c r="BJ149" s="9"/>
      <c r="BK149" s="9"/>
      <c r="BL149" s="9"/>
      <c r="BM149" s="52"/>
    </row>
    <row r="150" spans="2:65" hidden="1" x14ac:dyDescent="0.25">
      <c r="B150" s="51" t="s">
        <v>395</v>
      </c>
      <c r="C150" s="9" t="s">
        <v>396</v>
      </c>
      <c r="D150" s="9" t="s">
        <v>108</v>
      </c>
      <c r="E150" s="9" t="s">
        <v>109</v>
      </c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  <c r="BD150" s="9"/>
      <c r="BE150" s="9"/>
      <c r="BF150" s="9"/>
      <c r="BG150" s="9"/>
      <c r="BH150" s="9"/>
      <c r="BI150" s="9"/>
      <c r="BJ150" s="9"/>
      <c r="BK150" s="9"/>
      <c r="BL150" s="9"/>
      <c r="BM150" s="52"/>
    </row>
    <row r="151" spans="2:65" hidden="1" x14ac:dyDescent="0.25">
      <c r="B151" s="51" t="s">
        <v>397</v>
      </c>
      <c r="C151" s="9" t="s">
        <v>398</v>
      </c>
      <c r="D151" s="9" t="s">
        <v>108</v>
      </c>
      <c r="E151" s="9" t="s">
        <v>109</v>
      </c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52"/>
    </row>
    <row r="152" spans="2:65" hidden="1" x14ac:dyDescent="0.25">
      <c r="B152" s="51" t="s">
        <v>399</v>
      </c>
      <c r="C152" s="9" t="s">
        <v>400</v>
      </c>
      <c r="D152" s="9" t="s">
        <v>108</v>
      </c>
      <c r="E152" s="9" t="s">
        <v>109</v>
      </c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9"/>
      <c r="BM152" s="52"/>
    </row>
    <row r="153" spans="2:65" hidden="1" x14ac:dyDescent="0.25">
      <c r="B153" s="51" t="s">
        <v>401</v>
      </c>
      <c r="C153" s="9" t="s">
        <v>402</v>
      </c>
      <c r="D153" s="9" t="s">
        <v>108</v>
      </c>
      <c r="E153" s="9" t="s">
        <v>109</v>
      </c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>
        <v>3</v>
      </c>
      <c r="AZ153" s="9">
        <v>3</v>
      </c>
      <c r="BA153" s="9">
        <v>3</v>
      </c>
      <c r="BB153" s="9">
        <v>3.5</v>
      </c>
      <c r="BC153" s="9">
        <v>3</v>
      </c>
      <c r="BD153" s="9">
        <v>3</v>
      </c>
      <c r="BE153" s="9">
        <v>3</v>
      </c>
      <c r="BF153" s="9">
        <v>3</v>
      </c>
      <c r="BG153" s="9">
        <v>3.5</v>
      </c>
      <c r="BH153" s="9">
        <v>3.5</v>
      </c>
      <c r="BI153" s="9">
        <v>3.5</v>
      </c>
      <c r="BJ153" s="9">
        <v>3.5</v>
      </c>
      <c r="BK153" s="9">
        <v>3.5</v>
      </c>
      <c r="BL153" s="9">
        <v>3.5</v>
      </c>
      <c r="BM153" s="52">
        <v>3</v>
      </c>
    </row>
    <row r="154" spans="2:65" hidden="1" x14ac:dyDescent="0.25">
      <c r="B154" s="51" t="s">
        <v>403</v>
      </c>
      <c r="C154" s="9" t="s">
        <v>404</v>
      </c>
      <c r="D154" s="9" t="s">
        <v>108</v>
      </c>
      <c r="E154" s="9" t="s">
        <v>109</v>
      </c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>
        <v>3.5</v>
      </c>
      <c r="AZ154" s="9">
        <v>3.5</v>
      </c>
      <c r="BA154" s="9">
        <v>3.5</v>
      </c>
      <c r="BB154" s="9">
        <v>3.5</v>
      </c>
      <c r="BC154" s="9">
        <v>3.5</v>
      </c>
      <c r="BD154" s="9">
        <v>3.5</v>
      </c>
      <c r="BE154" s="9">
        <v>2.5</v>
      </c>
      <c r="BF154" s="9">
        <v>2.5</v>
      </c>
      <c r="BG154" s="9">
        <v>2.5</v>
      </c>
      <c r="BH154" s="9">
        <v>2.5</v>
      </c>
      <c r="BI154" s="9">
        <v>2.5</v>
      </c>
      <c r="BJ154" s="9">
        <v>2.5</v>
      </c>
      <c r="BK154" s="9">
        <v>2.5</v>
      </c>
      <c r="BL154" s="9">
        <v>2.5</v>
      </c>
      <c r="BM154" s="52">
        <v>2.5</v>
      </c>
    </row>
    <row r="155" spans="2:65" hidden="1" x14ac:dyDescent="0.25">
      <c r="B155" s="51" t="s">
        <v>405</v>
      </c>
      <c r="C155" s="9" t="s">
        <v>406</v>
      </c>
      <c r="D155" s="9" t="s">
        <v>108</v>
      </c>
      <c r="E155" s="9" t="s">
        <v>109</v>
      </c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>
        <v>4</v>
      </c>
      <c r="AZ155" s="9">
        <v>4</v>
      </c>
      <c r="BA155" s="9">
        <v>4</v>
      </c>
      <c r="BB155" s="9">
        <v>4</v>
      </c>
      <c r="BC155" s="9">
        <v>3.5</v>
      </c>
      <c r="BD155" s="9">
        <v>3.5</v>
      </c>
      <c r="BE155" s="9">
        <v>3.5</v>
      </c>
      <c r="BF155" s="9">
        <v>3.5</v>
      </c>
      <c r="BG155" s="9">
        <v>3</v>
      </c>
      <c r="BH155" s="9">
        <v>3</v>
      </c>
      <c r="BI155" s="9">
        <v>3</v>
      </c>
      <c r="BJ155" s="9">
        <v>3</v>
      </c>
      <c r="BK155" s="9">
        <v>3</v>
      </c>
      <c r="BL155" s="9">
        <v>3</v>
      </c>
      <c r="BM155" s="52">
        <v>3</v>
      </c>
    </row>
    <row r="156" spans="2:65" hidden="1" x14ac:dyDescent="0.25">
      <c r="B156" s="51" t="s">
        <v>407</v>
      </c>
      <c r="C156" s="9" t="s">
        <v>408</v>
      </c>
      <c r="D156" s="9" t="s">
        <v>108</v>
      </c>
      <c r="E156" s="9" t="s">
        <v>109</v>
      </c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>
        <v>2.75</v>
      </c>
      <c r="AZ156" s="9">
        <v>2.75</v>
      </c>
      <c r="BA156" s="9">
        <v>2.75</v>
      </c>
      <c r="BB156" s="9">
        <v>2.75</v>
      </c>
      <c r="BC156" s="9">
        <v>2.75</v>
      </c>
      <c r="BD156" s="9">
        <v>2.75</v>
      </c>
      <c r="BE156" s="9">
        <v>2.75</v>
      </c>
      <c r="BF156" s="9">
        <v>2.75</v>
      </c>
      <c r="BG156" s="9">
        <v>2.75</v>
      </c>
      <c r="BH156" s="9">
        <v>2.75</v>
      </c>
      <c r="BI156" s="9">
        <v>2.5</v>
      </c>
      <c r="BJ156" s="9">
        <v>2.25</v>
      </c>
      <c r="BK156" s="9">
        <v>2.25</v>
      </c>
      <c r="BL156" s="9">
        <v>2.25</v>
      </c>
      <c r="BM156" s="52">
        <v>2.5</v>
      </c>
    </row>
    <row r="157" spans="2:65" hidden="1" x14ac:dyDescent="0.25">
      <c r="B157" s="51" t="s">
        <v>409</v>
      </c>
      <c r="C157" s="9" t="s">
        <v>410</v>
      </c>
      <c r="D157" s="9" t="s">
        <v>108</v>
      </c>
      <c r="E157" s="9" t="s">
        <v>109</v>
      </c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52"/>
    </row>
    <row r="158" spans="2:65" hidden="1" x14ac:dyDescent="0.25">
      <c r="B158" s="51" t="s">
        <v>411</v>
      </c>
      <c r="C158" s="9" t="s">
        <v>412</v>
      </c>
      <c r="D158" s="9" t="s">
        <v>108</v>
      </c>
      <c r="E158" s="9" t="s">
        <v>109</v>
      </c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>
        <v>2</v>
      </c>
      <c r="BF158" s="9">
        <v>2</v>
      </c>
      <c r="BG158" s="9">
        <v>2</v>
      </c>
      <c r="BH158" s="9">
        <v>3</v>
      </c>
      <c r="BI158" s="9">
        <v>2</v>
      </c>
      <c r="BJ158" s="9">
        <v>2</v>
      </c>
      <c r="BK158" s="9">
        <v>2</v>
      </c>
      <c r="BL158" s="9">
        <v>2</v>
      </c>
      <c r="BM158" s="52">
        <v>2</v>
      </c>
    </row>
    <row r="159" spans="2:65" hidden="1" x14ac:dyDescent="0.25">
      <c r="B159" s="51" t="s">
        <v>413</v>
      </c>
      <c r="C159" s="9" t="s">
        <v>414</v>
      </c>
      <c r="D159" s="9" t="s">
        <v>108</v>
      </c>
      <c r="E159" s="9" t="s">
        <v>109</v>
      </c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>
        <v>3.0754716981132075</v>
      </c>
      <c r="AZ159" s="9">
        <v>3.0370370370370372</v>
      </c>
      <c r="BA159" s="9">
        <v>3.0490196078431371</v>
      </c>
      <c r="BB159" s="9">
        <v>3.0882352941176472</v>
      </c>
      <c r="BC159" s="9">
        <v>3.0673076923076925</v>
      </c>
      <c r="BD159" s="9">
        <v>3.0865384615384617</v>
      </c>
      <c r="BE159" s="9">
        <v>3.0377358490566038</v>
      </c>
      <c r="BF159" s="9">
        <v>3.0277777777777777</v>
      </c>
      <c r="BG159" s="9">
        <v>3.0090909090909093</v>
      </c>
      <c r="BH159" s="9">
        <v>3.06</v>
      </c>
      <c r="BI159" s="9">
        <v>3.02</v>
      </c>
      <c r="BJ159" s="9">
        <v>3</v>
      </c>
      <c r="BK159" s="9">
        <v>2.9893617021276597</v>
      </c>
      <c r="BL159" s="9">
        <v>3</v>
      </c>
      <c r="BM159" s="52">
        <v>2.9895833333333335</v>
      </c>
    </row>
    <row r="160" spans="2:65" hidden="1" x14ac:dyDescent="0.25">
      <c r="B160" s="51" t="s">
        <v>415</v>
      </c>
      <c r="C160" s="9" t="s">
        <v>416</v>
      </c>
      <c r="D160" s="9" t="s">
        <v>108</v>
      </c>
      <c r="E160" s="9" t="s">
        <v>109</v>
      </c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  <c r="BH160" s="9"/>
      <c r="BI160" s="9"/>
      <c r="BJ160" s="9"/>
      <c r="BK160" s="9"/>
      <c r="BL160" s="9"/>
      <c r="BM160" s="52"/>
    </row>
    <row r="161" spans="2:65" hidden="1" x14ac:dyDescent="0.25">
      <c r="B161" s="51" t="s">
        <v>417</v>
      </c>
      <c r="C161" s="9" t="s">
        <v>418</v>
      </c>
      <c r="D161" s="9" t="s">
        <v>108</v>
      </c>
      <c r="E161" s="9" t="s">
        <v>109</v>
      </c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>
        <v>3</v>
      </c>
      <c r="AZ161" s="9">
        <v>3</v>
      </c>
      <c r="BA161" s="9">
        <v>3</v>
      </c>
      <c r="BB161" s="9">
        <v>3</v>
      </c>
      <c r="BC161" s="9">
        <v>3</v>
      </c>
      <c r="BD161" s="9">
        <v>3</v>
      </c>
      <c r="BE161" s="9">
        <v>3</v>
      </c>
      <c r="BF161" s="9">
        <v>2.5</v>
      </c>
      <c r="BG161" s="9">
        <v>2.5</v>
      </c>
      <c r="BH161" s="9">
        <v>2.5</v>
      </c>
      <c r="BI161" s="9">
        <v>2.5</v>
      </c>
      <c r="BJ161" s="9">
        <v>2.5</v>
      </c>
      <c r="BK161" s="9">
        <v>2.5</v>
      </c>
      <c r="BL161" s="9">
        <v>2.5</v>
      </c>
      <c r="BM161" s="52">
        <v>2.5</v>
      </c>
    </row>
    <row r="162" spans="2:65" hidden="1" x14ac:dyDescent="0.25">
      <c r="B162" s="51" t="s">
        <v>419</v>
      </c>
      <c r="C162" s="9" t="s">
        <v>420</v>
      </c>
      <c r="D162" s="9" t="s">
        <v>108</v>
      </c>
      <c r="E162" s="9" t="s">
        <v>109</v>
      </c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52"/>
    </row>
    <row r="163" spans="2:65" hidden="1" x14ac:dyDescent="0.25">
      <c r="B163" s="51" t="s">
        <v>421</v>
      </c>
      <c r="C163" s="9" t="s">
        <v>422</v>
      </c>
      <c r="D163" s="9" t="s">
        <v>108</v>
      </c>
      <c r="E163" s="9" t="s">
        <v>109</v>
      </c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>
        <v>2.5</v>
      </c>
      <c r="BH163" s="9">
        <v>3</v>
      </c>
      <c r="BI163" s="9">
        <v>2.5</v>
      </c>
      <c r="BJ163" s="9">
        <v>2.5</v>
      </c>
      <c r="BK163" s="9">
        <v>2.5</v>
      </c>
      <c r="BL163" s="9">
        <v>2.5</v>
      </c>
      <c r="BM163" s="52">
        <v>2.5</v>
      </c>
    </row>
    <row r="164" spans="2:65" hidden="1" x14ac:dyDescent="0.25">
      <c r="B164" s="51" t="s">
        <v>423</v>
      </c>
      <c r="C164" s="9" t="s">
        <v>424</v>
      </c>
      <c r="D164" s="9" t="s">
        <v>108</v>
      </c>
      <c r="E164" s="9" t="s">
        <v>109</v>
      </c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9"/>
      <c r="AW164" s="9"/>
      <c r="AX164" s="9"/>
      <c r="AY164" s="9">
        <v>2.75</v>
      </c>
      <c r="AZ164" s="9">
        <v>2.75</v>
      </c>
      <c r="BA164" s="9">
        <v>2.75</v>
      </c>
      <c r="BB164" s="9">
        <v>2.75</v>
      </c>
      <c r="BC164" s="9">
        <v>2.75</v>
      </c>
      <c r="BD164" s="9">
        <v>2.75</v>
      </c>
      <c r="BE164" s="9">
        <v>2.75</v>
      </c>
      <c r="BF164" s="9">
        <v>2.75</v>
      </c>
      <c r="BG164" s="9">
        <v>2.75</v>
      </c>
      <c r="BH164" s="9">
        <v>2.75</v>
      </c>
      <c r="BI164" s="9">
        <v>2.5</v>
      </c>
      <c r="BJ164" s="9">
        <v>2.25</v>
      </c>
      <c r="BK164" s="9">
        <v>2.25</v>
      </c>
      <c r="BL164" s="9">
        <v>2.25</v>
      </c>
      <c r="BM164" s="52">
        <v>2.5</v>
      </c>
    </row>
    <row r="165" spans="2:65" hidden="1" x14ac:dyDescent="0.25">
      <c r="B165" s="51" t="s">
        <v>425</v>
      </c>
      <c r="C165" s="9" t="s">
        <v>426</v>
      </c>
      <c r="D165" s="9" t="s">
        <v>108</v>
      </c>
      <c r="E165" s="9" t="s">
        <v>109</v>
      </c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9"/>
      <c r="AW165" s="9"/>
      <c r="AX165" s="9"/>
      <c r="AY165" s="9"/>
      <c r="AZ165" s="9"/>
      <c r="BA165" s="9"/>
      <c r="BB165" s="9"/>
      <c r="BC165" s="9"/>
      <c r="BD165" s="9"/>
      <c r="BE165" s="9"/>
      <c r="BF165" s="9"/>
      <c r="BG165" s="9"/>
      <c r="BH165" s="9"/>
      <c r="BI165" s="9"/>
      <c r="BJ165" s="9"/>
      <c r="BK165" s="9"/>
      <c r="BL165" s="9"/>
      <c r="BM165" s="52"/>
    </row>
    <row r="166" spans="2:65" hidden="1" x14ac:dyDescent="0.25">
      <c r="B166" s="51" t="s">
        <v>427</v>
      </c>
      <c r="C166" s="9" t="s">
        <v>428</v>
      </c>
      <c r="D166" s="9" t="s">
        <v>108</v>
      </c>
      <c r="E166" s="9" t="s">
        <v>109</v>
      </c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9"/>
      <c r="AW166" s="9"/>
      <c r="AX166" s="9"/>
      <c r="AY166" s="9">
        <v>3.5</v>
      </c>
      <c r="AZ166" s="9">
        <v>3.5</v>
      </c>
      <c r="BA166" s="9">
        <v>3.5</v>
      </c>
      <c r="BB166" s="9">
        <v>3.5</v>
      </c>
      <c r="BC166" s="9">
        <v>3.5</v>
      </c>
      <c r="BD166" s="9">
        <v>3.5</v>
      </c>
      <c r="BE166" s="9">
        <v>3.5</v>
      </c>
      <c r="BF166" s="9">
        <v>3.5</v>
      </c>
      <c r="BG166" s="9">
        <v>3.5</v>
      </c>
      <c r="BH166" s="9">
        <v>3</v>
      </c>
      <c r="BI166" s="9">
        <v>3.5</v>
      </c>
      <c r="BJ166" s="9">
        <v>3</v>
      </c>
      <c r="BK166" s="9">
        <v>3</v>
      </c>
      <c r="BL166" s="9">
        <v>3</v>
      </c>
      <c r="BM166" s="52">
        <v>3.5</v>
      </c>
    </row>
    <row r="167" spans="2:65" hidden="1" x14ac:dyDescent="0.25">
      <c r="B167" s="51" t="s">
        <v>429</v>
      </c>
      <c r="C167" s="9" t="s">
        <v>430</v>
      </c>
      <c r="D167" s="9" t="s">
        <v>108</v>
      </c>
      <c r="E167" s="9" t="s">
        <v>109</v>
      </c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/>
      <c r="AX167" s="9"/>
      <c r="AY167" s="9"/>
      <c r="AZ167" s="9"/>
      <c r="BA167" s="9"/>
      <c r="BB167" s="9"/>
      <c r="BC167" s="9"/>
      <c r="BD167" s="9"/>
      <c r="BE167" s="9"/>
      <c r="BF167" s="9"/>
      <c r="BG167" s="9"/>
      <c r="BH167" s="9"/>
      <c r="BI167" s="9"/>
      <c r="BJ167" s="9"/>
      <c r="BK167" s="9"/>
      <c r="BL167" s="9"/>
      <c r="BM167" s="52"/>
    </row>
    <row r="168" spans="2:65" hidden="1" x14ac:dyDescent="0.25">
      <c r="B168" s="51" t="s">
        <v>431</v>
      </c>
      <c r="C168" s="9" t="s">
        <v>432</v>
      </c>
      <c r="D168" s="9" t="s">
        <v>108</v>
      </c>
      <c r="E168" s="9" t="s">
        <v>109</v>
      </c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9"/>
      <c r="AY168" s="9">
        <v>3</v>
      </c>
      <c r="AZ168" s="9">
        <v>2.5</v>
      </c>
      <c r="BA168" s="9">
        <v>3</v>
      </c>
      <c r="BB168" s="9">
        <v>3</v>
      </c>
      <c r="BC168" s="9">
        <v>3</v>
      </c>
      <c r="BD168" s="9">
        <v>3</v>
      </c>
      <c r="BE168" s="9">
        <v>3</v>
      </c>
      <c r="BF168" s="9">
        <v>3</v>
      </c>
      <c r="BG168" s="9">
        <v>3</v>
      </c>
      <c r="BH168" s="9">
        <v>3</v>
      </c>
      <c r="BI168" s="9">
        <v>3</v>
      </c>
      <c r="BJ168" s="9">
        <v>3</v>
      </c>
      <c r="BK168" s="9">
        <v>3</v>
      </c>
      <c r="BL168" s="9">
        <v>3</v>
      </c>
      <c r="BM168" s="52">
        <v>3</v>
      </c>
    </row>
    <row r="169" spans="2:65" hidden="1" x14ac:dyDescent="0.25">
      <c r="B169" s="51" t="s">
        <v>433</v>
      </c>
      <c r="C169" s="9" t="s">
        <v>434</v>
      </c>
      <c r="D169" s="9" t="s">
        <v>108</v>
      </c>
      <c r="E169" s="9" t="s">
        <v>109</v>
      </c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/>
      <c r="AX169" s="9"/>
      <c r="AY169" s="9">
        <v>3</v>
      </c>
      <c r="AZ169" s="9">
        <v>3</v>
      </c>
      <c r="BA169" s="9">
        <v>3</v>
      </c>
      <c r="BB169" s="9">
        <v>3</v>
      </c>
      <c r="BC169" s="9">
        <v>3</v>
      </c>
      <c r="BD169" s="9">
        <v>3</v>
      </c>
      <c r="BE169" s="9">
        <v>3</v>
      </c>
      <c r="BF169" s="9">
        <v>3</v>
      </c>
      <c r="BG169" s="9">
        <v>3</v>
      </c>
      <c r="BH169" s="9">
        <v>3</v>
      </c>
      <c r="BI169" s="9">
        <v>3</v>
      </c>
      <c r="BJ169" s="9">
        <v>3</v>
      </c>
      <c r="BK169" s="9">
        <v>3</v>
      </c>
      <c r="BL169" s="9">
        <v>3</v>
      </c>
      <c r="BM169" s="52">
        <v>3</v>
      </c>
    </row>
    <row r="170" spans="2:65" hidden="1" x14ac:dyDescent="0.25">
      <c r="B170" s="51" t="s">
        <v>435</v>
      </c>
      <c r="C170" s="9" t="s">
        <v>436</v>
      </c>
      <c r="D170" s="9" t="s">
        <v>108</v>
      </c>
      <c r="E170" s="9" t="s">
        <v>109</v>
      </c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  <c r="BA170" s="9"/>
      <c r="BB170" s="9"/>
      <c r="BC170" s="9"/>
      <c r="BD170" s="9"/>
      <c r="BE170" s="9"/>
      <c r="BF170" s="9"/>
      <c r="BG170" s="9"/>
      <c r="BH170" s="9"/>
      <c r="BI170" s="9"/>
      <c r="BJ170" s="9"/>
      <c r="BK170" s="9"/>
      <c r="BL170" s="9"/>
      <c r="BM170" s="52"/>
    </row>
    <row r="171" spans="2:65" hidden="1" x14ac:dyDescent="0.25">
      <c r="B171" s="51" t="s">
        <v>437</v>
      </c>
      <c r="C171" s="9" t="s">
        <v>438</v>
      </c>
      <c r="D171" s="9" t="s">
        <v>108</v>
      </c>
      <c r="E171" s="9" t="s">
        <v>109</v>
      </c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9"/>
      <c r="AW171" s="9"/>
      <c r="AX171" s="9"/>
      <c r="AY171" s="9">
        <v>3.5</v>
      </c>
      <c r="AZ171" s="9">
        <v>3.5</v>
      </c>
      <c r="BA171" s="9">
        <v>3.5</v>
      </c>
      <c r="BB171" s="9">
        <v>3.5</v>
      </c>
      <c r="BC171" s="9">
        <v>3.5</v>
      </c>
      <c r="BD171" s="9">
        <v>3.5</v>
      </c>
      <c r="BE171" s="9">
        <v>3</v>
      </c>
      <c r="BF171" s="9">
        <v>3</v>
      </c>
      <c r="BG171" s="9">
        <v>3</v>
      </c>
      <c r="BH171" s="9">
        <v>2.5</v>
      </c>
      <c r="BI171" s="9">
        <v>2.5</v>
      </c>
      <c r="BJ171" s="9">
        <v>2.5</v>
      </c>
      <c r="BK171" s="9">
        <v>2.5</v>
      </c>
      <c r="BL171" s="9">
        <v>2.5</v>
      </c>
      <c r="BM171" s="52">
        <v>2.5</v>
      </c>
    </row>
    <row r="172" spans="2:65" hidden="1" x14ac:dyDescent="0.25">
      <c r="B172" s="51" t="s">
        <v>439</v>
      </c>
      <c r="C172" s="9" t="s">
        <v>440</v>
      </c>
      <c r="D172" s="9" t="s">
        <v>108</v>
      </c>
      <c r="E172" s="9" t="s">
        <v>109</v>
      </c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9"/>
      <c r="AU172" s="9"/>
      <c r="AV172" s="9"/>
      <c r="AW172" s="9"/>
      <c r="AX172" s="9"/>
      <c r="AY172" s="9"/>
      <c r="AZ172" s="9"/>
      <c r="BA172" s="9"/>
      <c r="BB172" s="9"/>
      <c r="BC172" s="9"/>
      <c r="BD172" s="9"/>
      <c r="BE172" s="9"/>
      <c r="BF172" s="9"/>
      <c r="BG172" s="9"/>
      <c r="BH172" s="9"/>
      <c r="BI172" s="9"/>
      <c r="BJ172" s="9"/>
      <c r="BK172" s="9"/>
      <c r="BL172" s="9"/>
      <c r="BM172" s="52"/>
    </row>
    <row r="173" spans="2:65" hidden="1" x14ac:dyDescent="0.25">
      <c r="B173" s="51" t="s">
        <v>441</v>
      </c>
      <c r="C173" s="9" t="s">
        <v>442</v>
      </c>
      <c r="D173" s="9" t="s">
        <v>108</v>
      </c>
      <c r="E173" s="9" t="s">
        <v>109</v>
      </c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9"/>
      <c r="AW173" s="9"/>
      <c r="AX173" s="9"/>
      <c r="AY173" s="9"/>
      <c r="AZ173" s="9"/>
      <c r="BA173" s="9"/>
      <c r="BB173" s="9"/>
      <c r="BC173" s="9"/>
      <c r="BD173" s="9"/>
      <c r="BE173" s="9"/>
      <c r="BF173" s="9"/>
      <c r="BG173" s="9"/>
      <c r="BH173" s="9"/>
      <c r="BI173" s="9"/>
      <c r="BJ173" s="9"/>
      <c r="BK173" s="9"/>
      <c r="BL173" s="9"/>
      <c r="BM173" s="52"/>
    </row>
    <row r="174" spans="2:65" hidden="1" x14ac:dyDescent="0.25">
      <c r="B174" s="51" t="s">
        <v>443</v>
      </c>
      <c r="C174" s="9" t="s">
        <v>444</v>
      </c>
      <c r="D174" s="9" t="s">
        <v>108</v>
      </c>
      <c r="E174" s="9" t="s">
        <v>109</v>
      </c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9"/>
      <c r="AW174" s="9"/>
      <c r="AX174" s="9"/>
      <c r="AY174" s="9"/>
      <c r="AZ174" s="9"/>
      <c r="BA174" s="9"/>
      <c r="BB174" s="9"/>
      <c r="BC174" s="9"/>
      <c r="BD174" s="9"/>
      <c r="BE174" s="9"/>
      <c r="BF174" s="9"/>
      <c r="BG174" s="9"/>
      <c r="BH174" s="9"/>
      <c r="BI174" s="9"/>
      <c r="BJ174" s="9"/>
      <c r="BK174" s="9"/>
      <c r="BL174" s="9"/>
      <c r="BM174" s="52"/>
    </row>
    <row r="175" spans="2:65" hidden="1" x14ac:dyDescent="0.25">
      <c r="B175" s="51" t="s">
        <v>445</v>
      </c>
      <c r="C175" s="9" t="s">
        <v>446</v>
      </c>
      <c r="D175" s="9" t="s">
        <v>108</v>
      </c>
      <c r="E175" s="9" t="s">
        <v>109</v>
      </c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S175" s="9"/>
      <c r="AT175" s="9"/>
      <c r="AU175" s="9"/>
      <c r="AV175" s="9"/>
      <c r="AW175" s="9"/>
      <c r="AX175" s="9"/>
      <c r="AY175" s="9"/>
      <c r="AZ175" s="9"/>
      <c r="BA175" s="9"/>
      <c r="BB175" s="9"/>
      <c r="BC175" s="9"/>
      <c r="BD175" s="9"/>
      <c r="BE175" s="9"/>
      <c r="BF175" s="9"/>
      <c r="BG175" s="9"/>
      <c r="BH175" s="9"/>
      <c r="BI175" s="9"/>
      <c r="BJ175" s="9"/>
      <c r="BK175" s="9"/>
      <c r="BL175" s="9"/>
      <c r="BM175" s="52"/>
    </row>
    <row r="176" spans="2:65" hidden="1" x14ac:dyDescent="0.25">
      <c r="B176" s="51" t="s">
        <v>447</v>
      </c>
      <c r="C176" s="9" t="s">
        <v>448</v>
      </c>
      <c r="D176" s="9" t="s">
        <v>108</v>
      </c>
      <c r="E176" s="9" t="s">
        <v>109</v>
      </c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9"/>
      <c r="AR176" s="9"/>
      <c r="AS176" s="9"/>
      <c r="AT176" s="9"/>
      <c r="AU176" s="9"/>
      <c r="AV176" s="9"/>
      <c r="AW176" s="9"/>
      <c r="AX176" s="9"/>
      <c r="AY176" s="9">
        <v>3</v>
      </c>
      <c r="AZ176" s="9">
        <v>3</v>
      </c>
      <c r="BA176" s="9">
        <v>3</v>
      </c>
      <c r="BB176" s="9">
        <v>3</v>
      </c>
      <c r="BC176" s="9">
        <v>3</v>
      </c>
      <c r="BD176" s="9">
        <v>3</v>
      </c>
      <c r="BE176" s="9">
        <v>3</v>
      </c>
      <c r="BF176" s="9">
        <v>3</v>
      </c>
      <c r="BG176" s="9">
        <v>3</v>
      </c>
      <c r="BH176" s="9">
        <v>3</v>
      </c>
      <c r="BI176" s="9">
        <v>3</v>
      </c>
      <c r="BJ176" s="9">
        <v>3</v>
      </c>
      <c r="BK176" s="9">
        <v>3</v>
      </c>
      <c r="BL176" s="9">
        <v>3</v>
      </c>
      <c r="BM176" s="52">
        <v>3</v>
      </c>
    </row>
    <row r="177" spans="2:65" hidden="1" x14ac:dyDescent="0.25">
      <c r="B177" s="51" t="s">
        <v>449</v>
      </c>
      <c r="C177" s="9" t="s">
        <v>450</v>
      </c>
      <c r="D177" s="9" t="s">
        <v>108</v>
      </c>
      <c r="E177" s="9" t="s">
        <v>109</v>
      </c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  <c r="AQ177" s="9"/>
      <c r="AR177" s="9"/>
      <c r="AS177" s="9"/>
      <c r="AT177" s="9"/>
      <c r="AU177" s="9"/>
      <c r="AV177" s="9"/>
      <c r="AW177" s="9"/>
      <c r="AX177" s="9"/>
      <c r="AY177" s="9">
        <v>2.5</v>
      </c>
      <c r="AZ177" s="9">
        <v>2.5</v>
      </c>
      <c r="BA177" s="9">
        <v>3</v>
      </c>
      <c r="BB177" s="9">
        <v>3</v>
      </c>
      <c r="BC177" s="9">
        <v>3</v>
      </c>
      <c r="BD177" s="9">
        <v>3</v>
      </c>
      <c r="BE177" s="9">
        <v>3</v>
      </c>
      <c r="BF177" s="9">
        <v>3</v>
      </c>
      <c r="BG177" s="9">
        <v>2.5</v>
      </c>
      <c r="BH177" s="9">
        <v>2.5</v>
      </c>
      <c r="BI177" s="9">
        <v>2.5</v>
      </c>
      <c r="BJ177" s="9">
        <v>2.5</v>
      </c>
      <c r="BK177" s="9">
        <v>2.5</v>
      </c>
      <c r="BL177" s="9">
        <v>2.5</v>
      </c>
      <c r="BM177" s="52">
        <v>2.5</v>
      </c>
    </row>
    <row r="178" spans="2:65" ht="15.75" thickBot="1" x14ac:dyDescent="0.3">
      <c r="B178" s="56" t="s">
        <v>8</v>
      </c>
      <c r="C178" s="43" t="s">
        <v>451</v>
      </c>
      <c r="D178" s="43" t="s">
        <v>108</v>
      </c>
      <c r="E178" s="43" t="s">
        <v>109</v>
      </c>
      <c r="F178" s="43"/>
      <c r="G178" s="43"/>
      <c r="H178" s="43"/>
      <c r="I178" s="43"/>
      <c r="J178" s="43"/>
      <c r="K178" s="43"/>
      <c r="L178" s="43"/>
      <c r="M178" s="43"/>
      <c r="N178" s="43"/>
      <c r="O178" s="43"/>
      <c r="P178" s="43"/>
      <c r="Q178" s="43"/>
      <c r="R178" s="43"/>
      <c r="S178" s="43"/>
      <c r="T178" s="43"/>
      <c r="U178" s="43"/>
      <c r="V178" s="43"/>
      <c r="W178" s="43"/>
      <c r="X178" s="43"/>
      <c r="Y178" s="43"/>
      <c r="Z178" s="43"/>
      <c r="AA178" s="43"/>
      <c r="AB178" s="43"/>
      <c r="AC178" s="43"/>
      <c r="AD178" s="43"/>
      <c r="AE178" s="43"/>
      <c r="AF178" s="43"/>
      <c r="AG178" s="43"/>
      <c r="AH178" s="43"/>
      <c r="AI178" s="43"/>
      <c r="AJ178" s="43"/>
      <c r="AK178" s="43"/>
      <c r="AL178" s="43"/>
      <c r="AM178" s="43"/>
      <c r="AN178" s="43"/>
      <c r="AO178" s="43"/>
      <c r="AP178" s="43"/>
      <c r="AQ178" s="43"/>
      <c r="AR178" s="43"/>
      <c r="AS178" s="43"/>
      <c r="AT178" s="43"/>
      <c r="AU178" s="43"/>
      <c r="AV178" s="43"/>
      <c r="AW178" s="43"/>
      <c r="AX178" s="43"/>
      <c r="AY178" s="43"/>
      <c r="AZ178" s="43"/>
      <c r="BA178" s="43"/>
      <c r="BB178" s="43"/>
      <c r="BC178" s="43"/>
      <c r="BD178" s="43"/>
      <c r="BE178" s="43"/>
      <c r="BF178" s="43"/>
      <c r="BG178" s="43"/>
      <c r="BH178" s="43"/>
      <c r="BI178" s="43"/>
      <c r="BJ178" s="43"/>
      <c r="BK178" s="44" t="s">
        <v>370</v>
      </c>
      <c r="BL178" s="44" t="s">
        <v>370</v>
      </c>
      <c r="BM178" s="45" t="s">
        <v>370</v>
      </c>
    </row>
    <row r="179" spans="2:65" hidden="1" x14ac:dyDescent="0.25">
      <c r="B179" s="1" t="s">
        <v>452</v>
      </c>
      <c r="C179" s="1" t="s">
        <v>453</v>
      </c>
      <c r="D179" s="1" t="s">
        <v>108</v>
      </c>
      <c r="E179" s="1" t="s">
        <v>109</v>
      </c>
    </row>
    <row r="180" spans="2:65" hidden="1" x14ac:dyDescent="0.25">
      <c r="B180" s="1" t="s">
        <v>454</v>
      </c>
      <c r="C180" s="1" t="s">
        <v>455</v>
      </c>
      <c r="D180" s="1" t="s">
        <v>108</v>
      </c>
      <c r="E180" s="1" t="s">
        <v>109</v>
      </c>
    </row>
    <row r="181" spans="2:65" hidden="1" x14ac:dyDescent="0.25">
      <c r="B181" s="1" t="s">
        <v>456</v>
      </c>
      <c r="C181" s="1" t="s">
        <v>457</v>
      </c>
      <c r="D181" s="1" t="s">
        <v>108</v>
      </c>
      <c r="E181" s="1" t="s">
        <v>109</v>
      </c>
      <c r="AY181" s="1">
        <v>3</v>
      </c>
      <c r="AZ181" s="1">
        <v>3</v>
      </c>
      <c r="BA181" s="1">
        <v>3</v>
      </c>
      <c r="BB181" s="1">
        <v>3</v>
      </c>
      <c r="BC181" s="1">
        <v>3</v>
      </c>
      <c r="BD181" s="1">
        <v>3</v>
      </c>
      <c r="BE181" s="1">
        <v>3</v>
      </c>
      <c r="BF181" s="1">
        <v>3</v>
      </c>
      <c r="BG181" s="1">
        <v>3</v>
      </c>
      <c r="BH181" s="1">
        <v>3</v>
      </c>
      <c r="BI181" s="1">
        <v>3</v>
      </c>
      <c r="BJ181" s="1">
        <v>3</v>
      </c>
      <c r="BK181" s="1">
        <v>3</v>
      </c>
      <c r="BL181" s="1">
        <v>3</v>
      </c>
      <c r="BM181" s="1">
        <v>2.5</v>
      </c>
    </row>
    <row r="182" spans="2:65" hidden="1" x14ac:dyDescent="0.25">
      <c r="B182" s="1" t="s">
        <v>458</v>
      </c>
      <c r="C182" s="1" t="s">
        <v>459</v>
      </c>
      <c r="D182" s="1" t="s">
        <v>108</v>
      </c>
      <c r="E182" s="1" t="s">
        <v>109</v>
      </c>
    </row>
    <row r="183" spans="2:65" hidden="1" x14ac:dyDescent="0.25">
      <c r="B183" s="1" t="s">
        <v>460</v>
      </c>
      <c r="C183" s="1" t="s">
        <v>461</v>
      </c>
      <c r="D183" s="1" t="s">
        <v>108</v>
      </c>
      <c r="E183" s="1" t="s">
        <v>109</v>
      </c>
    </row>
    <row r="184" spans="2:65" hidden="1" x14ac:dyDescent="0.25">
      <c r="B184" s="1" t="s">
        <v>462</v>
      </c>
      <c r="C184" s="1" t="s">
        <v>463</v>
      </c>
      <c r="D184" s="1" t="s">
        <v>108</v>
      </c>
      <c r="E184" s="1" t="s">
        <v>109</v>
      </c>
    </row>
    <row r="185" spans="2:65" hidden="1" x14ac:dyDescent="0.25">
      <c r="B185" s="1" t="s">
        <v>464</v>
      </c>
      <c r="C185" s="1" t="s">
        <v>465</v>
      </c>
      <c r="D185" s="1" t="s">
        <v>108</v>
      </c>
      <c r="E185" s="1" t="s">
        <v>109</v>
      </c>
    </row>
    <row r="186" spans="2:65" hidden="1" x14ac:dyDescent="0.25">
      <c r="B186" s="1" t="s">
        <v>466</v>
      </c>
      <c r="C186" s="1" t="s">
        <v>467</v>
      </c>
      <c r="D186" s="1" t="s">
        <v>108</v>
      </c>
      <c r="E186" s="1" t="s">
        <v>109</v>
      </c>
      <c r="AY186" s="1">
        <v>3.1111111111111112</v>
      </c>
      <c r="AZ186" s="1">
        <v>3.05</v>
      </c>
      <c r="BA186" s="1">
        <v>3.05</v>
      </c>
      <c r="BB186" s="1">
        <v>3.05</v>
      </c>
      <c r="BC186" s="1">
        <v>3.05</v>
      </c>
      <c r="BD186" s="1">
        <v>3.05</v>
      </c>
      <c r="BE186" s="1">
        <v>3.05</v>
      </c>
      <c r="BF186" s="1">
        <v>3</v>
      </c>
      <c r="BG186" s="1">
        <v>2.95</v>
      </c>
      <c r="BH186" s="1">
        <v>3.05</v>
      </c>
      <c r="BI186" s="1">
        <v>2.95</v>
      </c>
      <c r="BJ186" s="1">
        <v>2.95</v>
      </c>
      <c r="BK186" s="1">
        <v>2.9</v>
      </c>
      <c r="BL186" s="1">
        <v>2.95</v>
      </c>
      <c r="BM186" s="1">
        <v>2.9</v>
      </c>
    </row>
    <row r="187" spans="2:65" hidden="1" x14ac:dyDescent="0.25">
      <c r="B187" s="1" t="s">
        <v>468</v>
      </c>
      <c r="C187" s="1" t="s">
        <v>469</v>
      </c>
      <c r="D187" s="1" t="s">
        <v>108</v>
      </c>
      <c r="E187" s="1" t="s">
        <v>109</v>
      </c>
      <c r="AY187" s="1">
        <v>3.5</v>
      </c>
      <c r="AZ187" s="1">
        <v>3.5</v>
      </c>
      <c r="BA187" s="1">
        <v>3.5</v>
      </c>
      <c r="BB187" s="1">
        <v>3.5</v>
      </c>
      <c r="BC187" s="1">
        <v>3.5</v>
      </c>
      <c r="BD187" s="1">
        <v>3.5</v>
      </c>
      <c r="BE187" s="1">
        <v>3.5</v>
      </c>
      <c r="BF187" s="1">
        <v>3.5</v>
      </c>
      <c r="BG187" s="1">
        <v>3.5</v>
      </c>
      <c r="BH187" s="1">
        <v>3.5</v>
      </c>
      <c r="BI187" s="1">
        <v>3.5</v>
      </c>
      <c r="BJ187" s="1">
        <v>3</v>
      </c>
      <c r="BK187" s="1">
        <v>3</v>
      </c>
      <c r="BL187" s="1">
        <v>3</v>
      </c>
      <c r="BM187" s="1">
        <v>3</v>
      </c>
    </row>
    <row r="188" spans="2:65" hidden="1" x14ac:dyDescent="0.25">
      <c r="B188" s="1" t="s">
        <v>470</v>
      </c>
      <c r="C188" s="1" t="s">
        <v>471</v>
      </c>
      <c r="D188" s="1" t="s">
        <v>108</v>
      </c>
      <c r="E188" s="1" t="s">
        <v>109</v>
      </c>
    </row>
    <row r="189" spans="2:65" hidden="1" x14ac:dyDescent="0.25">
      <c r="B189" s="1" t="s">
        <v>472</v>
      </c>
      <c r="C189" s="1" t="s">
        <v>473</v>
      </c>
      <c r="D189" s="1" t="s">
        <v>108</v>
      </c>
      <c r="E189" s="1" t="s">
        <v>109</v>
      </c>
    </row>
    <row r="190" spans="2:65" hidden="1" x14ac:dyDescent="0.25">
      <c r="B190" s="1" t="s">
        <v>474</v>
      </c>
      <c r="C190" s="1" t="s">
        <v>475</v>
      </c>
      <c r="D190" s="1" t="s">
        <v>108</v>
      </c>
      <c r="E190" s="1" t="s">
        <v>109</v>
      </c>
    </row>
    <row r="191" spans="2:65" hidden="1" x14ac:dyDescent="0.25">
      <c r="B191" s="1" t="s">
        <v>476</v>
      </c>
      <c r="C191" s="1" t="s">
        <v>477</v>
      </c>
      <c r="D191" s="1" t="s">
        <v>108</v>
      </c>
      <c r="E191" s="1" t="s">
        <v>109</v>
      </c>
    </row>
    <row r="192" spans="2:65" hidden="1" x14ac:dyDescent="0.25">
      <c r="B192" s="1" t="s">
        <v>478</v>
      </c>
      <c r="C192" s="1" t="s">
        <v>479</v>
      </c>
      <c r="D192" s="1" t="s">
        <v>108</v>
      </c>
      <c r="E192" s="1" t="s">
        <v>109</v>
      </c>
      <c r="AY192" s="1">
        <v>3</v>
      </c>
      <c r="AZ192" s="1">
        <v>2.5</v>
      </c>
      <c r="BA192" s="1">
        <v>2.5</v>
      </c>
      <c r="BB192" s="1">
        <v>2.5</v>
      </c>
      <c r="BC192" s="1">
        <v>2.5</v>
      </c>
      <c r="BD192" s="1">
        <v>3</v>
      </c>
      <c r="BE192" s="1">
        <v>3</v>
      </c>
      <c r="BF192" s="1">
        <v>3</v>
      </c>
      <c r="BG192" s="1">
        <v>3</v>
      </c>
      <c r="BH192" s="1">
        <v>3</v>
      </c>
      <c r="BI192" s="1">
        <v>3</v>
      </c>
      <c r="BJ192" s="1">
        <v>3</v>
      </c>
      <c r="BK192" s="1">
        <v>3</v>
      </c>
      <c r="BL192" s="1">
        <v>3</v>
      </c>
      <c r="BM192" s="1">
        <v>2.5</v>
      </c>
    </row>
    <row r="193" spans="2:65" hidden="1" x14ac:dyDescent="0.25">
      <c r="B193" s="1" t="s">
        <v>480</v>
      </c>
      <c r="C193" s="1" t="s">
        <v>481</v>
      </c>
      <c r="D193" s="1" t="s">
        <v>108</v>
      </c>
      <c r="E193" s="1" t="s">
        <v>109</v>
      </c>
    </row>
    <row r="194" spans="2:65" hidden="1" x14ac:dyDescent="0.25">
      <c r="B194" s="1" t="s">
        <v>482</v>
      </c>
      <c r="C194" s="1" t="s">
        <v>483</v>
      </c>
      <c r="D194" s="1" t="s">
        <v>108</v>
      </c>
      <c r="E194" s="1" t="s">
        <v>109</v>
      </c>
      <c r="AY194" s="1">
        <v>2.8166666666666669</v>
      </c>
      <c r="AZ194" s="1">
        <v>2.796875</v>
      </c>
      <c r="BA194" s="1">
        <v>2.828125</v>
      </c>
      <c r="BB194" s="1">
        <v>2.796875</v>
      </c>
      <c r="BC194" s="1">
        <v>2.8181818181818183</v>
      </c>
      <c r="BD194" s="1">
        <v>2.8030303030303032</v>
      </c>
      <c r="BE194" s="1">
        <v>2.7727272727272729</v>
      </c>
      <c r="BF194" s="1">
        <v>2.7205882352941178</v>
      </c>
      <c r="BG194" s="1">
        <v>2.7058823529411766</v>
      </c>
      <c r="BH194" s="1">
        <v>2.7575757575757578</v>
      </c>
      <c r="BI194" s="1">
        <v>2.7121212121212119</v>
      </c>
      <c r="BJ194" s="1">
        <v>2.7424242424242422</v>
      </c>
      <c r="BK194" s="1">
        <v>2.6911764705882355</v>
      </c>
      <c r="BL194" s="1">
        <v>2.6969696969696968</v>
      </c>
      <c r="BM194" s="1">
        <v>2.6764705882352939</v>
      </c>
    </row>
    <row r="195" spans="2:65" hidden="1" x14ac:dyDescent="0.25">
      <c r="B195" s="1" t="s">
        <v>484</v>
      </c>
      <c r="C195" s="1" t="s">
        <v>485</v>
      </c>
      <c r="D195" s="1" t="s">
        <v>108</v>
      </c>
      <c r="E195" s="1" t="s">
        <v>109</v>
      </c>
    </row>
    <row r="196" spans="2:65" hidden="1" x14ac:dyDescent="0.25">
      <c r="B196" s="1" t="s">
        <v>486</v>
      </c>
      <c r="C196" s="1" t="s">
        <v>487</v>
      </c>
      <c r="D196" s="1" t="s">
        <v>108</v>
      </c>
      <c r="E196" s="1" t="s">
        <v>109</v>
      </c>
    </row>
    <row r="197" spans="2:65" hidden="1" x14ac:dyDescent="0.25">
      <c r="B197" s="1" t="s">
        <v>488</v>
      </c>
      <c r="C197" s="1" t="s">
        <v>489</v>
      </c>
      <c r="D197" s="1" t="s">
        <v>108</v>
      </c>
      <c r="E197" s="1" t="s">
        <v>109</v>
      </c>
    </row>
    <row r="198" spans="2:65" hidden="1" x14ac:dyDescent="0.25">
      <c r="B198" s="1" t="s">
        <v>490</v>
      </c>
      <c r="C198" s="1" t="s">
        <v>491</v>
      </c>
      <c r="D198" s="1" t="s">
        <v>108</v>
      </c>
      <c r="E198" s="1" t="s">
        <v>109</v>
      </c>
    </row>
    <row r="199" spans="2:65" hidden="1" x14ac:dyDescent="0.25">
      <c r="B199" s="1" t="s">
        <v>492</v>
      </c>
      <c r="C199" s="1" t="s">
        <v>493</v>
      </c>
      <c r="D199" s="1" t="s">
        <v>108</v>
      </c>
      <c r="E199" s="1" t="s">
        <v>109</v>
      </c>
    </row>
    <row r="200" spans="2:65" hidden="1" x14ac:dyDescent="0.25">
      <c r="B200" s="1" t="s">
        <v>494</v>
      </c>
      <c r="C200" s="1" t="s">
        <v>495</v>
      </c>
      <c r="D200" s="1" t="s">
        <v>108</v>
      </c>
      <c r="E200" s="1" t="s">
        <v>109</v>
      </c>
      <c r="AY200" s="1">
        <v>2.8</v>
      </c>
      <c r="AZ200" s="1">
        <v>2.8</v>
      </c>
      <c r="BA200" s="1">
        <v>2.9</v>
      </c>
      <c r="BB200" s="1">
        <v>3.1</v>
      </c>
      <c r="BC200" s="1">
        <v>3.1</v>
      </c>
      <c r="BD200" s="1">
        <v>3.1</v>
      </c>
      <c r="BE200" s="1">
        <v>2.8571428571428572</v>
      </c>
      <c r="BF200" s="1">
        <v>2.8125</v>
      </c>
      <c r="BG200" s="1">
        <v>2.8125</v>
      </c>
      <c r="BH200" s="1">
        <v>3.0625</v>
      </c>
      <c r="BI200" s="1">
        <v>2.8125</v>
      </c>
      <c r="BJ200" s="1">
        <v>2.8125</v>
      </c>
      <c r="BK200" s="1">
        <v>2.8125</v>
      </c>
      <c r="BL200" s="1">
        <v>2.8125</v>
      </c>
      <c r="BM200" s="1">
        <v>2.8125</v>
      </c>
    </row>
    <row r="201" spans="2:65" hidden="1" x14ac:dyDescent="0.25">
      <c r="B201" s="1" t="s">
        <v>496</v>
      </c>
      <c r="C201" s="1" t="s">
        <v>497</v>
      </c>
      <c r="D201" s="1" t="s">
        <v>108</v>
      </c>
      <c r="E201" s="1" t="s">
        <v>109</v>
      </c>
      <c r="AY201" s="1">
        <v>3</v>
      </c>
      <c r="AZ201" s="1">
        <v>3</v>
      </c>
      <c r="BA201" s="1">
        <v>3</v>
      </c>
      <c r="BB201" s="1">
        <v>3</v>
      </c>
      <c r="BC201" s="1">
        <v>3</v>
      </c>
      <c r="BD201" s="1">
        <v>3</v>
      </c>
      <c r="BE201" s="1">
        <v>3</v>
      </c>
      <c r="BF201" s="1">
        <v>3</v>
      </c>
      <c r="BG201" s="1">
        <v>3</v>
      </c>
    </row>
    <row r="202" spans="2:65" hidden="1" x14ac:dyDescent="0.25">
      <c r="B202" s="1" t="s">
        <v>498</v>
      </c>
      <c r="C202" s="1" t="s">
        <v>499</v>
      </c>
      <c r="D202" s="1" t="s">
        <v>108</v>
      </c>
      <c r="E202" s="1" t="s">
        <v>109</v>
      </c>
    </row>
    <row r="203" spans="2:65" hidden="1" x14ac:dyDescent="0.25">
      <c r="B203" s="1" t="s">
        <v>500</v>
      </c>
      <c r="C203" s="1" t="s">
        <v>501</v>
      </c>
      <c r="D203" s="1" t="s">
        <v>108</v>
      </c>
      <c r="E203" s="1" t="s">
        <v>109</v>
      </c>
    </row>
    <row r="204" spans="2:65" hidden="1" x14ac:dyDescent="0.25">
      <c r="B204" s="1" t="s">
        <v>502</v>
      </c>
      <c r="C204" s="1" t="s">
        <v>503</v>
      </c>
      <c r="D204" s="1" t="s">
        <v>108</v>
      </c>
      <c r="E204" s="1" t="s">
        <v>109</v>
      </c>
    </row>
    <row r="205" spans="2:65" hidden="1" x14ac:dyDescent="0.25">
      <c r="B205" s="1" t="s">
        <v>504</v>
      </c>
      <c r="C205" s="1" t="s">
        <v>505</v>
      </c>
      <c r="D205" s="1" t="s">
        <v>108</v>
      </c>
      <c r="E205" s="1" t="s">
        <v>109</v>
      </c>
    </row>
    <row r="206" spans="2:65" hidden="1" x14ac:dyDescent="0.25">
      <c r="B206" s="1" t="s">
        <v>506</v>
      </c>
      <c r="C206" s="1" t="s">
        <v>507</v>
      </c>
      <c r="D206" s="1" t="s">
        <v>108</v>
      </c>
      <c r="E206" s="1" t="s">
        <v>109</v>
      </c>
      <c r="AY206" s="1">
        <v>3.5</v>
      </c>
      <c r="AZ206" s="1">
        <v>3.5</v>
      </c>
      <c r="BA206" s="1">
        <v>3.5</v>
      </c>
      <c r="BB206" s="1">
        <v>3.5</v>
      </c>
      <c r="BC206" s="1">
        <v>3.5</v>
      </c>
      <c r="BD206" s="1">
        <v>4</v>
      </c>
      <c r="BE206" s="1">
        <v>3.5</v>
      </c>
      <c r="BF206" s="1">
        <v>3.5</v>
      </c>
      <c r="BG206" s="1">
        <v>3.5</v>
      </c>
      <c r="BH206" s="1">
        <v>3.5</v>
      </c>
      <c r="BI206" s="1">
        <v>3.5</v>
      </c>
      <c r="BJ206" s="1">
        <v>3.5</v>
      </c>
      <c r="BK206" s="1">
        <v>3.5</v>
      </c>
      <c r="BL206" s="1">
        <v>4</v>
      </c>
      <c r="BM206" s="1">
        <v>4</v>
      </c>
    </row>
    <row r="207" spans="2:65" hidden="1" x14ac:dyDescent="0.25">
      <c r="B207" s="1" t="s">
        <v>508</v>
      </c>
      <c r="C207" s="1" t="s">
        <v>509</v>
      </c>
      <c r="D207" s="1" t="s">
        <v>108</v>
      </c>
      <c r="E207" s="1" t="s">
        <v>109</v>
      </c>
      <c r="AY207" s="1">
        <v>3.4285714285714284</v>
      </c>
      <c r="AZ207" s="1">
        <v>3.25</v>
      </c>
      <c r="BA207" s="1">
        <v>3.25</v>
      </c>
      <c r="BB207" s="1">
        <v>3.25</v>
      </c>
      <c r="BC207" s="1">
        <v>3.1875</v>
      </c>
      <c r="BD207" s="1">
        <v>3.1875</v>
      </c>
      <c r="BE207" s="1">
        <v>3.25</v>
      </c>
      <c r="BF207" s="1">
        <v>3.25</v>
      </c>
      <c r="BG207" s="1">
        <v>3.1875</v>
      </c>
      <c r="BH207" s="1">
        <v>3.1428571428571428</v>
      </c>
      <c r="BI207" s="1">
        <v>3.1428571428571428</v>
      </c>
      <c r="BJ207" s="1">
        <v>3.0833333333333335</v>
      </c>
      <c r="BK207" s="1">
        <v>3</v>
      </c>
      <c r="BL207" s="1">
        <v>3</v>
      </c>
      <c r="BM207" s="1">
        <v>3</v>
      </c>
    </row>
    <row r="208" spans="2:65" hidden="1" x14ac:dyDescent="0.25">
      <c r="B208" s="1" t="s">
        <v>510</v>
      </c>
      <c r="C208" s="1" t="s">
        <v>511</v>
      </c>
      <c r="D208" s="1" t="s">
        <v>108</v>
      </c>
      <c r="E208" s="1" t="s">
        <v>109</v>
      </c>
    </row>
    <row r="209" spans="2:65" hidden="1" x14ac:dyDescent="0.25">
      <c r="B209" s="1" t="s">
        <v>512</v>
      </c>
      <c r="C209" s="1" t="s">
        <v>513</v>
      </c>
      <c r="D209" s="1" t="s">
        <v>108</v>
      </c>
      <c r="E209" s="1" t="s">
        <v>109</v>
      </c>
      <c r="AY209" s="1">
        <v>2.5</v>
      </c>
      <c r="AZ209" s="1">
        <v>2.5</v>
      </c>
      <c r="BA209" s="1">
        <v>2.5</v>
      </c>
      <c r="BB209" s="1">
        <v>2.5</v>
      </c>
      <c r="BC209" s="1">
        <v>2.5</v>
      </c>
      <c r="BD209" s="1">
        <v>2.5</v>
      </c>
      <c r="BE209" s="1">
        <v>2</v>
      </c>
      <c r="BF209" s="1">
        <v>2</v>
      </c>
      <c r="BG209" s="1">
        <v>2</v>
      </c>
      <c r="BH209" s="1">
        <v>2</v>
      </c>
      <c r="BI209" s="1">
        <v>2</v>
      </c>
      <c r="BJ209" s="1">
        <v>2</v>
      </c>
      <c r="BK209" s="1">
        <v>2</v>
      </c>
      <c r="BL209" s="1">
        <v>2</v>
      </c>
      <c r="BM209" s="1">
        <v>2</v>
      </c>
    </row>
    <row r="210" spans="2:65" hidden="1" x14ac:dyDescent="0.25">
      <c r="B210" s="1" t="s">
        <v>514</v>
      </c>
      <c r="C210" s="1" t="s">
        <v>515</v>
      </c>
      <c r="D210" s="1" t="s">
        <v>108</v>
      </c>
      <c r="E210" s="1" t="s">
        <v>109</v>
      </c>
      <c r="AY210" s="1">
        <v>3.5</v>
      </c>
      <c r="AZ210" s="1">
        <v>3.5</v>
      </c>
      <c r="BA210" s="1">
        <v>3.5</v>
      </c>
      <c r="BB210" s="1">
        <v>3.5</v>
      </c>
      <c r="BC210" s="1">
        <v>3.5</v>
      </c>
      <c r="BD210" s="1">
        <v>3.5</v>
      </c>
      <c r="BE210" s="1">
        <v>3.5</v>
      </c>
      <c r="BF210" s="1">
        <v>3.5</v>
      </c>
      <c r="BG210" s="1">
        <v>3.5</v>
      </c>
      <c r="BH210" s="1">
        <v>3.5</v>
      </c>
      <c r="BI210" s="1">
        <v>3.5</v>
      </c>
      <c r="BJ210" s="1">
        <v>3.5</v>
      </c>
      <c r="BK210" s="1">
        <v>3.5</v>
      </c>
      <c r="BL210" s="1">
        <v>3.5</v>
      </c>
      <c r="BM210" s="1">
        <v>3.5</v>
      </c>
    </row>
    <row r="211" spans="2:65" hidden="1" x14ac:dyDescent="0.25">
      <c r="B211" s="1" t="s">
        <v>516</v>
      </c>
      <c r="C211" s="1" t="s">
        <v>517</v>
      </c>
      <c r="D211" s="1" t="s">
        <v>108</v>
      </c>
      <c r="E211" s="1" t="s">
        <v>109</v>
      </c>
    </row>
    <row r="212" spans="2:65" hidden="1" x14ac:dyDescent="0.25">
      <c r="B212" s="1" t="s">
        <v>518</v>
      </c>
      <c r="C212" s="1" t="s">
        <v>519</v>
      </c>
      <c r="D212" s="1" t="s">
        <v>108</v>
      </c>
      <c r="E212" s="1" t="s">
        <v>109</v>
      </c>
      <c r="AY212" s="1">
        <v>2</v>
      </c>
      <c r="AZ212" s="1">
        <v>2</v>
      </c>
      <c r="BA212" s="1">
        <v>2</v>
      </c>
      <c r="BB212" s="1">
        <v>2</v>
      </c>
      <c r="BC212" s="1">
        <v>2</v>
      </c>
      <c r="BD212" s="1">
        <v>2</v>
      </c>
      <c r="BE212" s="1">
        <v>2</v>
      </c>
      <c r="BF212" s="1">
        <v>2</v>
      </c>
      <c r="BG212" s="1">
        <v>2</v>
      </c>
      <c r="BH212" s="1">
        <v>3</v>
      </c>
      <c r="BI212" s="1">
        <v>2</v>
      </c>
      <c r="BJ212" s="1">
        <v>2</v>
      </c>
      <c r="BK212" s="1">
        <v>2</v>
      </c>
      <c r="BL212" s="1">
        <v>2</v>
      </c>
      <c r="BM212" s="1">
        <v>2</v>
      </c>
    </row>
    <row r="213" spans="2:65" hidden="1" x14ac:dyDescent="0.25">
      <c r="B213" s="1" t="s">
        <v>520</v>
      </c>
      <c r="C213" s="1" t="s">
        <v>521</v>
      </c>
      <c r="D213" s="1" t="s">
        <v>108</v>
      </c>
      <c r="E213" s="1" t="s">
        <v>109</v>
      </c>
      <c r="AY213" s="1">
        <v>3</v>
      </c>
      <c r="AZ213" s="1">
        <v>3</v>
      </c>
      <c r="BA213" s="1">
        <v>3</v>
      </c>
      <c r="BB213" s="1">
        <v>2.5</v>
      </c>
      <c r="BC213" s="1">
        <v>3</v>
      </c>
      <c r="BD213" s="1">
        <v>3</v>
      </c>
      <c r="BE213" s="1">
        <v>3</v>
      </c>
      <c r="BF213" s="1">
        <v>3</v>
      </c>
      <c r="BG213" s="1">
        <v>3</v>
      </c>
      <c r="BH213" s="1">
        <v>3</v>
      </c>
      <c r="BI213" s="1">
        <v>3</v>
      </c>
      <c r="BJ213" s="1">
        <v>3</v>
      </c>
      <c r="BK213" s="1">
        <v>3</v>
      </c>
      <c r="BL213" s="1">
        <v>3</v>
      </c>
      <c r="BM213" s="1">
        <v>3</v>
      </c>
    </row>
    <row r="214" spans="2:65" hidden="1" x14ac:dyDescent="0.25">
      <c r="B214" s="1" t="s">
        <v>522</v>
      </c>
      <c r="C214" s="1" t="s">
        <v>523</v>
      </c>
      <c r="D214" s="1" t="s">
        <v>108</v>
      </c>
      <c r="E214" s="1" t="s">
        <v>109</v>
      </c>
    </row>
    <row r="215" spans="2:65" hidden="1" x14ac:dyDescent="0.25">
      <c r="B215" s="1" t="s">
        <v>524</v>
      </c>
      <c r="C215" s="1" t="s">
        <v>525</v>
      </c>
      <c r="D215" s="1" t="s">
        <v>108</v>
      </c>
      <c r="E215" s="1" t="s">
        <v>109</v>
      </c>
    </row>
    <row r="216" spans="2:65" hidden="1" x14ac:dyDescent="0.25">
      <c r="B216" s="1" t="s">
        <v>526</v>
      </c>
      <c r="C216" s="1" t="s">
        <v>527</v>
      </c>
      <c r="D216" s="1" t="s">
        <v>108</v>
      </c>
      <c r="E216" s="1" t="s">
        <v>109</v>
      </c>
      <c r="BK216" s="1">
        <v>2</v>
      </c>
      <c r="BM216" s="1">
        <v>2</v>
      </c>
    </row>
    <row r="217" spans="2:65" hidden="1" x14ac:dyDescent="0.25">
      <c r="B217" s="1" t="s">
        <v>528</v>
      </c>
      <c r="C217" s="1" t="s">
        <v>529</v>
      </c>
      <c r="D217" s="1" t="s">
        <v>108</v>
      </c>
      <c r="E217" s="1" t="s">
        <v>109</v>
      </c>
      <c r="AY217" s="1">
        <v>4</v>
      </c>
      <c r="AZ217" s="1">
        <v>3</v>
      </c>
    </row>
    <row r="218" spans="2:65" hidden="1" x14ac:dyDescent="0.25">
      <c r="B218" s="1" t="s">
        <v>530</v>
      </c>
      <c r="C218" s="1" t="s">
        <v>531</v>
      </c>
      <c r="D218" s="1" t="s">
        <v>108</v>
      </c>
      <c r="E218" s="1" t="s">
        <v>109</v>
      </c>
      <c r="AY218" s="1">
        <v>2.8783783783783785</v>
      </c>
      <c r="AZ218" s="1">
        <v>2.8918918918918921</v>
      </c>
      <c r="BA218" s="1">
        <v>2.9054054054054053</v>
      </c>
      <c r="BB218" s="1">
        <v>2.8648648648648649</v>
      </c>
      <c r="BC218" s="1">
        <v>2.9078947368421053</v>
      </c>
      <c r="BD218" s="1">
        <v>2.9210526315789473</v>
      </c>
      <c r="BE218" s="1">
        <v>2.8815789473684212</v>
      </c>
      <c r="BF218" s="1">
        <v>2.8333333333333335</v>
      </c>
      <c r="BG218" s="1">
        <v>2.8205128205128207</v>
      </c>
      <c r="BH218" s="1">
        <v>2.8552631578947367</v>
      </c>
      <c r="BI218" s="1">
        <v>2.8421052631578947</v>
      </c>
      <c r="BJ218" s="1">
        <v>2.8684210526315788</v>
      </c>
      <c r="BK218" s="1">
        <v>2.8205128205128207</v>
      </c>
      <c r="BL218" s="1">
        <v>2.8552631578947367</v>
      </c>
      <c r="BM218" s="1">
        <v>2.8333333333333335</v>
      </c>
    </row>
    <row r="219" spans="2:65" hidden="1" x14ac:dyDescent="0.25">
      <c r="B219" s="1" t="s">
        <v>532</v>
      </c>
      <c r="C219" s="1" t="s">
        <v>533</v>
      </c>
      <c r="D219" s="1" t="s">
        <v>108</v>
      </c>
      <c r="E219" s="1" t="s">
        <v>109</v>
      </c>
      <c r="BF219" s="1">
        <v>2</v>
      </c>
      <c r="BG219" s="1">
        <v>2</v>
      </c>
      <c r="BH219" s="1">
        <v>2</v>
      </c>
      <c r="BI219" s="1">
        <v>2</v>
      </c>
      <c r="BJ219" s="1">
        <v>1.5</v>
      </c>
      <c r="BK219" s="1">
        <v>1</v>
      </c>
      <c r="BL219" s="1">
        <v>1</v>
      </c>
      <c r="BM219" s="1">
        <v>1</v>
      </c>
    </row>
    <row r="220" spans="2:65" hidden="1" x14ac:dyDescent="0.25">
      <c r="B220" s="1" t="s">
        <v>534</v>
      </c>
      <c r="C220" s="1" t="s">
        <v>535</v>
      </c>
      <c r="D220" s="1" t="s">
        <v>108</v>
      </c>
      <c r="E220" s="1" t="s">
        <v>109</v>
      </c>
      <c r="AY220" s="1">
        <v>2.8783783783783785</v>
      </c>
      <c r="AZ220" s="1">
        <v>2.8918918918918921</v>
      </c>
      <c r="BA220" s="1">
        <v>2.9054054054054053</v>
      </c>
      <c r="BB220" s="1">
        <v>2.8648648648648649</v>
      </c>
      <c r="BC220" s="1">
        <v>2.9078947368421053</v>
      </c>
      <c r="BD220" s="1">
        <v>2.9210526315789473</v>
      </c>
      <c r="BE220" s="1">
        <v>2.8815789473684212</v>
      </c>
      <c r="BF220" s="1">
        <v>2.8333333333333335</v>
      </c>
      <c r="BG220" s="1">
        <v>2.8205128205128207</v>
      </c>
      <c r="BH220" s="1">
        <v>2.8552631578947367</v>
      </c>
      <c r="BI220" s="1">
        <v>2.8421052631578947</v>
      </c>
      <c r="BJ220" s="1">
        <v>2.8684210526315788</v>
      </c>
      <c r="BK220" s="1">
        <v>2.8205128205128207</v>
      </c>
      <c r="BL220" s="1">
        <v>2.8552631578947367</v>
      </c>
      <c r="BM220" s="1">
        <v>2.8333333333333335</v>
      </c>
    </row>
    <row r="221" spans="2:65" hidden="1" x14ac:dyDescent="0.25">
      <c r="B221" s="1" t="s">
        <v>536</v>
      </c>
      <c r="C221" s="1" t="s">
        <v>537</v>
      </c>
      <c r="D221" s="1" t="s">
        <v>108</v>
      </c>
      <c r="E221" s="1" t="s">
        <v>109</v>
      </c>
      <c r="AY221" s="1">
        <v>3.0789473684210527</v>
      </c>
      <c r="AZ221" s="1">
        <v>3.05</v>
      </c>
      <c r="BA221" s="1">
        <v>3.0750000000000002</v>
      </c>
      <c r="BB221" s="1">
        <v>3.125</v>
      </c>
      <c r="BC221" s="1">
        <v>3.125</v>
      </c>
      <c r="BD221" s="1">
        <v>3.125</v>
      </c>
      <c r="BE221" s="1">
        <v>3.0454545454545454</v>
      </c>
      <c r="BF221" s="1">
        <v>3</v>
      </c>
      <c r="BG221" s="1">
        <v>2.9782608695652173</v>
      </c>
      <c r="BH221" s="1">
        <v>3.1086956521739131</v>
      </c>
      <c r="BI221" s="1">
        <v>2.9782608695652173</v>
      </c>
      <c r="BJ221" s="1">
        <v>2.9782608695652173</v>
      </c>
      <c r="BK221" s="1">
        <v>2.9565217391304346</v>
      </c>
      <c r="BL221" s="1">
        <v>3</v>
      </c>
      <c r="BM221" s="1">
        <v>2.9782608695652173</v>
      </c>
    </row>
    <row r="222" spans="2:65" hidden="1" x14ac:dyDescent="0.25">
      <c r="B222" s="1" t="s">
        <v>538</v>
      </c>
      <c r="C222" s="1" t="s">
        <v>539</v>
      </c>
      <c r="D222" s="1" t="s">
        <v>108</v>
      </c>
      <c r="E222" s="1" t="s">
        <v>109</v>
      </c>
      <c r="AY222" s="1">
        <v>3</v>
      </c>
      <c r="AZ222" s="1">
        <v>3</v>
      </c>
      <c r="BA222" s="1">
        <v>3</v>
      </c>
      <c r="BB222" s="1">
        <v>3</v>
      </c>
      <c r="BC222" s="1">
        <v>3</v>
      </c>
      <c r="BD222" s="1">
        <v>3</v>
      </c>
      <c r="BE222" s="1">
        <v>3</v>
      </c>
      <c r="BF222" s="1">
        <v>3</v>
      </c>
      <c r="BG222" s="1">
        <v>3</v>
      </c>
      <c r="BH222" s="1">
        <v>3</v>
      </c>
      <c r="BI222" s="1">
        <v>3</v>
      </c>
      <c r="BJ222" s="1">
        <v>3</v>
      </c>
      <c r="BK222" s="1">
        <v>3</v>
      </c>
      <c r="BL222" s="1">
        <v>3</v>
      </c>
      <c r="BM222" s="1">
        <v>3</v>
      </c>
    </row>
    <row r="223" spans="2:65" hidden="1" x14ac:dyDescent="0.25">
      <c r="B223" s="1" t="s">
        <v>540</v>
      </c>
      <c r="C223" s="1" t="s">
        <v>541</v>
      </c>
      <c r="D223" s="1" t="s">
        <v>108</v>
      </c>
      <c r="E223" s="1" t="s">
        <v>109</v>
      </c>
    </row>
    <row r="224" spans="2:65" hidden="1" x14ac:dyDescent="0.25">
      <c r="B224" s="1" t="s">
        <v>542</v>
      </c>
      <c r="C224" s="1" t="s">
        <v>543</v>
      </c>
      <c r="D224" s="1" t="s">
        <v>108</v>
      </c>
      <c r="E224" s="1" t="s">
        <v>109</v>
      </c>
    </row>
    <row r="225" spans="2:65" hidden="1" x14ac:dyDescent="0.25">
      <c r="B225" s="1" t="s">
        <v>544</v>
      </c>
      <c r="C225" s="1" t="s">
        <v>545</v>
      </c>
      <c r="D225" s="1" t="s">
        <v>108</v>
      </c>
      <c r="E225" s="1" t="s">
        <v>109</v>
      </c>
    </row>
    <row r="226" spans="2:65" hidden="1" x14ac:dyDescent="0.25">
      <c r="B226" s="1" t="s">
        <v>546</v>
      </c>
      <c r="C226" s="1" t="s">
        <v>547</v>
      </c>
      <c r="D226" s="1" t="s">
        <v>108</v>
      </c>
      <c r="E226" s="1" t="s">
        <v>109</v>
      </c>
    </row>
    <row r="227" spans="2:65" hidden="1" x14ac:dyDescent="0.25">
      <c r="B227" s="1" t="s">
        <v>548</v>
      </c>
      <c r="C227" s="1" t="s">
        <v>549</v>
      </c>
      <c r="D227" s="1" t="s">
        <v>108</v>
      </c>
      <c r="E227" s="1" t="s">
        <v>109</v>
      </c>
    </row>
    <row r="228" spans="2:65" hidden="1" x14ac:dyDescent="0.25">
      <c r="B228" s="1" t="s">
        <v>550</v>
      </c>
      <c r="C228" s="1" t="s">
        <v>551</v>
      </c>
      <c r="D228" s="1" t="s">
        <v>108</v>
      </c>
      <c r="E228" s="1" t="s">
        <v>109</v>
      </c>
    </row>
    <row r="229" spans="2:65" hidden="1" x14ac:dyDescent="0.25">
      <c r="B229" s="1" t="s">
        <v>552</v>
      </c>
      <c r="C229" s="1" t="s">
        <v>553</v>
      </c>
      <c r="D229" s="1" t="s">
        <v>108</v>
      </c>
      <c r="E229" s="1" t="s">
        <v>109</v>
      </c>
    </row>
    <row r="230" spans="2:65" hidden="1" x14ac:dyDescent="0.25">
      <c r="B230" s="1" t="s">
        <v>554</v>
      </c>
      <c r="C230" s="1" t="s">
        <v>555</v>
      </c>
      <c r="D230" s="1" t="s">
        <v>108</v>
      </c>
      <c r="E230" s="1" t="s">
        <v>109</v>
      </c>
    </row>
    <row r="231" spans="2:65" hidden="1" x14ac:dyDescent="0.25">
      <c r="B231" s="1" t="s">
        <v>556</v>
      </c>
      <c r="C231" s="1" t="s">
        <v>557</v>
      </c>
      <c r="D231" s="1" t="s">
        <v>108</v>
      </c>
      <c r="E231" s="1" t="s">
        <v>109</v>
      </c>
    </row>
    <row r="232" spans="2:65" hidden="1" x14ac:dyDescent="0.25">
      <c r="B232" s="1" t="s">
        <v>558</v>
      </c>
      <c r="C232" s="1" t="s">
        <v>559</v>
      </c>
      <c r="D232" s="1" t="s">
        <v>108</v>
      </c>
      <c r="E232" s="1" t="s">
        <v>109</v>
      </c>
      <c r="AY232" s="1">
        <v>2.5</v>
      </c>
      <c r="AZ232" s="1">
        <v>3</v>
      </c>
      <c r="BA232" s="1">
        <v>2.5</v>
      </c>
      <c r="BB232" s="1">
        <v>2.5</v>
      </c>
      <c r="BC232" s="1">
        <v>2.5</v>
      </c>
      <c r="BD232" s="1">
        <v>2.5</v>
      </c>
      <c r="BE232" s="1">
        <v>2.5</v>
      </c>
      <c r="BF232" s="1">
        <v>2.5</v>
      </c>
      <c r="BG232" s="1">
        <v>2.5</v>
      </c>
      <c r="BH232" s="1">
        <v>2.5</v>
      </c>
      <c r="BI232" s="1">
        <v>2.5</v>
      </c>
      <c r="BJ232" s="1">
        <v>2.5</v>
      </c>
      <c r="BK232" s="1">
        <v>2.5</v>
      </c>
      <c r="BL232" s="1">
        <v>2.5</v>
      </c>
      <c r="BM232" s="1">
        <v>2.5</v>
      </c>
    </row>
    <row r="233" spans="2:65" hidden="1" x14ac:dyDescent="0.25">
      <c r="B233" s="1" t="s">
        <v>560</v>
      </c>
      <c r="C233" s="1" t="s">
        <v>561</v>
      </c>
      <c r="D233" s="1" t="s">
        <v>108</v>
      </c>
      <c r="E233" s="1" t="s">
        <v>109</v>
      </c>
      <c r="AY233" s="1">
        <v>2.9545454545454546</v>
      </c>
      <c r="AZ233" s="1">
        <v>2.9166666666666665</v>
      </c>
      <c r="BA233" s="1">
        <v>2.9090909090909092</v>
      </c>
      <c r="BB233" s="1">
        <v>3</v>
      </c>
      <c r="BC233" s="1">
        <v>3</v>
      </c>
      <c r="BD233" s="1">
        <v>3.0454545454545454</v>
      </c>
      <c r="BE233" s="1">
        <v>2.8846153846153846</v>
      </c>
      <c r="BF233" s="1">
        <v>2.8571428571428572</v>
      </c>
      <c r="BG233" s="1">
        <v>2.8333333333333335</v>
      </c>
      <c r="BH233" s="1">
        <v>3</v>
      </c>
      <c r="BI233" s="1">
        <v>2.8333333333333335</v>
      </c>
      <c r="BJ233" s="1">
        <v>2.75</v>
      </c>
      <c r="BK233" s="1">
        <v>2.75</v>
      </c>
      <c r="BL233" s="1">
        <v>2.75</v>
      </c>
      <c r="BM233" s="1">
        <v>2.7142857142857144</v>
      </c>
    </row>
    <row r="234" spans="2:65" hidden="1" x14ac:dyDescent="0.25">
      <c r="B234" s="1" t="s">
        <v>562</v>
      </c>
      <c r="C234" s="1" t="s">
        <v>563</v>
      </c>
      <c r="D234" s="1" t="s">
        <v>108</v>
      </c>
      <c r="E234" s="1" t="s">
        <v>109</v>
      </c>
      <c r="AY234" s="1">
        <v>3.1</v>
      </c>
      <c r="AZ234" s="1">
        <v>3</v>
      </c>
      <c r="BA234" s="1">
        <v>3.0625</v>
      </c>
      <c r="BB234" s="1">
        <v>3.25</v>
      </c>
      <c r="BC234" s="1">
        <v>3.1666666666666665</v>
      </c>
      <c r="BD234" s="1">
        <v>3.1666666666666665</v>
      </c>
      <c r="BE234" s="1">
        <v>3.125</v>
      </c>
      <c r="BF234" s="1">
        <v>3.1875</v>
      </c>
      <c r="BG234" s="1">
        <v>3.25</v>
      </c>
      <c r="BH234" s="1">
        <v>3.1</v>
      </c>
      <c r="BI234" s="1">
        <v>3.1</v>
      </c>
      <c r="BJ234" s="1">
        <v>3.1</v>
      </c>
      <c r="BK234" s="1">
        <v>3.1</v>
      </c>
      <c r="BL234" s="1">
        <v>3.1</v>
      </c>
      <c r="BM234" s="1">
        <v>3</v>
      </c>
    </row>
    <row r="235" spans="2:65" hidden="1" x14ac:dyDescent="0.25">
      <c r="B235" s="1" t="s">
        <v>564</v>
      </c>
      <c r="C235" s="1" t="s">
        <v>565</v>
      </c>
      <c r="D235" s="1" t="s">
        <v>108</v>
      </c>
      <c r="E235" s="1" t="s">
        <v>109</v>
      </c>
      <c r="AY235" s="1">
        <v>2</v>
      </c>
      <c r="AZ235" s="1">
        <v>2</v>
      </c>
      <c r="BA235" s="1">
        <v>2</v>
      </c>
      <c r="BB235" s="1">
        <v>2</v>
      </c>
      <c r="BC235" s="1">
        <v>2</v>
      </c>
      <c r="BD235" s="1">
        <v>2</v>
      </c>
      <c r="BE235" s="1">
        <v>2.5</v>
      </c>
      <c r="BF235" s="1">
        <v>2.5</v>
      </c>
      <c r="BG235" s="1">
        <v>2.5</v>
      </c>
      <c r="BH235" s="1">
        <v>2.5</v>
      </c>
      <c r="BI235" s="1">
        <v>2.5</v>
      </c>
      <c r="BJ235" s="1">
        <v>3</v>
      </c>
      <c r="BK235" s="1">
        <v>3</v>
      </c>
      <c r="BL235" s="1">
        <v>3</v>
      </c>
      <c r="BM235" s="1">
        <v>3</v>
      </c>
    </row>
    <row r="236" spans="2:65" hidden="1" x14ac:dyDescent="0.25">
      <c r="B236" s="1" t="s">
        <v>566</v>
      </c>
      <c r="C236" s="1" t="s">
        <v>567</v>
      </c>
      <c r="D236" s="1" t="s">
        <v>108</v>
      </c>
      <c r="E236" s="1" t="s">
        <v>109</v>
      </c>
    </row>
    <row r="237" spans="2:65" hidden="1" x14ac:dyDescent="0.25">
      <c r="B237" s="1" t="s">
        <v>568</v>
      </c>
      <c r="C237" s="1" t="s">
        <v>569</v>
      </c>
      <c r="D237" s="1" t="s">
        <v>108</v>
      </c>
      <c r="E237" s="1" t="s">
        <v>109</v>
      </c>
      <c r="AY237" s="1">
        <v>2.5</v>
      </c>
      <c r="AZ237" s="1">
        <v>2.5</v>
      </c>
      <c r="BA237" s="1">
        <v>2.5</v>
      </c>
      <c r="BB237" s="1">
        <v>2.5</v>
      </c>
      <c r="BC237" s="1">
        <v>3</v>
      </c>
      <c r="BD237" s="1">
        <v>3</v>
      </c>
      <c r="BE237" s="1">
        <v>3</v>
      </c>
      <c r="BF237" s="1">
        <v>3</v>
      </c>
      <c r="BG237" s="1">
        <v>3</v>
      </c>
      <c r="BH237" s="1">
        <v>3</v>
      </c>
      <c r="BI237" s="1">
        <v>3</v>
      </c>
      <c r="BJ237" s="1">
        <v>3</v>
      </c>
      <c r="BK237" s="1">
        <v>3</v>
      </c>
      <c r="BL237" s="1">
        <v>3</v>
      </c>
      <c r="BM237" s="1">
        <v>3</v>
      </c>
    </row>
    <row r="238" spans="2:65" hidden="1" x14ac:dyDescent="0.25">
      <c r="B238" s="1" t="s">
        <v>570</v>
      </c>
      <c r="C238" s="1" t="s">
        <v>571</v>
      </c>
      <c r="D238" s="1" t="s">
        <v>108</v>
      </c>
      <c r="E238" s="1" t="s">
        <v>109</v>
      </c>
    </row>
    <row r="239" spans="2:65" hidden="1" x14ac:dyDescent="0.25">
      <c r="B239" s="1" t="s">
        <v>572</v>
      </c>
      <c r="C239" s="1" t="s">
        <v>573</v>
      </c>
      <c r="D239" s="1" t="s">
        <v>108</v>
      </c>
      <c r="E239" s="1" t="s">
        <v>109</v>
      </c>
      <c r="AY239" s="1">
        <v>3.2222222222222223</v>
      </c>
      <c r="AZ239" s="1">
        <v>3.1111111111111112</v>
      </c>
      <c r="BA239" s="1">
        <v>3.1111111111111112</v>
      </c>
      <c r="BB239" s="1">
        <v>3.1111111111111112</v>
      </c>
      <c r="BC239" s="1">
        <v>3.0555555555555554</v>
      </c>
      <c r="BD239" s="1">
        <v>3.1111111111111112</v>
      </c>
      <c r="BE239" s="1">
        <v>3.1111111111111112</v>
      </c>
      <c r="BF239" s="1">
        <v>3.0555555555555554</v>
      </c>
      <c r="BG239" s="1">
        <v>3.0555555555555554</v>
      </c>
      <c r="BH239" s="1">
        <v>3.0555555555555554</v>
      </c>
      <c r="BI239" s="1">
        <v>3.1111111111111112</v>
      </c>
      <c r="BJ239" s="1">
        <v>3.125</v>
      </c>
      <c r="BK239" s="1">
        <v>3.125</v>
      </c>
      <c r="BL239" s="1">
        <v>3.1875</v>
      </c>
      <c r="BM239" s="1">
        <v>3.1875</v>
      </c>
    </row>
    <row r="240" spans="2:65" hidden="1" x14ac:dyDescent="0.25">
      <c r="B240" s="1" t="s">
        <v>574</v>
      </c>
      <c r="C240" s="1" t="s">
        <v>575</v>
      </c>
      <c r="D240" s="1" t="s">
        <v>108</v>
      </c>
      <c r="E240" s="1" t="s">
        <v>109</v>
      </c>
      <c r="AZ240" s="1">
        <v>2.5</v>
      </c>
      <c r="BA240" s="1">
        <v>2.5</v>
      </c>
      <c r="BB240" s="1">
        <v>2.5</v>
      </c>
      <c r="BC240" s="1">
        <v>2.5</v>
      </c>
      <c r="BD240" s="1">
        <v>2.5</v>
      </c>
      <c r="BE240" s="1">
        <v>2</v>
      </c>
      <c r="BF240" s="1">
        <v>2</v>
      </c>
      <c r="BG240" s="1">
        <v>2</v>
      </c>
      <c r="BH240" s="1">
        <v>3</v>
      </c>
      <c r="BI240" s="1">
        <v>2</v>
      </c>
      <c r="BJ240" s="1">
        <v>2</v>
      </c>
      <c r="BK240" s="1">
        <v>2</v>
      </c>
      <c r="BL240" s="1">
        <v>2</v>
      </c>
      <c r="BM240" s="1">
        <v>2</v>
      </c>
    </row>
    <row r="241" spans="2:65" hidden="1" x14ac:dyDescent="0.25">
      <c r="B241" s="1" t="s">
        <v>576</v>
      </c>
      <c r="C241" s="1" t="s">
        <v>577</v>
      </c>
      <c r="D241" s="1" t="s">
        <v>108</v>
      </c>
      <c r="E241" s="1" t="s">
        <v>109</v>
      </c>
      <c r="AY241" s="1">
        <v>2.75</v>
      </c>
      <c r="AZ241" s="1">
        <v>2.75</v>
      </c>
      <c r="BA241" s="1">
        <v>2.75</v>
      </c>
      <c r="BB241" s="1">
        <v>2.75</v>
      </c>
      <c r="BC241" s="1">
        <v>2.75</v>
      </c>
      <c r="BD241" s="1">
        <v>2.75</v>
      </c>
      <c r="BE241" s="1">
        <v>2.75</v>
      </c>
      <c r="BF241" s="1">
        <v>2.75</v>
      </c>
      <c r="BG241" s="1">
        <v>2.75</v>
      </c>
      <c r="BH241" s="1">
        <v>2.75</v>
      </c>
      <c r="BI241" s="1">
        <v>2.5</v>
      </c>
      <c r="BJ241" s="1">
        <v>2.25</v>
      </c>
      <c r="BK241" s="1">
        <v>2.25</v>
      </c>
      <c r="BL241" s="1">
        <v>2.25</v>
      </c>
      <c r="BM241" s="1">
        <v>2.5</v>
      </c>
    </row>
    <row r="242" spans="2:65" hidden="1" x14ac:dyDescent="0.25">
      <c r="B242" s="1" t="s">
        <v>578</v>
      </c>
      <c r="C242" s="1" t="s">
        <v>579</v>
      </c>
      <c r="D242" s="1" t="s">
        <v>108</v>
      </c>
      <c r="E242" s="1" t="s">
        <v>109</v>
      </c>
      <c r="AY242" s="1">
        <v>2.5</v>
      </c>
      <c r="AZ242" s="1">
        <v>2.5</v>
      </c>
      <c r="BA242" s="1">
        <v>3</v>
      </c>
      <c r="BB242" s="1">
        <v>3.5</v>
      </c>
      <c r="BC242" s="1">
        <v>3.5</v>
      </c>
      <c r="BD242" s="1">
        <v>3.5</v>
      </c>
      <c r="BE242" s="1">
        <v>3.5</v>
      </c>
      <c r="BF242" s="1">
        <v>3.5</v>
      </c>
      <c r="BG242" s="1">
        <v>3.5</v>
      </c>
      <c r="BH242" s="1">
        <v>3.5</v>
      </c>
      <c r="BI242" s="1">
        <v>3.5</v>
      </c>
      <c r="BJ242" s="1">
        <v>3.5</v>
      </c>
      <c r="BK242" s="1">
        <v>3.5</v>
      </c>
      <c r="BL242" s="1">
        <v>3.5</v>
      </c>
      <c r="BM242" s="1">
        <v>3.5</v>
      </c>
    </row>
    <row r="243" spans="2:65" hidden="1" x14ac:dyDescent="0.25">
      <c r="B243" s="1" t="s">
        <v>580</v>
      </c>
      <c r="C243" s="1" t="s">
        <v>581</v>
      </c>
      <c r="D243" s="1" t="s">
        <v>108</v>
      </c>
      <c r="E243" s="1" t="s">
        <v>109</v>
      </c>
      <c r="AY243" s="1">
        <v>3.4285714285714284</v>
      </c>
      <c r="AZ243" s="1">
        <v>3.25</v>
      </c>
      <c r="BA243" s="1">
        <v>3.25</v>
      </c>
      <c r="BB243" s="1">
        <v>3.25</v>
      </c>
      <c r="BC243" s="1">
        <v>3.1875</v>
      </c>
      <c r="BD243" s="1">
        <v>3.1875</v>
      </c>
      <c r="BE243" s="1">
        <v>3.25</v>
      </c>
      <c r="BF243" s="1">
        <v>3.25</v>
      </c>
      <c r="BG243" s="1">
        <v>3.1875</v>
      </c>
      <c r="BH243" s="1">
        <v>3.1428571428571428</v>
      </c>
      <c r="BI243" s="1">
        <v>3.1428571428571428</v>
      </c>
      <c r="BJ243" s="1">
        <v>3.0833333333333335</v>
      </c>
      <c r="BK243" s="1">
        <v>3</v>
      </c>
      <c r="BL243" s="1">
        <v>3</v>
      </c>
      <c r="BM243" s="1">
        <v>3</v>
      </c>
    </row>
    <row r="244" spans="2:65" hidden="1" x14ac:dyDescent="0.25">
      <c r="B244" s="1" t="s">
        <v>582</v>
      </c>
      <c r="C244" s="1" t="s">
        <v>583</v>
      </c>
      <c r="D244" s="1" t="s">
        <v>108</v>
      </c>
      <c r="E244" s="1" t="s">
        <v>109</v>
      </c>
      <c r="AY244" s="1">
        <v>2.8783783783783785</v>
      </c>
      <c r="AZ244" s="1">
        <v>2.8918918918918921</v>
      </c>
      <c r="BA244" s="1">
        <v>2.9054054054054053</v>
      </c>
      <c r="BB244" s="1">
        <v>2.8648648648648649</v>
      </c>
      <c r="BC244" s="1">
        <v>2.9078947368421053</v>
      </c>
      <c r="BD244" s="1">
        <v>2.9210526315789473</v>
      </c>
      <c r="BE244" s="1">
        <v>2.8815789473684212</v>
      </c>
      <c r="BF244" s="1">
        <v>2.8333333333333335</v>
      </c>
      <c r="BG244" s="1">
        <v>2.8205128205128207</v>
      </c>
      <c r="BH244" s="1">
        <v>2.8552631578947367</v>
      </c>
      <c r="BI244" s="1">
        <v>2.8421052631578947</v>
      </c>
      <c r="BJ244" s="1">
        <v>2.8684210526315788</v>
      </c>
      <c r="BK244" s="1">
        <v>2.8205128205128207</v>
      </c>
      <c r="BL244" s="1">
        <v>2.8552631578947367</v>
      </c>
      <c r="BM244" s="1">
        <v>2.8333333333333335</v>
      </c>
    </row>
    <row r="245" spans="2:65" hidden="1" x14ac:dyDescent="0.25">
      <c r="B245" s="1" t="s">
        <v>584</v>
      </c>
      <c r="C245" s="1" t="s">
        <v>585</v>
      </c>
      <c r="D245" s="1" t="s">
        <v>108</v>
      </c>
      <c r="E245" s="1" t="s">
        <v>109</v>
      </c>
    </row>
    <row r="246" spans="2:65" hidden="1" x14ac:dyDescent="0.25">
      <c r="B246" s="1" t="s">
        <v>586</v>
      </c>
      <c r="C246" s="1" t="s">
        <v>587</v>
      </c>
      <c r="D246" s="1" t="s">
        <v>108</v>
      </c>
      <c r="E246" s="1" t="s">
        <v>109</v>
      </c>
    </row>
    <row r="247" spans="2:65" hidden="1" x14ac:dyDescent="0.25">
      <c r="B247" s="1" t="s">
        <v>588</v>
      </c>
      <c r="C247" s="1" t="s">
        <v>589</v>
      </c>
      <c r="D247" s="1" t="s">
        <v>108</v>
      </c>
      <c r="E247" s="1" t="s">
        <v>109</v>
      </c>
    </row>
    <row r="248" spans="2:65" hidden="1" x14ac:dyDescent="0.25">
      <c r="B248" s="1" t="s">
        <v>590</v>
      </c>
      <c r="C248" s="1" t="s">
        <v>591</v>
      </c>
      <c r="D248" s="1" t="s">
        <v>108</v>
      </c>
      <c r="E248" s="1" t="s">
        <v>109</v>
      </c>
      <c r="BF248" s="1">
        <v>2.5</v>
      </c>
      <c r="BG248" s="1">
        <v>2.5</v>
      </c>
      <c r="BH248" s="1">
        <v>3</v>
      </c>
      <c r="BI248" s="1">
        <v>2.5</v>
      </c>
      <c r="BJ248" s="1">
        <v>2.5</v>
      </c>
      <c r="BK248" s="1">
        <v>2.5</v>
      </c>
      <c r="BL248" s="1">
        <v>2.5</v>
      </c>
      <c r="BM248" s="1">
        <v>2.5</v>
      </c>
    </row>
    <row r="249" spans="2:65" hidden="1" x14ac:dyDescent="0.25">
      <c r="B249" s="1" t="s">
        <v>592</v>
      </c>
      <c r="C249" s="1" t="s">
        <v>593</v>
      </c>
      <c r="D249" s="1" t="s">
        <v>108</v>
      </c>
      <c r="E249" s="1" t="s">
        <v>109</v>
      </c>
      <c r="AY249" s="1">
        <v>3.5</v>
      </c>
      <c r="AZ249" s="1">
        <v>3.5</v>
      </c>
      <c r="BA249" s="1">
        <v>3.5</v>
      </c>
      <c r="BB249" s="1">
        <v>3.5</v>
      </c>
      <c r="BC249" s="1">
        <v>3.5</v>
      </c>
      <c r="BD249" s="1">
        <v>3</v>
      </c>
      <c r="BE249" s="1">
        <v>3</v>
      </c>
      <c r="BF249" s="1">
        <v>3</v>
      </c>
      <c r="BG249" s="1">
        <v>3</v>
      </c>
      <c r="BH249" s="1">
        <v>3</v>
      </c>
      <c r="BI249" s="1">
        <v>3</v>
      </c>
      <c r="BJ249" s="1">
        <v>3.5</v>
      </c>
      <c r="BK249" s="1">
        <v>3.5</v>
      </c>
      <c r="BL249" s="1">
        <v>3</v>
      </c>
      <c r="BM249" s="1">
        <v>3</v>
      </c>
    </row>
    <row r="250" spans="2:65" hidden="1" x14ac:dyDescent="0.25">
      <c r="B250" s="1" t="s">
        <v>594</v>
      </c>
      <c r="C250" s="1" t="s">
        <v>595</v>
      </c>
      <c r="D250" s="1" t="s">
        <v>108</v>
      </c>
      <c r="E250" s="1" t="s">
        <v>109</v>
      </c>
      <c r="AY250" s="1">
        <v>3</v>
      </c>
      <c r="AZ250" s="1">
        <v>3</v>
      </c>
      <c r="BA250" s="1">
        <v>3</v>
      </c>
      <c r="BB250" s="1">
        <v>3</v>
      </c>
      <c r="BC250" s="1">
        <v>3</v>
      </c>
      <c r="BD250" s="1">
        <v>3</v>
      </c>
      <c r="BE250" s="1">
        <v>3</v>
      </c>
      <c r="BF250" s="1">
        <v>3</v>
      </c>
      <c r="BG250" s="1">
        <v>3</v>
      </c>
      <c r="BH250" s="1">
        <v>3</v>
      </c>
      <c r="BI250" s="1">
        <v>3</v>
      </c>
      <c r="BJ250" s="1">
        <v>3</v>
      </c>
      <c r="BK250" s="1">
        <v>3</v>
      </c>
      <c r="BL250" s="1">
        <v>3</v>
      </c>
      <c r="BM250" s="1">
        <v>3</v>
      </c>
    </row>
    <row r="251" spans="2:65" hidden="1" x14ac:dyDescent="0.25">
      <c r="B251" s="1" t="s">
        <v>596</v>
      </c>
      <c r="C251" s="1" t="s">
        <v>597</v>
      </c>
      <c r="D251" s="1" t="s">
        <v>108</v>
      </c>
      <c r="E251" s="1" t="s">
        <v>109</v>
      </c>
    </row>
    <row r="252" spans="2:65" hidden="1" x14ac:dyDescent="0.25">
      <c r="B252" s="1" t="s">
        <v>598</v>
      </c>
      <c r="C252" s="1" t="s">
        <v>599</v>
      </c>
      <c r="D252" s="1" t="s">
        <v>108</v>
      </c>
      <c r="E252" s="1" t="s">
        <v>109</v>
      </c>
      <c r="AY252" s="1">
        <v>3.4</v>
      </c>
      <c r="AZ252" s="1">
        <v>3.3333333333333335</v>
      </c>
      <c r="BA252" s="1">
        <v>3.4166666666666665</v>
      </c>
      <c r="BB252" s="1">
        <v>3.5</v>
      </c>
      <c r="BC252" s="1">
        <v>3.3846153846153846</v>
      </c>
      <c r="BD252" s="1">
        <v>3.3846153846153846</v>
      </c>
      <c r="BE252" s="1">
        <v>3.2692307692307692</v>
      </c>
      <c r="BF252" s="1">
        <v>3.25</v>
      </c>
      <c r="BG252" s="1">
        <v>3.2142857142857144</v>
      </c>
      <c r="BH252" s="1">
        <v>3.1818181818181817</v>
      </c>
      <c r="BI252" s="1">
        <v>3.1363636363636362</v>
      </c>
      <c r="BJ252" s="1">
        <v>3.1363636363636362</v>
      </c>
      <c r="BK252" s="1">
        <v>3.1363636363636362</v>
      </c>
      <c r="BL252" s="1">
        <v>3.1818181818181817</v>
      </c>
      <c r="BM252" s="1">
        <v>3.1818181818181817</v>
      </c>
    </row>
    <row r="253" spans="2:65" hidden="1" x14ac:dyDescent="0.25">
      <c r="B253" s="1" t="s">
        <v>600</v>
      </c>
      <c r="C253" s="1" t="s">
        <v>601</v>
      </c>
      <c r="D253" s="1" t="s">
        <v>108</v>
      </c>
      <c r="E253" s="1" t="s">
        <v>109</v>
      </c>
    </row>
    <row r="254" spans="2:65" hidden="1" x14ac:dyDescent="0.25">
      <c r="B254" s="1" t="s">
        <v>602</v>
      </c>
      <c r="C254" s="1" t="s">
        <v>603</v>
      </c>
      <c r="D254" s="1" t="s">
        <v>108</v>
      </c>
      <c r="E254" s="1" t="s">
        <v>109</v>
      </c>
    </row>
    <row r="255" spans="2:65" hidden="1" x14ac:dyDescent="0.25">
      <c r="B255" s="1" t="s">
        <v>604</v>
      </c>
      <c r="C255" s="1" t="s">
        <v>605</v>
      </c>
      <c r="D255" s="1" t="s">
        <v>108</v>
      </c>
      <c r="E255" s="1" t="s">
        <v>109</v>
      </c>
      <c r="AY255" s="1">
        <v>2.5</v>
      </c>
      <c r="AZ255" s="1">
        <v>2.5</v>
      </c>
      <c r="BA255" s="1">
        <v>2.5</v>
      </c>
      <c r="BB255" s="1">
        <v>3</v>
      </c>
      <c r="BC255" s="1">
        <v>3</v>
      </c>
      <c r="BD255" s="1">
        <v>3</v>
      </c>
      <c r="BE255" s="1">
        <v>3</v>
      </c>
      <c r="BF255" s="1">
        <v>3</v>
      </c>
      <c r="BG255" s="1">
        <v>3</v>
      </c>
      <c r="BH255" s="1">
        <v>3</v>
      </c>
      <c r="BI255" s="1">
        <v>3</v>
      </c>
      <c r="BJ255" s="1">
        <v>3</v>
      </c>
      <c r="BK255" s="1">
        <v>3</v>
      </c>
      <c r="BL255" s="1">
        <v>3</v>
      </c>
      <c r="BM255" s="1">
        <v>3</v>
      </c>
    </row>
    <row r="256" spans="2:65" hidden="1" x14ac:dyDescent="0.25">
      <c r="B256" s="1" t="s">
        <v>606</v>
      </c>
      <c r="C256" s="1" t="s">
        <v>607</v>
      </c>
      <c r="D256" s="1" t="s">
        <v>108</v>
      </c>
      <c r="E256" s="1" t="s">
        <v>109</v>
      </c>
      <c r="AY256" s="1">
        <v>3.5</v>
      </c>
      <c r="AZ256" s="1">
        <v>3.5</v>
      </c>
      <c r="BA256" s="1">
        <v>3.5</v>
      </c>
      <c r="BB256" s="1">
        <v>3.5</v>
      </c>
      <c r="BC256" s="1">
        <v>3.5</v>
      </c>
      <c r="BD256" s="1">
        <v>3.5</v>
      </c>
      <c r="BE256" s="1">
        <v>3.5</v>
      </c>
      <c r="BF256" s="1">
        <v>3.5</v>
      </c>
      <c r="BG256" s="1">
        <v>3.5</v>
      </c>
      <c r="BH256" s="1">
        <v>3.5</v>
      </c>
      <c r="BI256" s="1">
        <v>3.5</v>
      </c>
      <c r="BJ256" s="1">
        <v>3.5</v>
      </c>
      <c r="BK256" s="1">
        <v>3.5</v>
      </c>
      <c r="BL256" s="1">
        <v>3.5</v>
      </c>
      <c r="BM256" s="1">
        <v>3.5</v>
      </c>
    </row>
    <row r="257" spans="2:65" hidden="1" x14ac:dyDescent="0.25">
      <c r="B257" s="1" t="s">
        <v>608</v>
      </c>
      <c r="C257" s="1" t="s">
        <v>609</v>
      </c>
      <c r="D257" s="1" t="s">
        <v>108</v>
      </c>
      <c r="E257" s="1" t="s">
        <v>109</v>
      </c>
    </row>
    <row r="258" spans="2:65" hidden="1" x14ac:dyDescent="0.25">
      <c r="B258" s="1" t="s">
        <v>610</v>
      </c>
      <c r="C258" s="1" t="s">
        <v>611</v>
      </c>
      <c r="D258" s="1" t="s">
        <v>108</v>
      </c>
      <c r="E258" s="1" t="s">
        <v>109</v>
      </c>
    </row>
    <row r="259" spans="2:65" hidden="1" x14ac:dyDescent="0.25">
      <c r="B259" s="1" t="s">
        <v>612</v>
      </c>
      <c r="C259" s="1" t="s">
        <v>613</v>
      </c>
      <c r="D259" s="1" t="s">
        <v>108</v>
      </c>
      <c r="E259" s="1" t="s">
        <v>109</v>
      </c>
    </row>
    <row r="260" spans="2:65" hidden="1" x14ac:dyDescent="0.25">
      <c r="B260" s="1" t="s">
        <v>614</v>
      </c>
      <c r="C260" s="1" t="s">
        <v>615</v>
      </c>
      <c r="D260" s="1" t="s">
        <v>108</v>
      </c>
      <c r="E260" s="1" t="s">
        <v>109</v>
      </c>
      <c r="AY260" s="1">
        <v>3.5</v>
      </c>
      <c r="AZ260" s="1">
        <v>3.5</v>
      </c>
      <c r="BA260" s="1">
        <v>3.5</v>
      </c>
      <c r="BB260" s="1">
        <v>3.5</v>
      </c>
      <c r="BC260" s="1">
        <v>3.5</v>
      </c>
      <c r="BD260" s="1">
        <v>3.5</v>
      </c>
      <c r="BE260" s="1">
        <v>3.5</v>
      </c>
      <c r="BF260" s="1">
        <v>3.5</v>
      </c>
      <c r="BG260" s="1">
        <v>3.5</v>
      </c>
      <c r="BH260" s="1">
        <v>3</v>
      </c>
      <c r="BI260" s="1">
        <v>3.5</v>
      </c>
    </row>
    <row r="261" spans="2:65" hidden="1" x14ac:dyDescent="0.25">
      <c r="B261" s="1" t="s">
        <v>616</v>
      </c>
      <c r="C261" s="1" t="s">
        <v>617</v>
      </c>
      <c r="D261" s="1" t="s">
        <v>108</v>
      </c>
      <c r="E261" s="1" t="s">
        <v>109</v>
      </c>
      <c r="AY261" s="1">
        <v>2.5</v>
      </c>
      <c r="AZ261" s="1">
        <v>2.5</v>
      </c>
      <c r="BA261" s="1">
        <v>2.5</v>
      </c>
      <c r="BB261" s="1">
        <v>3</v>
      </c>
      <c r="BC261" s="1">
        <v>3</v>
      </c>
      <c r="BD261" s="1">
        <v>3</v>
      </c>
      <c r="BE261" s="1">
        <v>3</v>
      </c>
      <c r="BF261" s="1">
        <v>3</v>
      </c>
      <c r="BG261" s="1">
        <v>3</v>
      </c>
      <c r="BH261" s="1">
        <v>3</v>
      </c>
      <c r="BI261" s="1">
        <v>3</v>
      </c>
      <c r="BJ261" s="1">
        <v>3</v>
      </c>
      <c r="BK261" s="1">
        <v>3</v>
      </c>
      <c r="BL261" s="1">
        <v>3</v>
      </c>
      <c r="BM261" s="1">
        <v>3</v>
      </c>
    </row>
    <row r="262" spans="2:65" hidden="1" x14ac:dyDescent="0.25">
      <c r="B262" s="1" t="s">
        <v>618</v>
      </c>
      <c r="C262" s="1" t="s">
        <v>619</v>
      </c>
      <c r="D262" s="1" t="s">
        <v>108</v>
      </c>
      <c r="E262" s="1" t="s">
        <v>109</v>
      </c>
      <c r="AY262" s="1">
        <v>3.0065789473684212</v>
      </c>
      <c r="AZ262" s="1">
        <v>2.9679487179487181</v>
      </c>
      <c r="BA262" s="1">
        <v>2.98</v>
      </c>
      <c r="BB262" s="1">
        <v>2.9933333333333332</v>
      </c>
      <c r="BC262" s="1">
        <v>2.9935064935064934</v>
      </c>
      <c r="BD262" s="1">
        <v>3.0129870129870131</v>
      </c>
      <c r="BE262" s="1">
        <v>2.9679487179487181</v>
      </c>
      <c r="BF262" s="1">
        <v>2.9375</v>
      </c>
      <c r="BG262" s="1">
        <v>2.925925925925926</v>
      </c>
      <c r="BH262" s="1">
        <v>2.9473684210526314</v>
      </c>
      <c r="BI262" s="1">
        <v>2.9078947368421053</v>
      </c>
      <c r="BJ262" s="1">
        <v>2.8904109589041096</v>
      </c>
      <c r="BK262" s="1">
        <v>2.8581081081081079</v>
      </c>
      <c r="BL262" s="1">
        <v>2.8835616438356166</v>
      </c>
      <c r="BM262" s="1">
        <v>2.8666666666666667</v>
      </c>
    </row>
    <row r="263" spans="2:65" hidden="1" x14ac:dyDescent="0.25">
      <c r="B263" s="1" t="s">
        <v>620</v>
      </c>
      <c r="C263" s="1" t="s">
        <v>621</v>
      </c>
      <c r="D263" s="1" t="s">
        <v>108</v>
      </c>
      <c r="E263" s="1" t="s">
        <v>109</v>
      </c>
      <c r="AY263" s="1">
        <v>4</v>
      </c>
      <c r="AZ263" s="1">
        <v>4</v>
      </c>
      <c r="BA263" s="1">
        <v>4</v>
      </c>
      <c r="BB263" s="1">
        <v>4</v>
      </c>
      <c r="BC263" s="1">
        <v>4</v>
      </c>
      <c r="BD263" s="1">
        <v>4</v>
      </c>
      <c r="BE263" s="1">
        <v>4</v>
      </c>
      <c r="BF263" s="1">
        <v>4</v>
      </c>
      <c r="BG263" s="1">
        <v>4</v>
      </c>
      <c r="BH263" s="1">
        <v>3</v>
      </c>
      <c r="BI263" s="1">
        <v>4</v>
      </c>
      <c r="BJ263" s="1">
        <v>4</v>
      </c>
      <c r="BK263" s="1">
        <v>4</v>
      </c>
      <c r="BL263" s="1">
        <v>4</v>
      </c>
      <c r="BM263" s="1">
        <v>4</v>
      </c>
    </row>
    <row r="264" spans="2:65" hidden="1" x14ac:dyDescent="0.25">
      <c r="B264" s="1" t="s">
        <v>622</v>
      </c>
      <c r="C264" s="1" t="s">
        <v>623</v>
      </c>
      <c r="D264" s="1" t="s">
        <v>108</v>
      </c>
      <c r="E264" s="1" t="s">
        <v>109</v>
      </c>
      <c r="BC264" s="1">
        <v>2.5</v>
      </c>
      <c r="BD264" s="1">
        <v>2.5</v>
      </c>
      <c r="BE264" s="1">
        <v>3</v>
      </c>
      <c r="BF264" s="1">
        <v>3</v>
      </c>
      <c r="BG264" s="1">
        <v>3</v>
      </c>
      <c r="BH264" s="1">
        <v>3</v>
      </c>
      <c r="BI264" s="1">
        <v>3</v>
      </c>
      <c r="BJ264" s="1">
        <v>3</v>
      </c>
      <c r="BK264" s="1">
        <v>3</v>
      </c>
      <c r="BL264" s="1">
        <v>3</v>
      </c>
      <c r="BM264" s="1">
        <v>3</v>
      </c>
    </row>
    <row r="265" spans="2:65" hidden="1" x14ac:dyDescent="0.25">
      <c r="B265" s="1" t="s">
        <v>624</v>
      </c>
      <c r="C265" s="1" t="s">
        <v>625</v>
      </c>
      <c r="D265" s="1" t="s">
        <v>108</v>
      </c>
      <c r="E265" s="1" t="s">
        <v>109</v>
      </c>
      <c r="AY265" s="1">
        <v>3</v>
      </c>
      <c r="AZ265" s="1">
        <v>3</v>
      </c>
      <c r="BA265" s="1">
        <v>3</v>
      </c>
      <c r="BB265" s="1">
        <v>3</v>
      </c>
      <c r="BC265" s="1">
        <v>3</v>
      </c>
      <c r="BD265" s="1">
        <v>3</v>
      </c>
      <c r="BE265" s="1">
        <v>3</v>
      </c>
      <c r="BF265" s="1">
        <v>3</v>
      </c>
      <c r="BG265" s="1">
        <v>3</v>
      </c>
      <c r="BH265" s="1">
        <v>3</v>
      </c>
      <c r="BI265" s="1">
        <v>2.5</v>
      </c>
      <c r="BJ265" s="1">
        <v>2</v>
      </c>
      <c r="BK265" s="1">
        <v>2</v>
      </c>
      <c r="BL265" s="1">
        <v>1.5</v>
      </c>
      <c r="BM265" s="1">
        <v>1.5</v>
      </c>
    </row>
    <row r="266" spans="2:65" hidden="1" x14ac:dyDescent="0.25">
      <c r="B266" s="1" t="s">
        <v>626</v>
      </c>
      <c r="C266" s="1" t="s">
        <v>627</v>
      </c>
      <c r="D266" s="1" t="s">
        <v>108</v>
      </c>
      <c r="E266" s="1" t="s">
        <v>109</v>
      </c>
    </row>
    <row r="267" spans="2:65" hidden="1" x14ac:dyDescent="0.25">
      <c r="B267" s="1" t="s">
        <v>628</v>
      </c>
      <c r="C267" s="1" t="s">
        <v>629</v>
      </c>
      <c r="D267" s="1" t="s">
        <v>108</v>
      </c>
      <c r="E267" s="1" t="s">
        <v>109</v>
      </c>
      <c r="AY267" s="1">
        <v>3</v>
      </c>
      <c r="AZ267" s="1">
        <v>3</v>
      </c>
      <c r="BA267" s="1">
        <v>3</v>
      </c>
      <c r="BB267" s="1">
        <v>3</v>
      </c>
      <c r="BC267" s="1">
        <v>3</v>
      </c>
      <c r="BD267" s="1">
        <v>3</v>
      </c>
      <c r="BE267" s="1">
        <v>3</v>
      </c>
      <c r="BF267" s="1">
        <v>3</v>
      </c>
      <c r="BG267" s="1">
        <v>3</v>
      </c>
      <c r="BH267" s="1">
        <v>3</v>
      </c>
      <c r="BI267" s="1">
        <v>3</v>
      </c>
      <c r="BJ267" s="1">
        <v>3</v>
      </c>
      <c r="BK267" s="1">
        <v>3</v>
      </c>
      <c r="BL267" s="1">
        <v>3</v>
      </c>
      <c r="BM267" s="1">
        <v>3</v>
      </c>
    </row>
    <row r="268" spans="2:65" hidden="1" x14ac:dyDescent="0.25">
      <c r="B268" s="1" t="s">
        <v>630</v>
      </c>
      <c r="C268" s="1" t="s">
        <v>631</v>
      </c>
      <c r="D268" s="1" t="s">
        <v>108</v>
      </c>
      <c r="E268" s="1" t="s">
        <v>109</v>
      </c>
      <c r="AY268" s="1">
        <v>2</v>
      </c>
      <c r="AZ268" s="1">
        <v>2</v>
      </c>
      <c r="BA268" s="1">
        <v>1.5</v>
      </c>
      <c r="BB268" s="1">
        <v>1</v>
      </c>
      <c r="BC268" s="1">
        <v>1.5</v>
      </c>
      <c r="BD268" s="1">
        <v>2</v>
      </c>
      <c r="BE268" s="1">
        <v>2</v>
      </c>
      <c r="BF268" s="1">
        <v>2</v>
      </c>
      <c r="BG268" s="1">
        <v>2</v>
      </c>
      <c r="BH268" s="1">
        <v>2.5</v>
      </c>
      <c r="BI268" s="1">
        <v>2.5</v>
      </c>
      <c r="BJ268" s="1">
        <v>2.5</v>
      </c>
      <c r="BK268" s="1">
        <v>2.5</v>
      </c>
      <c r="BL268" s="1">
        <v>2.5</v>
      </c>
      <c r="BM268" s="1">
        <v>3</v>
      </c>
    </row>
    <row r="269" spans="2:65" hidden="1" x14ac:dyDescent="0.25"/>
    <row r="274" spans="2:2" x14ac:dyDescent="0.25">
      <c r="B274" s="57" t="s">
        <v>632</v>
      </c>
    </row>
    <row r="275" spans="2:2" x14ac:dyDescent="0.25">
      <c r="B275"/>
    </row>
  </sheetData>
  <hyperlinks>
    <hyperlink ref="B27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Hoja1</vt:lpstr>
      <vt:lpstr>Graficos</vt:lpstr>
      <vt:lpstr>PIB</vt:lpstr>
      <vt:lpstr>CPIA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2020-09-13T02:37:19Z</dcterms:created>
  <dcterms:modified xsi:type="dcterms:W3CDTF">2020-09-27T01:41:50Z</dcterms:modified>
</cp:coreProperties>
</file>