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Luisa Álvarez\Documents\Luisa Documentos\MBA\Trabajo de Grado\Documento Final\"/>
    </mc:Choice>
  </mc:AlternateContent>
  <xr:revisionPtr revIDLastSave="0" documentId="13_ncr:1_{DB57E1CF-31F8-490F-81EE-2A6575032F27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MAPA DE STAKEHOLDERS" sheetId="4" r:id="rId1"/>
    <sheet name="MATRIZ DE RELACIONES" sheetId="5" r:id="rId2"/>
    <sheet name="Hoja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7" i="5" l="1"/>
  <c r="K28" i="5"/>
  <c r="K29" i="5"/>
  <c r="K30" i="5"/>
  <c r="K26" i="5"/>
  <c r="K12" i="5"/>
  <c r="K11" i="5"/>
  <c r="K10" i="5"/>
  <c r="K9" i="5"/>
  <c r="K36" i="5"/>
  <c r="K35" i="5"/>
  <c r="K34" i="5"/>
  <c r="K25" i="5"/>
  <c r="K24" i="5"/>
  <c r="K23" i="5"/>
  <c r="K22" i="5"/>
  <c r="K21" i="5"/>
  <c r="K20" i="5"/>
  <c r="K33" i="5"/>
  <c r="K32" i="5"/>
  <c r="K31" i="5"/>
  <c r="K19" i="5"/>
  <c r="K18" i="5"/>
  <c r="K17" i="5"/>
  <c r="K16" i="5"/>
  <c r="K15" i="5"/>
  <c r="K14" i="5"/>
  <c r="K13" i="5"/>
  <c r="K8" i="5"/>
  <c r="K7" i="5"/>
  <c r="K6" i="5"/>
  <c r="K5" i="5"/>
  <c r="K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F3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Capacidad que tiene el grupo de interés de influir en la toma de las decisiones de la organización
</t>
        </r>
      </text>
    </comment>
    <comment ref="G3" authorId="0" shapeId="0" xr:uid="{00000000-0006-0000-0200-000002000000}">
      <text>
        <r>
          <rPr>
            <sz val="9"/>
            <color indexed="81"/>
            <rFont val="Tahoma"/>
            <family val="2"/>
          </rPr>
          <t>Capacidad del grupo de influir en la obtención de ingresos</t>
        </r>
      </text>
    </comment>
    <comment ref="H3" authorId="0" shapeId="0" xr:uid="{00000000-0006-0000-0200-000003000000}">
      <text>
        <r>
          <rPr>
            <sz val="9"/>
            <color indexed="81"/>
            <rFont val="Tahoma"/>
            <family val="2"/>
          </rPr>
          <t>Capacidad que tiene el grupo de interés de influir en las operaciones del negocio</t>
        </r>
      </text>
    </comment>
    <comment ref="I3" authorId="0" shapeId="0" xr:uid="{00000000-0006-0000-0200-000004000000}">
      <text>
        <r>
          <rPr>
            <sz val="9"/>
            <color indexed="81"/>
            <rFont val="Tahoma"/>
            <family val="2"/>
          </rPr>
          <t>Capacidad que tiene el grupo de influir en la estrategia y direccionamiento de la empresa</t>
        </r>
      </text>
    </comment>
    <comment ref="J3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Capacidad que tiene el grupo de influir en la imagen corporativa de la empresa.  </t>
        </r>
      </text>
    </comment>
  </commentList>
</comments>
</file>

<file path=xl/sharedStrings.xml><?xml version="1.0" encoding="utf-8"?>
<sst xmlns="http://schemas.openxmlformats.org/spreadsheetml/2006/main" count="178" uniqueCount="69">
  <si>
    <t xml:space="preserve">Grupos de interés </t>
  </si>
  <si>
    <t xml:space="preserve">Subgrupos </t>
  </si>
  <si>
    <t xml:space="preserve">Gobierno Corporativo </t>
  </si>
  <si>
    <t xml:space="preserve">Clientes y usuarios </t>
  </si>
  <si>
    <t xml:space="preserve">Proveedores y contratistas </t>
  </si>
  <si>
    <t xml:space="preserve">Sociedad </t>
  </si>
  <si>
    <t>MEDIO AMBIENTE</t>
  </si>
  <si>
    <t>Medio Ambiente</t>
  </si>
  <si>
    <t>ONGs</t>
  </si>
  <si>
    <t>Accionistas</t>
  </si>
  <si>
    <t>Locales</t>
  </si>
  <si>
    <t xml:space="preserve">Nacionales </t>
  </si>
  <si>
    <t xml:space="preserve">Internacionales </t>
  </si>
  <si>
    <t>Procesos Estratégicos</t>
  </si>
  <si>
    <t>Procesos Operativos</t>
  </si>
  <si>
    <t xml:space="preserve">Procesos de Apoyo </t>
  </si>
  <si>
    <t>Distribuidores</t>
  </si>
  <si>
    <t>Sistema B</t>
  </si>
  <si>
    <t>B Lab</t>
  </si>
  <si>
    <t xml:space="preserve">Colaboradores </t>
  </si>
  <si>
    <t xml:space="preserve">Entidades financieras </t>
  </si>
  <si>
    <t xml:space="preserve">Academia - Universidades / Colegios / </t>
  </si>
  <si>
    <t xml:space="preserve">Organismos de cooperación </t>
  </si>
  <si>
    <t xml:space="preserve">Agremiaciones </t>
  </si>
  <si>
    <t xml:space="preserve">Entidades de vigilancia y control </t>
  </si>
  <si>
    <t>Lideres ambientalistas</t>
  </si>
  <si>
    <t xml:space="preserve">Organizaciones de protección medio ambiente </t>
  </si>
  <si>
    <t>Competidores</t>
  </si>
  <si>
    <t xml:space="preserve">Medios de comunicación </t>
  </si>
  <si>
    <t xml:space="preserve">Proveedores de servicios </t>
  </si>
  <si>
    <t>Proveedores de materia prima</t>
  </si>
  <si>
    <t xml:space="preserve">CRITERIOS </t>
  </si>
  <si>
    <t xml:space="preserve">Toma de decisiones </t>
  </si>
  <si>
    <t xml:space="preserve">Obtención de ingresos </t>
  </si>
  <si>
    <t>Operación del negocio</t>
  </si>
  <si>
    <t>Estrategia empresarial</t>
  </si>
  <si>
    <t xml:space="preserve">Reputación </t>
  </si>
  <si>
    <t xml:space="preserve">Lista de influencia </t>
  </si>
  <si>
    <t>Sumatoria</t>
  </si>
  <si>
    <t xml:space="preserve">Nivel de influencia </t>
  </si>
  <si>
    <t>Nivel de influencia</t>
  </si>
  <si>
    <t>Importante</t>
  </si>
  <si>
    <t xml:space="preserve">Esencial </t>
  </si>
  <si>
    <t>Básico</t>
  </si>
  <si>
    <t>Gobierno Nacional - País</t>
  </si>
  <si>
    <t>Gobierno Local - Departamento / Municipio</t>
  </si>
  <si>
    <t>Tipo de Relación</t>
  </si>
  <si>
    <t xml:space="preserve">Tipo de relación </t>
  </si>
  <si>
    <t>Bilateral</t>
  </si>
  <si>
    <t>Transversal</t>
  </si>
  <si>
    <t>Dimensión de Evaluación de impacto B</t>
  </si>
  <si>
    <t>GOBERNANZA</t>
  </si>
  <si>
    <t xml:space="preserve">Proveedores </t>
  </si>
  <si>
    <t>Clientes</t>
  </si>
  <si>
    <t>Comunidad</t>
  </si>
  <si>
    <t>COMUNIDAD</t>
  </si>
  <si>
    <t xml:space="preserve">Descripción </t>
  </si>
  <si>
    <t xml:space="preserve">Esta etapa de la evaluación de impacto B involucra el conocimiento y entendimiento de los elementos estratégicos de las organizaciones a través de la definición e incorporación de la misión, visión, objetivos estratégicos, entre otros; y a la vez elementos de transparencia y buen gobierno desarrollado con accionistas, colaboradores, clientes y comunidad en general </t>
  </si>
  <si>
    <t xml:space="preserve">Esta área evalúa la empresa
relaciones con proveedores y la relación de las empresas con la comunidad. También mide las prácticas de la empresa y
políticas en torno a la comunidad, servicio y donaciones, incluyendo la identificación de si un producto o servicio de la empresa está diseñado para resolver un problema social, como el acceso a servicios básicos, salud, educación, entre otros </t>
  </si>
  <si>
    <t>El área de impacto Clientes evalúa las empresas cuyos productos o servicios están diseñados para abordar un problema social determinado por o a través de sus clientes, tales como la salud o productos educativos. La sección se centra en el impacto de los productos y servicios y el grado en que beneficia a las comunidades marginadas</t>
  </si>
  <si>
    <t>CLIENTES</t>
  </si>
  <si>
    <t>Poblaciones beneficiadas</t>
  </si>
  <si>
    <t xml:space="preserve">Poblaciones desatendidas y vulnerables (grupos étnicos, población en situación de discapacidad, victimas de conflicto armado, </t>
  </si>
  <si>
    <t xml:space="preserve">TRABAJADORES </t>
  </si>
  <si>
    <t>Evalúa la contribución de la compañía al bienestar financiero, físico, profesional y social de sus empleados.</t>
  </si>
  <si>
    <t>Valora la administración ambiental general de la empresa, incluida la forma en que la empresa identifica y gestiona los impactos ambientales generales, su gestión de los problemas del aire y el clima, la sostenibilidad y los impactos generados en el medio ambiente</t>
  </si>
  <si>
    <t>Lideres ambientalistas y sociales</t>
  </si>
  <si>
    <t xml:space="preserve">Autoridades y entidades de vigilancia y control </t>
  </si>
  <si>
    <t>Organizaciones ambientales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</si>
</sst>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8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2" xfId="0" applyBorder="1"/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6" borderId="0" xfId="0" applyFont="1" applyFill="1" applyBorder="1" applyAlignment="1" applyProtection="1">
      <alignment horizontal="left" wrapText="1"/>
      <protection locked="0"/>
    </xf>
    <xf numFmtId="0" fontId="1" fillId="6" borderId="7" xfId="0" applyFont="1" applyFill="1" applyBorder="1" applyAlignment="1" applyProtection="1">
      <alignment horizontal="left" wrapText="1"/>
      <protection locked="0"/>
    </xf>
    <xf numFmtId="0" fontId="1" fillId="6" borderId="1" xfId="0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center"/>
    </xf>
    <xf numFmtId="0" fontId="2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6" borderId="13" xfId="0" applyFont="1" applyFill="1" applyBorder="1" applyAlignment="1" applyProtection="1">
      <alignment horizontal="left" wrapText="1"/>
      <protection locked="0"/>
    </xf>
    <xf numFmtId="0" fontId="2" fillId="10" borderId="1" xfId="0" applyFont="1" applyFill="1" applyBorder="1" applyAlignment="1" applyProtection="1">
      <alignment vertical="center" wrapText="1"/>
      <protection locked="0"/>
    </xf>
    <xf numFmtId="0" fontId="2" fillId="9" borderId="1" xfId="0" applyFont="1" applyFill="1" applyBorder="1" applyAlignment="1" applyProtection="1">
      <alignment horizontal="left" wrapText="1"/>
      <protection locked="0"/>
    </xf>
    <xf numFmtId="0" fontId="1" fillId="11" borderId="1" xfId="0" applyFont="1" applyFill="1" applyBorder="1" applyAlignment="1" applyProtection="1">
      <alignment horizontal="left"/>
      <protection locked="0"/>
    </xf>
    <xf numFmtId="0" fontId="1" fillId="6" borderId="12" xfId="0" applyFont="1" applyFill="1" applyBorder="1" applyAlignment="1" applyProtection="1">
      <alignment horizontal="left" wrapText="1"/>
      <protection locked="0"/>
    </xf>
    <xf numFmtId="0" fontId="2" fillId="10" borderId="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2" fillId="3" borderId="14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0" borderId="0" xfId="0" applyAlignment="1"/>
    <xf numFmtId="0" fontId="1" fillId="4" borderId="1" xfId="0" applyFont="1" applyFill="1" applyBorder="1" applyAlignment="1" applyProtection="1">
      <alignment horizontal="left"/>
      <protection locked="0"/>
    </xf>
    <xf numFmtId="0" fontId="1" fillId="6" borderId="7" xfId="0" applyFont="1" applyFill="1" applyBorder="1" applyAlignment="1" applyProtection="1">
      <alignment horizontal="left"/>
      <protection locked="0"/>
    </xf>
    <xf numFmtId="0" fontId="1" fillId="6" borderId="1" xfId="0" applyFont="1" applyFill="1" applyBorder="1" applyAlignment="1" applyProtection="1">
      <alignment horizontal="left"/>
      <protection locked="0"/>
    </xf>
    <xf numFmtId="0" fontId="1" fillId="6" borderId="0" xfId="0" applyFont="1" applyFill="1" applyBorder="1" applyAlignment="1" applyProtection="1">
      <alignment horizontal="left"/>
      <protection locked="0"/>
    </xf>
    <xf numFmtId="0" fontId="1" fillId="6" borderId="13" xfId="0" applyFont="1" applyFill="1" applyBorder="1" applyAlignment="1" applyProtection="1">
      <alignment horizontal="left"/>
      <protection locked="0"/>
    </xf>
    <xf numFmtId="0" fontId="1" fillId="6" borderId="12" xfId="0" applyFont="1" applyFill="1" applyBorder="1" applyAlignment="1" applyProtection="1">
      <alignment horizontal="left"/>
      <protection locked="0"/>
    </xf>
    <xf numFmtId="0" fontId="2" fillId="10" borderId="1" xfId="0" applyFont="1" applyFill="1" applyBorder="1" applyAlignment="1" applyProtection="1">
      <alignment vertical="center"/>
      <protection locked="0"/>
    </xf>
    <xf numFmtId="0" fontId="2" fillId="9" borderId="1" xfId="0" applyFont="1" applyFill="1" applyBorder="1" applyAlignment="1" applyProtection="1">
      <alignment horizontal="left"/>
      <protection locked="0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1" fillId="11" borderId="4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10" borderId="4" xfId="0" applyFont="1" applyFill="1" applyBorder="1" applyAlignment="1">
      <alignment horizontal="left" vertical="center"/>
    </xf>
    <xf numFmtId="0" fontId="2" fillId="10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6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textRotation="1" wrapText="1"/>
    </xf>
    <xf numFmtId="0" fontId="1" fillId="6" borderId="5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</cellXfs>
  <cellStyles count="1">
    <cellStyle name="Normal" xfId="0" builtinId="0"/>
  </cellStyles>
  <dxfs count="112">
    <dxf>
      <fill>
        <patternFill>
          <bgColor rgb="FFFFFF00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COMUNIDAD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'MATRIZ DE RELACIONES'!$P$13:$P$26</c:f>
              <c:strCache>
                <c:ptCount val="14"/>
                <c:pt idx="0">
                  <c:v>Locales</c:v>
                </c:pt>
                <c:pt idx="1">
                  <c:v>Nacionales </c:v>
                </c:pt>
                <c:pt idx="2">
                  <c:v>Internacionales </c:v>
                </c:pt>
                <c:pt idx="3">
                  <c:v>Distribuidores</c:v>
                </c:pt>
                <c:pt idx="4">
                  <c:v>Entidades financieras </c:v>
                </c:pt>
                <c:pt idx="5">
                  <c:v>Proveedores de servicios </c:v>
                </c:pt>
                <c:pt idx="6">
                  <c:v>Proveedores de materia prima</c:v>
                </c:pt>
                <c:pt idx="7">
                  <c:v>Competidores</c:v>
                </c:pt>
                <c:pt idx="8">
                  <c:v>ONGs</c:v>
                </c:pt>
                <c:pt idx="9">
                  <c:v>Academia - Universidades / Colegios / </c:v>
                </c:pt>
                <c:pt idx="10">
                  <c:v>Medios de comunicación </c:v>
                </c:pt>
                <c:pt idx="11">
                  <c:v>Agremiaciones </c:v>
                </c:pt>
                <c:pt idx="12">
                  <c:v>Organismos de cooperación </c:v>
                </c:pt>
                <c:pt idx="13">
                  <c:v>Colaboradores </c:v>
                </c:pt>
              </c:strCache>
            </c:strRef>
          </c:cat>
          <c:val>
            <c:numRef>
              <c:f>'MATRIZ DE RELACIONES'!$Q$13:$Q$26</c:f>
              <c:numCache>
                <c:formatCode>General</c:formatCode>
                <c:ptCount val="14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20</c:v>
                </c:pt>
                <c:pt idx="4">
                  <c:v>24</c:v>
                </c:pt>
                <c:pt idx="5">
                  <c:v>21</c:v>
                </c:pt>
                <c:pt idx="6">
                  <c:v>21</c:v>
                </c:pt>
                <c:pt idx="7">
                  <c:v>23</c:v>
                </c:pt>
                <c:pt idx="8">
                  <c:v>15</c:v>
                </c:pt>
                <c:pt idx="9">
                  <c:v>18</c:v>
                </c:pt>
                <c:pt idx="10">
                  <c:v>16</c:v>
                </c:pt>
                <c:pt idx="11">
                  <c:v>16</c:v>
                </c:pt>
                <c:pt idx="12">
                  <c:v>14</c:v>
                </c:pt>
                <c:pt idx="1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4D-465C-99DA-4C68AEE5B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499152"/>
        <c:axId val="1921502416"/>
      </c:radarChart>
      <c:catAx>
        <c:axId val="192149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502416"/>
        <c:crosses val="autoZero"/>
        <c:auto val="1"/>
        <c:lblAlgn val="ctr"/>
        <c:lblOffset val="100"/>
        <c:noMultiLvlLbl val="0"/>
      </c:catAx>
      <c:valAx>
        <c:axId val="192150241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21499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GOBERNANZA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'MATRIZ DE RELACIONES'!$P$4:$P$12</c:f>
              <c:strCache>
                <c:ptCount val="9"/>
                <c:pt idx="0">
                  <c:v>Gobierno Nacional - País</c:v>
                </c:pt>
                <c:pt idx="1">
                  <c:v>Gobierno Local - Departamento / Municipio</c:v>
                </c:pt>
                <c:pt idx="2">
                  <c:v>Accionistas</c:v>
                </c:pt>
                <c:pt idx="3">
                  <c:v>Sistema B</c:v>
                </c:pt>
                <c:pt idx="4">
                  <c:v>B Lab</c:v>
                </c:pt>
                <c:pt idx="5">
                  <c:v>Colaboradores </c:v>
                </c:pt>
                <c:pt idx="6">
                  <c:v>Proveedores </c:v>
                </c:pt>
                <c:pt idx="7">
                  <c:v>Clientes</c:v>
                </c:pt>
                <c:pt idx="8">
                  <c:v>Comunidad</c:v>
                </c:pt>
              </c:strCache>
            </c:strRef>
          </c:cat>
          <c:val>
            <c:numRef>
              <c:f>'MATRIZ DE RELACIONES'!$Q$4:$Q$12</c:f>
              <c:numCache>
                <c:formatCode>General</c:formatCode>
                <c:ptCount val="9"/>
                <c:pt idx="0">
                  <c:v>19</c:v>
                </c:pt>
                <c:pt idx="1">
                  <c:v>19</c:v>
                </c:pt>
                <c:pt idx="2">
                  <c:v>25</c:v>
                </c:pt>
                <c:pt idx="3">
                  <c:v>21</c:v>
                </c:pt>
                <c:pt idx="4">
                  <c:v>21</c:v>
                </c:pt>
                <c:pt idx="5">
                  <c:v>24</c:v>
                </c:pt>
                <c:pt idx="6">
                  <c:v>20</c:v>
                </c:pt>
                <c:pt idx="7">
                  <c:v>21</c:v>
                </c:pt>
                <c:pt idx="8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FA-4BF0-9DCD-BA6ADC09A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500784"/>
        <c:axId val="1921508944"/>
      </c:radarChart>
      <c:catAx>
        <c:axId val="192150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508944"/>
        <c:crosses val="autoZero"/>
        <c:auto val="1"/>
        <c:lblAlgn val="ctr"/>
        <c:lblOffset val="100"/>
        <c:noMultiLvlLbl val="0"/>
      </c:catAx>
      <c:valAx>
        <c:axId val="192150894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21500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CLIENTES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'MATRIZ DE RELACIONES'!$P$27:$P$30</c:f>
              <c:strCache>
                <c:ptCount val="4"/>
                <c:pt idx="0">
                  <c:v>Locales</c:v>
                </c:pt>
                <c:pt idx="1">
                  <c:v>Nacionales </c:v>
                </c:pt>
                <c:pt idx="2">
                  <c:v>Internacionales </c:v>
                </c:pt>
                <c:pt idx="3">
                  <c:v>Poblaciones desatendidas y vulnerables (grupos étnicos, población en situación de discapacidad, victimas de conflicto armado, </c:v>
                </c:pt>
              </c:strCache>
            </c:strRef>
          </c:cat>
          <c:val>
            <c:numRef>
              <c:f>'MATRIZ DE RELACIONES'!$Q$27:$Q$30</c:f>
              <c:numCache>
                <c:formatCode>General</c:formatCode>
                <c:ptCount val="4"/>
                <c:pt idx="0">
                  <c:v>24</c:v>
                </c:pt>
                <c:pt idx="1">
                  <c:v>24</c:v>
                </c:pt>
                <c:pt idx="2">
                  <c:v>24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1D-4931-9C36-6A17C1B34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0651936"/>
        <c:axId val="1790653568"/>
      </c:radarChart>
      <c:catAx>
        <c:axId val="1790651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0653568"/>
        <c:crosses val="autoZero"/>
        <c:auto val="1"/>
        <c:lblAlgn val="ctr"/>
        <c:lblOffset val="100"/>
        <c:noMultiLvlLbl val="0"/>
      </c:catAx>
      <c:valAx>
        <c:axId val="179065356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790651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TRABAJADORES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'MATRIZ DE RELACIONES'!$P$31:$P$33</c:f>
              <c:strCache>
                <c:ptCount val="3"/>
                <c:pt idx="0">
                  <c:v>Procesos Estratégicos</c:v>
                </c:pt>
                <c:pt idx="1">
                  <c:v>Procesos Operativos</c:v>
                </c:pt>
                <c:pt idx="2">
                  <c:v>Procesos de Apoyo </c:v>
                </c:pt>
              </c:strCache>
            </c:strRef>
          </c:cat>
          <c:val>
            <c:numRef>
              <c:f>'MATRIZ DE RELACIONES'!$Q$31:$Q$33</c:f>
              <c:numCache>
                <c:formatCode>General</c:formatCode>
                <c:ptCount val="3"/>
                <c:pt idx="0">
                  <c:v>25</c:v>
                </c:pt>
                <c:pt idx="1">
                  <c:v>23</c:v>
                </c:pt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ED-4198-9AA9-4F3FD17A8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503504"/>
        <c:axId val="1921509488"/>
      </c:radarChart>
      <c:catAx>
        <c:axId val="1921503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509488"/>
        <c:crosses val="autoZero"/>
        <c:auto val="1"/>
        <c:lblAlgn val="ctr"/>
        <c:lblOffset val="100"/>
        <c:noMultiLvlLbl val="0"/>
      </c:catAx>
      <c:valAx>
        <c:axId val="192150948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21503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MEDIO AMBIENTE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'MATRIZ DE RELACIONES'!$P$34:$P$36</c:f>
              <c:strCache>
                <c:ptCount val="3"/>
                <c:pt idx="0">
                  <c:v>Entidades de vigilancia y control </c:v>
                </c:pt>
                <c:pt idx="1">
                  <c:v>Lideres ambientalistas</c:v>
                </c:pt>
                <c:pt idx="2">
                  <c:v>Organizaciones de protección medio ambiente </c:v>
                </c:pt>
              </c:strCache>
            </c:strRef>
          </c:cat>
          <c:val>
            <c:numRef>
              <c:f>'MATRIZ DE RELACIONES'!$Q$34:$Q$36</c:f>
              <c:numCache>
                <c:formatCode>General</c:formatCode>
                <c:ptCount val="3"/>
                <c:pt idx="0">
                  <c:v>19</c:v>
                </c:pt>
                <c:pt idx="1">
                  <c:v>16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73-4999-B5A0-F889C03F0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8129424"/>
        <c:axId val="1818128336"/>
      </c:radarChart>
      <c:catAx>
        <c:axId val="181812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128336"/>
        <c:crosses val="autoZero"/>
        <c:auto val="1"/>
        <c:lblAlgn val="ctr"/>
        <c:lblOffset val="100"/>
        <c:noMultiLvlLbl val="0"/>
      </c:catAx>
      <c:valAx>
        <c:axId val="181812833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18129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b="1">
                <a:latin typeface="Arial" panose="020B0604020202020204" pitchFamily="34" charset="0"/>
                <a:cs typeface="Arial" panose="020B0604020202020204" pitchFamily="34" charset="0"/>
              </a:rPr>
              <a:t>ÁREAS DE IMPACTO</a:t>
            </a:r>
            <a:r>
              <a:rPr lang="es-CO" b="1" baseline="0">
                <a:latin typeface="Arial" panose="020B0604020202020204" pitchFamily="34" charset="0"/>
                <a:cs typeface="Arial" panose="020B0604020202020204" pitchFamily="34" charset="0"/>
              </a:rPr>
              <a:t> EMPRESAS B vs. PARTES INTERESADAS</a:t>
            </a:r>
            <a:endParaRPr lang="es-CO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8913973366268924"/>
          <c:y val="5.3522732906936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'MATRIZ DE RELACIONES'!$P$4:$P$36</c:f>
              <c:strCache>
                <c:ptCount val="33"/>
                <c:pt idx="0">
                  <c:v>Gobierno Nacional - País</c:v>
                </c:pt>
                <c:pt idx="1">
                  <c:v>Gobierno Local - Departamento / Municipio</c:v>
                </c:pt>
                <c:pt idx="2">
                  <c:v>Accionistas</c:v>
                </c:pt>
                <c:pt idx="3">
                  <c:v>Sistema B</c:v>
                </c:pt>
                <c:pt idx="4">
                  <c:v>B Lab</c:v>
                </c:pt>
                <c:pt idx="5">
                  <c:v>Colaboradores </c:v>
                </c:pt>
                <c:pt idx="6">
                  <c:v>Proveedores </c:v>
                </c:pt>
                <c:pt idx="7">
                  <c:v>Clientes</c:v>
                </c:pt>
                <c:pt idx="8">
                  <c:v>Comunidad</c:v>
                </c:pt>
                <c:pt idx="9">
                  <c:v>Locales</c:v>
                </c:pt>
                <c:pt idx="10">
                  <c:v>Nacionales </c:v>
                </c:pt>
                <c:pt idx="11">
                  <c:v>Internacionales </c:v>
                </c:pt>
                <c:pt idx="12">
                  <c:v>Distribuidores</c:v>
                </c:pt>
                <c:pt idx="13">
                  <c:v>Entidades financieras </c:v>
                </c:pt>
                <c:pt idx="14">
                  <c:v>Proveedores de servicios </c:v>
                </c:pt>
                <c:pt idx="15">
                  <c:v>Proveedores de materia prima</c:v>
                </c:pt>
                <c:pt idx="16">
                  <c:v>Competidores</c:v>
                </c:pt>
                <c:pt idx="17">
                  <c:v>ONGs</c:v>
                </c:pt>
                <c:pt idx="18">
                  <c:v>Academia - Universidades / Colegios / </c:v>
                </c:pt>
                <c:pt idx="19">
                  <c:v>Medios de comunicación </c:v>
                </c:pt>
                <c:pt idx="20">
                  <c:v>Agremiaciones </c:v>
                </c:pt>
                <c:pt idx="21">
                  <c:v>Organismos de cooperación </c:v>
                </c:pt>
                <c:pt idx="22">
                  <c:v>Colaboradores </c:v>
                </c:pt>
                <c:pt idx="23">
                  <c:v>Locales</c:v>
                </c:pt>
                <c:pt idx="24">
                  <c:v>Nacionales </c:v>
                </c:pt>
                <c:pt idx="25">
                  <c:v>Internacionales </c:v>
                </c:pt>
                <c:pt idx="26">
                  <c:v>Poblaciones desatendidas y vulnerables (grupos étnicos, población en situación de discapacidad, victimas de conflicto armado, </c:v>
                </c:pt>
                <c:pt idx="27">
                  <c:v>Procesos Estratégicos</c:v>
                </c:pt>
                <c:pt idx="28">
                  <c:v>Procesos Operativos</c:v>
                </c:pt>
                <c:pt idx="29">
                  <c:v>Procesos de Apoyo </c:v>
                </c:pt>
                <c:pt idx="30">
                  <c:v>Entidades de vigilancia y control </c:v>
                </c:pt>
                <c:pt idx="31">
                  <c:v>Lideres ambientalistas</c:v>
                </c:pt>
                <c:pt idx="32">
                  <c:v>Organizaciones de protección medio ambiente </c:v>
                </c:pt>
              </c:strCache>
            </c:strRef>
          </c:cat>
          <c:val>
            <c:numRef>
              <c:f>'MATRIZ DE RELACIONES'!$Q$4:$Q$36</c:f>
              <c:numCache>
                <c:formatCode>General</c:formatCode>
                <c:ptCount val="33"/>
                <c:pt idx="0">
                  <c:v>19</c:v>
                </c:pt>
                <c:pt idx="1">
                  <c:v>19</c:v>
                </c:pt>
                <c:pt idx="2">
                  <c:v>25</c:v>
                </c:pt>
                <c:pt idx="3">
                  <c:v>21</c:v>
                </c:pt>
                <c:pt idx="4">
                  <c:v>21</c:v>
                </c:pt>
                <c:pt idx="5">
                  <c:v>24</c:v>
                </c:pt>
                <c:pt idx="6">
                  <c:v>20</c:v>
                </c:pt>
                <c:pt idx="7">
                  <c:v>21</c:v>
                </c:pt>
                <c:pt idx="8">
                  <c:v>21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20</c:v>
                </c:pt>
                <c:pt idx="13">
                  <c:v>24</c:v>
                </c:pt>
                <c:pt idx="14">
                  <c:v>21</c:v>
                </c:pt>
                <c:pt idx="15">
                  <c:v>21</c:v>
                </c:pt>
                <c:pt idx="16">
                  <c:v>23</c:v>
                </c:pt>
                <c:pt idx="17">
                  <c:v>15</c:v>
                </c:pt>
                <c:pt idx="18">
                  <c:v>18</c:v>
                </c:pt>
                <c:pt idx="19">
                  <c:v>16</c:v>
                </c:pt>
                <c:pt idx="20">
                  <c:v>16</c:v>
                </c:pt>
                <c:pt idx="21">
                  <c:v>14</c:v>
                </c:pt>
                <c:pt idx="22">
                  <c:v>24</c:v>
                </c:pt>
                <c:pt idx="23">
                  <c:v>24</c:v>
                </c:pt>
                <c:pt idx="24">
                  <c:v>24</c:v>
                </c:pt>
                <c:pt idx="25">
                  <c:v>24</c:v>
                </c:pt>
                <c:pt idx="26">
                  <c:v>23</c:v>
                </c:pt>
                <c:pt idx="27">
                  <c:v>25</c:v>
                </c:pt>
                <c:pt idx="28">
                  <c:v>23</c:v>
                </c:pt>
                <c:pt idx="29">
                  <c:v>22</c:v>
                </c:pt>
                <c:pt idx="30">
                  <c:v>19</c:v>
                </c:pt>
                <c:pt idx="31">
                  <c:v>16</c:v>
                </c:pt>
                <c:pt idx="3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E-42BA-9998-78179B943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8132144"/>
        <c:axId val="1818134864"/>
      </c:radarChart>
      <c:catAx>
        <c:axId val="1818132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134864"/>
        <c:crosses val="autoZero"/>
        <c:auto val="1"/>
        <c:lblAlgn val="ctr"/>
        <c:lblOffset val="100"/>
        <c:noMultiLvlLbl val="0"/>
      </c:catAx>
      <c:valAx>
        <c:axId val="181813486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18132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196359</xdr:colOff>
      <xdr:row>0</xdr:row>
      <xdr:rowOff>153368</xdr:rowOff>
    </xdr:from>
    <xdr:to>
      <xdr:col>7</xdr:col>
      <xdr:colOff>654171</xdr:colOff>
      <xdr:row>24</xdr:row>
      <xdr:rowOff>82815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10040C2-C7A6-4300-9431-BF052393E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5130" y="11002182"/>
          <a:ext cx="5010439" cy="45789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257175</xdr:colOff>
      <xdr:row>12</xdr:row>
      <xdr:rowOff>57149</xdr:rowOff>
    </xdr:from>
    <xdr:to>
      <xdr:col>22</xdr:col>
      <xdr:colOff>581025</xdr:colOff>
      <xdr:row>25</xdr:row>
      <xdr:rowOff>109536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647700</xdr:colOff>
      <xdr:row>3</xdr:row>
      <xdr:rowOff>47625</xdr:rowOff>
    </xdr:from>
    <xdr:to>
      <xdr:col>22</xdr:col>
      <xdr:colOff>161925</xdr:colOff>
      <xdr:row>11</xdr:row>
      <xdr:rowOff>142875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285750</xdr:colOff>
      <xdr:row>26</xdr:row>
      <xdr:rowOff>47625</xdr:rowOff>
    </xdr:from>
    <xdr:to>
      <xdr:col>22</xdr:col>
      <xdr:colOff>571500</xdr:colOff>
      <xdr:row>29</xdr:row>
      <xdr:rowOff>476250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304800</xdr:colOff>
      <xdr:row>30</xdr:row>
      <xdr:rowOff>38100</xdr:rowOff>
    </xdr:from>
    <xdr:to>
      <xdr:col>22</xdr:col>
      <xdr:colOff>552450</xdr:colOff>
      <xdr:row>32</xdr:row>
      <xdr:rowOff>381000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276225</xdr:colOff>
      <xdr:row>33</xdr:row>
      <xdr:rowOff>114300</xdr:rowOff>
    </xdr:from>
    <xdr:to>
      <xdr:col>22</xdr:col>
      <xdr:colOff>533400</xdr:colOff>
      <xdr:row>37</xdr:row>
      <xdr:rowOff>152400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152399</xdr:colOff>
      <xdr:row>2</xdr:row>
      <xdr:rowOff>95250</xdr:rowOff>
    </xdr:from>
    <xdr:to>
      <xdr:col>35</xdr:col>
      <xdr:colOff>333375</xdr:colOff>
      <xdr:row>33</xdr:row>
      <xdr:rowOff>361875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opLeftCell="B6" zoomScale="118" zoomScaleNormal="118" workbookViewId="0">
      <selection activeCell="K20" sqref="K2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36"/>
  <sheetViews>
    <sheetView tabSelected="1" topLeftCell="A28" zoomScaleNormal="100" workbookViewId="0">
      <selection activeCell="D30" sqref="D30"/>
    </sheetView>
  </sheetViews>
  <sheetFormatPr baseColWidth="10" defaultRowHeight="15" x14ac:dyDescent="0.25"/>
  <cols>
    <col min="2" max="2" width="25.5703125" customWidth="1"/>
    <col min="3" max="3" width="40.7109375" customWidth="1"/>
    <col min="4" max="4" width="18.85546875" customWidth="1"/>
    <col min="5" max="5" width="47.7109375" customWidth="1"/>
    <col min="6" max="6" width="16.85546875" customWidth="1"/>
    <col min="7" max="7" width="17.42578125" customWidth="1"/>
    <col min="8" max="8" width="19.85546875" customWidth="1"/>
    <col min="9" max="9" width="19.140625" customWidth="1"/>
    <col min="10" max="10" width="16.42578125" customWidth="1"/>
    <col min="11" max="11" width="16.42578125" style="8" customWidth="1"/>
    <col min="12" max="12" width="21.7109375" customWidth="1"/>
    <col min="13" max="13" width="16.28515625" customWidth="1"/>
    <col min="16" max="16" width="54.28515625" style="31" customWidth="1"/>
  </cols>
  <sheetData>
    <row r="2" spans="2:23" ht="15" customHeight="1" x14ac:dyDescent="0.25">
      <c r="B2" s="1"/>
      <c r="C2" s="1"/>
      <c r="D2" s="2"/>
      <c r="F2" s="66" t="s">
        <v>31</v>
      </c>
      <c r="G2" s="66"/>
      <c r="H2" s="66"/>
      <c r="I2" s="66"/>
      <c r="J2" s="66"/>
      <c r="K2" s="55"/>
      <c r="L2" s="55"/>
    </row>
    <row r="3" spans="2:23" ht="30" x14ac:dyDescent="0.25">
      <c r="B3" s="9" t="s">
        <v>50</v>
      </c>
      <c r="C3" s="10" t="s">
        <v>56</v>
      </c>
      <c r="D3" s="10" t="s">
        <v>0</v>
      </c>
      <c r="E3" s="11" t="s">
        <v>1</v>
      </c>
      <c r="F3" s="18" t="s">
        <v>32</v>
      </c>
      <c r="G3" s="18" t="s">
        <v>33</v>
      </c>
      <c r="H3" s="18" t="s">
        <v>34</v>
      </c>
      <c r="I3" s="18" t="s">
        <v>35</v>
      </c>
      <c r="J3" s="18" t="s">
        <v>36</v>
      </c>
      <c r="K3" s="19" t="s">
        <v>38</v>
      </c>
      <c r="L3" s="20" t="s">
        <v>39</v>
      </c>
      <c r="M3" s="20" t="s">
        <v>46</v>
      </c>
      <c r="P3" s="11" t="s">
        <v>1</v>
      </c>
      <c r="Q3" s="19" t="s">
        <v>38</v>
      </c>
    </row>
    <row r="4" spans="2:23" x14ac:dyDescent="0.25">
      <c r="B4" s="59" t="s">
        <v>51</v>
      </c>
      <c r="C4" s="53" t="s">
        <v>57</v>
      </c>
      <c r="D4" s="54" t="s">
        <v>2</v>
      </c>
      <c r="E4" s="3" t="s">
        <v>44</v>
      </c>
      <c r="F4" s="21">
        <v>3</v>
      </c>
      <c r="G4" s="21">
        <v>5</v>
      </c>
      <c r="H4" s="21">
        <v>4</v>
      </c>
      <c r="I4" s="21">
        <v>3</v>
      </c>
      <c r="J4" s="21">
        <v>4</v>
      </c>
      <c r="K4" s="23">
        <f>SUM(F4:J4)</f>
        <v>19</v>
      </c>
      <c r="L4" s="24" t="s">
        <v>41</v>
      </c>
      <c r="M4" s="25" t="s">
        <v>49</v>
      </c>
      <c r="O4" s="44" t="s">
        <v>51</v>
      </c>
      <c r="P4" s="32" t="s">
        <v>44</v>
      </c>
      <c r="Q4" s="23">
        <v>19</v>
      </c>
      <c r="R4" s="40"/>
      <c r="S4" s="41"/>
      <c r="T4" s="41"/>
      <c r="U4" s="41"/>
      <c r="V4" s="41"/>
      <c r="W4" s="41"/>
    </row>
    <row r="5" spans="2:23" x14ac:dyDescent="0.25">
      <c r="B5" s="59"/>
      <c r="C5" s="53"/>
      <c r="D5" s="54"/>
      <c r="E5" s="3" t="s">
        <v>45</v>
      </c>
      <c r="F5" s="21">
        <v>4</v>
      </c>
      <c r="G5" s="21">
        <v>3</v>
      </c>
      <c r="H5" s="21">
        <v>4</v>
      </c>
      <c r="I5" s="21">
        <v>4</v>
      </c>
      <c r="J5" s="21">
        <v>4</v>
      </c>
      <c r="K5" s="23">
        <f t="shared" ref="K5:K12" si="0">SUM(F5:J5)</f>
        <v>19</v>
      </c>
      <c r="L5" s="24" t="s">
        <v>41</v>
      </c>
      <c r="M5" s="25" t="s">
        <v>49</v>
      </c>
      <c r="O5" s="44"/>
      <c r="P5" s="32" t="s">
        <v>45</v>
      </c>
      <c r="Q5" s="23">
        <v>19</v>
      </c>
      <c r="R5" s="40"/>
      <c r="S5" s="41"/>
      <c r="T5" s="41"/>
      <c r="U5" s="41"/>
      <c r="V5" s="41"/>
      <c r="W5" s="41"/>
    </row>
    <row r="6" spans="2:23" x14ac:dyDescent="0.25">
      <c r="B6" s="59"/>
      <c r="C6" s="53"/>
      <c r="D6" s="54"/>
      <c r="E6" s="3" t="s">
        <v>9</v>
      </c>
      <c r="F6" s="21">
        <v>5</v>
      </c>
      <c r="G6" s="21">
        <v>5</v>
      </c>
      <c r="H6" s="21">
        <v>5</v>
      </c>
      <c r="I6" s="21">
        <v>5</v>
      </c>
      <c r="J6" s="21">
        <v>5</v>
      </c>
      <c r="K6" s="26">
        <f t="shared" si="0"/>
        <v>25</v>
      </c>
      <c r="L6" s="27" t="s">
        <v>42</v>
      </c>
      <c r="M6" s="27" t="s">
        <v>48</v>
      </c>
      <c r="O6" s="44"/>
      <c r="P6" s="32" t="s">
        <v>9</v>
      </c>
      <c r="Q6" s="26">
        <v>25</v>
      </c>
      <c r="R6" s="40"/>
      <c r="S6" s="41"/>
      <c r="T6" s="41"/>
      <c r="U6" s="41"/>
      <c r="V6" s="41"/>
      <c r="W6" s="41"/>
    </row>
    <row r="7" spans="2:23" x14ac:dyDescent="0.25">
      <c r="B7" s="59"/>
      <c r="C7" s="53"/>
      <c r="D7" s="54"/>
      <c r="E7" s="3" t="s">
        <v>17</v>
      </c>
      <c r="F7" s="21">
        <v>4</v>
      </c>
      <c r="G7" s="21">
        <v>3</v>
      </c>
      <c r="H7" s="21">
        <v>4</v>
      </c>
      <c r="I7" s="21">
        <v>5</v>
      </c>
      <c r="J7" s="21">
        <v>5</v>
      </c>
      <c r="K7" s="26">
        <f t="shared" si="0"/>
        <v>21</v>
      </c>
      <c r="L7" s="27" t="s">
        <v>42</v>
      </c>
      <c r="M7" s="27" t="s">
        <v>48</v>
      </c>
      <c r="O7" s="44"/>
      <c r="P7" s="32" t="s">
        <v>17</v>
      </c>
      <c r="Q7" s="26">
        <v>21</v>
      </c>
      <c r="R7" s="40"/>
      <c r="S7" s="41"/>
      <c r="T7" s="41"/>
      <c r="U7" s="41"/>
      <c r="V7" s="41"/>
      <c r="W7" s="41"/>
    </row>
    <row r="8" spans="2:23" x14ac:dyDescent="0.25">
      <c r="B8" s="59"/>
      <c r="C8" s="53"/>
      <c r="D8" s="54"/>
      <c r="E8" s="3" t="s">
        <v>18</v>
      </c>
      <c r="F8" s="21">
        <v>4</v>
      </c>
      <c r="G8" s="21">
        <v>3</v>
      </c>
      <c r="H8" s="21">
        <v>4</v>
      </c>
      <c r="I8" s="21">
        <v>5</v>
      </c>
      <c r="J8" s="21">
        <v>5</v>
      </c>
      <c r="K8" s="26">
        <f t="shared" si="0"/>
        <v>21</v>
      </c>
      <c r="L8" s="27" t="s">
        <v>42</v>
      </c>
      <c r="M8" s="27" t="s">
        <v>48</v>
      </c>
      <c r="O8" s="44"/>
      <c r="P8" s="32" t="s">
        <v>18</v>
      </c>
      <c r="Q8" s="26">
        <v>21</v>
      </c>
      <c r="R8" s="40"/>
      <c r="S8" s="41"/>
      <c r="T8" s="41"/>
      <c r="U8" s="41"/>
      <c r="V8" s="41"/>
      <c r="W8" s="41"/>
    </row>
    <row r="9" spans="2:23" x14ac:dyDescent="0.25">
      <c r="B9" s="59"/>
      <c r="C9" s="53"/>
      <c r="D9" s="54"/>
      <c r="E9" s="3" t="s">
        <v>19</v>
      </c>
      <c r="F9" s="21">
        <v>4</v>
      </c>
      <c r="G9" s="21">
        <v>5</v>
      </c>
      <c r="H9" s="21">
        <v>5</v>
      </c>
      <c r="I9" s="21">
        <v>5</v>
      </c>
      <c r="J9" s="21">
        <v>5</v>
      </c>
      <c r="K9" s="26">
        <f t="shared" si="0"/>
        <v>24</v>
      </c>
      <c r="L9" s="27" t="s">
        <v>42</v>
      </c>
      <c r="M9" s="27" t="s">
        <v>48</v>
      </c>
      <c r="O9" s="44"/>
      <c r="P9" s="32" t="s">
        <v>19</v>
      </c>
      <c r="Q9" s="26">
        <v>24</v>
      </c>
      <c r="R9" s="40"/>
      <c r="S9" s="41"/>
      <c r="T9" s="41"/>
      <c r="U9" s="41"/>
      <c r="V9" s="41"/>
      <c r="W9" s="41"/>
    </row>
    <row r="10" spans="2:23" x14ac:dyDescent="0.25">
      <c r="B10" s="59"/>
      <c r="C10" s="53"/>
      <c r="D10" s="54"/>
      <c r="E10" s="3" t="s">
        <v>52</v>
      </c>
      <c r="F10" s="21">
        <v>3</v>
      </c>
      <c r="G10" s="21">
        <v>4</v>
      </c>
      <c r="H10" s="21">
        <v>5</v>
      </c>
      <c r="I10" s="21">
        <v>4</v>
      </c>
      <c r="J10" s="21">
        <v>4</v>
      </c>
      <c r="K10" s="26">
        <f t="shared" si="0"/>
        <v>20</v>
      </c>
      <c r="L10" s="27" t="s">
        <v>42</v>
      </c>
      <c r="M10" s="27" t="s">
        <v>48</v>
      </c>
      <c r="O10" s="44"/>
      <c r="P10" s="32" t="s">
        <v>52</v>
      </c>
      <c r="Q10" s="26">
        <v>20</v>
      </c>
      <c r="R10" s="40"/>
      <c r="S10" s="41"/>
      <c r="T10" s="41"/>
      <c r="U10" s="41"/>
      <c r="V10" s="41"/>
      <c r="W10" s="41"/>
    </row>
    <row r="11" spans="2:23" x14ac:dyDescent="0.25">
      <c r="B11" s="59"/>
      <c r="C11" s="53"/>
      <c r="D11" s="54"/>
      <c r="E11" s="3" t="s">
        <v>53</v>
      </c>
      <c r="F11" s="21">
        <v>4</v>
      </c>
      <c r="G11" s="21">
        <v>4</v>
      </c>
      <c r="H11" s="21">
        <v>4</v>
      </c>
      <c r="I11" s="21">
        <v>5</v>
      </c>
      <c r="J11" s="21">
        <v>4</v>
      </c>
      <c r="K11" s="26">
        <f t="shared" si="0"/>
        <v>21</v>
      </c>
      <c r="L11" s="27" t="s">
        <v>42</v>
      </c>
      <c r="M11" s="27" t="s">
        <v>48</v>
      </c>
      <c r="O11" s="44"/>
      <c r="P11" s="32" t="s">
        <v>53</v>
      </c>
      <c r="Q11" s="26">
        <v>21</v>
      </c>
      <c r="R11" s="40"/>
      <c r="S11" s="41"/>
      <c r="T11" s="41"/>
      <c r="U11" s="41"/>
      <c r="V11" s="41"/>
      <c r="W11" s="41"/>
    </row>
    <row r="12" spans="2:23" x14ac:dyDescent="0.25">
      <c r="B12" s="59"/>
      <c r="C12" s="53"/>
      <c r="D12" s="54"/>
      <c r="E12" s="3" t="s">
        <v>54</v>
      </c>
      <c r="F12" s="21">
        <v>4</v>
      </c>
      <c r="G12" s="21">
        <v>4</v>
      </c>
      <c r="H12" s="21">
        <v>4</v>
      </c>
      <c r="I12" s="21">
        <v>5</v>
      </c>
      <c r="J12" s="21">
        <v>4</v>
      </c>
      <c r="K12" s="26">
        <f t="shared" si="0"/>
        <v>21</v>
      </c>
      <c r="L12" s="27" t="s">
        <v>42</v>
      </c>
      <c r="M12" s="27" t="s">
        <v>49</v>
      </c>
      <c r="O12" s="44"/>
      <c r="P12" s="32" t="s">
        <v>54</v>
      </c>
      <c r="Q12" s="26">
        <v>21</v>
      </c>
      <c r="R12" s="40"/>
      <c r="S12" s="41"/>
      <c r="T12" s="41"/>
      <c r="U12" s="41"/>
      <c r="V12" s="41"/>
      <c r="W12" s="41"/>
    </row>
    <row r="13" spans="2:23" ht="18" customHeight="1" x14ac:dyDescent="0.25">
      <c r="B13" s="64" t="s">
        <v>55</v>
      </c>
      <c r="C13" s="62" t="s">
        <v>58</v>
      </c>
      <c r="D13" s="56" t="s">
        <v>3</v>
      </c>
      <c r="E13" s="5" t="s">
        <v>10</v>
      </c>
      <c r="F13" s="21">
        <v>4</v>
      </c>
      <c r="G13" s="21">
        <v>5</v>
      </c>
      <c r="H13" s="21">
        <v>4</v>
      </c>
      <c r="I13" s="21">
        <v>4</v>
      </c>
      <c r="J13" s="21">
        <v>5</v>
      </c>
      <c r="K13" s="26">
        <f t="shared" ref="K13:K26" si="1">SUM(F13:J13)</f>
        <v>22</v>
      </c>
      <c r="L13" s="27" t="s">
        <v>42</v>
      </c>
      <c r="M13" s="27" t="s">
        <v>48</v>
      </c>
      <c r="O13" s="45" t="s">
        <v>55</v>
      </c>
      <c r="P13" s="33" t="s">
        <v>10</v>
      </c>
      <c r="Q13" s="26">
        <v>22</v>
      </c>
      <c r="R13" s="40"/>
      <c r="S13" s="41"/>
      <c r="T13" s="41"/>
      <c r="U13" s="41"/>
      <c r="V13" s="41"/>
      <c r="W13" s="41"/>
    </row>
    <row r="14" spans="2:23" x14ac:dyDescent="0.25">
      <c r="B14" s="65"/>
      <c r="C14" s="63"/>
      <c r="D14" s="57"/>
      <c r="E14" s="5" t="s">
        <v>11</v>
      </c>
      <c r="F14" s="21">
        <v>4</v>
      </c>
      <c r="G14" s="21">
        <v>5</v>
      </c>
      <c r="H14" s="21">
        <v>4</v>
      </c>
      <c r="I14" s="21">
        <v>4</v>
      </c>
      <c r="J14" s="21">
        <v>5</v>
      </c>
      <c r="K14" s="26">
        <f t="shared" si="1"/>
        <v>22</v>
      </c>
      <c r="L14" s="27" t="s">
        <v>42</v>
      </c>
      <c r="M14" s="27" t="s">
        <v>48</v>
      </c>
      <c r="O14" s="45"/>
      <c r="P14" s="33" t="s">
        <v>11</v>
      </c>
      <c r="Q14" s="26">
        <v>22</v>
      </c>
      <c r="R14" s="40"/>
      <c r="S14" s="41"/>
      <c r="T14" s="41"/>
      <c r="U14" s="41"/>
      <c r="V14" s="41"/>
      <c r="W14" s="41"/>
    </row>
    <row r="15" spans="2:23" x14ac:dyDescent="0.25">
      <c r="B15" s="65"/>
      <c r="C15" s="63"/>
      <c r="D15" s="58"/>
      <c r="E15" s="6" t="s">
        <v>12</v>
      </c>
      <c r="F15" s="21">
        <v>4</v>
      </c>
      <c r="G15" s="21">
        <v>5</v>
      </c>
      <c r="H15" s="21">
        <v>4</v>
      </c>
      <c r="I15" s="21">
        <v>4</v>
      </c>
      <c r="J15" s="21">
        <v>5</v>
      </c>
      <c r="K15" s="26">
        <f t="shared" si="1"/>
        <v>22</v>
      </c>
      <c r="L15" s="27" t="s">
        <v>42</v>
      </c>
      <c r="M15" s="27" t="s">
        <v>48</v>
      </c>
      <c r="O15" s="45"/>
      <c r="P15" s="34" t="s">
        <v>12</v>
      </c>
      <c r="Q15" s="26">
        <v>22</v>
      </c>
      <c r="R15" s="40"/>
      <c r="S15" s="41"/>
      <c r="T15" s="41"/>
      <c r="U15" s="41"/>
      <c r="V15" s="41"/>
      <c r="W15" s="41"/>
    </row>
    <row r="16" spans="2:23" x14ac:dyDescent="0.25">
      <c r="B16" s="65"/>
      <c r="C16" s="63"/>
      <c r="D16" s="56" t="s">
        <v>4</v>
      </c>
      <c r="E16" s="6" t="s">
        <v>16</v>
      </c>
      <c r="F16" s="21">
        <v>4</v>
      </c>
      <c r="G16" s="21">
        <v>3</v>
      </c>
      <c r="H16" s="21">
        <v>5</v>
      </c>
      <c r="I16" s="21">
        <v>4</v>
      </c>
      <c r="J16" s="21">
        <v>4</v>
      </c>
      <c r="K16" s="26">
        <f t="shared" si="1"/>
        <v>20</v>
      </c>
      <c r="L16" s="27" t="s">
        <v>42</v>
      </c>
      <c r="M16" s="27" t="s">
        <v>48</v>
      </c>
      <c r="O16" s="45"/>
      <c r="P16" s="34" t="s">
        <v>16</v>
      </c>
      <c r="Q16" s="26">
        <v>20</v>
      </c>
      <c r="R16" s="40"/>
      <c r="S16" s="41"/>
      <c r="T16" s="41"/>
      <c r="U16" s="41"/>
      <c r="V16" s="41"/>
      <c r="W16" s="41"/>
    </row>
    <row r="17" spans="2:23" x14ac:dyDescent="0.25">
      <c r="B17" s="65"/>
      <c r="C17" s="63"/>
      <c r="D17" s="57"/>
      <c r="E17" s="4" t="s">
        <v>20</v>
      </c>
      <c r="F17" s="21">
        <v>5</v>
      </c>
      <c r="G17" s="21">
        <v>5</v>
      </c>
      <c r="H17" s="21">
        <v>5</v>
      </c>
      <c r="I17" s="21">
        <v>5</v>
      </c>
      <c r="J17" s="21">
        <v>4</v>
      </c>
      <c r="K17" s="26">
        <f t="shared" si="1"/>
        <v>24</v>
      </c>
      <c r="L17" s="27" t="s">
        <v>42</v>
      </c>
      <c r="M17" s="27" t="s">
        <v>48</v>
      </c>
      <c r="O17" s="45"/>
      <c r="P17" s="35" t="s">
        <v>20</v>
      </c>
      <c r="Q17" s="26">
        <v>24</v>
      </c>
      <c r="R17" s="40"/>
      <c r="S17" s="41"/>
      <c r="T17" s="41"/>
      <c r="U17" s="41"/>
      <c r="V17" s="41"/>
      <c r="W17" s="41"/>
    </row>
    <row r="18" spans="2:23" x14ac:dyDescent="0.25">
      <c r="B18" s="65"/>
      <c r="C18" s="63"/>
      <c r="D18" s="57"/>
      <c r="E18" s="5" t="s">
        <v>29</v>
      </c>
      <c r="F18" s="21">
        <v>4</v>
      </c>
      <c r="G18" s="21">
        <v>4</v>
      </c>
      <c r="H18" s="21">
        <v>5</v>
      </c>
      <c r="I18" s="21">
        <v>4</v>
      </c>
      <c r="J18" s="21">
        <v>4</v>
      </c>
      <c r="K18" s="26">
        <f t="shared" si="1"/>
        <v>21</v>
      </c>
      <c r="L18" s="27" t="s">
        <v>42</v>
      </c>
      <c r="M18" s="27" t="s">
        <v>48</v>
      </c>
      <c r="O18" s="45"/>
      <c r="P18" s="33" t="s">
        <v>29</v>
      </c>
      <c r="Q18" s="26">
        <v>21</v>
      </c>
      <c r="R18" s="40"/>
      <c r="S18" s="41"/>
      <c r="T18" s="41"/>
      <c r="U18" s="41"/>
      <c r="V18" s="41"/>
      <c r="W18" s="41"/>
    </row>
    <row r="19" spans="2:23" x14ac:dyDescent="0.25">
      <c r="B19" s="65"/>
      <c r="C19" s="63"/>
      <c r="D19" s="58"/>
      <c r="E19" s="5" t="s">
        <v>30</v>
      </c>
      <c r="F19" s="21">
        <v>4</v>
      </c>
      <c r="G19" s="21">
        <v>4</v>
      </c>
      <c r="H19" s="21">
        <v>5</v>
      </c>
      <c r="I19" s="21">
        <v>4</v>
      </c>
      <c r="J19" s="21">
        <v>4</v>
      </c>
      <c r="K19" s="26">
        <f t="shared" si="1"/>
        <v>21</v>
      </c>
      <c r="L19" s="27" t="s">
        <v>42</v>
      </c>
      <c r="M19" s="27" t="s">
        <v>48</v>
      </c>
      <c r="O19" s="45"/>
      <c r="P19" s="33" t="s">
        <v>30</v>
      </c>
      <c r="Q19" s="26">
        <v>21</v>
      </c>
      <c r="R19" s="40"/>
      <c r="S19" s="41"/>
      <c r="T19" s="41"/>
      <c r="U19" s="41"/>
      <c r="V19" s="41"/>
      <c r="W19" s="41"/>
    </row>
    <row r="20" spans="2:23" x14ac:dyDescent="0.25">
      <c r="B20" s="65"/>
      <c r="C20" s="63"/>
      <c r="D20" s="60" t="s">
        <v>5</v>
      </c>
      <c r="E20" s="12" t="s">
        <v>27</v>
      </c>
      <c r="F20" s="21">
        <v>4</v>
      </c>
      <c r="G20" s="21">
        <v>4</v>
      </c>
      <c r="H20" s="21">
        <v>5</v>
      </c>
      <c r="I20" s="21">
        <v>5</v>
      </c>
      <c r="J20" s="21">
        <v>5</v>
      </c>
      <c r="K20" s="26">
        <f t="shared" si="1"/>
        <v>23</v>
      </c>
      <c r="L20" s="27" t="s">
        <v>42</v>
      </c>
      <c r="M20" s="27" t="s">
        <v>49</v>
      </c>
      <c r="O20" s="45"/>
      <c r="P20" s="36" t="s">
        <v>27</v>
      </c>
      <c r="Q20" s="26">
        <v>23</v>
      </c>
      <c r="R20" s="40"/>
      <c r="S20" s="41"/>
      <c r="T20" s="41"/>
      <c r="U20" s="41"/>
      <c r="V20" s="41"/>
      <c r="W20" s="41"/>
    </row>
    <row r="21" spans="2:23" x14ac:dyDescent="0.25">
      <c r="B21" s="65"/>
      <c r="C21" s="63"/>
      <c r="D21" s="61"/>
      <c r="E21" s="12" t="s">
        <v>8</v>
      </c>
      <c r="F21" s="21">
        <v>3</v>
      </c>
      <c r="G21" s="21">
        <v>3</v>
      </c>
      <c r="H21" s="21">
        <v>3</v>
      </c>
      <c r="I21" s="21">
        <v>3</v>
      </c>
      <c r="J21" s="21">
        <v>3</v>
      </c>
      <c r="K21" s="28">
        <f t="shared" si="1"/>
        <v>15</v>
      </c>
      <c r="L21" s="24" t="s">
        <v>41</v>
      </c>
      <c r="M21" s="24" t="s">
        <v>49</v>
      </c>
      <c r="O21" s="45"/>
      <c r="P21" s="36" t="s">
        <v>8</v>
      </c>
      <c r="Q21" s="28">
        <v>15</v>
      </c>
      <c r="R21" s="40"/>
      <c r="S21" s="41"/>
      <c r="T21" s="41"/>
      <c r="U21" s="41"/>
      <c r="V21" s="41"/>
      <c r="W21" s="41"/>
    </row>
    <row r="22" spans="2:23" x14ac:dyDescent="0.25">
      <c r="B22" s="65"/>
      <c r="C22" s="63"/>
      <c r="D22" s="61"/>
      <c r="E22" s="12" t="s">
        <v>21</v>
      </c>
      <c r="F22" s="21">
        <v>3</v>
      </c>
      <c r="G22" s="21">
        <v>3</v>
      </c>
      <c r="H22" s="21">
        <v>4</v>
      </c>
      <c r="I22" s="21">
        <v>4</v>
      </c>
      <c r="J22" s="21">
        <v>4</v>
      </c>
      <c r="K22" s="23">
        <f t="shared" si="1"/>
        <v>18</v>
      </c>
      <c r="L22" s="24" t="s">
        <v>41</v>
      </c>
      <c r="M22" s="24" t="s">
        <v>49</v>
      </c>
      <c r="O22" s="45"/>
      <c r="P22" s="36" t="s">
        <v>21</v>
      </c>
      <c r="Q22" s="23">
        <v>18</v>
      </c>
      <c r="R22" s="40"/>
      <c r="S22" s="41"/>
      <c r="T22" s="41"/>
      <c r="U22" s="41"/>
      <c r="V22" s="41"/>
      <c r="W22" s="41"/>
    </row>
    <row r="23" spans="2:23" x14ac:dyDescent="0.25">
      <c r="B23" s="65"/>
      <c r="C23" s="63"/>
      <c r="D23" s="61"/>
      <c r="E23" s="12" t="s">
        <v>28</v>
      </c>
      <c r="F23" s="21">
        <v>3</v>
      </c>
      <c r="G23" s="21">
        <v>3</v>
      </c>
      <c r="H23" s="21">
        <v>3</v>
      </c>
      <c r="I23" s="21">
        <v>3</v>
      </c>
      <c r="J23" s="21">
        <v>4</v>
      </c>
      <c r="K23" s="28">
        <f t="shared" si="1"/>
        <v>16</v>
      </c>
      <c r="L23" s="24" t="s">
        <v>41</v>
      </c>
      <c r="M23" s="24" t="s">
        <v>49</v>
      </c>
      <c r="O23" s="45"/>
      <c r="P23" s="36" t="s">
        <v>28</v>
      </c>
      <c r="Q23" s="28">
        <v>16</v>
      </c>
      <c r="R23" s="40"/>
      <c r="S23" s="41"/>
      <c r="T23" s="41"/>
      <c r="U23" s="41"/>
      <c r="V23" s="41"/>
      <c r="W23" s="41"/>
    </row>
    <row r="24" spans="2:23" x14ac:dyDescent="0.25">
      <c r="B24" s="65"/>
      <c r="C24" s="63"/>
      <c r="D24" s="61"/>
      <c r="E24" s="12" t="s">
        <v>23</v>
      </c>
      <c r="F24" s="21">
        <v>3</v>
      </c>
      <c r="G24" s="21">
        <v>3</v>
      </c>
      <c r="H24" s="21">
        <v>3</v>
      </c>
      <c r="I24" s="21">
        <v>3</v>
      </c>
      <c r="J24" s="21">
        <v>4</v>
      </c>
      <c r="K24" s="28">
        <f t="shared" si="1"/>
        <v>16</v>
      </c>
      <c r="L24" s="24" t="s">
        <v>41</v>
      </c>
      <c r="M24" s="24" t="s">
        <v>48</v>
      </c>
      <c r="O24" s="45"/>
      <c r="P24" s="36" t="s">
        <v>23</v>
      </c>
      <c r="Q24" s="28">
        <v>16</v>
      </c>
      <c r="R24" s="40"/>
      <c r="S24" s="41"/>
      <c r="T24" s="41"/>
      <c r="U24" s="41"/>
      <c r="V24" s="41"/>
      <c r="W24" s="41"/>
    </row>
    <row r="25" spans="2:23" x14ac:dyDescent="0.25">
      <c r="B25" s="65"/>
      <c r="C25" s="63"/>
      <c r="D25" s="61"/>
      <c r="E25" s="4" t="s">
        <v>22</v>
      </c>
      <c r="F25" s="21">
        <v>3</v>
      </c>
      <c r="G25" s="21">
        <v>3</v>
      </c>
      <c r="H25" s="21">
        <v>3</v>
      </c>
      <c r="I25" s="21">
        <v>2</v>
      </c>
      <c r="J25" s="21">
        <v>3</v>
      </c>
      <c r="K25" s="29">
        <f t="shared" si="1"/>
        <v>14</v>
      </c>
      <c r="L25" s="30" t="s">
        <v>43</v>
      </c>
      <c r="M25" s="30" t="s">
        <v>49</v>
      </c>
      <c r="O25" s="45"/>
      <c r="P25" s="35" t="s">
        <v>22</v>
      </c>
      <c r="Q25" s="29">
        <v>14</v>
      </c>
      <c r="R25" s="40"/>
      <c r="S25" s="41"/>
      <c r="T25" s="41"/>
      <c r="U25" s="41"/>
      <c r="V25" s="41"/>
      <c r="W25" s="41"/>
    </row>
    <row r="26" spans="2:23" x14ac:dyDescent="0.25">
      <c r="B26" s="65"/>
      <c r="C26" s="63"/>
      <c r="D26" s="61"/>
      <c r="E26" s="16" t="s">
        <v>19</v>
      </c>
      <c r="F26" s="22">
        <v>4</v>
      </c>
      <c r="G26" s="22">
        <v>5</v>
      </c>
      <c r="H26" s="22">
        <v>5</v>
      </c>
      <c r="I26" s="22">
        <v>5</v>
      </c>
      <c r="J26" s="22">
        <v>5</v>
      </c>
      <c r="K26" s="26">
        <f t="shared" si="1"/>
        <v>24</v>
      </c>
      <c r="L26" s="27" t="s">
        <v>42</v>
      </c>
      <c r="M26" s="27" t="s">
        <v>48</v>
      </c>
      <c r="O26" s="45"/>
      <c r="P26" s="37" t="s">
        <v>19</v>
      </c>
      <c r="Q26" s="26">
        <v>24</v>
      </c>
      <c r="R26" s="40"/>
      <c r="S26" s="41"/>
      <c r="T26" s="41"/>
      <c r="U26" s="41"/>
      <c r="V26" s="41"/>
      <c r="W26" s="41"/>
    </row>
    <row r="27" spans="2:23" ht="30.75" customHeight="1" x14ac:dyDescent="0.25">
      <c r="B27" s="49" t="s">
        <v>60</v>
      </c>
      <c r="C27" s="48" t="s">
        <v>59</v>
      </c>
      <c r="D27" s="47" t="s">
        <v>3</v>
      </c>
      <c r="E27" s="13" t="s">
        <v>10</v>
      </c>
      <c r="F27" s="21">
        <v>5</v>
      </c>
      <c r="G27" s="21">
        <v>5</v>
      </c>
      <c r="H27" s="21">
        <v>5</v>
      </c>
      <c r="I27" s="21">
        <v>4</v>
      </c>
      <c r="J27" s="21">
        <v>5</v>
      </c>
      <c r="K27" s="26">
        <f t="shared" ref="K27:K30" si="2">SUM(F27:J27)</f>
        <v>24</v>
      </c>
      <c r="L27" s="27" t="s">
        <v>42</v>
      </c>
      <c r="M27" s="27" t="s">
        <v>48</v>
      </c>
      <c r="O27" s="46" t="s">
        <v>60</v>
      </c>
      <c r="P27" s="38" t="s">
        <v>10</v>
      </c>
      <c r="Q27" s="26">
        <v>24</v>
      </c>
      <c r="R27" s="40"/>
      <c r="S27" s="41"/>
      <c r="T27" s="41"/>
      <c r="U27" s="41"/>
      <c r="V27" s="41"/>
      <c r="W27" s="41"/>
    </row>
    <row r="28" spans="2:23" ht="30.75" customHeight="1" x14ac:dyDescent="0.25">
      <c r="B28" s="49"/>
      <c r="C28" s="48"/>
      <c r="D28" s="47"/>
      <c r="E28" s="13" t="s">
        <v>11</v>
      </c>
      <c r="F28" s="21">
        <v>5</v>
      </c>
      <c r="G28" s="21">
        <v>5</v>
      </c>
      <c r="H28" s="21">
        <v>5</v>
      </c>
      <c r="I28" s="21">
        <v>4</v>
      </c>
      <c r="J28" s="21">
        <v>5</v>
      </c>
      <c r="K28" s="26">
        <f t="shared" si="2"/>
        <v>24</v>
      </c>
      <c r="L28" s="27" t="s">
        <v>42</v>
      </c>
      <c r="M28" s="27" t="s">
        <v>48</v>
      </c>
      <c r="O28" s="46"/>
      <c r="P28" s="38" t="s">
        <v>11</v>
      </c>
      <c r="Q28" s="26">
        <v>24</v>
      </c>
      <c r="R28" s="40"/>
      <c r="S28" s="41"/>
      <c r="T28" s="41"/>
      <c r="U28" s="41"/>
      <c r="V28" s="41"/>
      <c r="W28" s="41"/>
    </row>
    <row r="29" spans="2:23" ht="30.75" customHeight="1" x14ac:dyDescent="0.25">
      <c r="B29" s="49"/>
      <c r="C29" s="48"/>
      <c r="D29" s="47"/>
      <c r="E29" s="13" t="s">
        <v>12</v>
      </c>
      <c r="F29" s="21">
        <v>5</v>
      </c>
      <c r="G29" s="21">
        <v>5</v>
      </c>
      <c r="H29" s="21">
        <v>5</v>
      </c>
      <c r="I29" s="21">
        <v>4</v>
      </c>
      <c r="J29" s="21">
        <v>5</v>
      </c>
      <c r="K29" s="26">
        <f t="shared" si="2"/>
        <v>24</v>
      </c>
      <c r="L29" s="27" t="s">
        <v>42</v>
      </c>
      <c r="M29" s="27" t="s">
        <v>48</v>
      </c>
      <c r="O29" s="46"/>
      <c r="P29" s="38" t="s">
        <v>12</v>
      </c>
      <c r="Q29" s="26">
        <v>24</v>
      </c>
      <c r="R29" s="40"/>
      <c r="S29" s="41"/>
      <c r="T29" s="41"/>
      <c r="U29" s="41"/>
      <c r="V29" s="41"/>
      <c r="W29" s="41"/>
    </row>
    <row r="30" spans="2:23" ht="45" x14ac:dyDescent="0.25">
      <c r="B30" s="49"/>
      <c r="C30" s="48"/>
      <c r="D30" s="17" t="s">
        <v>61</v>
      </c>
      <c r="E30" s="13" t="s">
        <v>62</v>
      </c>
      <c r="F30" s="21">
        <v>4</v>
      </c>
      <c r="G30" s="21">
        <v>5</v>
      </c>
      <c r="H30" s="21">
        <v>5</v>
      </c>
      <c r="I30" s="21">
        <v>4</v>
      </c>
      <c r="J30" s="21">
        <v>5</v>
      </c>
      <c r="K30" s="26">
        <f t="shared" si="2"/>
        <v>23</v>
      </c>
      <c r="L30" s="27" t="s">
        <v>42</v>
      </c>
      <c r="M30" s="24" t="s">
        <v>49</v>
      </c>
      <c r="O30" s="46"/>
      <c r="P30" s="13" t="s">
        <v>62</v>
      </c>
      <c r="Q30" s="26">
        <v>23</v>
      </c>
      <c r="R30" s="40"/>
      <c r="S30" s="41"/>
      <c r="T30" s="41"/>
      <c r="U30" s="41"/>
      <c r="V30" s="41"/>
      <c r="W30" s="41"/>
    </row>
    <row r="31" spans="2:23" ht="33" customHeight="1" x14ac:dyDescent="0.25">
      <c r="B31" s="50" t="s">
        <v>63</v>
      </c>
      <c r="C31" s="51" t="s">
        <v>64</v>
      </c>
      <c r="D31" s="52" t="s">
        <v>19</v>
      </c>
      <c r="E31" s="14" t="s">
        <v>13</v>
      </c>
      <c r="F31" s="21">
        <v>5</v>
      </c>
      <c r="G31" s="21">
        <v>5</v>
      </c>
      <c r="H31" s="21">
        <v>5</v>
      </c>
      <c r="I31" s="21">
        <v>5</v>
      </c>
      <c r="J31" s="21">
        <v>5</v>
      </c>
      <c r="K31" s="26">
        <f t="shared" ref="K31:K36" si="3">SUM(F31:J31)</f>
        <v>25</v>
      </c>
      <c r="L31" s="27" t="s">
        <v>42</v>
      </c>
      <c r="M31" s="27" t="s">
        <v>48</v>
      </c>
      <c r="O31" s="44" t="s">
        <v>63</v>
      </c>
      <c r="P31" s="39" t="s">
        <v>13</v>
      </c>
      <c r="Q31" s="26">
        <v>25</v>
      </c>
      <c r="R31" s="40"/>
      <c r="S31" s="41"/>
      <c r="T31" s="41"/>
      <c r="U31" s="41"/>
      <c r="V31" s="41"/>
      <c r="W31" s="41"/>
    </row>
    <row r="32" spans="2:23" ht="33" customHeight="1" x14ac:dyDescent="0.25">
      <c r="B32" s="50"/>
      <c r="C32" s="51"/>
      <c r="D32" s="52"/>
      <c r="E32" s="14" t="s">
        <v>14</v>
      </c>
      <c r="F32" s="21">
        <v>4</v>
      </c>
      <c r="G32" s="21">
        <v>5</v>
      </c>
      <c r="H32" s="21">
        <v>5</v>
      </c>
      <c r="I32" s="21">
        <v>4</v>
      </c>
      <c r="J32" s="21">
        <v>5</v>
      </c>
      <c r="K32" s="26">
        <f t="shared" si="3"/>
        <v>23</v>
      </c>
      <c r="L32" s="27" t="s">
        <v>42</v>
      </c>
      <c r="M32" s="27" t="s">
        <v>48</v>
      </c>
      <c r="O32" s="44"/>
      <c r="P32" s="39" t="s">
        <v>14</v>
      </c>
      <c r="Q32" s="26">
        <v>23</v>
      </c>
      <c r="R32" s="40"/>
      <c r="S32" s="41"/>
      <c r="T32" s="41"/>
      <c r="U32" s="41"/>
      <c r="V32" s="41"/>
      <c r="W32" s="41"/>
    </row>
    <row r="33" spans="2:23" ht="33" customHeight="1" x14ac:dyDescent="0.25">
      <c r="B33" s="50"/>
      <c r="C33" s="51"/>
      <c r="D33" s="52"/>
      <c r="E33" s="14" t="s">
        <v>15</v>
      </c>
      <c r="F33" s="21">
        <v>4</v>
      </c>
      <c r="G33" s="21">
        <v>4</v>
      </c>
      <c r="H33" s="21">
        <v>5</v>
      </c>
      <c r="I33" s="21">
        <v>4</v>
      </c>
      <c r="J33" s="21">
        <v>5</v>
      </c>
      <c r="K33" s="26">
        <f t="shared" si="3"/>
        <v>22</v>
      </c>
      <c r="L33" s="27" t="s">
        <v>42</v>
      </c>
      <c r="M33" s="27" t="s">
        <v>48</v>
      </c>
      <c r="O33" s="44"/>
      <c r="P33" s="39" t="s">
        <v>15</v>
      </c>
      <c r="Q33" s="26">
        <v>22</v>
      </c>
      <c r="R33" s="40"/>
      <c r="S33" s="41"/>
      <c r="T33" s="41"/>
      <c r="U33" s="41"/>
      <c r="V33" s="41"/>
      <c r="W33" s="41"/>
    </row>
    <row r="34" spans="2:23" ht="34.5" customHeight="1" x14ac:dyDescent="0.25">
      <c r="B34" s="42" t="s">
        <v>6</v>
      </c>
      <c r="C34" s="43" t="s">
        <v>65</v>
      </c>
      <c r="D34" s="42" t="s">
        <v>7</v>
      </c>
      <c r="E34" s="15" t="s">
        <v>67</v>
      </c>
      <c r="F34" s="21">
        <v>4</v>
      </c>
      <c r="G34" s="21">
        <v>4</v>
      </c>
      <c r="H34" s="21">
        <v>3</v>
      </c>
      <c r="I34" s="21">
        <v>4</v>
      </c>
      <c r="J34" s="21">
        <v>4</v>
      </c>
      <c r="K34" s="28">
        <f t="shared" si="3"/>
        <v>19</v>
      </c>
      <c r="L34" s="24" t="s">
        <v>41</v>
      </c>
      <c r="M34" s="24" t="s">
        <v>49</v>
      </c>
      <c r="O34" s="46" t="s">
        <v>6</v>
      </c>
      <c r="P34" s="15" t="s">
        <v>24</v>
      </c>
      <c r="Q34" s="28">
        <v>19</v>
      </c>
      <c r="R34" s="40"/>
      <c r="S34" s="41"/>
      <c r="T34" s="41"/>
      <c r="U34" s="41"/>
      <c r="V34" s="41"/>
      <c r="W34" s="41"/>
    </row>
    <row r="35" spans="2:23" ht="33" customHeight="1" x14ac:dyDescent="0.25">
      <c r="B35" s="42"/>
      <c r="C35" s="43"/>
      <c r="D35" s="42"/>
      <c r="E35" s="15" t="s">
        <v>66</v>
      </c>
      <c r="F35" s="21">
        <v>4</v>
      </c>
      <c r="G35" s="21">
        <v>2</v>
      </c>
      <c r="H35" s="21">
        <v>3</v>
      </c>
      <c r="I35" s="21">
        <v>3</v>
      </c>
      <c r="J35" s="21">
        <v>4</v>
      </c>
      <c r="K35" s="28">
        <f t="shared" si="3"/>
        <v>16</v>
      </c>
      <c r="L35" s="24" t="s">
        <v>41</v>
      </c>
      <c r="M35" s="24" t="s">
        <v>49</v>
      </c>
      <c r="O35" s="46"/>
      <c r="P35" s="15" t="s">
        <v>25</v>
      </c>
      <c r="Q35" s="28">
        <v>16</v>
      </c>
      <c r="R35" s="40"/>
      <c r="S35" s="41"/>
      <c r="T35" s="41"/>
      <c r="U35" s="41"/>
      <c r="V35" s="41"/>
      <c r="W35" s="41"/>
    </row>
    <row r="36" spans="2:23" ht="36.75" customHeight="1" x14ac:dyDescent="0.25">
      <c r="B36" s="42"/>
      <c r="C36" s="43"/>
      <c r="D36" s="42"/>
      <c r="E36" s="15" t="s">
        <v>68</v>
      </c>
      <c r="F36" s="21">
        <v>4</v>
      </c>
      <c r="G36" s="21">
        <v>2</v>
      </c>
      <c r="H36" s="21">
        <v>3</v>
      </c>
      <c r="I36" s="21">
        <v>4</v>
      </c>
      <c r="J36" s="21">
        <v>4</v>
      </c>
      <c r="K36" s="28">
        <f t="shared" si="3"/>
        <v>17</v>
      </c>
      <c r="L36" s="24" t="s">
        <v>41</v>
      </c>
      <c r="M36" s="24" t="s">
        <v>49</v>
      </c>
      <c r="O36" s="46"/>
      <c r="P36" s="15" t="s">
        <v>26</v>
      </c>
      <c r="Q36" s="28">
        <v>17</v>
      </c>
      <c r="R36" s="40"/>
      <c r="S36" s="41"/>
      <c r="T36" s="41"/>
      <c r="U36" s="41"/>
      <c r="V36" s="41"/>
      <c r="W36" s="41"/>
    </row>
  </sheetData>
  <mergeCells count="29">
    <mergeCell ref="K2:L2"/>
    <mergeCell ref="D13:D15"/>
    <mergeCell ref="D16:D19"/>
    <mergeCell ref="B4:B12"/>
    <mergeCell ref="D20:D26"/>
    <mergeCell ref="C13:C26"/>
    <mergeCell ref="B13:B26"/>
    <mergeCell ref="F2:J2"/>
    <mergeCell ref="D34:D36"/>
    <mergeCell ref="C34:C36"/>
    <mergeCell ref="B34:B36"/>
    <mergeCell ref="O4:O12"/>
    <mergeCell ref="O13:O26"/>
    <mergeCell ref="O27:O30"/>
    <mergeCell ref="O31:O33"/>
    <mergeCell ref="O34:O36"/>
    <mergeCell ref="D27:D29"/>
    <mergeCell ref="C27:C30"/>
    <mergeCell ref="B27:B30"/>
    <mergeCell ref="B31:B33"/>
    <mergeCell ref="C31:C33"/>
    <mergeCell ref="D31:D33"/>
    <mergeCell ref="C4:C12"/>
    <mergeCell ref="D4:D12"/>
    <mergeCell ref="R4:W12"/>
    <mergeCell ref="R13:W26"/>
    <mergeCell ref="R27:W30"/>
    <mergeCell ref="R31:W33"/>
    <mergeCell ref="R34:W36"/>
  </mergeCells>
  <conditionalFormatting sqref="E13">
    <cfRule type="expression" dxfId="111" priority="117">
      <formula>IF(#REF!=0,1)</formula>
    </cfRule>
    <cfRule type="expression" dxfId="110" priority="118">
      <formula>IF(#REF!&gt;=1,IF(#REF!&lt;=14,1),1)</formula>
    </cfRule>
    <cfRule type="expression" dxfId="109" priority="119">
      <formula>IF(#REF!&gt;=15,IF(#REF!&lt;=19,1),1)</formula>
    </cfRule>
    <cfRule type="expression" dxfId="108" priority="120">
      <formula>IF(#REF!&gt;=20,IF(#REF!&lt;=24,1),1)</formula>
    </cfRule>
    <cfRule type="expression" dxfId="107" priority="121">
      <formula>IF(#REF!&gt;=25,1)</formula>
    </cfRule>
  </conditionalFormatting>
  <conditionalFormatting sqref="E14:E17">
    <cfRule type="expression" dxfId="106" priority="112">
      <formula>IF(#REF!=0,1)</formula>
    </cfRule>
    <cfRule type="expression" dxfId="105" priority="113">
      <formula>IF(#REF!&gt;=1,IF(#REF!&lt;=14,1),1)</formula>
    </cfRule>
    <cfRule type="expression" dxfId="104" priority="114">
      <formula>IF(#REF!&gt;=15,IF(#REF!&lt;=19,1),1)</formula>
    </cfRule>
    <cfRule type="expression" dxfId="103" priority="115">
      <formula>IF(#REF!&gt;=20,IF(#REF!&lt;=24,1),1)</formula>
    </cfRule>
    <cfRule type="expression" dxfId="102" priority="116">
      <formula>IF(#REF!&gt;=25,1)</formula>
    </cfRule>
  </conditionalFormatting>
  <conditionalFormatting sqref="E4:E8 E13:E19 E26">
    <cfRule type="expression" dxfId="101" priority="109">
      <formula>IF(K4="Escencial",1)</formula>
    </cfRule>
    <cfRule type="expression" dxfId="100" priority="110">
      <formula>IF(K4="Básico",1)</formula>
    </cfRule>
    <cfRule type="expression" dxfId="99" priority="111">
      <formula>IF(K4="Importante",1)</formula>
    </cfRule>
  </conditionalFormatting>
  <conditionalFormatting sqref="E9:E12">
    <cfRule type="expression" dxfId="98" priority="100">
      <formula>IF(K9="Escencial",1)</formula>
    </cfRule>
    <cfRule type="expression" dxfId="97" priority="101">
      <formula>IF(K9="Básico",1)</formula>
    </cfRule>
    <cfRule type="expression" dxfId="96" priority="102">
      <formula>IF(K9="Importante",1)</formula>
    </cfRule>
  </conditionalFormatting>
  <conditionalFormatting sqref="E27">
    <cfRule type="expression" dxfId="95" priority="86">
      <formula>IF(#REF!=0,1)</formula>
    </cfRule>
    <cfRule type="expression" dxfId="94" priority="87">
      <formula>IF(#REF!&gt;=1,IF(#REF!&lt;=14,1),1)</formula>
    </cfRule>
    <cfRule type="expression" dxfId="93" priority="88">
      <formula>IF(#REF!&gt;=15,IF(#REF!&lt;=19,1),1)</formula>
    </cfRule>
    <cfRule type="expression" dxfId="92" priority="89">
      <formula>IF(#REF!&gt;=20,IF(#REF!&lt;=24,1),1)</formula>
    </cfRule>
    <cfRule type="expression" dxfId="91" priority="90">
      <formula>IF(#REF!&gt;=25,1)</formula>
    </cfRule>
  </conditionalFormatting>
  <conditionalFormatting sqref="E28:E29">
    <cfRule type="expression" dxfId="90" priority="81">
      <formula>IF(#REF!=0,1)</formula>
    </cfRule>
    <cfRule type="expression" dxfId="89" priority="82">
      <formula>IF(#REF!&gt;=1,IF(#REF!&lt;=14,1),1)</formula>
    </cfRule>
    <cfRule type="expression" dxfId="88" priority="83">
      <formula>IF(#REF!&gt;=15,IF(#REF!&lt;=19,1),1)</formula>
    </cfRule>
    <cfRule type="expression" dxfId="87" priority="84">
      <formula>IF(#REF!&gt;=20,IF(#REF!&lt;=24,1),1)</formula>
    </cfRule>
    <cfRule type="expression" dxfId="86" priority="85">
      <formula>IF(#REF!&gt;=25,1)</formula>
    </cfRule>
  </conditionalFormatting>
  <conditionalFormatting sqref="E30">
    <cfRule type="expression" dxfId="85" priority="73">
      <formula>IF(#REF!=0,1)</formula>
    </cfRule>
    <cfRule type="expression" dxfId="84" priority="74">
      <formula>IF(#REF!&gt;=1,IF(#REF!&lt;=14,1),1)</formula>
    </cfRule>
    <cfRule type="expression" dxfId="83" priority="75">
      <formula>IF(#REF!&gt;=15,IF(#REF!&lt;=19,1),1)</formula>
    </cfRule>
    <cfRule type="expression" dxfId="82" priority="76">
      <formula>IF(#REF!&gt;=20,IF(#REF!&lt;=24,1),1)</formula>
    </cfRule>
    <cfRule type="expression" dxfId="81" priority="77">
      <formula>IF(#REF!&gt;=25,1)</formula>
    </cfRule>
  </conditionalFormatting>
  <conditionalFormatting sqref="E35">
    <cfRule type="expression" dxfId="80" priority="65">
      <formula>IF(#REF!=0,1)</formula>
    </cfRule>
    <cfRule type="expression" dxfId="79" priority="66">
      <formula>IF(#REF!&gt;=1,IF(#REF!&lt;=14,1),1)</formula>
    </cfRule>
    <cfRule type="expression" dxfId="78" priority="67">
      <formula>IF(#REF!&gt;=15,IF(#REF!&lt;=19,1),1)</formula>
    </cfRule>
    <cfRule type="expression" dxfId="77" priority="68">
      <formula>IF(#REF!&gt;=20,IF(#REF!&lt;=24,1),1)</formula>
    </cfRule>
    <cfRule type="expression" dxfId="76" priority="69">
      <formula>IF(#REF!&gt;=25,1)</formula>
    </cfRule>
  </conditionalFormatting>
  <conditionalFormatting sqref="E36">
    <cfRule type="expression" dxfId="75" priority="60">
      <formula>IF(#REF!=0,1)</formula>
    </cfRule>
    <cfRule type="expression" dxfId="74" priority="61">
      <formula>IF(#REF!&gt;=1,IF(#REF!&lt;=14,1),1)</formula>
    </cfRule>
    <cfRule type="expression" dxfId="73" priority="62">
      <formula>IF(#REF!&gt;=15,IF(#REF!&lt;=19,1),1)</formula>
    </cfRule>
    <cfRule type="expression" dxfId="72" priority="63">
      <formula>IF(#REF!&gt;=20,IF(#REF!&lt;=24,1),1)</formula>
    </cfRule>
    <cfRule type="expression" dxfId="71" priority="64">
      <formula>IF(#REF!&gt;=25,1)</formula>
    </cfRule>
  </conditionalFormatting>
  <conditionalFormatting sqref="E34">
    <cfRule type="expression" dxfId="70" priority="57">
      <formula>IF(K37="Escencial",1)</formula>
    </cfRule>
    <cfRule type="expression" dxfId="69" priority="58">
      <formula>IF(K37="Básico",1)</formula>
    </cfRule>
    <cfRule type="expression" dxfId="68" priority="59">
      <formula>IF(K37="Importante",1)</formula>
    </cfRule>
  </conditionalFormatting>
  <conditionalFormatting sqref="E35:E36">
    <cfRule type="expression" dxfId="67" priority="142">
      <formula>IF(#REF!="Escencial",1)</formula>
    </cfRule>
    <cfRule type="expression" dxfId="66" priority="143">
      <formula>IF(#REF!="Básico",1)</formula>
    </cfRule>
    <cfRule type="expression" dxfId="65" priority="144">
      <formula>IF(#REF!="Importante",1)</formula>
    </cfRule>
  </conditionalFormatting>
  <conditionalFormatting sqref="E29:E30">
    <cfRule type="expression" dxfId="64" priority="154">
      <formula>IF(K34="Escencial",1)</formula>
    </cfRule>
    <cfRule type="expression" dxfId="63" priority="155">
      <formula>IF(K34="Básico",1)</formula>
    </cfRule>
    <cfRule type="expression" dxfId="62" priority="156">
      <formula>IF(K34="Importante",1)</formula>
    </cfRule>
  </conditionalFormatting>
  <conditionalFormatting sqref="E31:E33 E20:E25">
    <cfRule type="expression" dxfId="61" priority="160">
      <formula>IF(#REF!="Escencial",1)</formula>
    </cfRule>
    <cfRule type="expression" dxfId="60" priority="161">
      <formula>IF(#REF!="Básico",1)</formula>
    </cfRule>
    <cfRule type="expression" dxfId="59" priority="162">
      <formula>IF(#REF!="Importante",1)</formula>
    </cfRule>
  </conditionalFormatting>
  <conditionalFormatting sqref="E27:E28">
    <cfRule type="expression" dxfId="58" priority="178">
      <formula>IF(K24="Escencial",1)</formula>
    </cfRule>
    <cfRule type="expression" dxfId="57" priority="179">
      <formula>IF(K24="Básico",1)</formula>
    </cfRule>
    <cfRule type="expression" dxfId="56" priority="180">
      <formula>IF(K24="Importante",1)</formula>
    </cfRule>
  </conditionalFormatting>
  <conditionalFormatting sqref="P13">
    <cfRule type="expression" dxfId="55" priority="40">
      <formula>IF(#REF!=0,1)</formula>
    </cfRule>
    <cfRule type="expression" dxfId="54" priority="41">
      <formula>IF(#REF!&gt;=1,IF(#REF!&lt;=14,1),1)</formula>
    </cfRule>
    <cfRule type="expression" dxfId="53" priority="42">
      <formula>IF(#REF!&gt;=15,IF(#REF!&lt;=19,1),1)</formula>
    </cfRule>
    <cfRule type="expression" dxfId="52" priority="43">
      <formula>IF(#REF!&gt;=20,IF(#REF!&lt;=24,1),1)</formula>
    </cfRule>
    <cfRule type="expression" dxfId="51" priority="44">
      <formula>IF(#REF!&gt;=25,1)</formula>
    </cfRule>
  </conditionalFormatting>
  <conditionalFormatting sqref="P14:P17">
    <cfRule type="expression" dxfId="50" priority="35">
      <formula>IF(#REF!=0,1)</formula>
    </cfRule>
    <cfRule type="expression" dxfId="49" priority="36">
      <formula>IF(#REF!&gt;=1,IF(#REF!&lt;=14,1),1)</formula>
    </cfRule>
    <cfRule type="expression" dxfId="48" priority="37">
      <formula>IF(#REF!&gt;=15,IF(#REF!&lt;=19,1),1)</formula>
    </cfRule>
    <cfRule type="expression" dxfId="47" priority="38">
      <formula>IF(#REF!&gt;=20,IF(#REF!&lt;=24,1),1)</formula>
    </cfRule>
    <cfRule type="expression" dxfId="46" priority="39">
      <formula>IF(#REF!&gt;=25,1)</formula>
    </cfRule>
  </conditionalFormatting>
  <conditionalFormatting sqref="P4:P8 P13:P19 P26">
    <cfRule type="expression" dxfId="45" priority="32">
      <formula>IF(V4="Escencial",1)</formula>
    </cfRule>
    <cfRule type="expression" dxfId="44" priority="33">
      <formula>IF(V4="Básico",1)</formula>
    </cfRule>
    <cfRule type="expression" dxfId="43" priority="34">
      <formula>IF(V4="Importante",1)</formula>
    </cfRule>
  </conditionalFormatting>
  <conditionalFormatting sqref="P9:P12">
    <cfRule type="expression" dxfId="42" priority="29">
      <formula>IF(V9="Escencial",1)</formula>
    </cfRule>
    <cfRule type="expression" dxfId="41" priority="30">
      <formula>IF(V9="Básico",1)</formula>
    </cfRule>
    <cfRule type="expression" dxfId="40" priority="31">
      <formula>IF(V9="Importante",1)</formula>
    </cfRule>
  </conditionalFormatting>
  <conditionalFormatting sqref="P27">
    <cfRule type="expression" dxfId="39" priority="24">
      <formula>IF(#REF!=0,1)</formula>
    </cfRule>
    <cfRule type="expression" dxfId="38" priority="25">
      <formula>IF(#REF!&gt;=1,IF(#REF!&lt;=14,1),1)</formula>
    </cfRule>
    <cfRule type="expression" dxfId="37" priority="26">
      <formula>IF(#REF!&gt;=15,IF(#REF!&lt;=19,1),1)</formula>
    </cfRule>
    <cfRule type="expression" dxfId="36" priority="27">
      <formula>IF(#REF!&gt;=20,IF(#REF!&lt;=24,1),1)</formula>
    </cfRule>
    <cfRule type="expression" dxfId="35" priority="28">
      <formula>IF(#REF!&gt;=25,1)</formula>
    </cfRule>
  </conditionalFormatting>
  <conditionalFormatting sqref="P28:P29">
    <cfRule type="expression" dxfId="34" priority="19">
      <formula>IF(#REF!=0,1)</formula>
    </cfRule>
    <cfRule type="expression" dxfId="33" priority="20">
      <formula>IF(#REF!&gt;=1,IF(#REF!&lt;=14,1),1)</formula>
    </cfRule>
    <cfRule type="expression" dxfId="32" priority="21">
      <formula>IF(#REF!&gt;=15,IF(#REF!&lt;=19,1),1)</formula>
    </cfRule>
    <cfRule type="expression" dxfId="31" priority="22">
      <formula>IF(#REF!&gt;=20,IF(#REF!&lt;=24,1),1)</formula>
    </cfRule>
    <cfRule type="expression" dxfId="30" priority="23">
      <formula>IF(#REF!&gt;=25,1)</formula>
    </cfRule>
  </conditionalFormatting>
  <conditionalFormatting sqref="P30">
    <cfRule type="expression" dxfId="29" priority="14">
      <formula>IF(#REF!=0,1)</formula>
    </cfRule>
    <cfRule type="expression" dxfId="28" priority="15">
      <formula>IF(#REF!&gt;=1,IF(#REF!&lt;=14,1),1)</formula>
    </cfRule>
    <cfRule type="expression" dxfId="27" priority="16">
      <formula>IF(#REF!&gt;=15,IF(#REF!&lt;=19,1),1)</formula>
    </cfRule>
    <cfRule type="expression" dxfId="26" priority="17">
      <formula>IF(#REF!&gt;=20,IF(#REF!&lt;=24,1),1)</formula>
    </cfRule>
    <cfRule type="expression" dxfId="25" priority="18">
      <formula>IF(#REF!&gt;=25,1)</formula>
    </cfRule>
  </conditionalFormatting>
  <conditionalFormatting sqref="P35">
    <cfRule type="expression" dxfId="24" priority="9">
      <formula>IF(#REF!=0,1)</formula>
    </cfRule>
    <cfRule type="expression" dxfId="23" priority="10">
      <formula>IF(#REF!&gt;=1,IF(#REF!&lt;=14,1),1)</formula>
    </cfRule>
    <cfRule type="expression" dxfId="22" priority="11">
      <formula>IF(#REF!&gt;=15,IF(#REF!&lt;=19,1),1)</formula>
    </cfRule>
    <cfRule type="expression" dxfId="21" priority="12">
      <formula>IF(#REF!&gt;=20,IF(#REF!&lt;=24,1),1)</formula>
    </cfRule>
    <cfRule type="expression" dxfId="20" priority="13">
      <formula>IF(#REF!&gt;=25,1)</formula>
    </cfRule>
  </conditionalFormatting>
  <conditionalFormatting sqref="P36">
    <cfRule type="expression" dxfId="19" priority="4">
      <formula>IF(#REF!=0,1)</formula>
    </cfRule>
    <cfRule type="expression" dxfId="18" priority="5">
      <formula>IF(#REF!&gt;=1,IF(#REF!&lt;=14,1),1)</formula>
    </cfRule>
    <cfRule type="expression" dxfId="17" priority="6">
      <formula>IF(#REF!&gt;=15,IF(#REF!&lt;=19,1),1)</formula>
    </cfRule>
    <cfRule type="expression" dxfId="16" priority="7">
      <formula>IF(#REF!&gt;=20,IF(#REF!&lt;=24,1),1)</formula>
    </cfRule>
    <cfRule type="expression" dxfId="15" priority="8">
      <formula>IF(#REF!&gt;=25,1)</formula>
    </cfRule>
  </conditionalFormatting>
  <conditionalFormatting sqref="P34">
    <cfRule type="expression" dxfId="14" priority="1">
      <formula>IF(V37="Escencial",1)</formula>
    </cfRule>
    <cfRule type="expression" dxfId="13" priority="2">
      <formula>IF(V37="Básico",1)</formula>
    </cfRule>
    <cfRule type="expression" dxfId="12" priority="3">
      <formula>IF(V37="Importante",1)</formula>
    </cfRule>
  </conditionalFormatting>
  <conditionalFormatting sqref="P35:P36">
    <cfRule type="expression" dxfId="11" priority="45">
      <formula>IF(#REF!="Escencial",1)</formula>
    </cfRule>
    <cfRule type="expression" dxfId="10" priority="46">
      <formula>IF(#REF!="Básico",1)</formula>
    </cfRule>
    <cfRule type="expression" dxfId="9" priority="47">
      <formula>IF(#REF!="Importante",1)</formula>
    </cfRule>
  </conditionalFormatting>
  <conditionalFormatting sqref="P29:P30">
    <cfRule type="expression" dxfId="8" priority="48">
      <formula>IF(V34="Escencial",1)</formula>
    </cfRule>
    <cfRule type="expression" dxfId="7" priority="49">
      <formula>IF(V34="Básico",1)</formula>
    </cfRule>
    <cfRule type="expression" dxfId="6" priority="50">
      <formula>IF(V34="Importante",1)</formula>
    </cfRule>
  </conditionalFormatting>
  <conditionalFormatting sqref="P31:P33 P20:P25">
    <cfRule type="expression" dxfId="5" priority="51">
      <formula>IF(#REF!="Escencial",1)</formula>
    </cfRule>
    <cfRule type="expression" dxfId="4" priority="52">
      <formula>IF(#REF!="Básico",1)</formula>
    </cfRule>
    <cfRule type="expression" dxfId="3" priority="53">
      <formula>IF(#REF!="Importante",1)</formula>
    </cfRule>
  </conditionalFormatting>
  <conditionalFormatting sqref="P27:P28">
    <cfRule type="expression" dxfId="2" priority="54">
      <formula>IF(V24="Escencial",1)</formula>
    </cfRule>
    <cfRule type="expression" dxfId="1" priority="55">
      <formula>IF(V24="Básico",1)</formula>
    </cfRule>
    <cfRule type="expression" dxfId="0" priority="56">
      <formula>IF(V24="Importante",1)</formula>
    </cfRule>
  </conditionalFormatting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Tipo de relación" prompt="Relación bilateral: relación directa_x000a_Relación transversal: relación indirecta" xr:uid="{00000000-0002-0000-0200-000000000000}">
          <x14:formula1>
            <xm:f>Hoja2!$B$15:$B$16</xm:f>
          </x14:formula1>
          <xm:sqref>M4:M36</xm:sqref>
        </x14:dataValidation>
        <x14:dataValidation type="list" allowBlank="1" showInputMessage="1" showErrorMessage="1" promptTitle="Nivel de influencia" prompt="Si la sumatoria se encuentra entre 20 y 25 el nivel de influencia es esencial_x000a_Si la sumatoria se encuentra entre 19 y 15 el nivel de influencia es importante_x000a_Si la sumatoria es inferior a 15 el nivel de influencia es básico" xr:uid="{00000000-0002-0000-0200-000001000000}">
          <x14:formula1>
            <xm:f>Hoja2!$B$10:$B$12</xm:f>
          </x14:formula1>
          <xm:sqref>L4:L36</xm:sqref>
        </x14:dataValidation>
        <x14:dataValidation type="list" showInputMessage="1" showErrorMessage="1" promptTitle="Influencia" prompt="Por favor califique el grado de influencia de acuerdo con:_x000a_1. No tiene Influencia_x000a_2. Baja Influencia_x000a_3. Mediana Influencia_x000a_4. Alta influencia _x000a_5. Muy alta influencia" xr:uid="{00000000-0002-0000-0200-000002000000}">
          <x14:formula1>
            <xm:f>Hoja2!$B$3:$B$7</xm:f>
          </x14:formula1>
          <xm:sqref>F4:J8 F31:J36 F13:J25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B16"/>
  <sheetViews>
    <sheetView workbookViewId="0">
      <selection activeCell="E20" sqref="E20"/>
    </sheetView>
  </sheetViews>
  <sheetFormatPr baseColWidth="10" defaultRowHeight="15" x14ac:dyDescent="0.25"/>
  <cols>
    <col min="1" max="1" width="7.5703125" customWidth="1"/>
    <col min="2" max="2" width="17" customWidth="1"/>
  </cols>
  <sheetData>
    <row r="2" spans="2:2" x14ac:dyDescent="0.25">
      <c r="B2" s="8" t="s">
        <v>37</v>
      </c>
    </row>
    <row r="3" spans="2:2" x14ac:dyDescent="0.25">
      <c r="B3" s="7">
        <v>1</v>
      </c>
    </row>
    <row r="4" spans="2:2" x14ac:dyDescent="0.25">
      <c r="B4" s="7">
        <v>2</v>
      </c>
    </row>
    <row r="5" spans="2:2" x14ac:dyDescent="0.25">
      <c r="B5" s="7">
        <v>3</v>
      </c>
    </row>
    <row r="6" spans="2:2" x14ac:dyDescent="0.25">
      <c r="B6" s="7">
        <v>4</v>
      </c>
    </row>
    <row r="7" spans="2:2" x14ac:dyDescent="0.25">
      <c r="B7" s="7">
        <v>5</v>
      </c>
    </row>
    <row r="9" spans="2:2" x14ac:dyDescent="0.25">
      <c r="B9" s="8" t="s">
        <v>40</v>
      </c>
    </row>
    <row r="10" spans="2:2" x14ac:dyDescent="0.25">
      <c r="B10" t="s">
        <v>42</v>
      </c>
    </row>
    <row r="11" spans="2:2" x14ac:dyDescent="0.25">
      <c r="B11" t="s">
        <v>41</v>
      </c>
    </row>
    <row r="12" spans="2:2" x14ac:dyDescent="0.25">
      <c r="B12" t="s">
        <v>43</v>
      </c>
    </row>
    <row r="14" spans="2:2" x14ac:dyDescent="0.25">
      <c r="B14" s="8" t="s">
        <v>47</v>
      </c>
    </row>
    <row r="15" spans="2:2" x14ac:dyDescent="0.25">
      <c r="B15" t="s">
        <v>48</v>
      </c>
    </row>
    <row r="16" spans="2:2" x14ac:dyDescent="0.25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MAPA DE STAKEHOLDERS</vt:lpstr>
      <vt:lpstr>MATRIZ DE RELACIONES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Luisa Álvarez</cp:lastModifiedBy>
  <dcterms:created xsi:type="dcterms:W3CDTF">2020-02-29T11:33:01Z</dcterms:created>
  <dcterms:modified xsi:type="dcterms:W3CDTF">2020-06-06T21:30:34Z</dcterms:modified>
</cp:coreProperties>
</file>