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cristophercarrillo/Documents/MAESTRÍA/PROYECTO DE GRADO/"/>
    </mc:Choice>
  </mc:AlternateContent>
  <xr:revisionPtr revIDLastSave="0" documentId="13_ncr:1_{63E108F9-AE39-6E41-BB01-93901996A661}" xr6:coauthVersionLast="46" xr6:coauthVersionMax="46" xr10:uidLastSave="{00000000-0000-0000-0000-000000000000}"/>
  <bookViews>
    <workbookView xWindow="0" yWindow="0" windowWidth="28800" windowHeight="18000" activeTab="2" xr2:uid="{00000000-000D-0000-FFFF-FFFF00000000}"/>
  </bookViews>
  <sheets>
    <sheet name="Respuestas de formulario 1" sheetId="1" r:id="rId1"/>
    <sheet name="Resultados encuesta" sheetId="2" r:id="rId2"/>
    <sheet name="Análisis de variables" sheetId="3" r:id="rId3"/>
  </sheets>
  <definedNames>
    <definedName name="_xlnm._FilterDatabase" localSheetId="1" hidden="1">'Resultados encuesta'!$B$2:$N$36</definedName>
  </definedNames>
  <calcPr calcId="191029"/>
</workbook>
</file>

<file path=xl/calcChain.xml><?xml version="1.0" encoding="utf-8"?>
<calcChain xmlns="http://schemas.openxmlformats.org/spreadsheetml/2006/main">
  <c r="N11" i="2" l="1"/>
  <c r="N3" i="2"/>
  <c r="N4" i="2"/>
  <c r="N5" i="2"/>
  <c r="N6" i="2"/>
  <c r="N7" i="2"/>
  <c r="N8" i="2"/>
  <c r="N9" i="2"/>
  <c r="N10" i="2"/>
  <c r="N12" i="2"/>
  <c r="N13" i="2"/>
  <c r="N14" i="2"/>
  <c r="N15" i="2"/>
  <c r="N16" i="2"/>
  <c r="N17" i="2"/>
  <c r="N18" i="2"/>
  <c r="N19" i="2"/>
  <c r="N20" i="2"/>
  <c r="N21" i="2"/>
  <c r="N22" i="2"/>
  <c r="N23" i="2"/>
  <c r="N24" i="2"/>
  <c r="N25" i="2"/>
  <c r="N26" i="2"/>
  <c r="N27" i="2"/>
  <c r="N28" i="2"/>
  <c r="N29" i="2"/>
  <c r="N30" i="2"/>
  <c r="N31" i="2"/>
  <c r="N32" i="2"/>
  <c r="N33" i="2"/>
  <c r="N34" i="2"/>
  <c r="N35" i="2"/>
  <c r="N36" i="2"/>
</calcChain>
</file>

<file path=xl/sharedStrings.xml><?xml version="1.0" encoding="utf-8"?>
<sst xmlns="http://schemas.openxmlformats.org/spreadsheetml/2006/main" count="236" uniqueCount="155">
  <si>
    <t>Marca temporal</t>
  </si>
  <si>
    <t>Puntuación</t>
  </si>
  <si>
    <t>Factores Políticos</t>
  </si>
  <si>
    <t>Factores Económicos</t>
  </si>
  <si>
    <t>Factores Socio-culturales</t>
  </si>
  <si>
    <t>Factores Tecnológicos</t>
  </si>
  <si>
    <t>Factores Ecológicos</t>
  </si>
  <si>
    <t>Factores Legales</t>
  </si>
  <si>
    <t>Nombre y Cargo</t>
  </si>
  <si>
    <t>Estabilidad política e importancia del sector de servicios petroleros en la economía del país., Legislación para la ejecución de contratos., Regulaciones de precios en el sector., Legislación de seguridad y salud en el trabajo para el sector.</t>
  </si>
  <si>
    <t>Generación de empleo., Agua limpia, saneamiento y salud pública.</t>
  </si>
  <si>
    <t>Impacto de la tecnología en la oferta de los servicios., Impacto en la estructura de costos en la industria de servicios petroleros.</t>
  </si>
  <si>
    <t>Alteraciones en la disponibilidad del recurso hídrico., Concientización ambiental actual y futura., Actitudes y apoyo en el desarrollo de energías renovables.</t>
  </si>
  <si>
    <t>Legislación de protección a trabajadores., Legislación de propiedad intelectual., Licenciamiento ambiental.</t>
  </si>
  <si>
    <t>Cesar Cucaita, coordinador seguridad y salud en el trabajo.</t>
  </si>
  <si>
    <t>Cambios de gobierno en Colombia., Estabilidad política e importancia del sector de servicios petroleros en la economía del país., Legislación para la ejecución de contratos.</t>
  </si>
  <si>
    <t>Demografía y nivel de habilidad de la población., Desarrollo local., Agua limpia, saneamiento y salud pública.</t>
  </si>
  <si>
    <t>Impacto de la tecnología en la oferta de los servicios., Impacto en la estructura de costos en la industria de servicios petroleros., Mayor competitividad por el uso de nuevas tecnologías.</t>
  </si>
  <si>
    <t>Alteraciones en la disponibilidad del recurso hídrico., Recirculación de recursos y productos en la prestación de los servicios., Preocupación por el agotamiento de los recursos naturales y la contaminación ambiental., Actitudes y apoyo en el desarrollo de energías renovables.</t>
  </si>
  <si>
    <t>Negociación de contratos para la prestación de servicios petroleros., Licenciamiento ambiental.</t>
  </si>
  <si>
    <t>Gustavo Morales - Gerente HSEQ</t>
  </si>
  <si>
    <t>Estabilidad política e importancia del sector de servicios petroleros en la economía del país., Regulaciones de precios en el sector.</t>
  </si>
  <si>
    <t>Demografía y nivel de habilidad de la población., Agua limpia, saneamiento y salud pública.</t>
  </si>
  <si>
    <t>Impacto de la tecnología en la oferta de los servicios., Financiamiento para el desarrollo de nuevas tecnologías en los diferentes servicios.</t>
  </si>
  <si>
    <t>Recirculación de recursos y productos en la prestación de los servicios., Actitudes hacia los productos y servicios verdes o ecológicos.</t>
  </si>
  <si>
    <t>Yadira Gerente Logística</t>
  </si>
  <si>
    <t>Estabilidad política e importancia del sector de servicios petroleros en la economía del país., Legislación para la ejecución de contratos., Regulaciones de precios en el sector.</t>
  </si>
  <si>
    <t>Impacto de la tecnología en la oferta de los servicios., Impacto en la estructura de costos en la industria de servicios petroleros., Mayor competitividad por el uso de nuevas tecnologías., Financiamiento para el desarrollo de nuevas tecnologías en los diferentes servicios.</t>
  </si>
  <si>
    <t>Alteraciones en la disponibilidad del recurso hídrico., Recirculación de recursos y productos en la prestación de los servicios.</t>
  </si>
  <si>
    <t>Licenciamiento ambiental.</t>
  </si>
  <si>
    <t>Deuvigildo Mendoza - Operaciones</t>
  </si>
  <si>
    <t>Cambios de gobierno en Colombia., Estabilidad política e importancia del sector de servicios petroleros en la economía del país., Legislación para la ejecución de contratos., Regulaciones comerciales y aranceles relacionados con los los servicios petroleros., Regulaciones de precios en el sector., Legislación salarial., Legislación de seguridad y salud en el trabajo para el sector.</t>
  </si>
  <si>
    <t>Caída del precio del petróleo., Disminución de la producción de petróleo en Colombia.</t>
  </si>
  <si>
    <t>Mayor competitividad por el uso de nuevas tecnologías., Financiamiento para el desarrollo de nuevas tecnologías en los diferentes servicios.</t>
  </si>
  <si>
    <t>Alteraciones en la disponibilidad del recurso hídrico., Recirculación de recursos y productos en la prestación de los servicios., Actitudes y apoyo en el desarrollo de energías renovables.</t>
  </si>
  <si>
    <t>Legislación de protección a trabajadores., Legislación de propiedad intelectual., Protección de la información de clientes., Licenciamiento ambiental.</t>
  </si>
  <si>
    <t>Diego Marquez - Legal y cumplimiento</t>
  </si>
  <si>
    <t>Cambios de gobierno en Colombia., Burocracia y corrupción para la prestación de servicios petroleros., Regulaciones de precios en el sector., Legislación salarial., Legislación de seguridad y salud en el trabajo para el sector.</t>
  </si>
  <si>
    <t>Caída del precio del petróleo., Disminución de la producción de petróleo en Colombia., Disminución de la inversión en el sector y para el tratamiento de aguas residuales por parte de las operadoras.</t>
  </si>
  <si>
    <t>Demografía y nivel de habilidad de la población., Generación de empleo.</t>
  </si>
  <si>
    <t>Alteraciones en la disponibilidad del recurso hídrico., Preocupación por el agotamiento de los recursos naturales y la contaminación ambiental., Concientización ambiental actual y futura., Actitudes y apoyo en el desarrollo de energías renovables.</t>
  </si>
  <si>
    <t>Negociación de contratos para la prestación de servicios petroleros., Legislación de protección a trabajadores., Licenciamiento ambiental.</t>
  </si>
  <si>
    <t>Jairo Andres Cañarete / Residente  Ambiental</t>
  </si>
  <si>
    <t>Estabilidad política e importancia del sector de servicios petroleros en la economía del país., Regulaciones comerciales y aranceles relacionados con los los servicios petroleros.</t>
  </si>
  <si>
    <t>Impacto en la estructura de costos en la industria de servicios petroleros., Mayor competitividad por el uso de nuevas tecnologías.</t>
  </si>
  <si>
    <t>Alteraciones en la disponibilidad del recurso hídrico., Actitudes hacia los productos y servicios verdes o ecológicos.</t>
  </si>
  <si>
    <t>María León Gerente R .H</t>
  </si>
  <si>
    <t>Legislación para la ejecución de contratos., Regulaciones de precios en el sector., Legislación de seguridad y salud en el trabajo para el sector.</t>
  </si>
  <si>
    <t>Demografía y nivel de habilidad de la población., Desarrollo local.</t>
  </si>
  <si>
    <t>Impacto de la tecnología en la oferta de los servicios., Mayor competitividad por el uso de nuevas tecnologías.</t>
  </si>
  <si>
    <t>Alteraciones en la disponibilidad del recurso hídrico., Concientización ambiental actual y futura., Actitudes hacia los productos y servicios verdes o ecológicos.</t>
  </si>
  <si>
    <t>Augusto Urbina, coordinador HSEQ</t>
  </si>
  <si>
    <t>Cambios de gobierno en Colombia., Estabilidad política e importancia del sector de servicios petroleros en la economía del país., Legislación para la ejecución de contratos., Regulaciones comerciales y aranceles relacionados con los los servicios petroleros., Regulaciones de precios en el sector., Legislación de seguridad y salud en el trabajo para el sector.</t>
  </si>
  <si>
    <t>Caída del precio del petróleo., Fluctuaciones de la moneda local., Tasa de interés e inflación., Disminución de la inversión en el sector y para el tratamiento de aguas residuales por parte de las operadoras.</t>
  </si>
  <si>
    <t>Demografía y nivel de habilidad de la población., Generación de empleo., Desarrollo local., Agua limpia, saneamiento y salud pública.</t>
  </si>
  <si>
    <t>Alteraciones en la disponibilidad del recurso hídrico., Recirculación de recursos y productos en la prestación de los servicios., Concientización ambiental actual y futura., Actitudes hacia los productos y servicios verdes o ecológicos.</t>
  </si>
  <si>
    <t>Legislación de protección a trabajadores., Licenciamiento ambiental.</t>
  </si>
  <si>
    <t>Estabilidad política e importancia del sector de servicios petroleros en la economía del país., Legislación para la ejecución de contratos., Regulaciones comerciales y aranceles relacionados con los los servicios petroleros., Burocracia y corrupción para la prestación de servicios petroleros., Regulaciones de precios en el sector., Legislación de seguridad y salud en el trabajo para el sector.</t>
  </si>
  <si>
    <t>Caída del precio del petróleo., Incremento de impuestos locales.</t>
  </si>
  <si>
    <t>Generación de empleo., Desarrollo local.</t>
  </si>
  <si>
    <t>Negociación de contratos para la prestación de servicios petroleros., Legislación de protección a trabajadores., Legislación de propiedad intelectual., Licenciamiento ambiental.</t>
  </si>
  <si>
    <t>Estabilidad política e importancia del sector de servicios petroleros en la economía del país., Regulaciones comerciales y aranceles relacionados con los los servicios petroleros., Legislación salarial.</t>
  </si>
  <si>
    <t>Preocupación por el agotamiento de los recursos naturales y la contaminación ambiental., Concientización ambiental actual y futura., Actitudes hacia los productos y servicios verdes o ecológicos., Actitudes y apoyo en el desarrollo de energías renovables.</t>
  </si>
  <si>
    <t>Legislación de propiedad intelectual., Licenciamiento ambiental.</t>
  </si>
  <si>
    <t>Coordinador 1</t>
  </si>
  <si>
    <t>Coordinador 2</t>
  </si>
  <si>
    <t>Coordinador 3</t>
  </si>
  <si>
    <t>Cesar Cucaita</t>
  </si>
  <si>
    <t>Gustavo Morales</t>
  </si>
  <si>
    <t>Yadira</t>
  </si>
  <si>
    <t>Deuvigildo Mendoza</t>
  </si>
  <si>
    <t>Diego Marquez</t>
  </si>
  <si>
    <t>Jairo Andres Cañarete</t>
  </si>
  <si>
    <t>María León</t>
  </si>
  <si>
    <t>Augusto Urbina</t>
  </si>
  <si>
    <t>Cambios de gobierno en Colombia.</t>
  </si>
  <si>
    <t>Estabilidad política e importancia del sector de servicios petroleros en la economía del país.</t>
  </si>
  <si>
    <t>Legislación para la ejecución de contratos.</t>
  </si>
  <si>
    <t>Regulaciones comerciales y aranceles relacionados con los los servicios petroleros.</t>
  </si>
  <si>
    <t>Burocracia y corrupción para la prestación de servicios petroleros.</t>
  </si>
  <si>
    <t>Regulaciones de precios en el sector.</t>
  </si>
  <si>
    <t>Legislación salarial.</t>
  </si>
  <si>
    <t>Legislación de seguridad y salud en el trabajo para el sector.</t>
  </si>
  <si>
    <t>Caída del precio del petróleo.</t>
  </si>
  <si>
    <t>Disminución de la producción de petróleo en Colombia.</t>
  </si>
  <si>
    <t>Fluctuaciones de la moneda local.</t>
  </si>
  <si>
    <t>Tasa de interés e inflación.</t>
  </si>
  <si>
    <t>Incremento de impuestos locales.</t>
  </si>
  <si>
    <t>Disminución de la inversión en el sector y para el tratamiento de aguas residuales por parte de las operadoras.</t>
  </si>
  <si>
    <t>Demografía y nivel de habilidad de la población.</t>
  </si>
  <si>
    <t>Generación de empleo.</t>
  </si>
  <si>
    <t>Desarrollo local.</t>
  </si>
  <si>
    <t>Agua limpia, saneamiento y salud pública.</t>
  </si>
  <si>
    <t>Impacto de la tecnología en la oferta de los servicios.</t>
  </si>
  <si>
    <t>Impacto en la estructura de costos en la industria de servicios petroleros.</t>
  </si>
  <si>
    <t>Mayor competitividad por el uso de nuevas tecnologías.</t>
  </si>
  <si>
    <t>Financiamiento para el desarrollo de nuevas tecnologías en los diferentes servicios.</t>
  </si>
  <si>
    <t>Alteraciones en la disponibilidad del recurso hídrico.</t>
  </si>
  <si>
    <t>Recirculación de recursos y productos en la prestación de los servicios.</t>
  </si>
  <si>
    <t>Preocupación por el agotamiento de los recursos naturales y la contaminación ambiental.</t>
  </si>
  <si>
    <t>Concientización ambiental actual y futura.</t>
  </si>
  <si>
    <t>Actitudes hacia los productos y servicios verdes o ecológicos.</t>
  </si>
  <si>
    <t>Actitudes y apoyo en el desarrollo de energías renovables.</t>
  </si>
  <si>
    <t>Negociación de contratos para la prestación de servicios petroleros.</t>
  </si>
  <si>
    <t>Legislación de protección a trabajadores.</t>
  </si>
  <si>
    <t>Legislación de propiedad intelectual.</t>
  </si>
  <si>
    <t>Protección de la información de clientes.</t>
  </si>
  <si>
    <t>Total Variables</t>
  </si>
  <si>
    <t>Variables</t>
  </si>
  <si>
    <t>Políticos</t>
  </si>
  <si>
    <t>Económicos</t>
  </si>
  <si>
    <t>Socio-culturales</t>
  </si>
  <si>
    <t>Tecnológicos</t>
  </si>
  <si>
    <t>Ambientales</t>
  </si>
  <si>
    <t>Legales</t>
  </si>
  <si>
    <t>Factor</t>
  </si>
  <si>
    <t>Grado de impacto</t>
  </si>
  <si>
    <t>Justificación</t>
  </si>
  <si>
    <t>Fuente</t>
  </si>
  <si>
    <t>NEGATIVO (Alto)</t>
  </si>
  <si>
    <t>NEGATIVO (Bajo)</t>
  </si>
  <si>
    <t>POSITIVO (Medio)</t>
  </si>
  <si>
    <t>POSITIVO (Alto)</t>
  </si>
  <si>
    <t>POSITIVO (Bajo)</t>
  </si>
  <si>
    <t>Tendencias PIB</t>
  </si>
  <si>
    <t>Caída del precio del petróleo., Disminución de la producción de petróleo en Colombia., Tendencias PIB</t>
  </si>
  <si>
    <t>Caída del precio del petróleo., Disminución de la producción de petróleo en Colombia., Tendencias PIB, Disminución de la inversión en el sector y para el tratamiento de aguas residuales por parte de las operadoras.</t>
  </si>
  <si>
    <t>Caída del precio del petróleo., Tendencias PIB</t>
  </si>
  <si>
    <t>Caída del precio del petróleo., Fluctuaciones de la moneda local., Tasa de interés e inflación., Tendencias PIB, Disminución de la inversión en el sector y para el tratamiento de aguas residuales por parte de las operadoras.</t>
  </si>
  <si>
    <t>Caída del precio del petróleo., Tasa de interés e inflación., Tendencias PIB</t>
  </si>
  <si>
    <t>https://www.anh.gov.co/Sala-de-Prensa/Documents/CLIC%20ANH%204.pdf</t>
  </si>
  <si>
    <t>https://www.co.undp.org/content/dam/colombia/docs/MedioAmbiente/undp-co-Impacto%20de%20un%20nuevo%20panorama%20de%20los%20precios%20del%20petr%C3%B3leo%20en%20las%20diferentes%20regiones%20de%20Colombia-2016.pdf</t>
  </si>
  <si>
    <t>Desde junio de 2014, el precio del petróleo comenzó a caer en forma sostenida y pasó de 118 dólares el barril de Brent, en esa fecha, hasta 37 dólares el barril en diciembre de 2015; y ahora en pandemia por el COVID-19 vuelve a caer por debajo de los 20 dólares el barril . Esta evolución de la cotización internacional del crudo tiene impactos no solo en las empresas del sector sino también en el ingreso del gobierno nacional y en las finanzas territoriales.</t>
  </si>
  <si>
    <t>https://economipedia.com/definiciones/riesgo-politico.html</t>
  </si>
  <si>
    <t>Riesgo político por cambios de gobierno en elecciones, causan desconfianza en los inversionistas. 
La actualización de planes de ordenamiento territorial es ejemplo de esto.</t>
  </si>
  <si>
    <t>https://www.sic.gov.co/control-de-precios</t>
  </si>
  <si>
    <t>Incumplimiento de las políticas de protección de los trabajadores colombianos como el Sistema de Gestión de Seguridad y Salud en el Trabajo (SG-SST).</t>
  </si>
  <si>
    <t>https://acp.com.co/web2017/es/generacion-de-empleo</t>
  </si>
  <si>
    <t>https://www.anh.gov.co/portalregionalizacion/Paginas/La-inversion-social.aspx</t>
  </si>
  <si>
    <t>Los Contratos de Exploración y Producción de Hidrocarburos contempla que como parte de los proyectos se lleven a cabo acciones de inversión social, con lo cual se busque contribuir al fortalecimiento del entorno social, cultural y económico, y mejorar las condiciones de bienestar en los entornos de operación.</t>
  </si>
  <si>
    <t xml:space="preserve">Las tecnologías han jugado un papel fundamental en la historia del manejo del agua, a nivel mundial. Para enfrentar algunos retos como el abasto, la contaminación y el desperdicio se han diseñado alternativas tecnológicas, que además de ser eficientes, operan sin impactar las condiciones del entorno y los ecosistemas </t>
  </si>
  <si>
    <t>https://unesdoc.unesco.org/in/documentViewer.xhtml?v=2.1.196&amp;id=p::usmarcdef_0000370289&amp;file=/in/rest/annotationSVC/DownloadWatermarkedAttachment/attach_import_24441c7a-66fe-40a4-9e29-076507090bce%3F_%3D370289spa.pdf&amp;locale=es&amp;multi=true&amp;ark=/ark:/48223/pf0000370289/PDF/370289spa.pdf#%5B%7B%22num%22%3A475%2C%22gen%22%3A0%7D%2C%7B%22name%22%3A%22XYZ%22%7D%2C-1%2C842%2C0%5D</t>
  </si>
  <si>
    <t>El sector Petrolero aporta 7 % del PIB, sin incluir las empresas de servicios, y más de 12 % teniendo en cuenta estas compañías. Además, genera más de una tercera parte (34 %) de la Inversión Extranjera Directa (IED) y constituye el 56 % de las exportaciones totales de Colombia.</t>
  </si>
  <si>
    <t>Según las políticas empresariales del sector de hidrocarburos, las empresas con actividades de exploración, producción y transporte de petróleo buscan generar oportunidades laborales para los grupos de interés en las áreas de operación.</t>
  </si>
  <si>
    <t>El acceso a métodos de abastecimiento y tratamiento de agua adecuados es un tema que impacta de manera directa el bienestar y salud de todos los colombianos. Los esfuerzos en este frente buscan llevar al país a la cobertura total en 2030, actualmente está en 92,9%.</t>
  </si>
  <si>
    <t>https://www.dnp.gov.co/Paginas/Las-16-grandes-apuestas-de-Colombia-para-cumplir-los-Objetivos-de-Desarrollo-Sostenible.aspx</t>
  </si>
  <si>
    <t>Mejoramiento en los índices ambientales del sector, debido a la disminución del volumen de agua industrial captada y una recuperación de hasta el 90% del agua tratada.</t>
  </si>
  <si>
    <t>Propia de los autores</t>
  </si>
  <si>
    <t>El agua desmineralizada tiene un porcentaje de reutilización del 100% y es usada como agua para preparación de lodo, cementación, lavado de equipos y agua de contingencia.</t>
  </si>
  <si>
    <t>https://www.dnp.gov.co/Crecimiento-Verde/Documents/ejes-tematicos/Agua/INFORME_PROPUESTAS%20FINAL_18_05_18.pdf</t>
  </si>
  <si>
    <t>Una de las ventajas del proyecto es la de ajustarse a los parámetros físico-químicos de acuerdo con lo establecido en la resolución 631 de 2015, donde se establecen los valores límites máximos permisibles en los vertimientos puntuales a cuerpos de aguas superficiales y a los sistemas de alcantarillado público; también es importante mencionar que las actividades mineras son licenciadas y la reutilización de agua desmineralizada viabiliza proyectos petroleros donde la licencia ambiental no permite vertimientos en vías o cuerpos de agua.</t>
  </si>
  <si>
    <t>El control de precios en Colombia esta a cargo de la SIC, pero esta entidad solo regula precios para compra de agroquímicos, leche cruda, medicamentos y dispositivos médicos. No incluye regulación en precios por bienes y servicios en la industria petrolera; sin embargo los costos de servicios en QMAX deben ser precios competitivos.</t>
  </si>
  <si>
    <t>https://www.mintrabajo.gov.co/relaciones-laborales/riesgos-laborales/sistema-de-gestión-de-seguridad-y-salud-en-el-trabajo</t>
  </si>
  <si>
    <t>En estudios realizados por el Instituto Mexicano de Tecnología  del  Agua,  se  ha  demostrado  que  la  ósmosis  inversa  con  membranas  de nano filtración es totalmente viable, económica y técnica para potabilizar agua (Villegas, 2018). Lo mismo ocurre con la clarificación acoplada a la nanofiltración viable para potabilizar agua proveniente del laboreo de una mina subterránea (Pérez, 2015).</t>
  </si>
  <si>
    <t>Dentro de la misión de crecimiento verde en Colombia, esta la línea  línea estratégica de generación de información para la gestión integral del recurso hídrico con énfasis en el control de la contaminación, que reconoce que el principal impacto que tiene la actividad minera sobre el recurso hídrico está dado por los vertimientos y el deterioro de la calidad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</si>
</sst>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quot; / 2&quot;"/>
  </numFmts>
  <fonts count="13" x14ac:knownFonts="1">
    <font>
      <sz val="10"/>
      <color rgb="FF000000"/>
      <name val="Arial"/>
    </font>
    <font>
      <sz val="10"/>
      <color theme="1"/>
      <name val="Arial"/>
    </font>
    <font>
      <sz val="10"/>
      <color theme="1"/>
      <name val="Arial"/>
      <family val="2"/>
    </font>
    <font>
      <sz val="10"/>
      <color rgb="FF000000"/>
      <name val="Arial"/>
      <family val="2"/>
    </font>
    <font>
      <sz val="10"/>
      <color rgb="FF202124"/>
      <name val="Arial"/>
      <family val="2"/>
    </font>
    <font>
      <sz val="10"/>
      <name val="Arial"/>
      <family val="2"/>
    </font>
    <font>
      <b/>
      <sz val="14"/>
      <color rgb="FF000000"/>
      <name val="Arial"/>
      <family val="2"/>
    </font>
    <font>
      <b/>
      <sz val="14"/>
      <color theme="1"/>
      <name val="Arial"/>
      <family val="2"/>
    </font>
    <font>
      <sz val="14"/>
      <color rgb="FF000000"/>
      <name val="Arial"/>
      <family val="2"/>
    </font>
    <font>
      <b/>
      <u/>
      <sz val="16"/>
      <color rgb="FF000000"/>
      <name val="Arial"/>
      <family val="2"/>
    </font>
    <font>
      <sz val="11"/>
      <name val="Arial"/>
      <family val="2"/>
    </font>
    <font>
      <b/>
      <sz val="11"/>
      <name val="Arial"/>
      <family val="2"/>
    </font>
    <font>
      <u/>
      <sz val="10"/>
      <color theme="10"/>
      <name val="Arial"/>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50">
    <xf numFmtId="0" fontId="0" fillId="0" borderId="0" xfId="0" applyFont="1" applyAlignment="1"/>
    <xf numFmtId="0" fontId="0" fillId="0" borderId="0" xfId="0" applyFont="1" applyAlignment="1">
      <alignment wrapText="1"/>
    </xf>
    <xf numFmtId="0" fontId="1" fillId="0" borderId="1" xfId="0" applyFont="1" applyBorder="1" applyAlignment="1"/>
    <xf numFmtId="0" fontId="2" fillId="0" borderId="1" xfId="0" applyFont="1" applyBorder="1" applyAlignment="1"/>
    <xf numFmtId="0" fontId="1" fillId="0" borderId="1" xfId="0" applyFont="1" applyBorder="1" applyAlignment="1">
      <alignment vertical="center" wrapText="1"/>
    </xf>
    <xf numFmtId="0" fontId="0" fillId="0" borderId="0" xfId="0" applyFont="1" applyAlignment="1">
      <alignment vertical="center"/>
    </xf>
    <xf numFmtId="164" fontId="1" fillId="0" borderId="1" xfId="0" applyNumberFormat="1" applyFont="1" applyBorder="1" applyAlignment="1">
      <alignment vertical="center" wrapText="1"/>
    </xf>
    <xf numFmtId="165" fontId="1" fillId="0" borderId="1" xfId="0" applyNumberFormat="1"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xf numFmtId="0" fontId="5" fillId="2" borderId="1" xfId="0" applyFont="1" applyFill="1" applyBorder="1" applyAlignment="1">
      <alignment wrapText="1"/>
    </xf>
    <xf numFmtId="0" fontId="0" fillId="0" borderId="1" xfId="0" applyFont="1" applyBorder="1" applyAlignment="1"/>
    <xf numFmtId="0" fontId="3" fillId="2" borderId="1" xfId="0" applyFont="1" applyFill="1" applyBorder="1" applyAlignment="1">
      <alignment wrapText="1"/>
    </xf>
    <xf numFmtId="0" fontId="3" fillId="0" borderId="1" xfId="0" applyFont="1" applyFill="1" applyBorder="1" applyAlignment="1"/>
    <xf numFmtId="0" fontId="6" fillId="0" borderId="1" xfId="0" applyFont="1" applyBorder="1" applyAlignment="1">
      <alignment horizontal="center" wrapText="1"/>
    </xf>
    <xf numFmtId="0" fontId="7" fillId="0" borderId="1" xfId="0" applyFont="1" applyBorder="1" applyAlignment="1"/>
    <xf numFmtId="0" fontId="6" fillId="0" borderId="1" xfId="0" applyFont="1" applyBorder="1" applyAlignment="1"/>
    <xf numFmtId="0" fontId="6" fillId="0" borderId="1" xfId="0" applyFont="1" applyBorder="1" applyAlignment="1">
      <alignment horizontal="center"/>
    </xf>
    <xf numFmtId="0" fontId="5" fillId="0" borderId="1" xfId="0" applyFont="1" applyFill="1" applyBorder="1" applyAlignment="1">
      <alignment wrapText="1"/>
    </xf>
    <xf numFmtId="0" fontId="4" fillId="0" borderId="1" xfId="0" applyFont="1" applyFill="1" applyBorder="1" applyAlignment="1">
      <alignment wrapText="1"/>
    </xf>
    <xf numFmtId="0" fontId="3" fillId="0" borderId="1" xfId="0" applyFont="1" applyFill="1" applyBorder="1" applyAlignment="1">
      <alignment wrapText="1"/>
    </xf>
    <xf numFmtId="0" fontId="0" fillId="0" borderId="1" xfId="0" applyFont="1" applyFill="1" applyBorder="1" applyAlignment="1">
      <alignment wrapText="1"/>
    </xf>
    <xf numFmtId="0" fontId="3" fillId="2" borderId="1" xfId="0" applyFont="1" applyFill="1" applyBorder="1" applyAlignment="1"/>
    <xf numFmtId="0" fontId="2" fillId="2" borderId="1" xfId="0" applyFont="1" applyFill="1" applyBorder="1" applyAlignment="1"/>
    <xf numFmtId="0" fontId="0" fillId="2" borderId="1" xfId="0" applyFont="1" applyFill="1" applyBorder="1" applyAlignment="1"/>
    <xf numFmtId="0" fontId="0" fillId="2" borderId="1" xfId="0" applyFont="1" applyFill="1" applyBorder="1" applyAlignment="1">
      <alignment wrapText="1"/>
    </xf>
    <xf numFmtId="0" fontId="4" fillId="2" borderId="1" xfId="0" applyFont="1" applyFill="1" applyBorder="1" applyAlignment="1">
      <alignment wrapText="1"/>
    </xf>
    <xf numFmtId="0" fontId="8" fillId="0" borderId="0" xfId="0" applyFont="1" applyAlignment="1"/>
    <xf numFmtId="0" fontId="9" fillId="0" borderId="1" xfId="0" applyFont="1" applyBorder="1" applyAlignment="1">
      <alignment horizontal="center"/>
    </xf>
    <xf numFmtId="0" fontId="9" fillId="0" borderId="1" xfId="0" applyFont="1" applyBorder="1" applyAlignment="1"/>
    <xf numFmtId="0" fontId="9" fillId="2" borderId="1" xfId="0" applyFont="1" applyFill="1" applyBorder="1" applyAlignment="1">
      <alignment wrapText="1"/>
    </xf>
    <xf numFmtId="0" fontId="10" fillId="0" borderId="1" xfId="0" applyFont="1" applyFill="1" applyBorder="1" applyAlignment="1">
      <alignment horizontal="center" vertical="center" textRotation="90" wrapText="1"/>
    </xf>
    <xf numFmtId="0" fontId="2" fillId="0" borderId="1" xfId="0" applyFont="1" applyFill="1" applyBorder="1" applyAlignment="1"/>
    <xf numFmtId="0" fontId="0" fillId="0" borderId="1" xfId="0" applyFont="1" applyFill="1" applyBorder="1" applyAlignment="1"/>
    <xf numFmtId="0" fontId="9" fillId="0" borderId="1" xfId="0" applyFont="1" applyFill="1" applyBorder="1" applyAlignment="1">
      <alignment wrapText="1"/>
    </xf>
    <xf numFmtId="0" fontId="0" fillId="0" borderId="0" xfId="0" applyFont="1" applyFill="1" applyAlignment="1"/>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0" xfId="0" applyFont="1" applyAlignment="1">
      <alignment vertical="center" wrapText="1"/>
    </xf>
    <xf numFmtId="0" fontId="11" fillId="0" borderId="1" xfId="0" applyFont="1" applyFill="1" applyBorder="1" applyAlignment="1">
      <alignment horizontal="left" vertical="center" wrapText="1"/>
    </xf>
    <xf numFmtId="0" fontId="12" fillId="0" borderId="1" xfId="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2" xfId="1" applyFill="1" applyBorder="1" applyAlignment="1">
      <alignment horizontal="left" vertical="center" wrapText="1"/>
    </xf>
    <xf numFmtId="0" fontId="12" fillId="0" borderId="4" xfId="1" applyFill="1" applyBorder="1" applyAlignment="1">
      <alignment horizontal="left" vertical="center" wrapText="1"/>
    </xf>
    <xf numFmtId="0" fontId="0" fillId="0" borderId="0" xfId="0" applyFont="1" applyAlignment="1">
      <alignment horizontal="left"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2" fillId="0" borderId="3" xfId="1" applyFill="1" applyBorder="1" applyAlignment="1">
      <alignment horizontal="left" vertical="center" wrapText="1"/>
    </xf>
    <xf numFmtId="0" fontId="10" fillId="0" borderId="1" xfId="0" applyFont="1" applyFill="1" applyBorder="1" applyAlignment="1">
      <alignment horizontal="center" vertical="center" textRotation="90"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8" Type="http://schemas.openxmlformats.org/officeDocument/2006/relationships/hyperlink" Target="https://economipedia.com/definiciones/riesgo-politico.html" TargetMode="External"/><Relationship Id="rId3" Type="http://schemas.openxmlformats.org/officeDocument/2006/relationships/hyperlink" Target="https://www.dnp.gov.co/Paginas/Las-16-grandes-apuestas-de-Colombia-para-cumplir-los-Objetivos-de-Desarrollo-Sostenible.aspx" TargetMode="External"/><Relationship Id="rId7" Type="http://schemas.openxmlformats.org/officeDocument/2006/relationships/hyperlink" Target="https://www.sic.gov.co/control-de-precios" TargetMode="External"/><Relationship Id="rId2" Type="http://schemas.openxmlformats.org/officeDocument/2006/relationships/hyperlink" Target="https://unesdoc.unesco.org/in/documentViewer.xhtml?v=2.1.196&amp;id=p::usmarcdef_0000370289&amp;file=/in/rest/annotationSVC/DownloadWatermarkedAttachment/attach_import_24441c7a-66fe-40a4-9e29-076507090bce%3F_%3D370289spa.pdf&amp;locale=es&amp;multi=true&amp;ark=/ark:/48223/pf0000370289/PDF/370289spa.pdf" TargetMode="External"/><Relationship Id="rId1" Type="http://schemas.openxmlformats.org/officeDocument/2006/relationships/hyperlink" Target="https://www.dnp.gov.co/Crecimiento-Verde/Documents/ejes-tematicos/Agua/INFORME_PROPUESTAS%20FINAL_18_05_18.pdf" TargetMode="External"/><Relationship Id="rId6" Type="http://schemas.openxmlformats.org/officeDocument/2006/relationships/hyperlink" Target="https://www.mintrabajo.gov.co/relaciones-laborales/riesgos-laborales/sistema-de-gesti&#243;n-de-seguridad-y-salud-en-el-trabajo" TargetMode="External"/><Relationship Id="rId5" Type="http://schemas.openxmlformats.org/officeDocument/2006/relationships/hyperlink" Target="https://acp.com.co/web2017/es/generacion-de-empleo" TargetMode="External"/><Relationship Id="rId10" Type="http://schemas.openxmlformats.org/officeDocument/2006/relationships/hyperlink" Target="https://www.anh.gov.co/Sala-de-Prensa/Documents/CLIC%20ANH%204.pdf" TargetMode="External"/><Relationship Id="rId4" Type="http://schemas.openxmlformats.org/officeDocument/2006/relationships/hyperlink" Target="https://www.anh.gov.co/portalregionalizacion/Paginas/La-inversion-social.aspx" TargetMode="External"/><Relationship Id="rId9" Type="http://schemas.openxmlformats.org/officeDocument/2006/relationships/hyperlink" Target="https://www.co.undp.org/content/dam/colombia/docs/MedioAmbiente/undp-co-Impacto%20de%20un%20nuevo%20panorama%20de%20los%20precios%20del%20petr%C3%B3leo%20en%20las%20diferentes%20regiones%20de%20Colombia-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2"/>
  <sheetViews>
    <sheetView showGridLines="0" workbookViewId="0">
      <pane ySplit="1" topLeftCell="A2" activePane="bottomLeft" state="frozen"/>
      <selection pane="bottomLeft" sqref="A1:XFD1048576"/>
    </sheetView>
  </sheetViews>
  <sheetFormatPr baseColWidth="10" defaultColWidth="14.5" defaultRowHeight="15.75" customHeight="1" x14ac:dyDescent="0.15"/>
  <cols>
    <col min="1" max="15" width="21.5" style="5" customWidth="1"/>
    <col min="16" max="16384" width="14.5" style="5"/>
  </cols>
  <sheetData>
    <row r="1" spans="1:9" ht="15.75" customHeight="1" x14ac:dyDescent="0.15">
      <c r="A1" s="4" t="s">
        <v>0</v>
      </c>
      <c r="B1" s="4" t="s">
        <v>1</v>
      </c>
      <c r="C1" s="4" t="s">
        <v>2</v>
      </c>
      <c r="D1" s="4" t="s">
        <v>3</v>
      </c>
      <c r="E1" s="4" t="s">
        <v>4</v>
      </c>
      <c r="F1" s="4" t="s">
        <v>5</v>
      </c>
      <c r="G1" s="4" t="s">
        <v>6</v>
      </c>
      <c r="H1" s="4" t="s">
        <v>7</v>
      </c>
      <c r="I1" s="4" t="s">
        <v>8</v>
      </c>
    </row>
    <row r="2" spans="1:9" ht="140" x14ac:dyDescent="0.15">
      <c r="A2" s="6">
        <v>44119.635926388888</v>
      </c>
      <c r="B2" s="7">
        <v>0</v>
      </c>
      <c r="C2" s="4" t="s">
        <v>9</v>
      </c>
      <c r="D2" s="4" t="s">
        <v>125</v>
      </c>
      <c r="E2" s="4" t="s">
        <v>10</v>
      </c>
      <c r="F2" s="4" t="s">
        <v>11</v>
      </c>
      <c r="G2" s="4" t="s">
        <v>12</v>
      </c>
      <c r="H2" s="4" t="s">
        <v>13</v>
      </c>
      <c r="I2" s="4" t="s">
        <v>14</v>
      </c>
    </row>
    <row r="3" spans="1:9" ht="168" x14ac:dyDescent="0.15">
      <c r="A3" s="6">
        <v>44119.639503356477</v>
      </c>
      <c r="B3" s="7">
        <v>0</v>
      </c>
      <c r="C3" s="4" t="s">
        <v>15</v>
      </c>
      <c r="D3" s="4" t="s">
        <v>126</v>
      </c>
      <c r="E3" s="4" t="s">
        <v>16</v>
      </c>
      <c r="F3" s="4" t="s">
        <v>17</v>
      </c>
      <c r="G3" s="4" t="s">
        <v>18</v>
      </c>
      <c r="H3" s="4" t="s">
        <v>19</v>
      </c>
      <c r="I3" s="4" t="s">
        <v>20</v>
      </c>
    </row>
    <row r="4" spans="1:9" ht="84" x14ac:dyDescent="0.15">
      <c r="A4" s="6">
        <v>44119.647882094912</v>
      </c>
      <c r="B4" s="7">
        <v>0</v>
      </c>
      <c r="C4" s="4" t="s">
        <v>21</v>
      </c>
      <c r="D4" s="4" t="s">
        <v>127</v>
      </c>
      <c r="E4" s="4" t="s">
        <v>22</v>
      </c>
      <c r="F4" s="4" t="s">
        <v>23</v>
      </c>
      <c r="G4" s="4" t="s">
        <v>24</v>
      </c>
      <c r="H4" s="4" t="s">
        <v>19</v>
      </c>
      <c r="I4" s="4" t="s">
        <v>25</v>
      </c>
    </row>
    <row r="5" spans="1:9" ht="168" x14ac:dyDescent="0.15">
      <c r="A5" s="6">
        <v>44119.647889247688</v>
      </c>
      <c r="B5" s="7">
        <v>0</v>
      </c>
      <c r="C5" s="4" t="s">
        <v>26</v>
      </c>
      <c r="D5" s="4" t="s">
        <v>126</v>
      </c>
      <c r="E5" s="4" t="s">
        <v>22</v>
      </c>
      <c r="F5" s="4" t="s">
        <v>27</v>
      </c>
      <c r="G5" s="4" t="s">
        <v>28</v>
      </c>
      <c r="H5" s="4" t="s">
        <v>29</v>
      </c>
      <c r="I5" s="4" t="s">
        <v>30</v>
      </c>
    </row>
    <row r="6" spans="1:9" ht="238" x14ac:dyDescent="0.15">
      <c r="A6" s="6">
        <v>44119.64862197917</v>
      </c>
      <c r="B6" s="7">
        <v>0</v>
      </c>
      <c r="C6" s="4" t="s">
        <v>31</v>
      </c>
      <c r="D6" s="4" t="s">
        <v>32</v>
      </c>
      <c r="E6" s="4" t="s">
        <v>16</v>
      </c>
      <c r="F6" s="4" t="s">
        <v>33</v>
      </c>
      <c r="G6" s="4" t="s">
        <v>34</v>
      </c>
      <c r="H6" s="4" t="s">
        <v>35</v>
      </c>
      <c r="I6" s="4" t="s">
        <v>36</v>
      </c>
    </row>
    <row r="7" spans="1:9" ht="168" x14ac:dyDescent="0.15">
      <c r="A7" s="6">
        <v>44119.64864399306</v>
      </c>
      <c r="B7" s="7">
        <v>0</v>
      </c>
      <c r="C7" s="4" t="s">
        <v>37</v>
      </c>
      <c r="D7" s="4" t="s">
        <v>38</v>
      </c>
      <c r="E7" s="4" t="s">
        <v>39</v>
      </c>
      <c r="F7" s="4" t="s">
        <v>27</v>
      </c>
      <c r="G7" s="4" t="s">
        <v>40</v>
      </c>
      <c r="H7" s="4" t="s">
        <v>41</v>
      </c>
      <c r="I7" s="4" t="s">
        <v>42</v>
      </c>
    </row>
    <row r="8" spans="1:9" ht="112" x14ac:dyDescent="0.15">
      <c r="A8" s="6">
        <v>44119.648661874999</v>
      </c>
      <c r="B8" s="7">
        <v>0</v>
      </c>
      <c r="C8" s="4" t="s">
        <v>43</v>
      </c>
      <c r="D8" s="4" t="s">
        <v>127</v>
      </c>
      <c r="E8" s="4" t="s">
        <v>39</v>
      </c>
      <c r="F8" s="4" t="s">
        <v>44</v>
      </c>
      <c r="G8" s="4" t="s">
        <v>45</v>
      </c>
      <c r="H8" s="4" t="s">
        <v>19</v>
      </c>
      <c r="I8" s="4" t="s">
        <v>46</v>
      </c>
    </row>
    <row r="9" spans="1:9" ht="154" x14ac:dyDescent="0.15">
      <c r="A9" s="6">
        <v>44119.66426578704</v>
      </c>
      <c r="B9" s="7">
        <v>0</v>
      </c>
      <c r="C9" s="4" t="s">
        <v>47</v>
      </c>
      <c r="D9" s="4" t="s">
        <v>128</v>
      </c>
      <c r="E9" s="4" t="s">
        <v>48</v>
      </c>
      <c r="F9" s="4" t="s">
        <v>49</v>
      </c>
      <c r="G9" s="4" t="s">
        <v>50</v>
      </c>
      <c r="H9" s="4" t="s">
        <v>41</v>
      </c>
      <c r="I9" s="4" t="s">
        <v>51</v>
      </c>
    </row>
    <row r="10" spans="1:9" ht="224" x14ac:dyDescent="0.15">
      <c r="A10" s="6">
        <v>44119.804774456017</v>
      </c>
      <c r="B10" s="7">
        <v>0</v>
      </c>
      <c r="C10" s="4" t="s">
        <v>52</v>
      </c>
      <c r="D10" s="4" t="s">
        <v>53</v>
      </c>
      <c r="E10" s="4" t="s">
        <v>54</v>
      </c>
      <c r="F10" s="4" t="s">
        <v>27</v>
      </c>
      <c r="G10" s="4" t="s">
        <v>55</v>
      </c>
      <c r="H10" s="4" t="s">
        <v>56</v>
      </c>
      <c r="I10" s="8" t="s">
        <v>64</v>
      </c>
    </row>
    <row r="11" spans="1:9" ht="238" x14ac:dyDescent="0.15">
      <c r="A11" s="6">
        <v>44119.80877643518</v>
      </c>
      <c r="B11" s="7">
        <v>0</v>
      </c>
      <c r="C11" s="4" t="s">
        <v>57</v>
      </c>
      <c r="D11" s="4" t="s">
        <v>58</v>
      </c>
      <c r="E11" s="4" t="s">
        <v>59</v>
      </c>
      <c r="F11" s="4" t="s">
        <v>11</v>
      </c>
      <c r="G11" s="4" t="s">
        <v>24</v>
      </c>
      <c r="H11" s="4" t="s">
        <v>60</v>
      </c>
      <c r="I11" s="8" t="s">
        <v>65</v>
      </c>
    </row>
    <row r="12" spans="1:9" ht="182" x14ac:dyDescent="0.15">
      <c r="A12" s="6">
        <v>44119.809444965278</v>
      </c>
      <c r="B12" s="7">
        <v>0</v>
      </c>
      <c r="C12" s="4" t="s">
        <v>61</v>
      </c>
      <c r="D12" s="4" t="s">
        <v>129</v>
      </c>
      <c r="E12" s="4" t="s">
        <v>59</v>
      </c>
      <c r="F12" s="4" t="s">
        <v>17</v>
      </c>
      <c r="G12" s="4" t="s">
        <v>62</v>
      </c>
      <c r="H12" s="4" t="s">
        <v>63</v>
      </c>
      <c r="I12" s="8"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D470-A399-E644-9E62-D508A3FEA228}">
  <dimension ref="A2:N36"/>
  <sheetViews>
    <sheetView showGridLines="0" workbookViewId="0">
      <pane xSplit="2" ySplit="2" topLeftCell="L4" activePane="bottomRight" state="frozen"/>
      <selection pane="topRight" activeCell="C1" sqref="C1"/>
      <selection pane="bottomLeft" activeCell="A3" sqref="A3"/>
      <selection pane="bottomRight" activeCell="N2" sqref="N2"/>
    </sheetView>
  </sheetViews>
  <sheetFormatPr baseColWidth="10" defaultRowHeight="13" x14ac:dyDescent="0.15"/>
  <cols>
    <col min="2" max="2" width="45.6640625" style="1" customWidth="1"/>
    <col min="3" max="13" width="14.5" customWidth="1"/>
    <col min="14" max="14" width="18.33203125" customWidth="1"/>
  </cols>
  <sheetData>
    <row r="2" spans="1:14" s="27" customFormat="1" ht="24" customHeight="1" x14ac:dyDescent="0.2">
      <c r="A2" s="17" t="s">
        <v>115</v>
      </c>
      <c r="B2" s="14" t="s">
        <v>108</v>
      </c>
      <c r="C2" s="15" t="s">
        <v>67</v>
      </c>
      <c r="D2" s="16" t="s">
        <v>68</v>
      </c>
      <c r="E2" s="16" t="s">
        <v>69</v>
      </c>
      <c r="F2" s="16" t="s">
        <v>70</v>
      </c>
      <c r="G2" s="16" t="s">
        <v>71</v>
      </c>
      <c r="H2" s="16" t="s">
        <v>72</v>
      </c>
      <c r="I2" s="16" t="s">
        <v>73</v>
      </c>
      <c r="J2" s="16" t="s">
        <v>74</v>
      </c>
      <c r="K2" s="16" t="s">
        <v>64</v>
      </c>
      <c r="L2" s="16" t="s">
        <v>65</v>
      </c>
      <c r="M2" s="16" t="s">
        <v>66</v>
      </c>
      <c r="N2" s="28" t="s">
        <v>107</v>
      </c>
    </row>
    <row r="3" spans="1:14" ht="20" x14ac:dyDescent="0.2">
      <c r="A3" s="9" t="s">
        <v>109</v>
      </c>
      <c r="B3" s="18" t="s">
        <v>75</v>
      </c>
      <c r="C3" s="2"/>
      <c r="D3" s="9">
        <v>1</v>
      </c>
      <c r="E3" s="11"/>
      <c r="F3" s="11"/>
      <c r="G3" s="9">
        <v>1</v>
      </c>
      <c r="H3" s="9">
        <v>1</v>
      </c>
      <c r="I3" s="11"/>
      <c r="J3" s="11"/>
      <c r="K3" s="9">
        <v>1</v>
      </c>
      <c r="L3" s="11"/>
      <c r="M3" s="11"/>
      <c r="N3" s="29">
        <f t="shared" ref="N3:N36" si="0">SUM(C3:M3)</f>
        <v>4</v>
      </c>
    </row>
    <row r="4" spans="1:14" ht="29" x14ac:dyDescent="0.2">
      <c r="A4" s="22" t="s">
        <v>109</v>
      </c>
      <c r="B4" s="10" t="s">
        <v>76</v>
      </c>
      <c r="C4" s="23">
        <v>1</v>
      </c>
      <c r="D4" s="22">
        <v>1</v>
      </c>
      <c r="E4" s="22">
        <v>1</v>
      </c>
      <c r="F4" s="22">
        <v>1</v>
      </c>
      <c r="G4" s="22">
        <v>1</v>
      </c>
      <c r="H4" s="24"/>
      <c r="I4" s="22">
        <v>1</v>
      </c>
      <c r="J4" s="24"/>
      <c r="K4" s="22">
        <v>1</v>
      </c>
      <c r="L4" s="22">
        <v>1</v>
      </c>
      <c r="M4" s="22">
        <v>1</v>
      </c>
      <c r="N4" s="30">
        <f t="shared" si="0"/>
        <v>9</v>
      </c>
    </row>
    <row r="5" spans="1:14" s="35" customFormat="1" ht="20" x14ac:dyDescent="0.2">
      <c r="A5" s="13" t="s">
        <v>109</v>
      </c>
      <c r="B5" s="18" t="s">
        <v>77</v>
      </c>
      <c r="C5" s="32">
        <v>1</v>
      </c>
      <c r="D5" s="13"/>
      <c r="E5" s="33"/>
      <c r="F5" s="13">
        <v>1</v>
      </c>
      <c r="G5" s="13"/>
      <c r="H5" s="33"/>
      <c r="I5" s="33"/>
      <c r="J5" s="13">
        <v>1</v>
      </c>
      <c r="K5" s="13">
        <v>1</v>
      </c>
      <c r="L5" s="13">
        <v>1</v>
      </c>
      <c r="M5" s="33"/>
      <c r="N5" s="34">
        <f t="shared" si="0"/>
        <v>5</v>
      </c>
    </row>
    <row r="6" spans="1:14" ht="29" x14ac:dyDescent="0.2">
      <c r="A6" s="9" t="s">
        <v>109</v>
      </c>
      <c r="B6" s="18" t="s">
        <v>78</v>
      </c>
      <c r="C6" s="2"/>
      <c r="D6" s="11"/>
      <c r="E6" s="9"/>
      <c r="F6" s="11"/>
      <c r="G6" s="9">
        <v>1</v>
      </c>
      <c r="H6" s="11"/>
      <c r="I6" s="9">
        <v>1</v>
      </c>
      <c r="J6" s="11"/>
      <c r="K6" s="9">
        <v>1</v>
      </c>
      <c r="L6" s="9">
        <v>1</v>
      </c>
      <c r="M6" s="9">
        <v>1</v>
      </c>
      <c r="N6" s="29">
        <f t="shared" si="0"/>
        <v>5</v>
      </c>
    </row>
    <row r="7" spans="1:14" ht="29" x14ac:dyDescent="0.2">
      <c r="A7" s="9" t="s">
        <v>109</v>
      </c>
      <c r="B7" s="18" t="s">
        <v>79</v>
      </c>
      <c r="C7" s="2"/>
      <c r="D7" s="11"/>
      <c r="E7" s="11"/>
      <c r="F7" s="11"/>
      <c r="G7" s="11"/>
      <c r="H7" s="9">
        <v>1</v>
      </c>
      <c r="I7" s="11"/>
      <c r="J7" s="11"/>
      <c r="K7" s="11"/>
      <c r="L7" s="9">
        <v>1</v>
      </c>
      <c r="M7" s="11"/>
      <c r="N7" s="29">
        <f t="shared" si="0"/>
        <v>2</v>
      </c>
    </row>
    <row r="8" spans="1:14" ht="20" x14ac:dyDescent="0.2">
      <c r="A8" s="22" t="s">
        <v>109</v>
      </c>
      <c r="B8" s="10" t="s">
        <v>80</v>
      </c>
      <c r="C8" s="23">
        <v>1</v>
      </c>
      <c r="D8" s="24"/>
      <c r="E8" s="22">
        <v>1</v>
      </c>
      <c r="F8" s="22">
        <v>1</v>
      </c>
      <c r="G8" s="22">
        <v>1</v>
      </c>
      <c r="H8" s="22">
        <v>1</v>
      </c>
      <c r="I8" s="24"/>
      <c r="J8" s="22">
        <v>1</v>
      </c>
      <c r="K8" s="22">
        <v>1</v>
      </c>
      <c r="L8" s="22">
        <v>1</v>
      </c>
      <c r="M8" s="24"/>
      <c r="N8" s="30">
        <f t="shared" si="0"/>
        <v>8</v>
      </c>
    </row>
    <row r="9" spans="1:14" ht="20" x14ac:dyDescent="0.2">
      <c r="A9" s="9" t="s">
        <v>109</v>
      </c>
      <c r="B9" s="18" t="s">
        <v>81</v>
      </c>
      <c r="C9" s="2"/>
      <c r="D9" s="11"/>
      <c r="E9" s="11"/>
      <c r="F9" s="11"/>
      <c r="G9" s="9">
        <v>1</v>
      </c>
      <c r="H9" s="9">
        <v>1</v>
      </c>
      <c r="I9" s="11"/>
      <c r="J9" s="11"/>
      <c r="K9" s="11"/>
      <c r="L9" s="11"/>
      <c r="M9" s="9">
        <v>1</v>
      </c>
      <c r="N9" s="29">
        <f t="shared" si="0"/>
        <v>3</v>
      </c>
    </row>
    <row r="10" spans="1:14" ht="29" x14ac:dyDescent="0.2">
      <c r="A10" s="22" t="s">
        <v>109</v>
      </c>
      <c r="B10" s="10" t="s">
        <v>82</v>
      </c>
      <c r="C10" s="23">
        <v>1</v>
      </c>
      <c r="D10" s="24"/>
      <c r="E10" s="24"/>
      <c r="F10" s="24"/>
      <c r="G10" s="22">
        <v>1</v>
      </c>
      <c r="H10" s="22">
        <v>1</v>
      </c>
      <c r="I10" s="24"/>
      <c r="J10" s="22">
        <v>1</v>
      </c>
      <c r="K10" s="22">
        <v>1</v>
      </c>
      <c r="L10" s="22">
        <v>1</v>
      </c>
      <c r="M10" s="24"/>
      <c r="N10" s="30">
        <f t="shared" si="0"/>
        <v>6</v>
      </c>
    </row>
    <row r="11" spans="1:14" ht="20" x14ac:dyDescent="0.2">
      <c r="A11" s="22" t="s">
        <v>110</v>
      </c>
      <c r="B11" s="26" t="s">
        <v>83</v>
      </c>
      <c r="C11" s="22">
        <v>1</v>
      </c>
      <c r="D11" s="22">
        <v>1</v>
      </c>
      <c r="E11" s="22">
        <v>1</v>
      </c>
      <c r="F11" s="22">
        <v>1</v>
      </c>
      <c r="G11" s="22">
        <v>1</v>
      </c>
      <c r="H11" s="22">
        <v>1</v>
      </c>
      <c r="I11" s="22">
        <v>1</v>
      </c>
      <c r="J11" s="22">
        <v>1</v>
      </c>
      <c r="K11" s="22">
        <v>1</v>
      </c>
      <c r="L11" s="22">
        <v>1</v>
      </c>
      <c r="M11" s="22">
        <v>1</v>
      </c>
      <c r="N11" s="30">
        <f>SUM(C11:M11)</f>
        <v>11</v>
      </c>
    </row>
    <row r="12" spans="1:14" ht="20" x14ac:dyDescent="0.2">
      <c r="A12" s="13" t="s">
        <v>110</v>
      </c>
      <c r="B12" s="19" t="s">
        <v>84</v>
      </c>
      <c r="C12" s="3">
        <v>1</v>
      </c>
      <c r="D12" s="9">
        <v>1</v>
      </c>
      <c r="E12" s="11"/>
      <c r="F12" s="9">
        <v>1</v>
      </c>
      <c r="G12" s="9">
        <v>1</v>
      </c>
      <c r="H12" s="9">
        <v>1</v>
      </c>
      <c r="I12" s="11"/>
      <c r="J12" s="11"/>
      <c r="K12" s="11"/>
      <c r="L12" s="11"/>
      <c r="M12" s="11"/>
      <c r="N12" s="29">
        <f t="shared" si="0"/>
        <v>5</v>
      </c>
    </row>
    <row r="13" spans="1:14" ht="20" x14ac:dyDescent="0.2">
      <c r="A13" s="13" t="s">
        <v>110</v>
      </c>
      <c r="B13" s="19" t="s">
        <v>85</v>
      </c>
      <c r="C13" s="11"/>
      <c r="D13" s="11"/>
      <c r="E13" s="11"/>
      <c r="F13" s="11"/>
      <c r="G13" s="11"/>
      <c r="H13" s="11"/>
      <c r="I13" s="11"/>
      <c r="J13" s="9">
        <v>1</v>
      </c>
      <c r="K13" s="9">
        <v>1</v>
      </c>
      <c r="L13" s="11"/>
      <c r="M13" s="11"/>
      <c r="N13" s="29">
        <f t="shared" si="0"/>
        <v>2</v>
      </c>
    </row>
    <row r="14" spans="1:14" ht="20" x14ac:dyDescent="0.2">
      <c r="A14" s="13" t="s">
        <v>110</v>
      </c>
      <c r="B14" s="19" t="s">
        <v>86</v>
      </c>
      <c r="C14" s="11"/>
      <c r="D14" s="11"/>
      <c r="E14" s="9">
        <v>1</v>
      </c>
      <c r="F14" s="11"/>
      <c r="G14" s="11"/>
      <c r="H14" s="11"/>
      <c r="I14" s="11"/>
      <c r="J14" s="9">
        <v>1</v>
      </c>
      <c r="K14" s="9">
        <v>1</v>
      </c>
      <c r="L14" s="11"/>
      <c r="M14" s="9">
        <v>1</v>
      </c>
      <c r="N14" s="29">
        <f t="shared" si="0"/>
        <v>4</v>
      </c>
    </row>
    <row r="15" spans="1:14" ht="20" x14ac:dyDescent="0.2">
      <c r="A15" s="13" t="s">
        <v>110</v>
      </c>
      <c r="B15" s="19" t="s">
        <v>87</v>
      </c>
      <c r="C15" s="11"/>
      <c r="D15" s="11"/>
      <c r="E15" s="11"/>
      <c r="F15" s="11"/>
      <c r="G15" s="11"/>
      <c r="H15" s="11"/>
      <c r="I15" s="11"/>
      <c r="J15" s="11"/>
      <c r="K15" s="11"/>
      <c r="L15" s="9">
        <v>1</v>
      </c>
      <c r="M15" s="11"/>
      <c r="N15" s="29">
        <f t="shared" si="0"/>
        <v>1</v>
      </c>
    </row>
    <row r="16" spans="1:14" ht="20" x14ac:dyDescent="0.2">
      <c r="A16" s="22" t="s">
        <v>110</v>
      </c>
      <c r="B16" s="26" t="s">
        <v>124</v>
      </c>
      <c r="C16" s="22">
        <v>1</v>
      </c>
      <c r="D16" s="22">
        <v>1</v>
      </c>
      <c r="E16" s="24"/>
      <c r="F16" s="22">
        <v>1</v>
      </c>
      <c r="G16" s="24"/>
      <c r="H16" s="24"/>
      <c r="I16" s="22">
        <v>1</v>
      </c>
      <c r="J16" s="22">
        <v>1</v>
      </c>
      <c r="K16" s="24"/>
      <c r="L16" s="24"/>
      <c r="M16" s="22">
        <v>1</v>
      </c>
      <c r="N16" s="30">
        <f t="shared" si="0"/>
        <v>6</v>
      </c>
    </row>
    <row r="17" spans="1:14" ht="43" x14ac:dyDescent="0.2">
      <c r="A17" s="13" t="s">
        <v>110</v>
      </c>
      <c r="B17" s="20" t="s">
        <v>88</v>
      </c>
      <c r="C17" s="11"/>
      <c r="D17" s="9">
        <v>1</v>
      </c>
      <c r="E17" s="11"/>
      <c r="F17" s="9">
        <v>1</v>
      </c>
      <c r="G17" s="11"/>
      <c r="H17" s="9">
        <v>1</v>
      </c>
      <c r="I17" s="11"/>
      <c r="J17" s="9">
        <v>1</v>
      </c>
      <c r="K17" s="9">
        <v>1</v>
      </c>
      <c r="L17" s="11"/>
      <c r="M17" s="11"/>
      <c r="N17" s="29">
        <f t="shared" si="0"/>
        <v>5</v>
      </c>
    </row>
    <row r="18" spans="1:14" s="35" customFormat="1" ht="20" x14ac:dyDescent="0.2">
      <c r="A18" s="13" t="s">
        <v>111</v>
      </c>
      <c r="B18" s="19" t="s">
        <v>89</v>
      </c>
      <c r="C18" s="33"/>
      <c r="D18" s="13">
        <v>1</v>
      </c>
      <c r="E18" s="13"/>
      <c r="F18" s="13">
        <v>1</v>
      </c>
      <c r="G18" s="13">
        <v>1</v>
      </c>
      <c r="H18" s="13">
        <v>1</v>
      </c>
      <c r="I18" s="13"/>
      <c r="J18" s="13">
        <v>1</v>
      </c>
      <c r="K18" s="13"/>
      <c r="L18" s="33"/>
      <c r="M18" s="33"/>
      <c r="N18" s="34">
        <f t="shared" si="0"/>
        <v>5</v>
      </c>
    </row>
    <row r="19" spans="1:14" ht="20" x14ac:dyDescent="0.2">
      <c r="A19" s="22" t="s">
        <v>111</v>
      </c>
      <c r="B19" s="25" t="s">
        <v>90</v>
      </c>
      <c r="C19" s="22">
        <v>1</v>
      </c>
      <c r="D19" s="24"/>
      <c r="E19" s="24"/>
      <c r="F19" s="24"/>
      <c r="G19" s="24"/>
      <c r="H19" s="22">
        <v>1</v>
      </c>
      <c r="I19" s="22">
        <v>1</v>
      </c>
      <c r="J19" s="24"/>
      <c r="K19" s="22">
        <v>1</v>
      </c>
      <c r="L19" s="22">
        <v>1</v>
      </c>
      <c r="M19" s="22">
        <v>1</v>
      </c>
      <c r="N19" s="30">
        <f t="shared" si="0"/>
        <v>6</v>
      </c>
    </row>
    <row r="20" spans="1:14" ht="20" x14ac:dyDescent="0.2">
      <c r="A20" s="22" t="s">
        <v>111</v>
      </c>
      <c r="B20" s="12" t="s">
        <v>91</v>
      </c>
      <c r="C20" s="24"/>
      <c r="D20" s="22">
        <v>1</v>
      </c>
      <c r="E20" s="24"/>
      <c r="F20" s="24"/>
      <c r="G20" s="22">
        <v>1</v>
      </c>
      <c r="H20" s="24"/>
      <c r="I20" s="24"/>
      <c r="J20" s="22">
        <v>1</v>
      </c>
      <c r="K20" s="22">
        <v>1</v>
      </c>
      <c r="L20" s="22">
        <v>1</v>
      </c>
      <c r="M20" s="22">
        <v>1</v>
      </c>
      <c r="N20" s="30">
        <f t="shared" si="0"/>
        <v>6</v>
      </c>
    </row>
    <row r="21" spans="1:14" ht="20" x14ac:dyDescent="0.2">
      <c r="A21" s="22" t="s">
        <v>111</v>
      </c>
      <c r="B21" s="12" t="s">
        <v>92</v>
      </c>
      <c r="C21" s="22">
        <v>1</v>
      </c>
      <c r="D21" s="22">
        <v>1</v>
      </c>
      <c r="E21" s="22">
        <v>1</v>
      </c>
      <c r="F21" s="22">
        <v>1</v>
      </c>
      <c r="G21" s="22">
        <v>1</v>
      </c>
      <c r="H21" s="24"/>
      <c r="I21" s="24"/>
      <c r="J21" s="24"/>
      <c r="K21" s="22">
        <v>1</v>
      </c>
      <c r="L21" s="24"/>
      <c r="M21" s="24"/>
      <c r="N21" s="30">
        <f t="shared" si="0"/>
        <v>6</v>
      </c>
    </row>
    <row r="22" spans="1:14" ht="20" x14ac:dyDescent="0.2">
      <c r="A22" s="22" t="s">
        <v>112</v>
      </c>
      <c r="B22" s="12" t="s">
        <v>93</v>
      </c>
      <c r="C22" s="22">
        <v>1</v>
      </c>
      <c r="D22" s="22">
        <v>1</v>
      </c>
      <c r="E22" s="22">
        <v>1</v>
      </c>
      <c r="F22" s="22">
        <v>1</v>
      </c>
      <c r="G22" s="24"/>
      <c r="H22" s="22">
        <v>1</v>
      </c>
      <c r="I22" s="24"/>
      <c r="J22" s="22">
        <v>1</v>
      </c>
      <c r="K22" s="22">
        <v>1</v>
      </c>
      <c r="L22" s="22">
        <v>1</v>
      </c>
      <c r="M22" s="22">
        <v>1</v>
      </c>
      <c r="N22" s="30">
        <f t="shared" si="0"/>
        <v>9</v>
      </c>
    </row>
    <row r="23" spans="1:14" ht="29" x14ac:dyDescent="0.2">
      <c r="A23" s="22" t="s">
        <v>112</v>
      </c>
      <c r="B23" s="12" t="s">
        <v>94</v>
      </c>
      <c r="C23" s="22">
        <v>1</v>
      </c>
      <c r="D23" s="22">
        <v>1</v>
      </c>
      <c r="E23" s="24"/>
      <c r="F23" s="22">
        <v>1</v>
      </c>
      <c r="G23" s="24"/>
      <c r="H23" s="22">
        <v>1</v>
      </c>
      <c r="I23" s="22">
        <v>1</v>
      </c>
      <c r="J23" s="24"/>
      <c r="K23" s="22">
        <v>1</v>
      </c>
      <c r="L23" s="22">
        <v>1</v>
      </c>
      <c r="M23" s="22">
        <v>1</v>
      </c>
      <c r="N23" s="30">
        <f t="shared" si="0"/>
        <v>8</v>
      </c>
    </row>
    <row r="24" spans="1:14" ht="20" x14ac:dyDescent="0.2">
      <c r="A24" s="22" t="s">
        <v>112</v>
      </c>
      <c r="B24" s="12" t="s">
        <v>95</v>
      </c>
      <c r="C24" s="24"/>
      <c r="D24" s="22">
        <v>1</v>
      </c>
      <c r="E24" s="24"/>
      <c r="F24" s="22">
        <v>1</v>
      </c>
      <c r="G24" s="22">
        <v>1</v>
      </c>
      <c r="H24" s="22">
        <v>1</v>
      </c>
      <c r="I24" s="22">
        <v>1</v>
      </c>
      <c r="J24" s="22">
        <v>1</v>
      </c>
      <c r="K24" s="22">
        <v>1</v>
      </c>
      <c r="L24" s="24"/>
      <c r="M24" s="22">
        <v>1</v>
      </c>
      <c r="N24" s="30">
        <f t="shared" si="0"/>
        <v>8</v>
      </c>
    </row>
    <row r="25" spans="1:14" ht="29" x14ac:dyDescent="0.2">
      <c r="A25" s="13" t="s">
        <v>112</v>
      </c>
      <c r="B25" s="20" t="s">
        <v>96</v>
      </c>
      <c r="C25" s="11"/>
      <c r="D25" s="11"/>
      <c r="E25" s="9">
        <v>1</v>
      </c>
      <c r="F25" s="9">
        <v>1</v>
      </c>
      <c r="G25" s="9">
        <v>1</v>
      </c>
      <c r="H25" s="9">
        <v>1</v>
      </c>
      <c r="I25" s="11"/>
      <c r="J25" s="11"/>
      <c r="K25" s="9">
        <v>1</v>
      </c>
      <c r="L25" s="11"/>
      <c r="M25" s="11"/>
      <c r="N25" s="29">
        <f t="shared" si="0"/>
        <v>5</v>
      </c>
    </row>
    <row r="26" spans="1:14" ht="20" x14ac:dyDescent="0.2">
      <c r="A26" s="22" t="s">
        <v>113</v>
      </c>
      <c r="B26" s="12" t="s">
        <v>97</v>
      </c>
      <c r="C26" s="22">
        <v>1</v>
      </c>
      <c r="D26" s="22">
        <v>1</v>
      </c>
      <c r="E26" s="24"/>
      <c r="F26" s="22">
        <v>1</v>
      </c>
      <c r="G26" s="22">
        <v>1</v>
      </c>
      <c r="H26" s="22">
        <v>1</v>
      </c>
      <c r="I26" s="24"/>
      <c r="J26" s="22">
        <v>1</v>
      </c>
      <c r="K26" s="22">
        <v>1</v>
      </c>
      <c r="L26" s="24"/>
      <c r="M26" s="24"/>
      <c r="N26" s="30">
        <f t="shared" si="0"/>
        <v>7</v>
      </c>
    </row>
    <row r="27" spans="1:14" ht="29" x14ac:dyDescent="0.2">
      <c r="A27" s="22" t="s">
        <v>113</v>
      </c>
      <c r="B27" s="12" t="s">
        <v>98</v>
      </c>
      <c r="C27" s="24"/>
      <c r="D27" s="22">
        <v>1</v>
      </c>
      <c r="E27" s="22">
        <v>1</v>
      </c>
      <c r="F27" s="22">
        <v>1</v>
      </c>
      <c r="G27" s="22">
        <v>1</v>
      </c>
      <c r="H27" s="24"/>
      <c r="I27" s="24"/>
      <c r="J27" s="24"/>
      <c r="K27" s="22">
        <v>1</v>
      </c>
      <c r="L27" s="22">
        <v>1</v>
      </c>
      <c r="M27" s="24"/>
      <c r="N27" s="30">
        <f t="shared" si="0"/>
        <v>6</v>
      </c>
    </row>
    <row r="28" spans="1:14" ht="29" x14ac:dyDescent="0.2">
      <c r="A28" s="9" t="s">
        <v>113</v>
      </c>
      <c r="B28" s="21" t="s">
        <v>99</v>
      </c>
      <c r="C28" s="11"/>
      <c r="D28" s="9">
        <v>1</v>
      </c>
      <c r="E28" s="11"/>
      <c r="F28" s="11"/>
      <c r="G28" s="11"/>
      <c r="H28" s="9">
        <v>1</v>
      </c>
      <c r="I28" s="11"/>
      <c r="J28" s="11"/>
      <c r="K28" s="11"/>
      <c r="L28" s="11"/>
      <c r="M28" s="9">
        <v>1</v>
      </c>
      <c r="N28" s="29">
        <f t="shared" si="0"/>
        <v>3</v>
      </c>
    </row>
    <row r="29" spans="1:14" ht="20" x14ac:dyDescent="0.2">
      <c r="A29" s="9" t="s">
        <v>113</v>
      </c>
      <c r="B29" s="20" t="s">
        <v>100</v>
      </c>
      <c r="C29" s="9">
        <v>1</v>
      </c>
      <c r="D29" s="11"/>
      <c r="E29" s="11"/>
      <c r="F29" s="11"/>
      <c r="G29" s="11"/>
      <c r="H29" s="9">
        <v>1</v>
      </c>
      <c r="I29" s="11"/>
      <c r="J29" s="9">
        <v>1</v>
      </c>
      <c r="K29" s="9">
        <v>1</v>
      </c>
      <c r="L29" s="11"/>
      <c r="M29" s="9">
        <v>1</v>
      </c>
      <c r="N29" s="29">
        <f t="shared" si="0"/>
        <v>5</v>
      </c>
    </row>
    <row r="30" spans="1:14" ht="29" x14ac:dyDescent="0.2">
      <c r="A30" s="22" t="s">
        <v>113</v>
      </c>
      <c r="B30" s="12" t="s">
        <v>101</v>
      </c>
      <c r="C30" s="24"/>
      <c r="D30" s="22">
        <v>1</v>
      </c>
      <c r="E30" s="22">
        <v>1</v>
      </c>
      <c r="F30" s="24"/>
      <c r="G30" s="24"/>
      <c r="H30" s="24"/>
      <c r="I30" s="22">
        <v>1</v>
      </c>
      <c r="J30" s="22">
        <v>1</v>
      </c>
      <c r="K30" s="22">
        <v>1</v>
      </c>
      <c r="L30" s="22">
        <v>1</v>
      </c>
      <c r="M30" s="22">
        <v>1</v>
      </c>
      <c r="N30" s="30">
        <f t="shared" si="0"/>
        <v>7</v>
      </c>
    </row>
    <row r="31" spans="1:14" ht="29" x14ac:dyDescent="0.2">
      <c r="A31" s="9" t="s">
        <v>113</v>
      </c>
      <c r="B31" s="20" t="s">
        <v>102</v>
      </c>
      <c r="C31" s="9">
        <v>1</v>
      </c>
      <c r="D31" s="11"/>
      <c r="E31" s="11"/>
      <c r="F31" s="11"/>
      <c r="G31" s="9">
        <v>1</v>
      </c>
      <c r="H31" s="9">
        <v>1</v>
      </c>
      <c r="I31" s="11"/>
      <c r="J31" s="11"/>
      <c r="K31" s="11"/>
      <c r="L31" s="11"/>
      <c r="M31" s="9">
        <v>1</v>
      </c>
      <c r="N31" s="29">
        <f t="shared" si="0"/>
        <v>4</v>
      </c>
    </row>
    <row r="32" spans="1:14" s="35" customFormat="1" ht="29" x14ac:dyDescent="0.2">
      <c r="A32" s="13" t="s">
        <v>114</v>
      </c>
      <c r="B32" s="20" t="s">
        <v>103</v>
      </c>
      <c r="C32" s="33"/>
      <c r="D32" s="13"/>
      <c r="E32" s="13">
        <v>1</v>
      </c>
      <c r="F32" s="33"/>
      <c r="G32" s="33"/>
      <c r="H32" s="13">
        <v>1</v>
      </c>
      <c r="I32" s="13">
        <v>1</v>
      </c>
      <c r="J32" s="13">
        <v>1</v>
      </c>
      <c r="K32" s="33"/>
      <c r="L32" s="13">
        <v>1</v>
      </c>
      <c r="M32" s="33"/>
      <c r="N32" s="34">
        <f t="shared" si="0"/>
        <v>5</v>
      </c>
    </row>
    <row r="33" spans="1:14" s="35" customFormat="1" ht="20" x14ac:dyDescent="0.2">
      <c r="A33" s="13" t="s">
        <v>114</v>
      </c>
      <c r="B33" s="20" t="s">
        <v>104</v>
      </c>
      <c r="C33" s="13">
        <v>1</v>
      </c>
      <c r="D33" s="33"/>
      <c r="E33" s="33"/>
      <c r="F33" s="33"/>
      <c r="G33" s="13">
        <v>1</v>
      </c>
      <c r="H33" s="13"/>
      <c r="I33" s="33"/>
      <c r="J33" s="13">
        <v>1</v>
      </c>
      <c r="K33" s="13">
        <v>1</v>
      </c>
      <c r="L33" s="13">
        <v>1</v>
      </c>
      <c r="M33" s="33"/>
      <c r="N33" s="34">
        <f t="shared" si="0"/>
        <v>5</v>
      </c>
    </row>
    <row r="34" spans="1:14" ht="20" x14ac:dyDescent="0.2">
      <c r="A34" s="9" t="s">
        <v>114</v>
      </c>
      <c r="B34" s="20" t="s">
        <v>105</v>
      </c>
      <c r="C34" s="9">
        <v>1</v>
      </c>
      <c r="D34" s="11"/>
      <c r="E34" s="11"/>
      <c r="F34" s="11"/>
      <c r="G34" s="9">
        <v>1</v>
      </c>
      <c r="H34" s="11"/>
      <c r="I34" s="11"/>
      <c r="J34" s="11"/>
      <c r="K34" s="11"/>
      <c r="L34" s="9">
        <v>1</v>
      </c>
      <c r="M34" s="11"/>
      <c r="N34" s="29">
        <f t="shared" si="0"/>
        <v>3</v>
      </c>
    </row>
    <row r="35" spans="1:14" ht="20" x14ac:dyDescent="0.2">
      <c r="A35" s="9" t="s">
        <v>114</v>
      </c>
      <c r="B35" s="20" t="s">
        <v>106</v>
      </c>
      <c r="C35" s="11"/>
      <c r="D35" s="11"/>
      <c r="E35" s="11"/>
      <c r="F35" s="11"/>
      <c r="G35" s="9">
        <v>1</v>
      </c>
      <c r="H35" s="11"/>
      <c r="I35" s="11"/>
      <c r="J35" s="11"/>
      <c r="K35" s="11"/>
      <c r="L35" s="11"/>
      <c r="M35" s="11"/>
      <c r="N35" s="29">
        <f t="shared" si="0"/>
        <v>1</v>
      </c>
    </row>
    <row r="36" spans="1:14" ht="20" x14ac:dyDescent="0.2">
      <c r="A36" s="22" t="s">
        <v>114</v>
      </c>
      <c r="B36" s="12" t="s">
        <v>29</v>
      </c>
      <c r="C36" s="22">
        <v>1</v>
      </c>
      <c r="D36" s="22">
        <v>1</v>
      </c>
      <c r="E36" s="22">
        <v>1</v>
      </c>
      <c r="F36" s="22">
        <v>1</v>
      </c>
      <c r="G36" s="22">
        <v>1</v>
      </c>
      <c r="H36" s="22">
        <v>1</v>
      </c>
      <c r="I36" s="22">
        <v>1</v>
      </c>
      <c r="J36" s="22">
        <v>1</v>
      </c>
      <c r="K36" s="22">
        <v>1</v>
      </c>
      <c r="L36" s="22">
        <v>1</v>
      </c>
      <c r="M36" s="24"/>
      <c r="N36" s="30">
        <f t="shared" si="0"/>
        <v>10</v>
      </c>
    </row>
  </sheetData>
  <autoFilter ref="B2:N36" xr:uid="{816B6BDC-2FA9-6649-9E40-36C69EBC086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66632-2B4D-8149-B1B7-87CCC94FF88F}">
  <dimension ref="B3:F18"/>
  <sheetViews>
    <sheetView showGridLines="0" tabSelected="1" topLeftCell="A9" workbookViewId="0">
      <selection activeCell="C5" sqref="C5"/>
    </sheetView>
  </sheetViews>
  <sheetFormatPr baseColWidth="10" defaultRowHeight="13" x14ac:dyDescent="0.15"/>
  <cols>
    <col min="1" max="1" width="10.83203125" style="39"/>
    <col min="2" max="2" width="10.6640625" style="39" customWidth="1"/>
    <col min="3" max="3" width="22.6640625" style="39" customWidth="1"/>
    <col min="4" max="4" width="12.83203125" style="39" customWidth="1"/>
    <col min="5" max="5" width="46.6640625" style="39" customWidth="1"/>
    <col min="6" max="6" width="39.33203125" style="45" customWidth="1"/>
    <col min="7" max="16384" width="10.83203125" style="39"/>
  </cols>
  <sheetData>
    <row r="3" spans="2:6" ht="32" customHeight="1" x14ac:dyDescent="0.15">
      <c r="B3" s="38" t="s">
        <v>115</v>
      </c>
      <c r="C3" s="38" t="s">
        <v>108</v>
      </c>
      <c r="D3" s="38" t="s">
        <v>116</v>
      </c>
      <c r="E3" s="38" t="s">
        <v>117</v>
      </c>
      <c r="F3" s="40" t="s">
        <v>118</v>
      </c>
    </row>
    <row r="4" spans="2:6" ht="60" x14ac:dyDescent="0.15">
      <c r="B4" s="31" t="s">
        <v>109</v>
      </c>
      <c r="C4" s="36" t="s">
        <v>76</v>
      </c>
      <c r="D4" s="37" t="s">
        <v>120</v>
      </c>
      <c r="E4" s="36" t="s">
        <v>134</v>
      </c>
      <c r="F4" s="41" t="s">
        <v>133</v>
      </c>
    </row>
    <row r="5" spans="2:6" ht="105" x14ac:dyDescent="0.15">
      <c r="B5" s="31"/>
      <c r="C5" s="36" t="s">
        <v>80</v>
      </c>
      <c r="D5" s="37" t="s">
        <v>120</v>
      </c>
      <c r="E5" s="36" t="s">
        <v>151</v>
      </c>
      <c r="F5" s="41" t="s">
        <v>135</v>
      </c>
    </row>
    <row r="6" spans="2:6" ht="45" x14ac:dyDescent="0.15">
      <c r="B6" s="31"/>
      <c r="C6" s="36" t="s">
        <v>82</v>
      </c>
      <c r="D6" s="37" t="s">
        <v>120</v>
      </c>
      <c r="E6" s="36" t="s">
        <v>136</v>
      </c>
      <c r="F6" s="41" t="s">
        <v>152</v>
      </c>
    </row>
    <row r="7" spans="2:6" ht="135" x14ac:dyDescent="0.15">
      <c r="B7" s="31" t="s">
        <v>110</v>
      </c>
      <c r="C7" s="36" t="s">
        <v>83</v>
      </c>
      <c r="D7" s="37" t="s">
        <v>119</v>
      </c>
      <c r="E7" s="36" t="s">
        <v>132</v>
      </c>
      <c r="F7" s="41" t="s">
        <v>131</v>
      </c>
    </row>
    <row r="8" spans="2:6" ht="90" x14ac:dyDescent="0.15">
      <c r="B8" s="31"/>
      <c r="C8" s="36" t="s">
        <v>124</v>
      </c>
      <c r="D8" s="37" t="s">
        <v>122</v>
      </c>
      <c r="E8" s="36" t="s">
        <v>142</v>
      </c>
      <c r="F8" s="41" t="s">
        <v>130</v>
      </c>
    </row>
    <row r="9" spans="2:6" ht="75" x14ac:dyDescent="0.15">
      <c r="B9" s="31" t="s">
        <v>111</v>
      </c>
      <c r="C9" s="36" t="s">
        <v>90</v>
      </c>
      <c r="D9" s="37" t="s">
        <v>121</v>
      </c>
      <c r="E9" s="36" t="s">
        <v>143</v>
      </c>
      <c r="F9" s="41" t="s">
        <v>137</v>
      </c>
    </row>
    <row r="10" spans="2:6" ht="105" x14ac:dyDescent="0.15">
      <c r="B10" s="31"/>
      <c r="C10" s="36" t="s">
        <v>91</v>
      </c>
      <c r="D10" s="37" t="s">
        <v>121</v>
      </c>
      <c r="E10" s="36" t="s">
        <v>139</v>
      </c>
      <c r="F10" s="41" t="s">
        <v>138</v>
      </c>
    </row>
    <row r="11" spans="2:6" ht="90" x14ac:dyDescent="0.15">
      <c r="B11" s="31"/>
      <c r="C11" s="36" t="s">
        <v>92</v>
      </c>
      <c r="D11" s="37" t="s">
        <v>122</v>
      </c>
      <c r="E11" s="36" t="s">
        <v>144</v>
      </c>
      <c r="F11" s="41" t="s">
        <v>145</v>
      </c>
    </row>
    <row r="12" spans="2:6" ht="105" customHeight="1" x14ac:dyDescent="0.15">
      <c r="B12" s="31" t="s">
        <v>112</v>
      </c>
      <c r="C12" s="36" t="s">
        <v>93</v>
      </c>
      <c r="D12" s="37" t="s">
        <v>122</v>
      </c>
      <c r="E12" s="36" t="s">
        <v>140</v>
      </c>
      <c r="F12" s="43" t="s">
        <v>141</v>
      </c>
    </row>
    <row r="13" spans="2:6" ht="59" customHeight="1" x14ac:dyDescent="0.15">
      <c r="B13" s="31"/>
      <c r="C13" s="36" t="s">
        <v>94</v>
      </c>
      <c r="D13" s="37" t="s">
        <v>123</v>
      </c>
      <c r="E13" s="46" t="s">
        <v>153</v>
      </c>
      <c r="F13" s="48"/>
    </row>
    <row r="14" spans="2:6" ht="59" customHeight="1" x14ac:dyDescent="0.15">
      <c r="B14" s="31"/>
      <c r="C14" s="36" t="s">
        <v>95</v>
      </c>
      <c r="D14" s="37" t="s">
        <v>122</v>
      </c>
      <c r="E14" s="47"/>
      <c r="F14" s="44"/>
    </row>
    <row r="15" spans="2:6" ht="60" x14ac:dyDescent="0.15">
      <c r="B15" s="31" t="s">
        <v>113</v>
      </c>
      <c r="C15" s="36" t="s">
        <v>97</v>
      </c>
      <c r="D15" s="37" t="s">
        <v>121</v>
      </c>
      <c r="E15" s="36" t="s">
        <v>146</v>
      </c>
      <c r="F15" s="42" t="s">
        <v>147</v>
      </c>
    </row>
    <row r="16" spans="2:6" ht="66" customHeight="1" x14ac:dyDescent="0.15">
      <c r="B16" s="31"/>
      <c r="C16" s="36" t="s">
        <v>98</v>
      </c>
      <c r="D16" s="37" t="s">
        <v>122</v>
      </c>
      <c r="E16" s="36" t="s">
        <v>148</v>
      </c>
      <c r="F16" s="42" t="s">
        <v>147</v>
      </c>
    </row>
    <row r="17" spans="2:6" ht="105" x14ac:dyDescent="0.15">
      <c r="B17" s="31"/>
      <c r="C17" s="36" t="s">
        <v>101</v>
      </c>
      <c r="D17" s="37" t="s">
        <v>121</v>
      </c>
      <c r="E17" s="36" t="s">
        <v>154</v>
      </c>
      <c r="F17" s="41" t="s">
        <v>149</v>
      </c>
    </row>
    <row r="18" spans="2:6" ht="165" x14ac:dyDescent="0.15">
      <c r="B18" s="49" t="s">
        <v>114</v>
      </c>
      <c r="C18" s="36" t="s">
        <v>29</v>
      </c>
      <c r="D18" s="37" t="s">
        <v>120</v>
      </c>
      <c r="E18" s="36" t="s">
        <v>150</v>
      </c>
      <c r="F18" s="42" t="s">
        <v>147</v>
      </c>
    </row>
  </sheetData>
  <mergeCells count="7">
    <mergeCell ref="E13:E14"/>
    <mergeCell ref="F12:F14"/>
    <mergeCell ref="B4:B6"/>
    <mergeCell ref="B7:B8"/>
    <mergeCell ref="B9:B11"/>
    <mergeCell ref="B12:B14"/>
    <mergeCell ref="B15:B17"/>
  </mergeCells>
  <hyperlinks>
    <hyperlink ref="F17" r:id="rId1" xr:uid="{0C4547AF-F400-A84C-A66B-F35D5B21734E}"/>
    <hyperlink ref="F12" r:id="rId2" location="%5B%7B%22num%22%3A475%2C%22gen%22%3A0%7D%2C%7B%22name%22%3A%22XYZ%22%7D%2C-1%2C842%2C0%5D" display="https://unesdoc.unesco.org/in/documentViewer.xhtml?v=2.1.196&amp;id=p::usmarcdef_0000370289&amp;file=/in/rest/annotationSVC/DownloadWatermarkedAttachment/attach_import_24441c7a-66fe-40a4-9e29-076507090bce%3F_%3D370289spa.pdf&amp;locale=es&amp;multi=true&amp;ark=/ark:/48223/pf0000370289/PDF/370289spa.pdf#%5B%7B%22num%22%3A475%2C%22gen%22%3A0%7D%2C%7B%22name%22%3A%22XYZ%22%7D%2C-1%2C842%2C0%5D" xr:uid="{112DA51E-6899-C948-BFDA-A4B10D0C56C7}"/>
    <hyperlink ref="F11" r:id="rId3" xr:uid="{F650BD89-524C-6746-9A62-848AF34A020E}"/>
    <hyperlink ref="F10" r:id="rId4" xr:uid="{61A36AB1-0788-7D42-95AD-4C01F406C6D6}"/>
    <hyperlink ref="F9" r:id="rId5" xr:uid="{A71DFCDE-D6F3-E64D-8ABA-622B577FC1CB}"/>
    <hyperlink ref="F6" r:id="rId6" xr:uid="{CA1E371C-A109-1C49-ACC9-0EA77B069B08}"/>
    <hyperlink ref="F5" r:id="rId7" xr:uid="{8E059AD9-6818-9744-BD2B-01D6D34D2E72}"/>
    <hyperlink ref="F4" r:id="rId8" xr:uid="{F1F6C9A7-9176-2147-AC4C-4D16D6B24873}"/>
    <hyperlink ref="F7" r:id="rId9" xr:uid="{09AF4220-DBCD-6B4E-BAA2-5BE739A2991A}"/>
    <hyperlink ref="F8" r:id="rId10" xr:uid="{09AF8F51-9611-9549-8D29-D22F1C8D6BC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Respuestas de formulario 1</vt:lpstr>
      <vt:lpstr>Resultados encuesta</vt:lpstr>
      <vt:lpstr>Análisis de variables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2021-02-22T06:26:37Z</dcterms:created>
  <dcterms:modified xsi:type="dcterms:W3CDTF">2021-02-22T21:38:34Z</dcterms:modified>
</cp:coreProperties>
</file>