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+xml"/>
  <Override PartName="/xl/ctrlProps/ctrlProp4.xml" ContentType="application/vnd.ms-excel.controlproperties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trlProps/ctrlProp5.xml" ContentType="application/vnd.ms-excel.controlproperties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ctrlProps/ctrlProp6.xml" ContentType="application/vnd.ms-excel.controlproperties+xml"/>
  <Override PartName="/xl/comments3.xml" ContentType="application/vnd.openxmlformats-officedocument.spreadsheetml.comments+xml"/>
  <Override PartName="/xl/drawings/drawing7.xml" ContentType="application/vnd.openxmlformats-officedocument.drawing+xml"/>
  <Override PartName="/xl/ctrlProps/ctrlProp7.xml" ContentType="application/vnd.ms-excel.controlproperties+xml"/>
  <Override PartName="/xl/comments4.xml" ContentType="application/vnd.openxmlformats-officedocument.spreadsheetml.comments+xml"/>
  <Override PartName="/xl/drawings/drawing8.xml" ContentType="application/vnd.openxmlformats-officedocument.drawing+xml"/>
  <Override PartName="/xl/ctrlProps/ctrlProp8.xml" ContentType="application/vnd.ms-excel.controlproperties+xml"/>
  <Override PartName="/xl/comments5.xml" ContentType="application/vnd.openxmlformats-officedocument.spreadsheetml.comments+xml"/>
  <Override PartName="/xl/drawings/drawing9.xml" ContentType="application/vnd.openxmlformats-officedocument.drawing+xml"/>
  <Override PartName="/xl/ctrlProps/ctrlProp9.xml" ContentType="application/vnd.ms-excel.controlproperties+xml"/>
  <Override PartName="/xl/comments6.xml" ContentType="application/vnd.openxmlformats-officedocument.spreadsheetml.comments+xml"/>
  <Override PartName="/xl/drawings/drawing10.xml" ContentType="application/vnd.openxmlformats-officedocument.drawing+xml"/>
  <Override PartName="/xl/ctrlProps/ctrlProp10.xml" ContentType="application/vnd.ms-excel.controlproperties+xml"/>
  <Override PartName="/xl/comments7.xml" ContentType="application/vnd.openxmlformats-officedocument.spreadsheetml.comments+xml"/>
  <Override PartName="/xl/drawings/drawing11.xml" ContentType="application/vnd.openxmlformats-officedocument.drawing+xml"/>
  <Override PartName="/xl/ctrlProps/ctrlProp11.xml" ContentType="application/vnd.ms-excel.controlproperties+xml"/>
  <Override PartName="/xl/comments8.xml" ContentType="application/vnd.openxmlformats-officedocument.spreadsheetml.comments+xml"/>
  <Override PartName="/xl/drawings/drawing12.xml" ContentType="application/vnd.openxmlformats-officedocument.drawing+xml"/>
  <Override PartName="/xl/ctrlProps/ctrlProp12.xml" ContentType="application/vnd.ms-excel.controlproperties+xml"/>
  <Override PartName="/xl/comments9.xml" ContentType="application/vnd.openxmlformats-officedocument.spreadsheetml.comments+xml"/>
  <Override PartName="/xl/drawings/drawing13.xml" ContentType="application/vnd.openxmlformats-officedocument.drawing+xml"/>
  <Override PartName="/xl/ctrlProps/ctrlProp13.xml" ContentType="application/vnd.ms-excel.controlproperties+xml"/>
  <Override PartName="/xl/comments10.xml" ContentType="application/vnd.openxmlformats-officedocument.spreadsheetml.comments+xml"/>
  <Override PartName="/xl/drawings/drawing14.xml" ContentType="application/vnd.openxmlformats-officedocument.drawing+xml"/>
  <Override PartName="/xl/ctrlProps/ctrlProp14.xml" ContentType="application/vnd.ms-excel.controlproperties+xml"/>
  <Override PartName="/xl/comments11.xml" ContentType="application/vnd.openxmlformats-officedocument.spreadsheetml.comments+xml"/>
  <Override PartName="/xl/drawings/drawing15.xml" ContentType="application/vnd.openxmlformats-officedocument.drawing+xml"/>
  <Override PartName="/xl/ctrlProps/ctrlProp15.xml" ContentType="application/vnd.ms-excel.controlproperties+xml"/>
  <Override PartName="/xl/comments12.xml" ContentType="application/vnd.openxmlformats-officedocument.spreadsheetml.comments+xml"/>
  <Override PartName="/xl/drawings/drawing16.xml" ContentType="application/vnd.openxmlformats-officedocument.drawing+xml"/>
  <Override PartName="/xl/ctrlProps/ctrlProp16.xml" ContentType="application/vnd.ms-excel.controlproperties+xml"/>
  <Override PartName="/xl/comments13.xml" ContentType="application/vnd.openxmlformats-officedocument.spreadsheetml.comments+xml"/>
  <Override PartName="/xl/drawings/drawing17.xml" ContentType="application/vnd.openxmlformats-officedocument.drawing+xml"/>
  <Override PartName="/xl/ctrlProps/ctrlProp17.xml" ContentType="application/vnd.ms-excel.controlproperties+xml"/>
  <Override PartName="/xl/comments14.xml" ContentType="application/vnd.openxmlformats-officedocument.spreadsheetml.comments+xml"/>
  <Override PartName="/xl/drawings/drawing18.xml" ContentType="application/vnd.openxmlformats-officedocument.drawing+xml"/>
  <Override PartName="/xl/ctrlProps/ctrlProp18.xml" ContentType="application/vnd.ms-excel.controlproperties+xml"/>
  <Override PartName="/xl/comments15.xml" ContentType="application/vnd.openxmlformats-officedocument.spreadsheetml.comments+xml"/>
  <Override PartName="/xl/drawings/drawing19.xml" ContentType="application/vnd.openxmlformats-officedocument.drawing+xml"/>
  <Override PartName="/xl/ctrlProps/ctrlProp19.xml" ContentType="application/vnd.ms-excel.controlproperties+xml"/>
  <Override PartName="/xl/comments16.xml" ContentType="application/vnd.openxmlformats-officedocument.spreadsheetml.comments+xml"/>
  <Override PartName="/xl/drawings/drawing20.xml" ContentType="application/vnd.openxmlformats-officedocument.drawing+xml"/>
  <Override PartName="/xl/ctrlProps/ctrlProp20.xml" ContentType="application/vnd.ms-excel.controlproperties+xml"/>
  <Override PartName="/xl/comments17.xml" ContentType="application/vnd.openxmlformats-officedocument.spreadsheetml.comments+xml"/>
  <Override PartName="/xl/drawings/drawing21.xml" ContentType="application/vnd.openxmlformats-officedocument.drawing+xml"/>
  <Override PartName="/xl/ctrlProps/ctrlProp21.xml" ContentType="application/vnd.ms-excel.controlproperties+xml"/>
  <Override PartName="/xl/comments18.xml" ContentType="application/vnd.openxmlformats-officedocument.spreadsheetml.comments+xml"/>
  <Override PartName="/xl/drawings/drawing22.xml" ContentType="application/vnd.openxmlformats-officedocument.drawing+xml"/>
  <Override PartName="/xl/ctrlProps/ctrlProp22.xml" ContentType="application/vnd.ms-excel.controlproperties+xml"/>
  <Override PartName="/xl/comments19.xml" ContentType="application/vnd.openxmlformats-officedocument.spreadsheetml.comments+xml"/>
  <Override PartName="/xl/drawings/drawing23.xml" ContentType="application/vnd.openxmlformats-officedocument.drawing+xml"/>
  <Override PartName="/xl/ctrlProps/ctrlProp23.xml" ContentType="application/vnd.ms-excel.controlproperties+xml"/>
  <Override PartName="/xl/comments20.xml" ContentType="application/vnd.openxmlformats-officedocument.spreadsheetml.comments+xml"/>
  <Override PartName="/xl/drawings/drawing24.xml" ContentType="application/vnd.openxmlformats-officedocument.drawing+xml"/>
  <Override PartName="/xl/ctrlProps/ctrlProp24.xml" ContentType="application/vnd.ms-excel.controlproperties+xml"/>
  <Override PartName="/xl/comments21.xml" ContentType="application/vnd.openxmlformats-officedocument.spreadsheetml.comments+xml"/>
  <Override PartName="/xl/drawings/drawing25.xml" ContentType="application/vnd.openxmlformats-officedocument.drawing+xml"/>
  <Override PartName="/xl/ctrlProps/ctrlProp25.xml" ContentType="application/vnd.ms-excel.controlproperties+xml"/>
  <Override PartName="/xl/comments22.xml" ContentType="application/vnd.openxmlformats-officedocument.spreadsheetml.comments+xml"/>
  <Override PartName="/xl/drawings/drawing26.xml" ContentType="application/vnd.openxmlformats-officedocument.drawing+xml"/>
  <Override PartName="/xl/ctrlProps/ctrlProp26.xml" ContentType="application/vnd.ms-excel.controlproperties+xml"/>
  <Override PartName="/xl/comments23.xml" ContentType="application/vnd.openxmlformats-officedocument.spreadsheetml.comments+xml"/>
  <Override PartName="/xl/drawings/drawing27.xml" ContentType="application/vnd.openxmlformats-officedocument.drawing+xml"/>
  <Override PartName="/xl/ctrlProps/ctrlProp27.xml" ContentType="application/vnd.ms-excel.controlproperties+xml"/>
  <Override PartName="/xl/comments24.xml" ContentType="application/vnd.openxmlformats-officedocument.spreadsheetml.comments+xml"/>
  <Override PartName="/xl/drawings/drawing28.xml" ContentType="application/vnd.openxmlformats-officedocument.drawing+xml"/>
  <Override PartName="/xl/ctrlProps/ctrlProp28.xml" ContentType="application/vnd.ms-excel.controlproperties+xml"/>
  <Override PartName="/xl/comments25.xml" ContentType="application/vnd.openxmlformats-officedocument.spreadsheetml.comments+xml"/>
  <Override PartName="/xl/drawings/drawing29.xml" ContentType="application/vnd.openxmlformats-officedocument.drawing+xml"/>
  <Override PartName="/xl/ctrlProps/ctrlProp29.xml" ContentType="application/vnd.ms-excel.controlproperties+xml"/>
  <Override PartName="/xl/comments26.xml" ContentType="application/vnd.openxmlformats-officedocument.spreadsheetml.comments+xml"/>
  <Override PartName="/xl/drawings/drawing30.xml" ContentType="application/vnd.openxmlformats-officedocument.drawing+xml"/>
  <Override PartName="/xl/ctrlProps/ctrlProp30.xml" ContentType="application/vnd.ms-excel.controlproperties+xml"/>
  <Override PartName="/xl/comments27.xml" ContentType="application/vnd.openxmlformats-officedocument.spreadsheetml.comments+xml"/>
  <Override PartName="/xl/drawings/drawing31.xml" ContentType="application/vnd.openxmlformats-officedocument.drawing+xml"/>
  <Override PartName="/xl/ctrlProps/ctrlProp31.xml" ContentType="application/vnd.ms-excel.controlproperties+xml"/>
  <Override PartName="/xl/comments28.xml" ContentType="application/vnd.openxmlformats-officedocument.spreadsheetml.comments+xml"/>
  <Override PartName="/xl/drawings/drawing32.xml" ContentType="application/vnd.openxmlformats-officedocument.drawing+xml"/>
  <Override PartName="/xl/ctrlProps/ctrlProp32.xml" ContentType="application/vnd.ms-excel.controlproperties+xml"/>
  <Override PartName="/xl/comments29.xml" ContentType="application/vnd.openxmlformats-officedocument.spreadsheetml.comments+xml"/>
  <Override PartName="/xl/drawings/drawing33.xml" ContentType="application/vnd.openxmlformats-officedocument.drawing+xml"/>
  <Override PartName="/xl/ctrlProps/ctrlProp33.xml" ContentType="application/vnd.ms-excel.controlproperties+xml"/>
  <Override PartName="/xl/comments30.xml" ContentType="application/vnd.openxmlformats-officedocument.spreadsheetml.comments+xml"/>
  <Override PartName="/xl/drawings/drawing34.xml" ContentType="application/vnd.openxmlformats-officedocument.drawing+xml"/>
  <Override PartName="/xl/ctrlProps/ctrlProp34.xml" ContentType="application/vnd.ms-excel.controlproperties+xml"/>
  <Override PartName="/xl/comments31.xml" ContentType="application/vnd.openxmlformats-officedocument.spreadsheetml.comments+xml"/>
  <Override PartName="/xl/drawings/drawing35.xml" ContentType="application/vnd.openxmlformats-officedocument.drawing+xml"/>
  <Override PartName="/xl/ctrlProps/ctrlProp35.xml" ContentType="application/vnd.ms-excel.controlproperties+xml"/>
  <Override PartName="/xl/comments32.xml" ContentType="application/vnd.openxmlformats-officedocument.spreadsheetml.comments+xml"/>
  <Override PartName="/xl/drawings/drawing36.xml" ContentType="application/vnd.openxmlformats-officedocument.drawing+xml"/>
  <Override PartName="/xl/ctrlProps/ctrlProp36.xml" ContentType="application/vnd.ms-excel.controlproperties+xml"/>
  <Override PartName="/xl/comments33.xml" ContentType="application/vnd.openxmlformats-officedocument.spreadsheetml.comments+xml"/>
  <Override PartName="/xl/drawings/drawing37.xml" ContentType="application/vnd.openxmlformats-officedocument.drawing+xml"/>
  <Override PartName="/xl/ctrlProps/ctrlProp37.xml" ContentType="application/vnd.ms-excel.controlproperties+xml"/>
  <Override PartName="/xl/comments34.xml" ContentType="application/vnd.openxmlformats-officedocument.spreadsheetml.comments+xml"/>
  <Override PartName="/xl/drawings/drawing38.xml" ContentType="application/vnd.openxmlformats-officedocument.drawing+xml"/>
  <Override PartName="/xl/ctrlProps/ctrlProp38.xml" ContentType="application/vnd.ms-excel.controlproperties+xml"/>
  <Override PartName="/xl/comments35.xml" ContentType="application/vnd.openxmlformats-officedocument.spreadsheetml.comments+xml"/>
  <Override PartName="/xl/drawings/drawing39.xml" ContentType="application/vnd.openxmlformats-officedocument.drawing+xml"/>
  <Override PartName="/xl/ctrlProps/ctrlProp39.xml" ContentType="application/vnd.ms-excel.controlproperties+xml"/>
  <Override PartName="/xl/comments36.xml" ContentType="application/vnd.openxmlformats-officedocument.spreadsheetml.comments+xml"/>
  <Override PartName="/xl/drawings/drawing40.xml" ContentType="application/vnd.openxmlformats-officedocument.drawing+xml"/>
  <Override PartName="/xl/ctrlProps/ctrlProp40.xml" ContentType="application/vnd.ms-excel.controlproperties+xml"/>
  <Override PartName="/xl/comments37.xml" ContentType="application/vnd.openxmlformats-officedocument.spreadsheetml.comments+xml"/>
  <Override PartName="/xl/drawings/drawing41.xml" ContentType="application/vnd.openxmlformats-officedocument.drawing+xml"/>
  <Override PartName="/xl/ctrlProps/ctrlProp41.xml" ContentType="application/vnd.ms-excel.controlproperties+xml"/>
  <Override PartName="/xl/comments38.xml" ContentType="application/vnd.openxmlformats-officedocument.spreadsheetml.comments+xml"/>
  <Override PartName="/xl/drawings/drawing42.xml" ContentType="application/vnd.openxmlformats-officedocument.drawing+xml"/>
  <Override PartName="/xl/ctrlProps/ctrlProp42.xml" ContentType="application/vnd.ms-excel.controlproperties+xml"/>
  <Override PartName="/xl/comments39.xml" ContentType="application/vnd.openxmlformats-officedocument.spreadsheetml.comments+xml"/>
  <Override PartName="/xl/drawings/drawing43.xml" ContentType="application/vnd.openxmlformats-officedocument.drawing+xml"/>
  <Override PartName="/xl/ctrlProps/ctrlProp43.xml" ContentType="application/vnd.ms-excel.controlproperties+xml"/>
  <Override PartName="/xl/comments40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niversidadeaneduco-my.sharepoint.com/personal/sherrer18279_universidadean_edu_co/Documents/MATERIAS U EAN/03 - SEMESTRE 25 - 2/PROYECTO DE INTEGRACIÓN/"/>
    </mc:Choice>
  </mc:AlternateContent>
  <xr:revisionPtr revIDLastSave="36" documentId="8_{5A6DFD7B-DC50-4419-B9F5-00D48DF5E52A}" xr6:coauthVersionLast="47" xr6:coauthVersionMax="47" xr10:uidLastSave="{DB9335F2-8468-45FE-BFE1-0310C93A251A}"/>
  <bookViews>
    <workbookView showSheetTabs="0" xWindow="-120" yWindow="-120" windowWidth="20730" windowHeight="11760" tabRatio="915" xr2:uid="{70DCB6A6-7676-44F9-A3F0-92A47625B476}"/>
  </bookViews>
  <sheets>
    <sheet name="Portada" sheetId="47" r:id="rId1"/>
    <sheet name="Matriz Requisitos" sheetId="1" r:id="rId2"/>
    <sheet name="Indicador Mensual" sheetId="28" r:id="rId3"/>
    <sheet name="4.1" sheetId="4" r:id="rId4"/>
    <sheet name="4.2" sheetId="5" r:id="rId5"/>
    <sheet name="4.3" sheetId="6" r:id="rId6"/>
    <sheet name="4.4" sheetId="7" r:id="rId7"/>
    <sheet name="5.1" sheetId="8" r:id="rId8"/>
    <sheet name="5.1.2" sheetId="9" r:id="rId9"/>
    <sheet name="5.2" sheetId="20" r:id="rId10"/>
    <sheet name="5.3" sheetId="21" r:id="rId11"/>
    <sheet name="5.4" sheetId="23" r:id="rId12"/>
    <sheet name="6.1" sheetId="24" r:id="rId13"/>
    <sheet name="6.1.2" sheetId="25" r:id="rId14"/>
    <sheet name="6.1.3" sheetId="27" r:id="rId15"/>
    <sheet name="6.2" sheetId="34" r:id="rId16"/>
    <sheet name="6.3" sheetId="35" r:id="rId17"/>
    <sheet name="6.4" sheetId="26" r:id="rId18"/>
    <sheet name="7.1" sheetId="36" r:id="rId19"/>
    <sheet name="7.1.3" sheetId="37" r:id="rId20"/>
    <sheet name="7.1.4" sheetId="38" r:id="rId21"/>
    <sheet name="7.1.5" sheetId="39" r:id="rId22"/>
    <sheet name="7.1.6" sheetId="40" r:id="rId23"/>
    <sheet name="7.2" sheetId="41" r:id="rId24"/>
    <sheet name="7.3" sheetId="42" r:id="rId25"/>
    <sheet name="7.4" sheetId="43" r:id="rId26"/>
    <sheet name="7.5" sheetId="44" r:id="rId27"/>
    <sheet name="8.1" sheetId="45" r:id="rId28"/>
    <sheet name="8.2" sheetId="46" r:id="rId29"/>
    <sheet name="8.2.1" sheetId="10" r:id="rId30"/>
    <sheet name="8.3" sheetId="11" r:id="rId31"/>
    <sheet name="8.4" sheetId="12" r:id="rId32"/>
    <sheet name="8.5.2" sheetId="14" r:id="rId33"/>
    <sheet name="8.5.3" sheetId="15" r:id="rId34"/>
    <sheet name="8.5.4" sheetId="16" r:id="rId35"/>
    <sheet name="8.5.5" sheetId="17" r:id="rId36"/>
    <sheet name="8.6" sheetId="18" r:id="rId37"/>
    <sheet name="9.1" sheetId="19" r:id="rId38"/>
    <sheet name="9.1.2" sheetId="29" r:id="rId39"/>
    <sheet name="9.2" sheetId="30" r:id="rId40"/>
    <sheet name="9.3" sheetId="31" r:id="rId41"/>
    <sheet name="10.2" sheetId="32" r:id="rId42"/>
    <sheet name="10.1" sheetId="33" r:id="rId43"/>
  </sheets>
  <definedNames>
    <definedName name="_xlnm._FilterDatabase" localSheetId="1" hidden="1">'Matriz Requisitos'!$B$2:$L$44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1" i="33" l="1"/>
  <c r="D5" i="33"/>
  <c r="C2" i="33"/>
  <c r="G24" i="32"/>
  <c r="G19" i="32"/>
  <c r="G13" i="32"/>
  <c r="D5" i="32"/>
  <c r="C2" i="32"/>
  <c r="G22" i="31"/>
  <c r="D5" i="31"/>
  <c r="C2" i="31"/>
  <c r="G21" i="30"/>
  <c r="D5" i="30"/>
  <c r="C2" i="30"/>
  <c r="G18" i="29"/>
  <c r="D5" i="29"/>
  <c r="C2" i="29"/>
  <c r="G19" i="19"/>
  <c r="D5" i="19"/>
  <c r="C2" i="19"/>
  <c r="G21" i="18"/>
  <c r="D5" i="18"/>
  <c r="C2" i="18"/>
  <c r="D5" i="17"/>
  <c r="C2" i="17"/>
  <c r="G21" i="16"/>
  <c r="D5" i="16"/>
  <c r="C2" i="16"/>
  <c r="D5" i="15"/>
  <c r="C2" i="15"/>
  <c r="D5" i="14"/>
  <c r="C2" i="14"/>
  <c r="D5" i="12"/>
  <c r="C2" i="12"/>
  <c r="D5" i="11"/>
  <c r="C2" i="11"/>
  <c r="D5" i="10"/>
  <c r="C2" i="10"/>
  <c r="C5" i="46"/>
  <c r="B2" i="46"/>
  <c r="C5" i="45"/>
  <c r="B2" i="45"/>
  <c r="C5" i="44"/>
  <c r="B2" i="44"/>
  <c r="C5" i="43"/>
  <c r="B2" i="43"/>
  <c r="C5" i="42"/>
  <c r="B2" i="42"/>
  <c r="C5" i="41"/>
  <c r="B2" i="41"/>
  <c r="C5" i="40"/>
  <c r="B2" i="40"/>
  <c r="C5" i="39"/>
  <c r="B2" i="39"/>
  <c r="C5" i="38"/>
  <c r="B2" i="38"/>
  <c r="C5" i="37"/>
  <c r="B2" i="37"/>
  <c r="C5" i="36"/>
  <c r="B2" i="36"/>
  <c r="F21" i="26"/>
  <c r="C5" i="26"/>
  <c r="B2" i="26"/>
  <c r="C5" i="35"/>
  <c r="B2" i="35"/>
  <c r="F18" i="34"/>
  <c r="C5" i="34"/>
  <c r="B2" i="34"/>
  <c r="F17" i="27"/>
  <c r="C5" i="27"/>
  <c r="B2" i="27"/>
  <c r="F19" i="25"/>
  <c r="C5" i="25"/>
  <c r="B2" i="25"/>
  <c r="F19" i="24"/>
  <c r="C5" i="24"/>
  <c r="B2" i="24"/>
  <c r="F18" i="23"/>
  <c r="C5" i="23"/>
  <c r="B2" i="23"/>
  <c r="F18" i="21"/>
  <c r="C5" i="21"/>
  <c r="B2" i="21"/>
  <c r="F19" i="20"/>
  <c r="C5" i="20"/>
  <c r="B2" i="20"/>
  <c r="F19" i="9"/>
  <c r="C5" i="9"/>
  <c r="B2" i="9"/>
  <c r="F20" i="8"/>
  <c r="C5" i="8"/>
  <c r="B2" i="8"/>
  <c r="F21" i="7"/>
  <c r="C5" i="7"/>
  <c r="B2" i="7"/>
  <c r="F20" i="6"/>
  <c r="C5" i="6"/>
  <c r="B2" i="6"/>
  <c r="F18" i="5"/>
  <c r="C5" i="5"/>
  <c r="B2" i="5"/>
  <c r="G20" i="4"/>
  <c r="D5" i="4"/>
  <c r="C2" i="4"/>
  <c r="N27" i="28"/>
  <c r="M27" i="28"/>
  <c r="L27" i="28"/>
  <c r="K27" i="28"/>
  <c r="J27" i="28"/>
  <c r="I27" i="28"/>
  <c r="H27" i="28"/>
  <c r="G27" i="28"/>
  <c r="F27" i="28"/>
  <c r="E27" i="28"/>
  <c r="D27" i="28"/>
  <c r="C27" i="28"/>
  <c r="L2" i="2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C2" authorId="0" shapeId="0" xr:uid="{128C4AF0-FD00-4CFE-9BB3-C2CAEA0BEE3C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D6" authorId="0" shapeId="0" xr:uid="{A03A8C93-3E7D-4FCA-B4C8-3963D070C67C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D7" authorId="0" shapeId="0" xr:uid="{7351DBA2-2E78-482E-9070-D2D0EE83BA90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G10" authorId="0" shapeId="0" xr:uid="{925AFF99-7744-4C96-8D9F-1917935900DB}">
      <text>
        <r>
          <rPr>
            <b/>
            <sz val="9"/>
            <color indexed="81"/>
            <rFont val="Tahoma"/>
            <family val="2"/>
          </rPr>
          <t>3. Complete las cuestiones internas y externas</t>
        </r>
      </text>
    </comment>
    <comment ref="G12" authorId="0" shapeId="0" xr:uid="{01431970-9804-4CF9-B761-25078771284D}">
      <text>
        <r>
          <rPr>
            <b/>
            <sz val="9"/>
            <color indexed="81"/>
            <rFont val="Tahoma"/>
            <family val="2"/>
          </rPr>
          <t>4. Inserte los aspectos positivos del contexto</t>
        </r>
      </text>
    </comment>
    <comment ref="G13" authorId="0" shapeId="0" xr:uid="{85CE4552-1BDC-4724-9551-6A898A0BDA51}">
      <text>
        <r>
          <rPr>
            <b/>
            <sz val="9"/>
            <color indexed="81"/>
            <rFont val="Tahoma"/>
            <family val="2"/>
          </rPr>
          <t>5. Registre los factores que pueden afectar los objetivos</t>
        </r>
      </text>
    </comment>
    <comment ref="G14" authorId="0" shapeId="0" xr:uid="{A16AD4A8-DCE9-4717-AEA8-873B612851C0}">
      <text>
        <r>
          <rPr>
            <b/>
            <sz val="9"/>
            <color indexed="81"/>
            <rFont val="Tahoma"/>
            <family val="2"/>
          </rPr>
          <t>6. Enumere los actores clave relacionados (ver 4.2)</t>
        </r>
      </text>
    </comment>
    <comment ref="G15" authorId="0" shapeId="0" xr:uid="{885C7F35-FF25-4928-A130-E547B6790F39}">
      <text>
        <r>
          <rPr>
            <b/>
            <sz val="9"/>
            <color indexed="81"/>
            <rFont val="Tahoma"/>
            <family val="2"/>
          </rPr>
          <t>7. Indique la frecuencia y el responsable de revisión</t>
        </r>
      </text>
    </comment>
    <comment ref="G16" authorId="0" shapeId="0" xr:uid="{73D5B17D-4671-4663-9D14-37E94EDFDEA8}">
      <text>
        <r>
          <rPr>
            <b/>
            <sz val="9"/>
            <color indexed="81"/>
            <rFont val="Tahoma"/>
            <family val="2"/>
          </rPr>
          <t>8. Describa las medidas ante riesgos u oportunidades</t>
        </r>
      </text>
    </comment>
    <comment ref="G17" authorId="0" shapeId="0" xr:uid="{A01D53B2-64B6-405F-BAE1-070B8F29C8E5}">
      <text>
        <r>
          <rPr>
            <b/>
            <sz val="9"/>
            <color indexed="81"/>
            <rFont val="Tahoma"/>
            <family val="2"/>
          </rPr>
          <t>9. Mencione el KPI para medir este requisito</t>
        </r>
      </text>
    </comment>
    <comment ref="G19" authorId="0" shapeId="0" xr:uid="{3461A628-7C9B-4406-B9CB-3DBCFE249D1E}">
      <text>
        <r>
          <rPr>
            <b/>
            <sz val="9"/>
            <color indexed="81"/>
            <rFont val="Tahoma"/>
            <family val="2"/>
          </rPr>
          <t>10. Actualice 'Valor actual' para que el % se calcule automáticamente</t>
        </r>
      </text>
    </comment>
    <comment ref="G21" authorId="0" shapeId="0" xr:uid="{09A98C24-A537-45A5-B3FE-9C4A7FBE6CFA}">
      <text>
        <r>
          <rPr>
            <b/>
            <sz val="9"/>
            <color indexed="81"/>
            <rFont val="Tahoma"/>
            <family val="2"/>
          </rPr>
          <t>11. Seleccione la Frecuencia establecida</t>
        </r>
      </text>
    </comment>
    <comment ref="G22" authorId="0" shapeId="0" xr:uid="{A3DBF5C4-9A06-4373-AC9B-973B28D77E5E}">
      <text>
        <r>
          <rPr>
            <b/>
            <sz val="9"/>
            <color indexed="81"/>
            <rFont val="Tahoma"/>
            <family val="2"/>
          </rPr>
          <t>12. Anote comentarios o hallazgos relevantes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B2" authorId="0" shapeId="0" xr:uid="{590EABE4-78CF-4CCF-94EB-5129F1EF0BA6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C6" authorId="0" shapeId="0" xr:uid="{7DFBD1B8-120F-456F-9EBC-AA209102061A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C7" authorId="0" shapeId="0" xr:uid="{4978D8FE-B316-4694-A5F7-08D8E171FD88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F10" authorId="0" shapeId="0" xr:uid="{A1E4CC58-E025-4E65-8F2A-2DA37F6B50E7}">
      <text>
        <r>
          <rPr>
            <b/>
            <sz val="9"/>
            <color indexed="81"/>
            <rFont val="Tahoma"/>
            <family val="2"/>
          </rPr>
          <t>3. Identifique los actores clave del SIG</t>
        </r>
      </text>
    </comment>
    <comment ref="F11" authorId="0" shapeId="0" xr:uid="{173322EA-56EB-4D33-A52C-2EEF43B09D5D}">
      <text>
        <r>
          <rPr>
            <b/>
            <sz val="9"/>
            <color indexed="81"/>
            <rFont val="Tahoma"/>
            <family val="2"/>
          </rPr>
          <t>4. Describa sus intereses o requisitos</t>
        </r>
      </text>
    </comment>
    <comment ref="F12" authorId="0" shapeId="0" xr:uid="{6EE455C9-4943-42D6-B05E-0321D9E04BA1}">
      <text>
        <r>
          <rPr>
            <b/>
            <sz val="9"/>
            <color indexed="81"/>
            <rFont val="Tahoma"/>
            <family val="2"/>
          </rPr>
          <t>5. Registre normas o compromisos aplicables</t>
        </r>
      </text>
    </comment>
    <comment ref="F13" authorId="0" shapeId="0" xr:uid="{2347ADE3-F970-4558-B84E-C0DDC3963016}">
      <text>
        <r>
          <rPr>
            <b/>
            <sz val="9"/>
            <color indexed="81"/>
            <rFont val="Tahoma"/>
            <family val="2"/>
          </rPr>
          <t>6. Evalúe el nivel de impacto</t>
        </r>
      </text>
    </comment>
    <comment ref="F14" authorId="0" shapeId="0" xr:uid="{466F02EB-4258-4CBD-96D9-111F4C2F40F6}">
      <text>
        <r>
          <rPr>
            <b/>
            <sz val="9"/>
            <color indexed="81"/>
            <rFont val="Tahoma"/>
            <family val="2"/>
          </rPr>
          <t>7. Indique acciones o controles aplicados</t>
        </r>
      </text>
    </comment>
    <comment ref="F15" authorId="0" shapeId="0" xr:uid="{D2C318FF-1E40-484A-8A35-6BAADCB94A9E}">
      <text>
        <r>
          <rPr>
            <b/>
            <sz val="9"/>
            <color indexed="81"/>
            <rFont val="Tahoma"/>
            <family val="2"/>
          </rPr>
          <t>8. Mencione el KPI correspondiente</t>
        </r>
      </text>
    </comment>
    <comment ref="F16" authorId="0" shapeId="0" xr:uid="{A033740B-683F-4500-A9F6-D2C3E5DFF239}">
      <text>
        <r>
          <rPr>
            <b/>
            <sz val="9"/>
            <color indexed="81"/>
            <rFont val="Tahoma"/>
            <family val="2"/>
          </rPr>
          <t>9. Ingrese el valor objetivo</t>
        </r>
      </text>
    </comment>
    <comment ref="F17" authorId="0" shapeId="0" xr:uid="{7D77E71C-8BAE-40AE-94DD-6B93954B6B8D}">
      <text>
        <r>
          <rPr>
            <b/>
            <sz val="9"/>
            <color indexed="81"/>
            <rFont val="Tahoma"/>
            <family val="2"/>
          </rPr>
          <t>10. Registre el avance real</t>
        </r>
      </text>
    </comment>
    <comment ref="F19" authorId="0" shapeId="0" xr:uid="{1C92BBC4-44C8-4DE0-A29D-9EAC652C7995}">
      <text>
        <r>
          <rPr>
            <b/>
            <sz val="9"/>
            <color indexed="81"/>
            <rFont val="Tahoma"/>
            <family val="2"/>
          </rPr>
          <t>10. Defina cada cuánto se revisa</t>
        </r>
      </text>
    </comment>
    <comment ref="F20" authorId="0" shapeId="0" xr:uid="{4A508C20-4FCD-4B96-85ED-ACF4BBD5C09A}">
      <text>
        <r>
          <rPr>
            <b/>
            <sz val="9"/>
            <color indexed="81"/>
            <rFont val="Tahoma"/>
            <family val="2"/>
          </rPr>
          <t>11. Anote comentarios o mejoras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B2" authorId="0" shapeId="0" xr:uid="{F43B1513-B98A-4CFF-80F7-B442E3F18786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C6" authorId="0" shapeId="0" xr:uid="{E4DCCEA4-FE7A-4511-B50D-9474892A38A6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C7" authorId="0" shapeId="0" xr:uid="{FA274E6E-6BC2-40B4-86F5-544D83BE53F9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F10" authorId="0" shapeId="0" xr:uid="{9B7A932C-2177-479D-9556-8F43F23AEC65}">
      <text>
        <r>
          <rPr>
            <b/>
            <sz val="9"/>
            <color indexed="81"/>
            <rFont val="Tahoma"/>
            <family val="2"/>
          </rPr>
          <t>3. Describa los límites físicos y organizacionales del SIG</t>
        </r>
      </text>
    </comment>
    <comment ref="F11" authorId="0" shapeId="0" xr:uid="{64BC6861-47AC-4A79-8B8B-B12A9B52FF20}">
      <text>
        <r>
          <rPr>
            <b/>
            <sz val="9"/>
            <color indexed="81"/>
            <rFont val="Tahoma"/>
            <family val="2"/>
          </rPr>
          <t>4. Indique qué normas y procesos aplican al alcance</t>
        </r>
      </text>
    </comment>
    <comment ref="F12" authorId="0" shapeId="0" xr:uid="{CB4BABF6-CD2B-484A-9DEA-CE2120A0F49C}">
      <text>
        <r>
          <rPr>
            <b/>
            <sz val="9"/>
            <color indexed="81"/>
            <rFont val="Tahoma"/>
            <family val="2"/>
          </rPr>
          <t>5. Identifique factores internos y externos relevantes.</t>
        </r>
      </text>
    </comment>
    <comment ref="F14" authorId="0" shapeId="0" xr:uid="{9562B092-940F-4BD4-960B-2A2CA6CCAF9E}">
      <text>
        <r>
          <rPr>
            <b/>
            <sz val="9"/>
            <color indexed="81"/>
            <rFont val="Tahoma"/>
            <family val="2"/>
          </rPr>
          <t>6. Liste los requisitos de las partes interesadas</t>
        </r>
      </text>
    </comment>
    <comment ref="F15" authorId="0" shapeId="0" xr:uid="{8B03709C-8981-4CA2-BCF4-4E16D67E856A}">
      <text>
        <r>
          <rPr>
            <b/>
            <sz val="9"/>
            <color indexed="81"/>
            <rFont val="Tahoma"/>
            <family val="2"/>
          </rPr>
          <t>7. Especifique productos y servicios cubiertos por el SIG</t>
        </r>
      </text>
    </comment>
    <comment ref="F16" authorId="0" shapeId="0" xr:uid="{6FB6CFA2-E2CA-4FD3-B586-A31AC9AB335E}">
      <text>
        <r>
          <rPr>
            <b/>
            <sz val="9"/>
            <color indexed="81"/>
            <rFont val="Tahoma"/>
            <family val="2"/>
          </rPr>
          <t>8. Adjunte documento o registro del alcance definido</t>
        </r>
      </text>
    </comment>
    <comment ref="F17" authorId="0" shapeId="0" xr:uid="{7C4DD15E-2950-4989-83D1-06E2A757204B}">
      <text>
        <r>
          <rPr>
            <b/>
            <sz val="9"/>
            <color indexed="81"/>
            <rFont val="Tahoma"/>
            <family val="2"/>
          </rPr>
          <t>9. Establezca indicador que mida cumplimiento del alcance</t>
        </r>
      </text>
    </comment>
    <comment ref="F18" authorId="0" shapeId="0" xr:uid="{9BD70BD3-1533-4F78-ACB5-35633A74867D}">
      <text>
        <r>
          <rPr>
            <b/>
            <sz val="9"/>
            <color indexed="81"/>
            <rFont val="Tahoma"/>
            <family val="2"/>
          </rPr>
          <t>10. Defina la meta asociada al indicador</t>
        </r>
      </text>
    </comment>
    <comment ref="F19" authorId="0" shapeId="0" xr:uid="{C553D4F8-5490-45D8-82F4-61219180B3F2}">
      <text>
        <r>
          <rPr>
            <b/>
            <sz val="9"/>
            <color indexed="81"/>
            <rFont val="Tahoma"/>
            <family val="2"/>
          </rPr>
          <t>11. Registre valor actual del indicador</t>
        </r>
      </text>
    </comment>
    <comment ref="F21" authorId="0" shapeId="0" xr:uid="{2624F222-BF9D-468C-A2F9-18E9BABEA1DA}">
      <text>
        <r>
          <rPr>
            <b/>
            <sz val="9"/>
            <color indexed="81"/>
            <rFont val="Tahoma"/>
            <family val="2"/>
          </rPr>
          <t>12. Determine periodicidad de revisión del alcance</t>
        </r>
      </text>
    </comment>
    <comment ref="F22" authorId="0" shapeId="0" xr:uid="{D243A46E-929D-41E4-AC32-2E5448946276}">
      <text>
        <r>
          <rPr>
            <b/>
            <sz val="9"/>
            <color indexed="81"/>
            <rFont val="Tahoma"/>
            <family val="2"/>
          </rPr>
          <t>13. Anote observaciones o acciones de mejora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B2" authorId="0" shapeId="0" xr:uid="{23E4343A-9C6C-4E41-A3CA-13DCBB0BE9B6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C6" authorId="0" shapeId="0" xr:uid="{521257B4-7A16-40E6-BEA4-BA2539323AF4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C7" authorId="0" shapeId="0" xr:uid="{7E2B2F49-478F-422D-9552-694794E2D317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F10" authorId="0" shapeId="0" xr:uid="{FC72EC07-39FE-42C6-9C87-1BC03096C798}">
      <text>
        <r>
          <rPr>
            <b/>
            <sz val="9"/>
            <color indexed="81"/>
            <rFont val="Tahoma"/>
            <family val="2"/>
          </rPr>
          <t>3. Liste los procesos claves, estratégicos y de apoyo del SIG</t>
        </r>
      </text>
    </comment>
    <comment ref="F11" authorId="0" shapeId="0" xr:uid="{8ED91053-98F1-4D58-A579-475F307DD270}">
      <text>
        <r>
          <rPr>
            <b/>
            <sz val="9"/>
            <color indexed="81"/>
            <rFont val="Tahoma"/>
            <family val="2"/>
          </rPr>
          <t>4. Enumere las actividades relevantes dentro de cada proceso</t>
        </r>
      </text>
    </comment>
    <comment ref="F12" authorId="0" shapeId="0" xr:uid="{0A0625AA-482C-4926-8277-AE33A6C4E48E}">
      <text>
        <r>
          <rPr>
            <b/>
            <sz val="9"/>
            <color indexed="81"/>
            <rFont val="Tahoma"/>
            <family val="2"/>
          </rPr>
          <t>5. Indique quién lidera el proceso y su cargo</t>
        </r>
      </text>
    </comment>
    <comment ref="F13" authorId="0" shapeId="0" xr:uid="{02DB6614-55C1-4416-8D0C-710FEEEDD01C}">
      <text>
        <r>
          <rPr>
            <b/>
            <sz val="9"/>
            <color indexed="81"/>
            <rFont val="Tahoma"/>
            <family val="2"/>
          </rPr>
          <t>6. Anexe documentos o referencias asociados al proceso</t>
        </r>
      </text>
    </comment>
    <comment ref="F14" authorId="0" shapeId="0" xr:uid="{A943D4CD-C3C7-414F-B5A2-D69CD7B446B4}">
      <text>
        <r>
          <rPr>
            <b/>
            <sz val="9"/>
            <color indexed="81"/>
            <rFont val="Tahoma"/>
            <family val="2"/>
          </rPr>
          <t>7. Verifique que los procesos estén operativos según lo planificado</t>
        </r>
      </text>
    </comment>
    <comment ref="F15" authorId="0" shapeId="0" xr:uid="{B819F37B-92BF-4D04-ABF9-57C431B311FB}">
      <text>
        <r>
          <rPr>
            <b/>
            <sz val="9"/>
            <color indexed="81"/>
            <rFont val="Tahoma"/>
            <family val="2"/>
          </rPr>
          <t>8. Ingrese los indicadores definidos para medir el desempeño del proceso</t>
        </r>
      </text>
    </comment>
    <comment ref="F16" authorId="0" shapeId="0" xr:uid="{59D2034C-A8EA-4E7B-9DA2-8B2EF0A84DB0}">
      <text>
        <r>
          <rPr>
            <b/>
            <sz val="9"/>
            <color indexed="81"/>
            <rFont val="Tahoma"/>
            <family val="2"/>
          </rPr>
          <t>9. Evalúe resultados e implemente mejoras en los procesos</t>
        </r>
      </text>
    </comment>
    <comment ref="F17" authorId="0" shapeId="0" xr:uid="{183D47ED-07D0-4096-BB55-549C3C2D5F06}">
      <text>
        <r>
          <rPr>
            <b/>
            <sz val="9"/>
            <color indexed="81"/>
            <rFont val="Tahoma"/>
            <family val="2"/>
          </rPr>
          <t>10. Adjunte registros, informes o auditorías</t>
        </r>
      </text>
    </comment>
    <comment ref="F18" authorId="0" shapeId="0" xr:uid="{049EF916-99AC-40AB-9636-33B7CF0885EC}">
      <text>
        <r>
          <rPr>
            <b/>
            <sz val="9"/>
            <color indexed="81"/>
            <rFont val="Tahoma"/>
            <family val="2"/>
          </rPr>
          <t>11. Establezca indicador que mida cumplimiento del alcance</t>
        </r>
      </text>
    </comment>
    <comment ref="F19" authorId="0" shapeId="0" xr:uid="{AB108D20-37FB-4DF4-BCEC-43813D5D619B}">
      <text>
        <r>
          <rPr>
            <b/>
            <sz val="9"/>
            <color indexed="81"/>
            <rFont val="Tahoma"/>
            <family val="2"/>
          </rPr>
          <t>12. Defina la meta asociada al indicador</t>
        </r>
      </text>
    </comment>
    <comment ref="F20" authorId="0" shapeId="0" xr:uid="{FABD1BA9-7D8E-47C0-ABC4-54FDC9A94EBB}">
      <text>
        <r>
          <rPr>
            <b/>
            <sz val="9"/>
            <color indexed="81"/>
            <rFont val="Tahoma"/>
            <family val="2"/>
          </rPr>
          <t>13. Registre valor actual del indicador</t>
        </r>
      </text>
    </comment>
    <comment ref="F22" authorId="0" shapeId="0" xr:uid="{EFD38C72-BB2A-4F8B-8FA1-D005920292D2}">
      <text>
        <r>
          <rPr>
            <b/>
            <sz val="9"/>
            <color indexed="81"/>
            <rFont val="Tahoma"/>
            <family val="2"/>
          </rPr>
          <t>14. Determine periodicidad de revisión del SIG</t>
        </r>
      </text>
    </comment>
    <comment ref="F23" authorId="0" shapeId="0" xr:uid="{C559DBAE-8542-48E6-A5D2-EEC2D6B8255A}">
      <text>
        <r>
          <rPr>
            <b/>
            <sz val="9"/>
            <color indexed="81"/>
            <rFont val="Tahoma"/>
            <family val="2"/>
          </rPr>
          <t>15. Anote observaciones o acciones de mejora.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B2" authorId="0" shapeId="0" xr:uid="{A194F318-8142-439A-AF32-48E401556026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C6" authorId="0" shapeId="0" xr:uid="{D604A633-83BF-4CC8-9CFE-4181E85EBA06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C7" authorId="0" shapeId="0" xr:uid="{640D5E6D-D504-4EF0-9946-0217AEECBC26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F10" authorId="0" shapeId="0" xr:uid="{6AD3C26B-D97A-413E-99A6-B47FCD1B48CF}">
      <text>
        <r>
          <rPr>
            <b/>
            <sz val="9"/>
            <color indexed="81"/>
            <rFont val="Tahoma"/>
            <family val="2"/>
          </rPr>
          <t>3. Describa cómo la alta dirección demuestra liderazgo en el SIG</t>
        </r>
      </text>
    </comment>
    <comment ref="F11" authorId="0" shapeId="0" xr:uid="{6810E878-1A6D-46CF-955D-70DAE005F667}">
      <text>
        <r>
          <rPr>
            <b/>
            <sz val="9"/>
            <color indexed="81"/>
            <rFont val="Tahoma"/>
            <family val="2"/>
          </rPr>
          <t>4. Defina los cargos y responsabilidades del SIG</t>
        </r>
      </text>
    </comment>
    <comment ref="F12" authorId="0" shapeId="0" xr:uid="{361F2773-CAE6-4850-9D0B-62E31FAB7078}">
      <text>
        <r>
          <rPr>
            <b/>
            <sz val="9"/>
            <color indexed="81"/>
            <rFont val="Tahoma"/>
            <family val="2"/>
          </rPr>
          <t>5. Indique cómo se asegura el cumplimiento de los requisitos de las partes interesadas</t>
        </r>
      </text>
    </comment>
    <comment ref="F13" authorId="0" shapeId="0" xr:uid="{01110C03-06C9-4EA7-85EB-24AFB54495F5}">
      <text>
        <r>
          <rPr>
            <b/>
            <sz val="9"/>
            <color indexed="81"/>
            <rFont val="Tahoma"/>
            <family val="2"/>
          </rPr>
          <t>6. Inserte cómo se comunica y mantiene la política del SIG</t>
        </r>
      </text>
    </comment>
    <comment ref="F14" authorId="0" shapeId="0" xr:uid="{0F6C0D16-50D4-4E56-BC86-A07F78455B8B}">
      <text>
        <r>
          <rPr>
            <b/>
            <sz val="9"/>
            <color indexed="81"/>
            <rFont val="Tahoma"/>
            <family val="2"/>
          </rPr>
          <t>7. Registre los recursos asignados para el SIG</t>
        </r>
      </text>
    </comment>
    <comment ref="F15" authorId="0" shapeId="0" xr:uid="{8BE2FFC7-060D-47B8-91E4-2A5BA81EF015}">
      <text>
        <r>
          <rPr>
            <b/>
            <sz val="9"/>
            <color indexed="81"/>
            <rFont val="Tahoma"/>
            <family val="2"/>
          </rPr>
          <t>8. Detalle las acciones para fomentar la mejora continua</t>
        </r>
      </text>
    </comment>
    <comment ref="F16" authorId="0" shapeId="0" xr:uid="{0442C552-ED9C-4A18-97EA-DFE648C285B2}">
      <text>
        <r>
          <rPr>
            <b/>
            <sz val="9"/>
            <color indexed="81"/>
            <rFont val="Tahoma"/>
            <family val="2"/>
          </rPr>
          <t>9. Explique cómo la alta dirección lidera con el ejemplo</t>
        </r>
      </text>
    </comment>
    <comment ref="F17" authorId="0" shapeId="0" xr:uid="{9BDE4DCB-3106-43E7-BE89-F9502B13197B}">
      <text>
        <r>
          <rPr>
            <b/>
            <sz val="9"/>
            <color indexed="81"/>
            <rFont val="Tahoma"/>
            <family val="2"/>
          </rPr>
          <t>10. Establezca indicador que mida cumplimiento del alcance</t>
        </r>
      </text>
    </comment>
    <comment ref="F18" authorId="0" shapeId="0" xr:uid="{DEF472E1-0098-4C89-9E5E-8028591D5A3E}">
      <text>
        <r>
          <rPr>
            <b/>
            <sz val="9"/>
            <color indexed="81"/>
            <rFont val="Tahoma"/>
            <family val="2"/>
          </rPr>
          <t>11. Defina la meta asociada al indicador</t>
        </r>
      </text>
    </comment>
    <comment ref="F19" authorId="0" shapeId="0" xr:uid="{5B33C18F-68F4-44B7-9CB2-42C60DFACE64}">
      <text>
        <r>
          <rPr>
            <b/>
            <sz val="9"/>
            <color indexed="81"/>
            <rFont val="Tahoma"/>
            <family val="2"/>
          </rPr>
          <t>12. Registre valor actual del indicador</t>
        </r>
      </text>
    </comment>
    <comment ref="F21" authorId="0" shapeId="0" xr:uid="{F87E4E9E-046D-44E7-8319-C3899C5DD52B}">
      <text>
        <r>
          <rPr>
            <b/>
            <sz val="9"/>
            <color indexed="81"/>
            <rFont val="Tahoma"/>
            <family val="2"/>
          </rPr>
          <t>13. Indique la periodicidad para evaluar el liderazgo y compromiso</t>
        </r>
      </text>
    </comment>
    <comment ref="F22" authorId="0" shapeId="0" xr:uid="{9F842EB2-68D7-42D7-888B-CCDCD069AAE0}">
      <text>
        <r>
          <rPr>
            <b/>
            <sz val="9"/>
            <color indexed="81"/>
            <rFont val="Tahoma"/>
            <family val="2"/>
          </rPr>
          <t>14. Anote observaciones o acciones de mejora.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B2" authorId="0" shapeId="0" xr:uid="{4CE53D94-42B5-4794-9C3C-BF3FE92A84E6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C6" authorId="0" shapeId="0" xr:uid="{6570D23B-3944-4715-A9C5-5BF6CF92E35F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C7" authorId="0" shapeId="0" xr:uid="{AF0A1190-E000-4442-978C-D289BC960D02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F10" authorId="0" shapeId="0" xr:uid="{B876B6BE-5690-4DBE-BA0D-D5695145F793}">
      <text>
        <r>
          <rPr>
            <b/>
            <sz val="9"/>
            <color indexed="81"/>
            <rFont val="Tahoma"/>
            <family val="2"/>
          </rPr>
          <t>3. Enumere los requisitos explícitos e implícitos del cliente</t>
        </r>
      </text>
    </comment>
    <comment ref="F11" authorId="0" shapeId="0" xr:uid="{516BCD52-8576-4171-A319-94961E5359DB}">
      <text>
        <r>
          <rPr>
            <b/>
            <sz val="9"/>
            <color indexed="81"/>
            <rFont val="Tahoma"/>
            <family val="2"/>
          </rPr>
          <t>4. Indique las normas o leyes aplicables al producto o servicio</t>
        </r>
      </text>
    </comment>
    <comment ref="F12" authorId="0" shapeId="0" xr:uid="{23B9AE09-EC56-4116-B9A3-7A14FA03E8F1}">
      <text>
        <r>
          <rPr>
            <b/>
            <sz val="9"/>
            <color indexed="81"/>
            <rFont val="Tahoma"/>
            <family val="2"/>
          </rPr>
          <t>5. Determine riesgos y oportunidades que impacten la satisfacción</t>
        </r>
      </text>
    </comment>
    <comment ref="F13" authorId="0" shapeId="0" xr:uid="{8686F8CA-C276-43AD-BEC4-E7DAF0D75962}">
      <text>
        <r>
          <rPr>
            <b/>
            <sz val="9"/>
            <color indexed="81"/>
            <rFont val="Tahoma"/>
            <family val="2"/>
          </rPr>
          <t>6. Registre los métodos usados para evaluar la satisfacción</t>
        </r>
      </text>
    </comment>
    <comment ref="F14" authorId="0" shapeId="0" xr:uid="{8AF6702D-87CF-4057-96CD-9FE6BEECCA03}">
      <text>
        <r>
          <rPr>
            <b/>
            <sz val="9"/>
            <color indexed="81"/>
            <rFont val="Tahoma"/>
            <family val="2"/>
          </rPr>
          <t>7. Inserte las acciones de mejora definidas</t>
        </r>
      </text>
    </comment>
    <comment ref="F15" authorId="0" shapeId="0" xr:uid="{69A62D3B-9C28-49A6-94FD-539D7A990D6A}">
      <text>
        <r>
          <rPr>
            <b/>
            <sz val="9"/>
            <color indexed="81"/>
            <rFont val="Tahoma"/>
            <family val="2"/>
          </rPr>
          <t>8. Describa los canales de comunicación establecidos</t>
        </r>
      </text>
    </comment>
    <comment ref="F16" authorId="0" shapeId="0" xr:uid="{8D470195-23F6-4297-BA8F-9EA844B5B95E}">
      <text>
        <r>
          <rPr>
            <b/>
            <sz val="9"/>
            <color indexed="81"/>
            <rFont val="Tahoma"/>
            <family val="2"/>
          </rPr>
          <t>9. Ingrese el indicador principal de satisfacción del cliente</t>
        </r>
      </text>
    </comment>
    <comment ref="F17" authorId="0" shapeId="0" xr:uid="{D1C396E7-8C66-4726-B759-5DE9A132458F}">
      <text>
        <r>
          <rPr>
            <b/>
            <sz val="9"/>
            <color indexed="81"/>
            <rFont val="Tahoma"/>
            <family val="2"/>
          </rPr>
          <t>10. Defina el valor objetivo del indicador</t>
        </r>
      </text>
    </comment>
    <comment ref="F18" authorId="0" shapeId="0" xr:uid="{66521918-0C20-42D0-A802-1CC3E48952B2}">
      <text>
        <r>
          <rPr>
            <b/>
            <sz val="9"/>
            <color indexed="81"/>
            <rFont val="Tahoma"/>
            <family val="2"/>
          </rPr>
          <t>11. Registre valor actual del indicador</t>
        </r>
      </text>
    </comment>
    <comment ref="F20" authorId="0" shapeId="0" xr:uid="{8BED52A9-FE96-4638-8CB4-0ECAC477CDAC}">
      <text>
        <r>
          <rPr>
            <b/>
            <sz val="9"/>
            <color indexed="81"/>
            <rFont val="Tahoma"/>
            <family val="2"/>
          </rPr>
          <t>12. Indique la periodicidad para revisar la satisfacción del cliente</t>
        </r>
      </text>
    </comment>
    <comment ref="F21" authorId="0" shapeId="0" xr:uid="{67629608-854D-4B24-A089-F396B852B734}">
      <text>
        <r>
          <rPr>
            <b/>
            <sz val="9"/>
            <color indexed="81"/>
            <rFont val="Tahoma"/>
            <family val="2"/>
          </rPr>
          <t>13. Anote observaciones o acciones de mejora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B2" authorId="0" shapeId="0" xr:uid="{38189A79-26F0-4B93-BB62-A0336FA247F2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C6" authorId="0" shapeId="0" xr:uid="{04B1889E-2468-4C42-8E70-A011E1ECBA98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C7" authorId="0" shapeId="0" xr:uid="{E5BB04E4-B5A6-4EBC-88B7-6DAD82A4DF50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F10" authorId="0" shapeId="0" xr:uid="{94F2A4D8-A506-48B1-86A7-F8EC00C0C663}">
      <text>
        <r>
          <rPr>
            <b/>
            <sz val="9"/>
            <color indexed="81"/>
            <rFont val="Tahoma"/>
            <family val="2"/>
          </rPr>
          <t>3. Describa el propósito y contexto que orientan la política</t>
        </r>
      </text>
    </comment>
    <comment ref="F11" authorId="0" shapeId="0" xr:uid="{41C25D00-3C79-4D1A-B35A-AF2E03B60108}">
      <text>
        <r>
          <rPr>
            <b/>
            <sz val="9"/>
            <color indexed="81"/>
            <rFont val="Tahoma"/>
            <family val="2"/>
          </rPr>
          <t>4. Indique las áreas o procesos cubiertos por la política</t>
        </r>
      </text>
    </comment>
    <comment ref="F12" authorId="0" shapeId="0" xr:uid="{044AA779-CB1B-44E8-B675-23942756F740}">
      <text>
        <r>
          <rPr>
            <b/>
            <sz val="9"/>
            <color indexed="81"/>
            <rFont val="Tahoma"/>
            <family val="2"/>
          </rPr>
          <t>5. Formule los compromisos de cumplimiento, mejora y prevención</t>
        </r>
      </text>
    </comment>
    <comment ref="F13" authorId="0" shapeId="0" xr:uid="{258B5799-FD1C-4105-AC15-6254D6ABED75}">
      <text>
        <r>
          <rPr>
            <b/>
            <sz val="9"/>
            <color indexed="81"/>
            <rFont val="Tahoma"/>
            <family val="2"/>
          </rPr>
          <t>6. Registre los medios usados para comunicar la política</t>
        </r>
      </text>
    </comment>
    <comment ref="F14" authorId="0" shapeId="0" xr:uid="{10E062B5-6DD4-49BD-B7ED-4B13173B6408}">
      <text>
        <r>
          <rPr>
            <b/>
            <sz val="9"/>
            <color indexed="81"/>
            <rFont val="Tahoma"/>
            <family val="2"/>
          </rPr>
          <t>7. Anote la periodicidad y responsables de la revisión</t>
        </r>
      </text>
    </comment>
    <comment ref="F15" authorId="0" shapeId="0" xr:uid="{4283B90C-39A6-48B2-BC37-0B4F0B2BD9B1}">
      <text>
        <r>
          <rPr>
            <b/>
            <sz val="9"/>
            <color indexed="81"/>
            <rFont val="Tahoma"/>
            <family val="2"/>
          </rPr>
          <t>8. Indique el código o ubicación del documento que contiene la política</t>
        </r>
      </text>
    </comment>
    <comment ref="F16" authorId="0" shapeId="0" xr:uid="{3DD7B8D5-0914-4EED-8B65-D7B16E434E5A}">
      <text>
        <r>
          <rPr>
            <b/>
            <sz val="9"/>
            <color indexed="81"/>
            <rFont val="Tahoma"/>
            <family val="2"/>
          </rPr>
          <t>9. Ingrese el indicador que mide la difusión o conocimiento de la política</t>
        </r>
      </text>
    </comment>
    <comment ref="F17" authorId="0" shapeId="0" xr:uid="{F19A495D-D813-47B5-85FC-BB331765A8B3}">
      <text>
        <r>
          <rPr>
            <b/>
            <sz val="9"/>
            <color indexed="81"/>
            <rFont val="Tahoma"/>
            <family val="2"/>
          </rPr>
          <t>10. Defina el objetivo o valor meta establecido</t>
        </r>
      </text>
    </comment>
    <comment ref="F18" authorId="0" shapeId="0" xr:uid="{412CA7D5-4CE8-4F9D-BF5B-E447D31A5F76}">
      <text>
        <r>
          <rPr>
            <b/>
            <sz val="9"/>
            <color indexed="81"/>
            <rFont val="Tahoma"/>
            <family val="2"/>
          </rPr>
          <t>11. Registre el avance medido</t>
        </r>
      </text>
    </comment>
    <comment ref="F20" authorId="0" shapeId="0" xr:uid="{663A710F-8710-4A7E-8317-20DEF7D830DC}">
      <text>
        <r>
          <rPr>
            <b/>
            <sz val="9"/>
            <color indexed="81"/>
            <rFont val="Tahoma"/>
            <family val="2"/>
          </rPr>
          <t>12. Indique cada cuánto se revisa la política integrada</t>
        </r>
      </text>
    </comment>
    <comment ref="F21" authorId="0" shapeId="0" xr:uid="{2623E874-11E1-4F67-BC37-6725EBAAFD3F}">
      <text>
        <r>
          <rPr>
            <b/>
            <sz val="9"/>
            <color indexed="81"/>
            <rFont val="Tahoma"/>
            <family val="2"/>
          </rPr>
          <t>13. Anote observaciones relevantes o mejoras detectadas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B2" authorId="0" shapeId="0" xr:uid="{0D279ECB-1E9E-484D-BB3E-FAD33D505E06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C6" authorId="0" shapeId="0" xr:uid="{E52F082C-000A-498C-B3BD-61FE01E988FE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C7" authorId="0" shapeId="0" xr:uid="{76FDD456-9C30-4CD2-957D-0B031DE3F8AB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F10" authorId="0" shapeId="0" xr:uid="{9DE4D214-334C-4794-AC82-B6A0EF6FF075}">
      <text>
        <r>
          <rPr>
            <b/>
            <sz val="9"/>
            <color indexed="81"/>
            <rFont val="Tahoma"/>
            <family val="2"/>
          </rPr>
          <t>3. Liste los cargos clave del SIG</t>
        </r>
      </text>
    </comment>
    <comment ref="F11" authorId="0" shapeId="0" xr:uid="{67768089-406A-4D63-A9F9-0911578CDADA}">
      <text>
        <r>
          <rPr>
            <b/>
            <sz val="9"/>
            <color indexed="81"/>
            <rFont val="Tahoma"/>
            <family val="2"/>
          </rPr>
          <t>4. Describa las funciones principales por cargo</t>
        </r>
      </text>
    </comment>
    <comment ref="F12" authorId="0" shapeId="0" xr:uid="{704E598A-6BCE-4FDA-AC4A-3E8677D1D99B}">
      <text>
        <r>
          <rPr>
            <b/>
            <sz val="9"/>
            <color indexed="81"/>
            <rFont val="Tahoma"/>
            <family val="2"/>
          </rPr>
          <t>5. Defina el nivel de decisión de cada rol</t>
        </r>
      </text>
    </comment>
    <comment ref="F13" authorId="0" shapeId="0" xr:uid="{5DBCF25E-3E6C-4CF5-8923-249F5D3CEC91}">
      <text>
        <r>
          <rPr>
            <b/>
            <sz val="9"/>
            <color indexed="81"/>
            <rFont val="Tahoma"/>
            <family val="2"/>
          </rPr>
          <t>6.  Indique los medios de comunicación interna utilizados</t>
        </r>
      </text>
    </comment>
    <comment ref="F14" authorId="0" shapeId="0" xr:uid="{3EF9752A-23FD-4CC9-8336-8466257C35D4}">
      <text>
        <r>
          <rPr>
            <b/>
            <sz val="9"/>
            <color indexed="81"/>
            <rFont val="Tahoma"/>
            <family val="2"/>
          </rPr>
          <t>7. Registre el documento o formato donde se evidencian las funciones</t>
        </r>
      </text>
    </comment>
    <comment ref="F15" authorId="0" shapeId="0" xr:uid="{1558F863-B80B-43D3-B2FA-420261CE540D}">
      <text>
        <r>
          <rPr>
            <b/>
            <sz val="9"/>
            <color indexed="81"/>
            <rFont val="Tahoma"/>
            <family val="2"/>
          </rPr>
          <t>8. Ingrese el indicador que mida la definición y comunicación de roles</t>
        </r>
      </text>
    </comment>
    <comment ref="F16" authorId="0" shapeId="0" xr:uid="{CB1308D3-77A1-4C68-AF95-445C3FFACBA4}">
      <text>
        <r>
          <rPr>
            <b/>
            <sz val="9"/>
            <color indexed="81"/>
            <rFont val="Tahoma"/>
            <family val="2"/>
          </rPr>
          <t>9. Establezca la meta esperada (ej. 100%)</t>
        </r>
      </text>
    </comment>
    <comment ref="F17" authorId="0" shapeId="0" xr:uid="{2F5EDFD8-F0F6-4577-917A-7580329F55A8}">
      <text>
        <r>
          <rPr>
            <b/>
            <sz val="9"/>
            <color indexed="81"/>
            <rFont val="Tahoma"/>
            <family val="2"/>
          </rPr>
          <t>10. Registre el valor actual obtenido</t>
        </r>
      </text>
    </comment>
    <comment ref="F19" authorId="0" shapeId="0" xr:uid="{C7A09146-27C3-485D-8A61-56AD55CF99F7}">
      <text>
        <r>
          <rPr>
            <b/>
            <sz val="9"/>
            <color indexed="81"/>
            <rFont val="Tahoma"/>
            <family val="2"/>
          </rPr>
          <t>11. Indique la periodicidad de revisión</t>
        </r>
      </text>
    </comment>
    <comment ref="F20" authorId="0" shapeId="0" xr:uid="{11BCD6A4-7437-495D-8101-B54DD61FE737}">
      <text>
        <r>
          <rPr>
            <b/>
            <sz val="9"/>
            <color indexed="81"/>
            <rFont val="Tahoma"/>
            <family val="2"/>
          </rPr>
          <t>12. Anote hallazgos o actualizaciones pendientes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B2" authorId="0" shapeId="0" xr:uid="{AE16C5DC-73D8-4D0C-9151-84A5970B11DD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C6" authorId="0" shapeId="0" xr:uid="{1B57B1E3-5AE2-4582-B2DA-A7A2CCC3C289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C7" authorId="0" shapeId="0" xr:uid="{FFD6D539-7370-461D-A10F-0029C5456CF9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F10" authorId="0" shapeId="0" xr:uid="{B356C6A2-9F80-4F0C-B469-F87E56CD935A}">
      <text>
        <r>
          <rPr>
            <b/>
            <sz val="9"/>
            <color indexed="81"/>
            <rFont val="Tahoma"/>
            <family val="2"/>
          </rPr>
          <t>3. Describa los mecanismos de consulta en SST</t>
        </r>
      </text>
    </comment>
    <comment ref="F11" authorId="0" shapeId="0" xr:uid="{8663C875-A6C2-47C2-AD7E-DC4ACC8D9F82}">
      <text>
        <r>
          <rPr>
            <b/>
            <sz val="9"/>
            <color indexed="81"/>
            <rFont val="Tahoma"/>
            <family val="2"/>
          </rPr>
          <t>4. Explique cómo participan los trabajadores</t>
        </r>
      </text>
    </comment>
    <comment ref="F12" authorId="0" shapeId="0" xr:uid="{D0A9BBE8-A841-45CD-BA78-D79E893E2D7E}">
      <text>
        <r>
          <rPr>
            <b/>
            <sz val="9"/>
            <color indexed="81"/>
            <rFont val="Tahoma"/>
            <family val="2"/>
          </rPr>
          <t>5. Indique si existen representantes o comités</t>
        </r>
      </text>
    </comment>
    <comment ref="F13" authorId="0" shapeId="0" xr:uid="{EEF20435-34B4-444B-AEA6-0230F026FCF1}">
      <text>
        <r>
          <rPr>
            <b/>
            <sz val="9"/>
            <color indexed="81"/>
            <rFont val="Tahoma"/>
            <family val="2"/>
          </rPr>
          <t>6.  Especifique cómo se comunican los resultados o decisiones</t>
        </r>
      </text>
    </comment>
    <comment ref="F14" authorId="0" shapeId="0" xr:uid="{43502F34-4229-4435-9225-7B446BF05D6C}">
      <text>
        <r>
          <rPr>
            <b/>
            <sz val="9"/>
            <color indexed="81"/>
            <rFont val="Tahoma"/>
            <family val="2"/>
          </rPr>
          <t>7. Registre las acciones derivadas de la participación</t>
        </r>
      </text>
    </comment>
    <comment ref="F15" authorId="0" shapeId="0" xr:uid="{C5B2AB46-5131-4071-AB6D-FF3DA97BECA3}">
      <text>
        <r>
          <rPr>
            <b/>
            <sz val="9"/>
            <color indexed="81"/>
            <rFont val="Tahoma"/>
            <family val="2"/>
          </rPr>
          <t>8. Ingrese el indicador que mida la participación de trabajadores</t>
        </r>
      </text>
    </comment>
    <comment ref="F16" authorId="0" shapeId="0" xr:uid="{351EA0CC-8F43-4A0D-9B46-E4A63298807F}">
      <text>
        <r>
          <rPr>
            <b/>
            <sz val="9"/>
            <color indexed="81"/>
            <rFont val="Tahoma"/>
            <family val="2"/>
          </rPr>
          <t>9. Establezca la meta esperada (ej. 100%)</t>
        </r>
      </text>
    </comment>
    <comment ref="F17" authorId="0" shapeId="0" xr:uid="{44D953D5-E2A0-4226-AF46-0D7BCEBDE15E}">
      <text>
        <r>
          <rPr>
            <b/>
            <sz val="9"/>
            <color indexed="81"/>
            <rFont val="Tahoma"/>
            <family val="2"/>
          </rPr>
          <t>10. Registre el valor actual obtenido</t>
        </r>
      </text>
    </comment>
    <comment ref="F19" authorId="0" shapeId="0" xr:uid="{E625EC5D-2F3C-4703-8894-CEBA073F6199}">
      <text>
        <r>
          <rPr>
            <b/>
            <sz val="9"/>
            <color indexed="81"/>
            <rFont val="Tahoma"/>
            <family val="2"/>
          </rPr>
          <t>11. Indique la periodicidad de evaluación</t>
        </r>
      </text>
    </comment>
    <comment ref="F20" authorId="0" shapeId="0" xr:uid="{C6E85396-62A2-4A68-9CCE-38F274CD7FF2}">
      <text>
        <r>
          <rPr>
            <b/>
            <sz val="9"/>
            <color indexed="81"/>
            <rFont val="Tahoma"/>
            <family val="2"/>
          </rPr>
          <t>12. Anote comentarios o mejoras detectadas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B2" authorId="0" shapeId="0" xr:uid="{865A757C-94DA-4D7A-9055-A278D6CF19B7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C6" authorId="0" shapeId="0" xr:uid="{A6E0AE73-BD9E-468D-B5BA-91935B453600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C7" authorId="0" shapeId="0" xr:uid="{80E6DE20-52A0-4A48-8322-463EC0D6A8F7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F10" authorId="0" shapeId="0" xr:uid="{30540C1D-9CCB-45FE-8DCB-55AF7BB72FE6}">
      <text>
        <r>
          <rPr>
            <b/>
            <sz val="9"/>
            <color indexed="81"/>
            <rFont val="Tahoma"/>
            <family val="2"/>
          </rPr>
          <t>3. Liste los riesgos que puedan afectar el SIG</t>
        </r>
      </text>
    </comment>
    <comment ref="F11" authorId="0" shapeId="0" xr:uid="{6EE41182-E8C3-4D0C-882A-5AF7E2495FDA}">
      <text>
        <r>
          <rPr>
            <b/>
            <sz val="9"/>
            <color indexed="81"/>
            <rFont val="Tahoma"/>
            <family val="2"/>
          </rPr>
          <t>4. Registre las oportunidades de mejora</t>
        </r>
      </text>
    </comment>
    <comment ref="F12" authorId="0" shapeId="0" xr:uid="{5D33EE19-09E3-4F61-AC30-8DA1D521EB89}">
      <text>
        <r>
          <rPr>
            <b/>
            <sz val="9"/>
            <color indexed="81"/>
            <rFont val="Tahoma"/>
            <family val="2"/>
          </rPr>
          <t>5. Evalúe la probabilidad e impacto de cada riesgo</t>
        </r>
      </text>
    </comment>
    <comment ref="F13" authorId="0" shapeId="0" xr:uid="{4C86A705-85D6-470C-B062-7F48F22DECA6}">
      <text>
        <r>
          <rPr>
            <b/>
            <sz val="9"/>
            <color indexed="81"/>
            <rFont val="Tahoma"/>
            <family val="2"/>
          </rPr>
          <t>6. Defina las acciones para tratar los riesgos y oportunidades</t>
        </r>
      </text>
    </comment>
    <comment ref="F14" authorId="0" shapeId="0" xr:uid="{8B9AF4C3-53FF-4D87-9267-AFC42485749E}">
      <text>
        <r>
          <rPr>
            <b/>
            <sz val="9"/>
            <color indexed="81"/>
            <rFont val="Tahoma"/>
            <family val="2"/>
          </rPr>
          <t>7. Registre las actividades realizadas</t>
        </r>
      </text>
    </comment>
    <comment ref="F15" authorId="0" shapeId="0" xr:uid="{A03CC123-4EEA-4568-84C5-BC7326B80806}">
      <text>
        <r>
          <rPr>
            <b/>
            <sz val="9"/>
            <color indexed="81"/>
            <rFont val="Tahoma"/>
            <family val="2"/>
          </rPr>
          <t>8. Verifique si las acciones fueron efectivas</t>
        </r>
      </text>
    </comment>
    <comment ref="F16" authorId="0" shapeId="0" xr:uid="{72B6E3C8-587E-4342-9395-678507D95525}">
      <text>
        <r>
          <rPr>
            <b/>
            <sz val="9"/>
            <color indexed="81"/>
            <rFont val="Tahoma"/>
            <family val="2"/>
          </rPr>
          <t>9. Inserte el indicador que mida las acciones implementadas</t>
        </r>
      </text>
    </comment>
    <comment ref="F17" authorId="0" shapeId="0" xr:uid="{22FBFE25-70FC-4823-9E52-ADA3F33D83EE}">
      <text>
        <r>
          <rPr>
            <b/>
            <sz val="9"/>
            <color indexed="81"/>
            <rFont val="Tahoma"/>
            <family val="2"/>
          </rPr>
          <t>10. Establezca la meta esperada (ej. 100%)</t>
        </r>
      </text>
    </comment>
    <comment ref="F18" authorId="0" shapeId="0" xr:uid="{8A2D729C-F291-445D-ADAC-C4CF8777F904}">
      <text>
        <r>
          <rPr>
            <b/>
            <sz val="9"/>
            <color indexed="81"/>
            <rFont val="Tahoma"/>
            <family val="2"/>
          </rPr>
          <t>11. Registre el valor actual obtenido</t>
        </r>
      </text>
    </comment>
    <comment ref="F20" authorId="0" shapeId="0" xr:uid="{A465C7B8-C224-4FF1-9D42-A3FCC72414C9}">
      <text>
        <r>
          <rPr>
            <b/>
            <sz val="9"/>
            <color indexed="81"/>
            <rFont val="Tahoma"/>
            <family val="2"/>
          </rPr>
          <t>12. Indique la periodicidad de seguimienyo</t>
        </r>
      </text>
    </comment>
    <comment ref="F21" authorId="0" shapeId="0" xr:uid="{AFCBE7CA-37A3-43D8-A42B-D92CAAAD5C82}">
      <text>
        <r>
          <rPr>
            <b/>
            <sz val="9"/>
            <color indexed="81"/>
            <rFont val="Tahoma"/>
            <family val="2"/>
          </rPr>
          <t>13. Anote comentarios o acciones de mejora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B2" authorId="0" shapeId="0" xr:uid="{B3EFCB09-0D15-4A9E-A786-1A5B772A7DB9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C6" authorId="0" shapeId="0" xr:uid="{43D5EAC2-25D1-4AA8-9423-A2C8178BD4BC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C7" authorId="0" shapeId="0" xr:uid="{40D823CF-D182-4620-8284-0655589EA92D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F10" authorId="0" shapeId="0" xr:uid="{7C3077F8-FB0B-4DDC-AF33-B550F1B26202}">
      <text>
        <r>
          <rPr>
            <b/>
            <sz val="9"/>
            <color indexed="81"/>
            <rFont val="Tahoma"/>
            <family val="2"/>
          </rPr>
          <t>3. Identifique las actividades que generan impactos ambientales</t>
        </r>
      </text>
    </comment>
    <comment ref="F11" authorId="0" shapeId="0" xr:uid="{2B8FA9ED-FEE1-4929-BF55-42EFE30917BF}">
      <text>
        <r>
          <rPr>
            <b/>
            <sz val="9"/>
            <color indexed="81"/>
            <rFont val="Tahoma"/>
            <family val="2"/>
          </rPr>
          <t>4. Liste los aspectos que pueden afectar el ambiente</t>
        </r>
      </text>
    </comment>
    <comment ref="F12" authorId="0" shapeId="0" xr:uid="{F06411AB-4F98-4BED-90A6-D920DBB143A2}">
      <text>
        <r>
          <rPr>
            <b/>
            <sz val="9"/>
            <color indexed="81"/>
            <rFont val="Tahoma"/>
            <family val="2"/>
          </rPr>
          <t>5. Describa las consecuencias ambientales asociadas</t>
        </r>
      </text>
    </comment>
    <comment ref="F13" authorId="0" shapeId="0" xr:uid="{8070D430-3194-42E9-A844-E9FCB04BD781}">
      <text>
        <r>
          <rPr>
            <b/>
            <sz val="9"/>
            <color indexed="81"/>
            <rFont val="Tahoma"/>
            <family val="2"/>
          </rPr>
          <t>6. Registre las medidas de control o mitigación aplicadas</t>
        </r>
      </text>
    </comment>
    <comment ref="F14" authorId="0" shapeId="0" xr:uid="{1C5D7916-599A-4E6A-9E33-DC8B246C6E10}">
      <text>
        <r>
          <rPr>
            <b/>
            <sz val="9"/>
            <color indexed="81"/>
            <rFont val="Tahoma"/>
            <family val="2"/>
          </rPr>
          <t>7. Evalúe la significancia de cada aspecto ambiental</t>
        </r>
      </text>
    </comment>
    <comment ref="F15" authorId="0" shapeId="0" xr:uid="{E8E9EF46-0552-4CFF-A4AE-86B79C728C63}">
      <text>
        <r>
          <rPr>
            <b/>
            <sz val="9"/>
            <color indexed="81"/>
            <rFont val="Tahoma"/>
            <family val="2"/>
          </rPr>
          <t>8. Defina acciones para minimizar los impactos significativos</t>
        </r>
      </text>
    </comment>
    <comment ref="F16" authorId="0" shapeId="0" xr:uid="{AC4E3692-7625-42F6-87BB-5FB3730281B0}">
      <text>
        <r>
          <rPr>
            <b/>
            <sz val="9"/>
            <color indexed="81"/>
            <rFont val="Tahoma"/>
            <family val="2"/>
          </rPr>
          <t>9. Inserte el indicador de desempeño ambiental</t>
        </r>
      </text>
    </comment>
    <comment ref="F17" authorId="0" shapeId="0" xr:uid="{9A2F8969-77F2-43C1-8C36-05D2D53EA61E}">
      <text>
        <r>
          <rPr>
            <b/>
            <sz val="9"/>
            <color indexed="81"/>
            <rFont val="Tahoma"/>
            <family val="2"/>
          </rPr>
          <t>10. Establezca la meta esperada (ej. 100%)</t>
        </r>
      </text>
    </comment>
    <comment ref="F18" authorId="0" shapeId="0" xr:uid="{60B72FEF-8B30-44E8-930A-AFF929C5DDA5}">
      <text>
        <r>
          <rPr>
            <b/>
            <sz val="9"/>
            <color indexed="81"/>
            <rFont val="Tahoma"/>
            <family val="2"/>
          </rPr>
          <t>11. Registre el valor actual obtenido</t>
        </r>
      </text>
    </comment>
    <comment ref="F20" authorId="0" shapeId="0" xr:uid="{2CF180F7-B2A2-4F76-AB8C-ADDF9AF24E1E}">
      <text>
        <r>
          <rPr>
            <b/>
            <sz val="9"/>
            <color indexed="81"/>
            <rFont val="Tahoma"/>
            <family val="2"/>
          </rPr>
          <t>12. Indique la periodicidad de evaluación</t>
        </r>
      </text>
    </comment>
    <comment ref="F21" authorId="0" shapeId="0" xr:uid="{172FF60A-AB84-47BD-8EAE-07CB800593DB}">
      <text>
        <r>
          <rPr>
            <b/>
            <sz val="9"/>
            <color indexed="81"/>
            <rFont val="Tahoma"/>
            <family val="2"/>
          </rPr>
          <t>13. Anote observaciones o propuestas de mejora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B2" authorId="0" shapeId="0" xr:uid="{57356FF9-2F4A-45FF-87A6-2F8CBD6F2861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C6" authorId="0" shapeId="0" xr:uid="{5ADBA54B-714F-4A8F-98CC-BBCE11464E0F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C7" authorId="0" shapeId="0" xr:uid="{557E9C54-EF9D-420C-9E33-225BAE1F4D2C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F10" authorId="0" shapeId="0" xr:uid="{8F7D6940-1F5B-4CE0-972F-686C92459302}">
      <text>
        <r>
          <rPr>
            <b/>
            <sz val="9"/>
            <color indexed="81"/>
            <rFont val="Tahoma"/>
            <family val="2"/>
          </rPr>
          <t>3. Inserte el proceso o área donde se identifican los peligros</t>
        </r>
      </text>
    </comment>
    <comment ref="F11" authorId="0" shapeId="0" xr:uid="{127114E5-9226-4DE4-BBB9-49CC21B389A8}">
      <text>
        <r>
          <rPr>
            <b/>
            <sz val="9"/>
            <color indexed="81"/>
            <rFont val="Tahoma"/>
            <family val="2"/>
          </rPr>
          <t>4. Describa la tarea específica realizada</t>
        </r>
      </text>
    </comment>
    <comment ref="F12" authorId="0" shapeId="0" xr:uid="{2713FE8F-396C-4598-812D-30B44ED8CE3B}">
      <text>
        <r>
          <rPr>
            <b/>
            <sz val="9"/>
            <color indexed="81"/>
            <rFont val="Tahoma"/>
            <family val="2"/>
          </rPr>
          <t>5. Identifique el peligro potencial presente</t>
        </r>
      </text>
    </comment>
    <comment ref="F13" authorId="0" shapeId="0" xr:uid="{67C16EC8-0227-416A-BB8C-620B24D6D819}">
      <text>
        <r>
          <rPr>
            <b/>
            <sz val="9"/>
            <color indexed="81"/>
            <rFont val="Tahoma"/>
            <family val="2"/>
          </rPr>
          <t>6. Indique la posible consecuencia si ocurre el peligro</t>
        </r>
      </text>
    </comment>
    <comment ref="F14" authorId="0" shapeId="0" xr:uid="{E2B19A25-EC2C-4FA3-A1B5-31087585D628}">
      <text>
        <r>
          <rPr>
            <b/>
            <sz val="9"/>
            <color indexed="81"/>
            <rFont val="Tahoma"/>
            <family val="2"/>
          </rPr>
          <t>7. Liste los controles o medidas actuales implementadas</t>
        </r>
      </text>
    </comment>
    <comment ref="F15" authorId="0" shapeId="0" xr:uid="{74D0084E-6140-4F28-A2A3-9E0C93B6E24E}">
      <text>
        <r>
          <rPr>
            <b/>
            <sz val="9"/>
            <color indexed="81"/>
            <rFont val="Tahoma"/>
            <family val="2"/>
          </rPr>
          <t>8. Asigne el nivel de probabilidad (1–5)</t>
        </r>
      </text>
    </comment>
    <comment ref="F16" authorId="0" shapeId="0" xr:uid="{AED9F12F-BF8E-43C2-BB1B-21082A84963C}">
      <text>
        <r>
          <rPr>
            <b/>
            <sz val="9"/>
            <color indexed="81"/>
            <rFont val="Tahoma"/>
            <family val="2"/>
          </rPr>
          <t>9. Asigne el nivel de severidad (1–5)</t>
        </r>
      </text>
    </comment>
    <comment ref="F18" authorId="0" shapeId="0" xr:uid="{EEF1030C-C026-419E-9674-538C5F5F0AA9}">
      <text>
        <r>
          <rPr>
            <b/>
            <sz val="9"/>
            <color indexed="81"/>
            <rFont val="Tahoma"/>
            <family val="2"/>
          </rPr>
          <t>10. Determine el nivel de riesgo</t>
        </r>
      </text>
    </comment>
    <comment ref="F19" authorId="0" shapeId="0" xr:uid="{7BE54253-E007-4F37-9637-DF0C638D05FB}">
      <text>
        <r>
          <rPr>
            <b/>
            <sz val="9"/>
            <color indexed="81"/>
            <rFont val="Tahoma"/>
            <family val="2"/>
          </rPr>
          <t>11. Especifique la acción o medida para reducir el riesgo</t>
        </r>
      </text>
    </comment>
    <comment ref="F20" authorId="0" shapeId="0" xr:uid="{DBA369C8-D737-4166-A4D7-5401387D9B3D}">
      <text>
        <r>
          <rPr>
            <b/>
            <sz val="9"/>
            <color indexed="81"/>
            <rFont val="Tahoma"/>
            <family val="2"/>
          </rPr>
          <t>12. Defina el responsable de ejecutar la acción</t>
        </r>
      </text>
    </comment>
    <comment ref="F21" authorId="0" shapeId="0" xr:uid="{C1DC1624-07A1-4C2E-A01B-76CE593BFE35}">
      <text>
        <r>
          <rPr>
            <b/>
            <sz val="9"/>
            <color indexed="81"/>
            <rFont val="Tahoma"/>
            <family val="2"/>
          </rPr>
          <t>13. Indique la fecha límite para ejecutar la acción</t>
        </r>
      </text>
    </comment>
    <comment ref="F22" authorId="0" shapeId="0" xr:uid="{7E08C975-E536-4A5D-9189-89C159A9E74F}">
      <text>
        <r>
          <rPr>
            <b/>
            <sz val="9"/>
            <color indexed="81"/>
            <rFont val="Tahoma"/>
            <family val="2"/>
          </rPr>
          <t>14. Actualice el estado</t>
        </r>
      </text>
    </comment>
    <comment ref="F23" authorId="0" shapeId="0" xr:uid="{CCD89712-76AB-4B14-B9F5-B29066BC622B}">
      <text>
        <r>
          <rPr>
            <b/>
            <sz val="9"/>
            <color indexed="81"/>
            <rFont val="Tahoma"/>
            <family val="2"/>
          </rPr>
          <t>15. Anexe los registros o soportes que demuestren cumplimiento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B2" authorId="0" shapeId="0" xr:uid="{5751D1A7-482C-40D0-BC81-AAAE157E1015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C6" authorId="0" shapeId="0" xr:uid="{62B6AC76-5C08-4D9C-8833-F420DB8332B5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C7" authorId="0" shapeId="0" xr:uid="{63D7CD4D-B098-42EE-AA9B-1D5A8B8AB966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F10" authorId="0" shapeId="0" xr:uid="{E0D3C459-9AF0-4FEF-A595-8B78FBDBB87E}">
      <text>
        <r>
          <rPr>
            <b/>
            <sz val="9"/>
            <color theme="1"/>
            <rFont val="Tahoma"/>
            <family val="2"/>
          </rPr>
          <t>3. Describa brevemente el propósito del requisito según las normas del SIG y su aplicación dentro de la organización.</t>
        </r>
      </text>
    </comment>
    <comment ref="F11" authorId="0" shapeId="0" xr:uid="{467DAD39-998B-40AC-96A8-4D56D8BB0CBE}">
      <text>
        <r>
          <rPr>
            <b/>
            <sz val="9"/>
            <color theme="1"/>
            <rFont val="Tahoma"/>
            <family val="2"/>
          </rPr>
          <t>4. Liste los objetivos específicos definidos para calidad, ambiente y seguridad. Deben ser medibles, alcanzables y alineados con la política integrada.</t>
        </r>
      </text>
    </comment>
    <comment ref="F12" authorId="0" shapeId="0" xr:uid="{0DB20003-82FA-442F-B176-A1FF05B21315}">
      <text>
        <r>
          <rPr>
            <b/>
            <sz val="9"/>
            <color theme="1"/>
            <rFont val="Tahoma"/>
            <family val="2"/>
          </rPr>
          <t>5. Planes o programas implementados para alcanzar los objetivos establecidos</t>
        </r>
      </text>
    </comment>
    <comment ref="F13" authorId="0" shapeId="0" xr:uid="{70670078-19F4-4F26-B3CB-2551473D8F23}">
      <text>
        <r>
          <rPr>
            <b/>
            <sz val="9"/>
            <color theme="1"/>
            <rFont val="Tahoma"/>
            <family val="2"/>
          </rPr>
          <t>6. Indique los indicadores que permiten medir el avance o cumplimiento de los objetivos del SIG.</t>
        </r>
      </text>
    </comment>
    <comment ref="F14" authorId="0" shapeId="0" xr:uid="{C87827C2-DB84-4F68-91F0-50A6C885421E}">
      <text>
        <r>
          <rPr>
            <b/>
            <sz val="9"/>
            <color theme="1"/>
            <rFont val="Tahoma"/>
            <family val="2"/>
          </rPr>
          <t>7. Especifique los cargos o roles encargados de cumplir y hacer seguimiento a los objetivos y programas.</t>
        </r>
      </text>
    </comment>
    <comment ref="F15" authorId="0" shapeId="0" xr:uid="{1A9CC17B-36BF-4F51-BBDC-2996276A9990}">
      <text>
        <r>
          <rPr>
            <b/>
            <sz val="9"/>
            <color indexed="81"/>
            <rFont val="Tahoma"/>
            <family val="2"/>
          </rPr>
          <t>14. Indique la periodicidad de evaluación</t>
        </r>
      </text>
    </comment>
    <comment ref="F16" authorId="0" shapeId="0" xr:uid="{C74384DA-63AA-4BF5-A823-6D658F716ED8}">
      <text>
        <r>
          <rPr>
            <b/>
            <sz val="9"/>
            <color theme="1"/>
            <rFont val="Tahoma"/>
            <family val="2"/>
          </rPr>
          <t>9. Registre el valor medido más reciente del indicador. Ejemplo: 65% de cumplimiento.</t>
        </r>
      </text>
    </comment>
    <comment ref="F17" authorId="0" shapeId="0" xr:uid="{1AE87D4A-8958-4ECF-9F9D-3CAE641FD45C}">
      <text>
        <r>
          <rPr>
            <b/>
            <sz val="9"/>
            <color theme="1"/>
            <rFont val="Tahoma"/>
            <family val="2"/>
          </rPr>
          <t>10. Indique el valor objetivo definido. Ejemplo: 100%</t>
        </r>
      </text>
    </comment>
    <comment ref="F18" authorId="0" shapeId="0" xr:uid="{B7065546-2636-45DA-9F48-3B5D8AFFB426}">
      <text>
        <r>
          <rPr>
            <b/>
            <sz val="9"/>
            <color theme="1"/>
            <rFont val="Tahoma"/>
            <family val="2"/>
          </rPr>
          <t>11. Campo de cálculo automático. No requiere diligenciamiento manual.</t>
        </r>
      </text>
    </comment>
    <comment ref="F19" authorId="0" shapeId="0" xr:uid="{B7ACBD2B-DEAC-41BE-B53E-4B633C61E249}">
      <text>
        <r>
          <rPr>
            <b/>
            <sz val="9"/>
            <color theme="1"/>
            <rFont val="Tahoma"/>
            <family val="2"/>
          </rPr>
          <t>12. Describa las medidas correctivas o preventivas para mejorar el cumplimiento de los objetivos.</t>
        </r>
      </text>
    </comment>
    <comment ref="F20" authorId="0" shapeId="0" xr:uid="{C379BE8E-7FC8-436F-B2CD-EC77A2B13DE7}">
      <text>
        <r>
          <rPr>
            <b/>
            <sz val="9"/>
            <color theme="1"/>
            <rFont val="Tahoma"/>
            <family val="2"/>
          </rPr>
          <t>13. Incluya comentarios adicionales o recomendaciones relevantes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B2" authorId="0" shapeId="0" xr:uid="{526CB0CB-8818-4132-8CDF-2EE4C146DFB8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C6" authorId="0" shapeId="0" xr:uid="{D650DC16-2914-4883-A586-EEA2FCF8D5B5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C7" authorId="0" shapeId="0" xr:uid="{18604030-CC50-451E-BDFE-4E78532E8F33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F10" authorId="0" shapeId="0" xr:uid="{F86609DD-41C7-48CA-A9F3-88EC8B14F5C5}">
      <text>
        <r>
          <rPr>
            <b/>
            <sz val="9"/>
            <color theme="1"/>
            <rFont val="Tahoma"/>
            <family val="2"/>
          </rPr>
          <t>3. Describa brevemente el alcance del requisito</t>
        </r>
      </text>
    </comment>
    <comment ref="F11" authorId="0" shapeId="0" xr:uid="{98E6A839-0F4D-4464-B0B8-E190336DD833}">
      <text>
        <r>
          <rPr>
            <b/>
            <sz val="9"/>
            <color theme="1"/>
            <rFont val="Tahoma"/>
            <family val="2"/>
          </rPr>
          <t>4. Identifique el tipo de cambio que se está planificando (organizacional, documental, tecnológico, etc.).</t>
        </r>
      </text>
    </comment>
    <comment ref="F12" authorId="0" shapeId="0" xr:uid="{8C3AA4AB-1B54-4275-9D42-8BE382D4AF7B}">
      <text>
        <r>
          <rPr>
            <b/>
            <sz val="9"/>
            <color theme="1"/>
            <rFont val="Tahoma"/>
            <family val="2"/>
          </rPr>
          <t>5. Explique la razón del cambio y cómo contribuye a la mejora del SIG.</t>
        </r>
      </text>
    </comment>
    <comment ref="F13" authorId="0" shapeId="0" xr:uid="{65DF78CF-5399-470F-812E-DAE0087B7B52}">
      <text>
        <r>
          <rPr>
            <b/>
            <sz val="9"/>
            <color theme="1"/>
            <rFont val="Tahoma"/>
            <family val="2"/>
          </rPr>
          <t>6. Analice los efectos esperados del cambio en los procesos</t>
        </r>
      </text>
    </comment>
    <comment ref="F14" authorId="0" shapeId="0" xr:uid="{B3519D2C-2DAD-497D-9EDD-7EED5457DE00}">
      <text>
        <r>
          <rPr>
            <b/>
            <sz val="9"/>
            <color theme="1"/>
            <rFont val="Tahoma"/>
            <family val="2"/>
          </rPr>
          <t>7. Enumere los recursos humanos, técnicos y financieros.</t>
        </r>
      </text>
    </comment>
    <comment ref="F15" authorId="0" shapeId="0" xr:uid="{2061365B-70DB-433C-896E-28F4ECDE3E26}">
      <text>
        <r>
          <rPr>
            <b/>
            <sz val="9"/>
            <color theme="1"/>
            <rFont val="Tahoma"/>
            <family val="2"/>
          </rPr>
          <t>8. Indique quiénes lideran y ejecutan el cambio.</t>
        </r>
      </text>
    </comment>
    <comment ref="F16" authorId="0" shapeId="0" xr:uid="{B9FAA936-67EE-40DC-9D08-867D7264C9A7}">
      <text>
        <r>
          <rPr>
            <b/>
            <sz val="9"/>
            <color theme="1"/>
            <rFont val="Tahoma"/>
            <family val="2"/>
          </rPr>
          <t>9. Defina el tiempo estimado o cronograma del cambio.</t>
        </r>
      </text>
    </comment>
    <comment ref="F17" authorId="0" shapeId="0" xr:uid="{3EEFD540-A13B-4D12-A43C-6DC3A11D1925}">
      <text>
        <r>
          <rPr>
            <b/>
            <sz val="9"/>
            <color theme="1"/>
            <rFont val="Tahoma"/>
            <family val="2"/>
          </rPr>
          <t>10. Describa cómo se controlará y verificará el avance del cambio.</t>
        </r>
      </text>
    </comment>
    <comment ref="F18" authorId="0" shapeId="0" xr:uid="{B9DA91EE-739B-4D52-9B6B-2909A6040DE4}">
      <text>
        <r>
          <rPr>
            <b/>
            <sz val="9"/>
            <color theme="1"/>
            <rFont val="Tahoma"/>
            <family val="2"/>
          </rPr>
          <t>11. Señale las mejoras o beneficios previstos.</t>
        </r>
      </text>
    </comment>
    <comment ref="F19" authorId="0" shapeId="0" xr:uid="{E74F741D-2BA9-4797-9F6A-51CD241A2569}">
      <text>
        <r>
          <rPr>
            <b/>
            <sz val="9"/>
            <color theme="1"/>
            <rFont val="Tahoma"/>
            <family val="2"/>
          </rPr>
          <t>12. Anote las medidas adicionales que garanticen la eficacia del cambio.</t>
        </r>
      </text>
    </comment>
    <comment ref="F20" authorId="0" shapeId="0" xr:uid="{9F4B8034-3192-44AF-8523-92256FE57073}">
      <text>
        <r>
          <rPr>
            <b/>
            <sz val="9"/>
            <color theme="1"/>
            <rFont val="Tahoma"/>
            <family val="2"/>
          </rPr>
          <t>13. Incluya comentarios o recomendaciones sobre la experiencia del cambio.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B2" authorId="0" shapeId="0" xr:uid="{68284B80-B5BC-4B7F-96ED-223908BC896D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C6" authorId="0" shapeId="0" xr:uid="{67D528B4-0B3A-4143-AC10-8E6F790EB771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C7" authorId="0" shapeId="0" xr:uid="{CC2A8BC6-7495-4C33-8711-E6CECD2CD8DE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F10" authorId="0" shapeId="0" xr:uid="{AEFAEF04-5A7E-4ABC-89DF-D71BC927AE8D}">
      <text>
        <r>
          <rPr>
            <b/>
            <sz val="9"/>
            <color indexed="81"/>
            <rFont val="Tahoma"/>
            <family val="2"/>
          </rPr>
          <t>3. Liste las normas o leyes aplicables al SIG</t>
        </r>
      </text>
    </comment>
    <comment ref="F11" authorId="0" shapeId="0" xr:uid="{2848A5B8-A577-4E64-AF0E-0BADEEA50C4E}">
      <text>
        <r>
          <rPr>
            <b/>
            <sz val="9"/>
            <color indexed="81"/>
            <rFont val="Tahoma"/>
            <family val="2"/>
          </rPr>
          <t>4. Registre los compromisos voluntarios o contractuales</t>
        </r>
      </text>
    </comment>
    <comment ref="F12" authorId="0" shapeId="0" xr:uid="{8B9B251F-8DA2-422F-A493-D1168900E9AA}">
      <text>
        <r>
          <rPr>
            <b/>
            <sz val="9"/>
            <color indexed="81"/>
            <rFont val="Tahoma"/>
            <family val="2"/>
          </rPr>
          <t>5. Indique la fuente de información legal</t>
        </r>
      </text>
    </comment>
    <comment ref="F13" authorId="0" shapeId="0" xr:uid="{7F7BB985-E3F5-4D50-BD03-865AD3BB6868}">
      <text>
        <r>
          <rPr>
            <b/>
            <sz val="9"/>
            <color indexed="81"/>
            <rFont val="Tahoma"/>
            <family val="2"/>
          </rPr>
          <t>6. Explique cómo aplica cada requisito a la empresa</t>
        </r>
      </text>
    </comment>
    <comment ref="F14" authorId="0" shapeId="0" xr:uid="{31568897-C85C-4BFC-813E-771F30A599DB}">
      <text>
        <r>
          <rPr>
            <b/>
            <sz val="9"/>
            <color indexed="81"/>
            <rFont val="Tahoma"/>
            <family val="2"/>
          </rPr>
          <t>7. Seleccione el estado de cumplimiento</t>
        </r>
      </text>
    </comment>
    <comment ref="F15" authorId="0" shapeId="0" xr:uid="{83BE3707-5FD6-4975-B537-5D80E90DFD4E}">
      <text>
        <r>
          <rPr>
            <b/>
            <sz val="9"/>
            <color indexed="81"/>
            <rFont val="Tahoma"/>
            <family val="2"/>
          </rPr>
          <t>8. Defina la frecuencia y responsable de revisión</t>
        </r>
      </text>
    </comment>
    <comment ref="F16" authorId="0" shapeId="0" xr:uid="{9655C0D6-D983-4B39-ADD5-BC9F14B69E88}">
      <text>
        <r>
          <rPr>
            <b/>
            <sz val="9"/>
            <color indexed="81"/>
            <rFont val="Tahoma"/>
            <family val="2"/>
          </rPr>
          <t>9. Describa cómo se difunde la información legal</t>
        </r>
      </text>
    </comment>
    <comment ref="F17" authorId="0" shapeId="0" xr:uid="{84135DC0-A283-4A48-8F6C-5C69DD34C117}">
      <text>
        <r>
          <rPr>
            <b/>
            <sz val="9"/>
            <color indexed="81"/>
            <rFont val="Tahoma"/>
            <family val="2"/>
          </rPr>
          <t>10. Registre las acciones correctivas o preventivas</t>
        </r>
      </text>
    </comment>
    <comment ref="F18" authorId="0" shapeId="0" xr:uid="{84562139-819D-4C2E-8F12-605856A43660}">
      <text>
        <r>
          <rPr>
            <b/>
            <sz val="9"/>
            <color indexed="81"/>
            <rFont val="Tahoma"/>
            <family val="2"/>
          </rPr>
          <t>11. Inserte el indicador de cumplimiento legal</t>
        </r>
      </text>
    </comment>
    <comment ref="F19" authorId="0" shapeId="0" xr:uid="{043FD36F-148A-40C6-A0CB-1B85FC7B816E}">
      <text>
        <r>
          <rPr>
            <b/>
            <sz val="9"/>
            <color indexed="81"/>
            <rFont val="Tahoma"/>
            <family val="2"/>
          </rPr>
          <t>12. Establezca la meta esperada (ej. 100%)</t>
        </r>
      </text>
    </comment>
    <comment ref="F20" authorId="0" shapeId="0" xr:uid="{7741F275-BE1C-45AC-8CE6-7E31DF9E7910}">
      <text>
        <r>
          <rPr>
            <b/>
            <sz val="9"/>
            <color indexed="81"/>
            <rFont val="Tahoma"/>
            <family val="2"/>
          </rPr>
          <t>13. Registre el valor actual obtenido</t>
        </r>
      </text>
    </comment>
    <comment ref="F22" authorId="0" shapeId="0" xr:uid="{AAEF01D8-CB76-4C46-A4A0-4EB29F3B4312}">
      <text>
        <r>
          <rPr>
            <b/>
            <sz val="9"/>
            <color indexed="81"/>
            <rFont val="Tahoma"/>
            <family val="2"/>
          </rPr>
          <t>14. Indique la periodicidad de evaluación</t>
        </r>
      </text>
    </comment>
    <comment ref="F23" authorId="0" shapeId="0" xr:uid="{81B9FE31-A77A-4233-A379-AFD8D9F9BD7F}">
      <text>
        <r>
          <rPr>
            <b/>
            <sz val="9"/>
            <color indexed="81"/>
            <rFont val="Tahoma"/>
            <family val="2"/>
          </rPr>
          <t>15. Anote observaciones o propuestas de mejora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B2" authorId="0" shapeId="0" xr:uid="{7D68E7DD-47A2-4F5D-942B-80B7020D19FF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C6" authorId="0" shapeId="0" xr:uid="{88090262-922C-4360-80AE-56D99DE8273B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C7" authorId="0" shapeId="0" xr:uid="{FE32BCEF-8940-4E71-AFE3-7CF970365E9D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F10" authorId="0" shapeId="0" xr:uid="{3839EF55-CBFA-4F33-9F45-F77FD4A242AE}">
      <text>
        <r>
          <rPr>
            <b/>
            <sz val="9"/>
            <color theme="1"/>
            <rFont val="Tahoma"/>
            <family val="2"/>
          </rPr>
          <t>3. Identifique los tipos de recursos relevantes</t>
        </r>
      </text>
    </comment>
    <comment ref="F11" authorId="0" shapeId="0" xr:uid="{4C15250D-CF2D-49FE-877D-C4ADDF6F575A}">
      <text>
        <r>
          <rPr>
            <b/>
            <sz val="9"/>
            <color theme="1"/>
            <rFont val="Tahoma"/>
            <family val="2"/>
          </rPr>
          <t>4. Describa los recursos actuales disponibles dentro de la organización.</t>
        </r>
      </text>
    </comment>
    <comment ref="F12" authorId="0" shapeId="0" xr:uid="{CA1E33B4-81D4-4E45-AE0D-484BF1B14D6C}">
      <text>
        <r>
          <rPr>
            <b/>
            <sz val="9"/>
            <color theme="1"/>
            <rFont val="Tahoma"/>
            <family val="2"/>
          </rPr>
          <t>5. Registre los servicios o apoyos externos que complementan las capacidades internas.</t>
        </r>
      </text>
    </comment>
    <comment ref="F13" authorId="0" shapeId="0" xr:uid="{FFEA2C88-5D02-4092-A7CF-56A8FD1999C3}">
      <text>
        <r>
          <rPr>
            <b/>
            <sz val="9"/>
            <color theme="1"/>
            <rFont val="Tahoma"/>
            <family val="2"/>
          </rPr>
          <t>6. Señale los recursos adicionales o mejoras requeridas para fortalecer el SIG.</t>
        </r>
      </text>
    </comment>
    <comment ref="F14" authorId="0" shapeId="0" xr:uid="{D364B408-EBC8-41C1-9E49-50BFE2C67A27}">
      <text>
        <r>
          <rPr>
            <b/>
            <sz val="9"/>
            <color theme="1"/>
            <rFont val="Tahoma"/>
            <family val="2"/>
          </rPr>
          <t>7. Indique cómo se distribuyen los recursos y quién aprueba su uso.</t>
        </r>
      </text>
    </comment>
    <comment ref="F15" authorId="0" shapeId="0" xr:uid="{8F14847B-DE2B-4B6E-A078-B92F4FEDF419}">
      <text>
        <r>
          <rPr>
            <b/>
            <sz val="9"/>
            <color theme="1"/>
            <rFont val="Tahoma"/>
            <family val="2"/>
          </rPr>
          <t>8. Mencione los cargos encargados de garantizar la disponibilidad de los recursos.</t>
        </r>
      </text>
    </comment>
    <comment ref="F16" authorId="0" shapeId="0" xr:uid="{C4855E67-4D17-4411-AC82-702E9EBA819E}">
      <text>
        <r>
          <rPr>
            <b/>
            <sz val="9"/>
            <color theme="1"/>
            <rFont val="Tahoma"/>
            <family val="2"/>
          </rPr>
          <t>9. Describa los mecanismos de control o indicadores usados para monitorear los recursos.</t>
        </r>
      </text>
    </comment>
    <comment ref="F17" authorId="0" shapeId="0" xr:uid="{D43AB16B-744E-41B3-8652-BC18815920BB}">
      <text>
        <r>
          <rPr>
            <b/>
            <sz val="9"/>
            <color theme="1"/>
            <rFont val="Tahoma"/>
            <family val="2"/>
          </rPr>
          <t>10. Señale los beneficios o mejoras que se buscan con la adecuada gestión de recursos</t>
        </r>
      </text>
    </comment>
    <comment ref="F18" authorId="0" shapeId="0" xr:uid="{7B40D174-5BD1-452A-9DC4-4EEC048C2E78}">
      <text>
        <r>
          <rPr>
            <b/>
            <sz val="9"/>
            <color theme="1"/>
            <rFont val="Tahoma"/>
            <family val="2"/>
          </rPr>
          <t>11. Registre las acciones correctivas o preventivas relacionadas con la optimización de recursos.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B2" authorId="0" shapeId="0" xr:uid="{6D4CBB8B-6658-4A16-92FD-20787855CD43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C6" authorId="0" shapeId="0" xr:uid="{2AB888C4-303E-456E-89A9-26ECDBD81418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C7" authorId="0" shapeId="0" xr:uid="{8483D0ED-0F62-454F-815E-2C82B1CD8B7A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F10" authorId="0" shapeId="0" xr:uid="{21088115-0E5F-48A5-A8DE-5243243E8D2A}">
      <text>
        <r>
          <rPr>
            <b/>
            <sz val="9"/>
            <color theme="1"/>
            <rFont val="Tahoma"/>
            <family val="2"/>
          </rPr>
          <t>3. Enumere los principales elementos físicos y tecnológicos</t>
        </r>
      </text>
    </comment>
    <comment ref="F11" authorId="0" shapeId="0" xr:uid="{5D9201AC-5E55-4B24-A00A-1B0A745F4256}">
      <text>
        <r>
          <rPr>
            <b/>
            <sz val="9"/>
            <color theme="1"/>
            <rFont val="Tahoma"/>
            <family val="2"/>
          </rPr>
          <t>4. Indique los métodos o criterios usados para evaluar el estado actual de la infraestructura.</t>
        </r>
      </text>
    </comment>
    <comment ref="F12" authorId="0" shapeId="0" xr:uid="{CED0EBA5-D022-4D5E-AF68-2BCC0FC23912}">
      <text>
        <r>
          <rPr>
            <b/>
            <sz val="9"/>
            <color theme="1"/>
            <rFont val="Tahoma"/>
            <family val="2"/>
          </rPr>
          <t>5. Registre las deficiencias o necesidades detectadas que requieren inversión o mantenimiento.</t>
        </r>
      </text>
    </comment>
    <comment ref="F13" authorId="0" shapeId="0" xr:uid="{9AC3FEA7-9609-490D-B9ED-3D94BF24D7AA}">
      <text>
        <r>
          <rPr>
            <b/>
            <sz val="9"/>
            <color theme="1"/>
            <rFont val="Tahoma"/>
            <family val="2"/>
          </rPr>
          <t>6. Señale las actividades preventivas o correctivas planificadas.</t>
        </r>
      </text>
    </comment>
    <comment ref="F14" authorId="0" shapeId="0" xr:uid="{D40DA3B5-A024-4964-839D-A282171E5426}">
      <text>
        <r>
          <rPr>
            <b/>
            <sz val="9"/>
            <color theme="1"/>
            <rFont val="Tahoma"/>
            <family val="2"/>
          </rPr>
          <t>7. Especifique los recursos financieros, humanos o técnicos necesarios.</t>
        </r>
      </text>
    </comment>
    <comment ref="F15" authorId="0" shapeId="0" xr:uid="{D333FA19-4021-4B10-8143-670D7C6590D6}">
      <text>
        <r>
          <rPr>
            <b/>
            <sz val="9"/>
            <color theme="1"/>
            <rFont val="Tahoma"/>
            <family val="2"/>
          </rPr>
          <t>8. Indique los cargos o áreas responsables del mantenimiento y mejora.</t>
        </r>
      </text>
    </comment>
    <comment ref="F16" authorId="0" shapeId="0" xr:uid="{2772EC5F-9D7F-4AA5-9476-4527AAB6DF44}">
      <text>
        <r>
          <rPr>
            <b/>
            <sz val="9"/>
            <color theme="1"/>
            <rFont val="Tahoma"/>
            <family val="2"/>
          </rPr>
          <t>9. Defina la periodicidad con que se realiza la evaluación o mantenimiento.</t>
        </r>
      </text>
    </comment>
    <comment ref="F17" authorId="0" shapeId="0" xr:uid="{D5A71121-C599-49D9-8E4F-B830B2338BC9}">
      <text>
        <r>
          <rPr>
            <b/>
            <sz val="9"/>
            <color theme="1"/>
            <rFont val="Tahoma"/>
            <family val="2"/>
          </rPr>
          <t xml:space="preserve">10. Describa los efectos positivos esperados </t>
        </r>
      </text>
    </comment>
    <comment ref="F18" authorId="0" shapeId="0" xr:uid="{BBE1722D-8F1C-4F1A-A103-838EE0C6AF83}">
      <text>
        <r>
          <rPr>
            <b/>
            <sz val="9"/>
            <color theme="1"/>
            <rFont val="Tahoma"/>
            <family val="2"/>
          </rPr>
          <t>11. Registre las medidas tomadas para optimizar la infraestructura y prevenir fallas.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B2" authorId="0" shapeId="0" xr:uid="{D75044AC-E481-402B-B78C-818DF8395DF4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C6" authorId="0" shapeId="0" xr:uid="{E1739A76-88C7-420F-8396-C1F89CCEDA88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C7" authorId="0" shapeId="0" xr:uid="{7286C94B-1EF6-4544-AB61-0AF81998C434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F10" authorId="0" shapeId="0" xr:uid="{78639111-4BDF-4903-A1D2-8F59BE134396}">
      <text>
        <r>
          <rPr>
            <b/>
            <sz val="9"/>
            <color theme="1"/>
            <rFont val="Tahoma"/>
            <family val="2"/>
          </rPr>
          <t>3. Incluya condiciones físicas necesarias para el adecuado desempeño de los procesos.</t>
        </r>
      </text>
    </comment>
    <comment ref="F11" authorId="0" shapeId="0" xr:uid="{D634C786-121A-4EC1-BD1E-8E8A6528EB2D}">
      <text>
        <r>
          <rPr>
            <b/>
            <sz val="9"/>
            <color theme="1"/>
            <rFont val="Tahoma"/>
            <family val="2"/>
          </rPr>
          <t>4. Registre emisiones, residuos, vertimientos, consumo energético o de agua, y uso de recursos naturales.</t>
        </r>
      </text>
    </comment>
    <comment ref="F12" authorId="0" shapeId="0" xr:uid="{9F9CF6D6-AFBB-452F-B32E-7A8FE74362C5}">
      <text>
        <r>
          <rPr>
            <b/>
            <sz val="9"/>
            <color theme="1"/>
            <rFont val="Tahoma"/>
            <family val="2"/>
          </rPr>
          <t>5. Incluya aspectos relacionados con las interacciones humanas dentro del entorno laboral.</t>
        </r>
      </text>
    </comment>
    <comment ref="F13" authorId="0" shapeId="0" xr:uid="{D23361BD-8629-4A18-A6A0-5465B86DA93F}">
      <text>
        <r>
          <rPr>
            <b/>
            <sz val="9"/>
            <color theme="1"/>
            <rFont val="Tahoma"/>
            <family val="2"/>
          </rPr>
          <t>6. Registre acciones o condiciones que favorezcan el bienestar mental y emocional del personal.</t>
        </r>
      </text>
    </comment>
    <comment ref="F14" authorId="0" shapeId="0" xr:uid="{07C9A3DC-9968-458A-AFFD-43620F778E82}">
      <text>
        <r>
          <rPr>
            <b/>
            <sz val="9"/>
            <color theme="1"/>
            <rFont val="Tahoma"/>
            <family val="2"/>
          </rPr>
          <t>7. Registre ejemplos de condiciones que garanticen un entorno seguro para los colaboradores y reduzcan riesgos laborales.</t>
        </r>
      </text>
    </comment>
    <comment ref="F15" authorId="0" shapeId="0" xr:uid="{7C1F3EF0-7FF1-4319-8AA8-B94B308C151B}">
      <text>
        <r>
          <rPr>
            <b/>
            <sz val="9"/>
            <color theme="1"/>
            <rFont val="Tahoma"/>
            <family val="2"/>
          </rPr>
          <t>8. Indique los cargos o áreas responsables del mantenimiento y mejora.</t>
        </r>
      </text>
    </comment>
    <comment ref="F16" authorId="0" shapeId="0" xr:uid="{98084479-2FBB-4ED8-B488-143436864AE7}">
      <text>
        <r>
          <rPr>
            <b/>
            <sz val="9"/>
            <color theme="1"/>
            <rFont val="Tahoma"/>
            <family val="2"/>
          </rPr>
          <t>9. Defina la periodicidad con que se realiza la evaluación o mantenimiento.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B2" authorId="0" shapeId="0" xr:uid="{83FBF6DE-8983-4154-8287-E96A59EDE690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C6" authorId="0" shapeId="0" xr:uid="{68C4D6E3-F8C2-482C-A0EB-83A8FDA9A4AF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C7" authorId="0" shapeId="0" xr:uid="{F5625055-DD1E-4FB6-8F16-AC5101343874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F10" authorId="0" shapeId="0" xr:uid="{8A076FC1-F55B-418F-8B6D-543D37430AD9}">
      <text>
        <r>
          <rPr>
            <b/>
            <sz val="9"/>
            <color theme="1"/>
            <rFont val="Tahoma"/>
            <family val="2"/>
          </rPr>
          <t>3. Registre los equipos existentes en la organización que se usan para medir o controlar variables del proceso.</t>
        </r>
      </text>
    </comment>
    <comment ref="F11" authorId="0" shapeId="0" xr:uid="{DF729D5D-A44F-40A7-BAEE-684C5B66769A}">
      <text>
        <r>
          <rPr>
            <b/>
            <sz val="9"/>
            <color theme="1"/>
            <rFont val="Tahoma"/>
            <family val="2"/>
          </rPr>
          <t>4. Indique si los certificados de calibración provienen de laboratorios acreditados o de proveedores.</t>
        </r>
      </text>
    </comment>
    <comment ref="F12" authorId="0" shapeId="0" xr:uid="{6D0C88EE-176C-456E-8B96-D40A5BF16005}">
      <text>
        <r>
          <rPr>
            <b/>
            <sz val="9"/>
            <color theme="1"/>
            <rFont val="Tahoma"/>
            <family val="2"/>
          </rPr>
          <t>5. Determine la frecuencia según la criticidad del equipo o la recomendación del fabricante.</t>
        </r>
      </text>
    </comment>
    <comment ref="F13" authorId="0" shapeId="0" xr:uid="{B49506A7-8C6A-49A3-8620-D5F405ADF387}">
      <text>
        <r>
          <rPr>
            <b/>
            <sz val="9"/>
            <color theme="1"/>
            <rFont val="Tahoma"/>
            <family val="2"/>
          </rPr>
          <t>6. Incluya cómo se identifica el estado del equipo (etiquetas, software, registros físicos).</t>
        </r>
      </text>
    </comment>
    <comment ref="F14" authorId="0" shapeId="0" xr:uid="{2A9FEFC5-6DD2-494A-962F-8998CF992E27}">
      <text>
        <r>
          <rPr>
            <b/>
            <sz val="9"/>
            <color theme="1"/>
            <rFont val="Tahoma"/>
            <family val="2"/>
          </rPr>
          <t>7. Describa el procedimiento para equipos con calibración vencida o fuera de tolerancia.</t>
        </r>
      </text>
    </comment>
    <comment ref="F15" authorId="0" shapeId="0" xr:uid="{FF5F06DF-C7DE-452D-8C29-EEA6E5D9CF56}">
      <text>
        <r>
          <rPr>
            <b/>
            <sz val="9"/>
            <color theme="1"/>
            <rFont val="Tahoma"/>
            <family val="2"/>
          </rPr>
          <t>8. Registre los mantenimientos realizados o programados.</t>
        </r>
      </text>
    </comment>
    <comment ref="F16" authorId="0" shapeId="0" xr:uid="{A634335C-8407-4594-8338-46B9FB10A01A}">
      <text>
        <r>
          <rPr>
            <b/>
            <sz val="9"/>
            <color theme="1"/>
            <rFont val="Tahoma"/>
            <family val="2"/>
          </rPr>
          <t>9. Describa los recursos internos o externos que se utilizan para garantizar el control de los equipos (laboratorios, presupuesto, software, personal).</t>
        </r>
      </text>
    </comment>
    <comment ref="F17" authorId="0" shapeId="0" xr:uid="{BD2AA07F-A2BE-41D1-AAD6-0BA9EAD96AA6}">
      <text>
        <r>
          <rPr>
            <b/>
            <sz val="9"/>
            <color theme="1"/>
            <rFont val="Tahoma"/>
            <family val="2"/>
          </rPr>
          <t>10. Identifique las áreas o cargos responsables del control y seguimiento de los equipos (metrología, calidad, SIG, mantenimiento).</t>
        </r>
      </text>
    </comment>
    <comment ref="F18" authorId="0" shapeId="0" xr:uid="{14D41F47-4E10-42F9-9AF8-81F4E067BDE5}">
      <text>
        <r>
          <rPr>
            <b/>
            <sz val="9"/>
            <color theme="1"/>
            <rFont val="Tahoma"/>
            <family val="2"/>
          </rPr>
          <t>11.Registre la periodicidad con la que se revisa el cumplimiento del plan de calibración.</t>
        </r>
      </text>
    </comment>
    <comment ref="F19" authorId="0" shapeId="0" xr:uid="{B4552AA7-3BEB-4115-A58C-2AA77AFDA819}">
      <text>
        <r>
          <rPr>
            <b/>
            <sz val="9"/>
            <color theme="1"/>
            <rFont val="Tahoma"/>
            <family val="2"/>
          </rPr>
          <t>12. Describa los beneficios o logros esperados tras la correcta aplicación del control metrológico.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B2" authorId="0" shapeId="0" xr:uid="{81318656-61AD-4EE7-80E3-FC6573C68672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C6" authorId="0" shapeId="0" xr:uid="{2D1C0334-8B52-4E4E-AE82-63F03F344769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C7" authorId="0" shapeId="0" xr:uid="{279D8961-8D6F-4BF5-B784-78D9DFDD9083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F10" authorId="0" shapeId="0" xr:uid="{F6E57A8B-B3CD-4B5F-B366-18CC82D53ABF}">
      <text>
        <r>
          <rPr>
            <b/>
            <sz val="9"/>
            <color theme="1"/>
            <rFont val="Tahoma"/>
            <family val="2"/>
          </rPr>
          <t>3. Describa qué información o experiencia es clave para garantizar la calidad de los procesos y productos.</t>
        </r>
      </text>
    </comment>
    <comment ref="F11" authorId="0" shapeId="0" xr:uid="{119F34F4-80DD-41AE-9B92-4CD8BFEC9DCA}">
      <text>
        <r>
          <rPr>
            <b/>
            <sz val="9"/>
            <color theme="1"/>
            <rFont val="Tahoma"/>
            <family val="2"/>
          </rPr>
          <t>4. Registre las principales fuentes internas y externas de donde se obtiene información útil para la operación y mejora del SIG.</t>
        </r>
      </text>
    </comment>
    <comment ref="F12" authorId="0" shapeId="0" xr:uid="{DCA572D3-1F28-4B4C-A9EA-A27C17CDF269}">
      <text>
        <r>
          <rPr>
            <b/>
            <sz val="9"/>
            <color theme="1"/>
            <rFont val="Tahoma"/>
            <family val="2"/>
          </rPr>
          <t>5. Indique las medidas o sistemas implementados para evitar la pérdida de información.</t>
        </r>
      </text>
    </comment>
    <comment ref="F13" authorId="0" shapeId="0" xr:uid="{C310A615-4466-4913-BC7D-4823C182E0B7}">
      <text>
        <r>
          <rPr>
            <b/>
            <sz val="9"/>
            <color theme="1"/>
            <rFont val="Tahoma"/>
            <family val="2"/>
          </rPr>
          <t>6. Describa los medios o plataformas por los cuales los colaboradores acceden al conocimiento.</t>
        </r>
      </text>
    </comment>
    <comment ref="F14" authorId="0" shapeId="0" xr:uid="{28C09B8B-7451-4027-A6DD-7A60C82F0A00}">
      <text>
        <r>
          <rPr>
            <b/>
            <sz val="9"/>
            <color theme="1"/>
            <rFont val="Tahoma"/>
            <family val="2"/>
          </rPr>
          <t>7. Especifique la frecuencia o condiciones bajo las cuales se actualiza la información institucional.</t>
        </r>
      </text>
    </comment>
    <comment ref="F15" authorId="0" shapeId="0" xr:uid="{8D3F1F47-CC51-4CFD-9462-8CB2BF2D6E68}">
      <text>
        <r>
          <rPr>
            <b/>
            <sz val="9"/>
            <color theme="1"/>
            <rFont val="Tahoma"/>
            <family val="2"/>
          </rPr>
          <t>8. Registre cómo se comparten las experiencias y buenas prácticas entre los empleados.</t>
        </r>
      </text>
    </comment>
    <comment ref="F16" authorId="0" shapeId="0" xr:uid="{6E9D0052-0C51-4B2B-B51D-6BA800FD5640}">
      <text>
        <r>
          <rPr>
            <b/>
            <sz val="9"/>
            <color theme="1"/>
            <rFont val="Tahoma"/>
            <family val="2"/>
          </rPr>
          <t>9. Mencione cómo se verifica que el conocimiento transmitido es comprendido y aplicado.</t>
        </r>
      </text>
    </comment>
    <comment ref="F17" authorId="0" shapeId="0" xr:uid="{9857D712-3164-45D2-9513-B375B6C3A312}">
      <text>
        <r>
          <rPr>
            <b/>
            <sz val="9"/>
            <color theme="1"/>
            <rFont val="Tahoma"/>
            <family val="2"/>
          </rPr>
          <t>10. Detalle los recursos necesarios para la gestión del conocimiento.</t>
        </r>
      </text>
    </comment>
    <comment ref="F18" authorId="0" shapeId="0" xr:uid="{1FBD42DB-12A9-4DA6-8A66-7DC4744D8F2E}">
      <text>
        <r>
          <rPr>
            <b/>
            <sz val="9"/>
            <color theme="1"/>
            <rFont val="Tahoma"/>
            <family val="2"/>
          </rPr>
          <t>11. Señale las áreas o cargos encargados de gestionar, actualizar y controlar el conocimiento institucional.</t>
        </r>
      </text>
    </comment>
    <comment ref="F19" authorId="0" shapeId="0" xr:uid="{5FDD9B2C-BBDE-4DFC-A20B-E4603A31BAAC}">
      <text>
        <r>
          <rPr>
            <b/>
            <sz val="9"/>
            <color theme="1"/>
            <rFont val="Tahoma"/>
            <family val="2"/>
          </rPr>
          <t>12. Determine cada cuánto se revisa el sistema de gestión del conocimiento o los documentos clave.</t>
        </r>
      </text>
    </comment>
    <comment ref="F20" authorId="0" shapeId="0" xr:uid="{26E6BE8B-1FA8-41DD-9007-59CC80F0ABE8}">
      <text>
        <r>
          <rPr>
            <b/>
            <sz val="9"/>
            <color theme="1"/>
            <rFont val="Tahoma"/>
            <family val="2"/>
          </rPr>
          <t>13. Describa los logros esperados al implementar correctamente este requisito.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B2" authorId="0" shapeId="0" xr:uid="{DBF634D1-54E9-4FC8-9A63-9300FA4C82C7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C6" authorId="0" shapeId="0" xr:uid="{3788BC0A-A3CC-40EA-9E92-5904771C1D31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C7" authorId="0" shapeId="0" xr:uid="{E8E61DDB-6F36-4493-BCA6-CC55E98D06C5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F10" authorId="0" shapeId="0" xr:uid="{99237841-5369-48FF-B4DB-87E5039FFDF8}">
      <text>
        <r>
          <rPr>
            <b/>
            <sz val="9"/>
            <color theme="1"/>
            <rFont val="Tahoma"/>
            <family val="2"/>
          </rPr>
          <t>3. Describa las competencias técnicas, conductuales y de gestión requeridas para cada cargo o proceso. Incluya referencias a los perfiles de puesto.</t>
        </r>
      </text>
    </comment>
    <comment ref="F11" authorId="0" shapeId="0" xr:uid="{327325DC-38B6-4BA9-AD8A-81BADC3E99CD}">
      <text>
        <r>
          <rPr>
            <b/>
            <sz val="9"/>
            <color theme="1"/>
            <rFont val="Tahoma"/>
            <family val="2"/>
          </rPr>
          <t>4. Indique los métodos usados para verificar las competencias actuales del personal.</t>
        </r>
      </text>
    </comment>
    <comment ref="F12" authorId="0" shapeId="0" xr:uid="{E4E9068B-A7F5-4997-8D80-AD49401D8ACA}">
      <text>
        <r>
          <rPr>
            <b/>
            <sz val="9"/>
            <color theme="1"/>
            <rFont val="Tahoma"/>
            <family val="2"/>
          </rPr>
          <t>5. Registre las acciones o programas previstos para fortalecer las competencias del personal y los plazos de ejecución.</t>
        </r>
      </text>
    </comment>
    <comment ref="F13" authorId="0" shapeId="0" xr:uid="{93350970-E9C3-4505-ACD0-11233FAF9737}">
      <text>
        <r>
          <rPr>
            <b/>
            <sz val="9"/>
            <color theme="1"/>
            <rFont val="Tahoma"/>
            <family val="2"/>
          </rPr>
          <t>6. Detalle los tipos de capacitación o inducción que se realizan y cómo se asegura que todos los trabajadores participen.</t>
        </r>
      </text>
    </comment>
    <comment ref="F14" authorId="0" shapeId="0" xr:uid="{7335E591-FC53-4720-B510-BDED74B1DF9D}">
      <text>
        <r>
          <rPr>
            <b/>
            <sz val="9"/>
            <color theme="1"/>
            <rFont val="Tahoma"/>
            <family val="2"/>
          </rPr>
          <t>7. Explique cómo se mide el impacto de las capacitaciones y qué criterios se usan para validar su efectividad.</t>
        </r>
      </text>
    </comment>
    <comment ref="F15" authorId="0" shapeId="0" xr:uid="{E07045A7-62C1-4C0A-8E70-858C0D2FB00F}">
      <text>
        <r>
          <rPr>
            <b/>
            <sz val="9"/>
            <color theme="1"/>
            <rFont val="Tahoma"/>
            <family val="2"/>
          </rPr>
          <t>8. Liste los documentos o evidencias que soportan las competencias del personal y su formación continua.</t>
        </r>
      </text>
    </comment>
    <comment ref="F16" authorId="0" shapeId="0" xr:uid="{6E051F28-B2EE-49DF-ADF3-D5504597910D}">
      <text>
        <r>
          <rPr>
            <b/>
            <sz val="9"/>
            <color theme="1"/>
            <rFont val="Tahoma"/>
            <family val="2"/>
          </rPr>
          <t>9. Especifique la periodicidad o condiciones bajo las cuales se revisan las competencias requeridas por cargo o proceso.</t>
        </r>
      </text>
    </comment>
    <comment ref="F17" authorId="0" shapeId="0" xr:uid="{F4C1159F-D9FF-4BEB-9620-F743EC1293B0}">
      <text>
        <r>
          <rPr>
            <b/>
            <sz val="9"/>
            <color theme="1"/>
            <rFont val="Tahoma"/>
            <family val="2"/>
          </rPr>
          <t>10. Indique los recursos financieros, humanos y materiales asignados para la formación y evaluación del personal.</t>
        </r>
      </text>
    </comment>
    <comment ref="F18" authorId="0" shapeId="0" xr:uid="{227D70B0-6DF4-42F8-881F-95EC53CC6C75}">
      <text>
        <r>
          <rPr>
            <b/>
            <sz val="9"/>
            <color theme="1"/>
            <rFont val="Tahoma"/>
            <family val="2"/>
          </rPr>
          <t>11. Mencione las áreas o roles encargados de gestionar las competencias, organizar la capacitación y evaluar resultados.</t>
        </r>
      </text>
    </comment>
    <comment ref="F19" authorId="0" shapeId="0" xr:uid="{0EEC0037-90E9-491A-BF35-AC220DF1868A}">
      <text>
        <r>
          <rPr>
            <b/>
            <sz val="9"/>
            <color theme="1"/>
            <rFont val="Tahoma"/>
            <family val="2"/>
          </rPr>
          <t>12. Determine cada cuánto se revisa el cumplimiento de los planes de formación y las actualizaciones de la matriz de competencias.</t>
        </r>
      </text>
    </comment>
    <comment ref="F20" authorId="0" shapeId="0" xr:uid="{288C0148-DB2A-4704-A78B-4D91E6054A3A}">
      <text>
        <r>
          <rPr>
            <b/>
            <sz val="9"/>
            <color theme="1"/>
            <rFont val="Tahoma"/>
            <family val="2"/>
          </rPr>
          <t>13. Describa los beneficios esperados tras aplicar este requisito (mayor eficiencia, cumplimiento de objetivos, fortalecimiento del SIG).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B2" authorId="0" shapeId="0" xr:uid="{70396DD9-2A26-4D49-B9FE-C0707EFFA482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C6" authorId="0" shapeId="0" xr:uid="{0F65061A-62E0-4B95-95B2-CE4B281381B1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C7" authorId="0" shapeId="0" xr:uid="{91574A47-7F05-47A6-B5DD-6A93C3FECC3F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F10" authorId="0" shapeId="0" xr:uid="{9CC565BB-9630-4CB7-8762-B1BD63746E06}">
      <text>
        <r>
          <rPr>
            <b/>
            <sz val="9"/>
            <color theme="1"/>
            <rFont val="Tahoma"/>
            <family val="2"/>
          </rPr>
          <t>3. Describa cómo se comunica la política y los objetivos a todo el personal (medios, frecuencia y responsables).</t>
        </r>
      </text>
    </comment>
    <comment ref="F11" authorId="0" shapeId="0" xr:uid="{464F3E89-EEF3-44B7-AD5A-C7A6E6BA97FA}">
      <text>
        <r>
          <rPr>
            <b/>
            <sz val="9"/>
            <color theme="1"/>
            <rFont val="Tahoma"/>
            <family val="2"/>
          </rPr>
          <t>4. Indique las acciones o espacios utilizados para que los empleados comprendan su rol dentro del sistema y su impacto.</t>
        </r>
      </text>
    </comment>
    <comment ref="F12" authorId="0" shapeId="0" xr:uid="{0980D6FE-83C4-499E-A63D-8D58B157F27A}">
      <text>
        <r>
          <rPr>
            <b/>
            <sz val="9"/>
            <color theme="1"/>
            <rFont val="Tahoma"/>
            <family val="2"/>
          </rPr>
          <t>5. Registre los mecanismos empleados para explicar las consecuencias de no cumplir con los requisitos del SIG.</t>
        </r>
      </text>
    </comment>
    <comment ref="F13" authorId="0" shapeId="0" xr:uid="{7E187E62-DEF1-4876-8546-AC86AB10686C}">
      <text>
        <r>
          <rPr>
            <b/>
            <sz val="9"/>
            <color theme="1"/>
            <rFont val="Tahoma"/>
            <family val="2"/>
          </rPr>
          <t>6. Detalle los medios utilizados para difundir información del SIG y mantener la conciencia activa (boletines, carteles, campañas).</t>
        </r>
      </text>
    </comment>
    <comment ref="F14" authorId="0" shapeId="0" xr:uid="{B65010AB-67A8-4CE4-B5F1-7C7BF148C699}">
      <text>
        <r>
          <rPr>
            <b/>
            <sz val="9"/>
            <color theme="1"/>
            <rFont val="Tahoma"/>
            <family val="2"/>
          </rPr>
          <t>7. Liste las capacitaciones realizadas o programas para fomentar la toma de conciencia del personal.</t>
        </r>
      </text>
    </comment>
    <comment ref="F15" authorId="0" shapeId="0" xr:uid="{AD9220CA-304C-4222-ABE2-63AEB5B07643}">
      <text>
        <r>
          <rPr>
            <b/>
            <sz val="9"/>
            <color theme="1"/>
            <rFont val="Tahoma"/>
            <family val="2"/>
          </rPr>
          <t>8. Especifique cómo se mide la comprensión de la política y los objetivos (entrevistas, encuestas, observaciones).</t>
        </r>
      </text>
    </comment>
    <comment ref="F16" authorId="0" shapeId="0" xr:uid="{048D5B38-10A9-4007-B070-B5C8BD00A31A}">
      <text>
        <r>
          <rPr>
            <b/>
            <sz val="9"/>
            <color theme="1"/>
            <rFont val="Tahoma"/>
            <family val="2"/>
          </rPr>
          <t>9. Describa los recursos económicos, humanos o materiales necesarios para las actividades de concienciación.</t>
        </r>
      </text>
    </comment>
    <comment ref="F17" authorId="0" shapeId="0" xr:uid="{0611F56E-849A-47D0-8E10-B9A949FC67FF}">
      <text>
        <r>
          <rPr>
            <b/>
            <sz val="9"/>
            <color theme="1"/>
            <rFont val="Tahoma"/>
            <family val="2"/>
          </rPr>
          <t>10. Indique los cargos o áreas encargadas de promover y evaluar la conciencia del personal respecto al SIG.</t>
        </r>
      </text>
    </comment>
    <comment ref="F18" authorId="0" shapeId="0" xr:uid="{E5B533FC-501B-4109-8EDF-98C90A51994D}">
      <text>
        <r>
          <rPr>
            <b/>
            <sz val="9"/>
            <color theme="1"/>
            <rFont val="Tahoma"/>
            <family val="2"/>
          </rPr>
          <t>11. Determine la periodicidad con la que se evalúan los resultados de las campañas o programas de sensibilización.</t>
        </r>
      </text>
    </comment>
    <comment ref="F19" authorId="0" shapeId="0" xr:uid="{6D17F053-53D6-4CF1-AFD3-ECC7AEF75EB7}">
      <text>
        <r>
          <rPr>
            <b/>
            <sz val="9"/>
            <color theme="1"/>
            <rFont val="Tahoma"/>
            <family val="2"/>
          </rPr>
          <t>12. Señale los beneficios que se esperan obtener, como mayor compromiso del personal, reducción de incidentes o mejora en la cultura de calidad.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B2" authorId="0" shapeId="0" xr:uid="{29D7B7FA-6FE4-42C8-9595-B82AF9480497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C6" authorId="0" shapeId="0" xr:uid="{13B13E22-562A-42CC-83AA-96014D709FD7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C7" authorId="0" shapeId="0" xr:uid="{CFEE36E0-6A3D-4695-B3C6-FA901E3787A5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F10" authorId="0" shapeId="0" xr:uid="{F6FA92DE-51E2-439D-ACB6-102A71374FE0}">
      <text>
        <r>
          <rPr>
            <b/>
            <sz val="9"/>
            <color theme="1"/>
            <rFont val="Tahoma"/>
            <family val="2"/>
          </rPr>
          <t>3. Describa qué tipo de información requiere comunicar la organización para mantener el SIG operativo y efectivo.</t>
        </r>
      </text>
    </comment>
    <comment ref="F11" authorId="0" shapeId="0" xr:uid="{7319CEFE-DA88-45E4-87B6-C8E5C6EBAA45}">
      <text>
        <r>
          <rPr>
            <b/>
            <sz val="9"/>
            <color theme="1"/>
            <rFont val="Tahoma"/>
            <family val="2"/>
          </rPr>
          <t>4. Liste las partes internas y externas que deben recibir información relacionada con el SIG.</t>
        </r>
      </text>
    </comment>
    <comment ref="F12" authorId="0" shapeId="0" xr:uid="{F946016E-8BD2-47E4-857A-11351F194ADF}">
      <text>
        <r>
          <rPr>
            <b/>
            <sz val="9"/>
            <color theme="1"/>
            <rFont val="Tahoma"/>
            <family val="2"/>
          </rPr>
          <t>5. Indique los temas o contenidos específicos que se comparten (políticas, resultados, eventos, alertas).</t>
        </r>
      </text>
    </comment>
    <comment ref="F13" authorId="0" shapeId="0" xr:uid="{FF1C3C3C-ADB2-40FC-BEB6-B25100C18A36}">
      <text>
        <r>
          <rPr>
            <b/>
            <sz val="9"/>
            <color theme="1"/>
            <rFont val="Tahoma"/>
            <family val="2"/>
          </rPr>
          <t>6. Registre los medios utilizados para difundir la información (correo, intranet, reuniones, carteleras, boletines).</t>
        </r>
      </text>
    </comment>
    <comment ref="F14" authorId="0" shapeId="0" xr:uid="{58EC7AB8-93DF-4DDC-B300-AABD07D213AE}">
      <text>
        <r>
          <rPr>
            <b/>
            <sz val="9"/>
            <color theme="1"/>
            <rFont val="Tahoma"/>
            <family val="2"/>
          </rPr>
          <t>7. Establezca la periodicidad con que se realiza cada tipo de comunicación (diaria, semanal, mensual, anual).</t>
        </r>
      </text>
    </comment>
    <comment ref="F15" authorId="0" shapeId="0" xr:uid="{B20A8B21-0D5D-470C-BA23-4DEFCB746842}">
      <text>
        <r>
          <rPr>
            <b/>
            <sz val="9"/>
            <color theme="1"/>
            <rFont val="Tahoma"/>
            <family val="2"/>
          </rPr>
          <t>8. Mencione las áreas o cargos que emiten, controlan y supervisan las comunicaciones.</t>
        </r>
      </text>
    </comment>
    <comment ref="F16" authorId="0" shapeId="0" xr:uid="{716279E5-DC5E-40D3-8085-85807CD31F8C}">
      <text>
        <r>
          <rPr>
            <b/>
            <sz val="9"/>
            <color theme="1"/>
            <rFont val="Tahoma"/>
            <family val="2"/>
          </rPr>
          <t>9. Especifique los mecanismos que garantizan el flujo de información dentro de la organización.</t>
        </r>
      </text>
    </comment>
    <comment ref="F17" authorId="0" shapeId="0" xr:uid="{F68ADDB3-A21C-40BF-A14B-F12A10B94F3C}">
      <text>
        <r>
          <rPr>
            <b/>
            <sz val="9"/>
            <color theme="1"/>
            <rFont val="Tahoma"/>
            <family val="2"/>
          </rPr>
          <t>10. Describa cómo se maneja la comunicación con clientes, proveedores, autoridades y otras partes externas.</t>
        </r>
      </text>
    </comment>
    <comment ref="F18" authorId="0" shapeId="0" xr:uid="{FE628D58-8CB1-4C91-9A15-1ACE69ECC2CE}">
      <text>
        <r>
          <rPr>
            <b/>
            <sz val="9"/>
            <color theme="1"/>
            <rFont val="Tahoma"/>
            <family val="2"/>
          </rPr>
          <t>11. Explique cómo se valida que los mensajes fueron comprendidos y generaron el efecto esperado.</t>
        </r>
      </text>
    </comment>
    <comment ref="F19" authorId="0" shapeId="0" xr:uid="{367FAA4A-1B29-41E7-8159-E8DA1948916D}">
      <text>
        <r>
          <rPr>
            <b/>
            <sz val="9"/>
            <color theme="1"/>
            <rFont val="Tahoma"/>
            <family val="2"/>
          </rPr>
          <t>12. Señale los documentos o evidencias que soportan las actividades de comunicación.</t>
        </r>
      </text>
    </comment>
    <comment ref="F20" authorId="0" shapeId="0" xr:uid="{D0A6EF73-4C23-4C4D-A1CF-876F33C33988}">
      <text>
        <r>
          <rPr>
            <b/>
            <sz val="9"/>
            <color theme="1"/>
            <rFont val="Tahoma"/>
            <family val="2"/>
          </rPr>
          <t>13. Mencione los beneficios esperados de una comunicación efectiva (mejor coordinación, cumplimiento de objetivos, transparencia).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B2" authorId="0" shapeId="0" xr:uid="{E33B87A6-AA81-4275-A9FA-928E4C1F9B1A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C6" authorId="0" shapeId="0" xr:uid="{FBC5FB33-D708-46BF-A6D3-3379A2710B6C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C7" authorId="0" shapeId="0" xr:uid="{15E14B1E-A490-4881-AEF3-2099EE69D97C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F10" authorId="0" shapeId="0" xr:uid="{1742E67D-4BDB-463D-9E64-8D54CA1EF6CB}">
      <text>
        <r>
          <rPr>
            <b/>
            <sz val="9"/>
            <color theme="1"/>
            <rFont val="Tahoma"/>
            <family val="2"/>
          </rPr>
          <t>3. Verificar que cada documento tenga responsable, código, fecha de emisión y versión.</t>
        </r>
      </text>
    </comment>
    <comment ref="F11" authorId="0" shapeId="0" xr:uid="{38558CFC-C41F-4C50-9EAB-758D72BE04FF}">
      <text>
        <r>
          <rPr>
            <b/>
            <sz val="9"/>
            <color theme="1"/>
            <rFont val="Tahoma"/>
            <family val="2"/>
          </rPr>
          <t>4. Revisar la vigencia de documentos cuando se implementen cambios en procesos, equipos o normativas.</t>
        </r>
      </text>
    </comment>
    <comment ref="F12" authorId="0" shapeId="0" xr:uid="{64DFCE17-7D62-4501-AA22-F401733F931E}">
      <text>
        <r>
          <rPr>
            <b/>
            <sz val="9"/>
            <color theme="1"/>
            <rFont val="Tahoma"/>
            <family val="2"/>
          </rPr>
          <t>5. Evitar el uso de documentos impresos no controlados o versiones desactualizadas.</t>
        </r>
      </text>
    </comment>
    <comment ref="F13" authorId="0" shapeId="0" xr:uid="{46353C4D-FAC5-439A-ACA7-F244ADF7F4CC}">
      <text>
        <r>
          <rPr>
            <b/>
            <sz val="9"/>
            <color theme="1"/>
            <rFont val="Tahoma"/>
            <family val="2"/>
          </rPr>
          <t>6. Los documentos deben estar disponibles para consulta tanto en formato físico como digital, según lo requiera el proceso.</t>
        </r>
      </text>
    </comment>
    <comment ref="F14" authorId="0" shapeId="0" xr:uid="{E696A338-82AD-4927-9B1F-A7F19F22DA4F}">
      <text>
        <r>
          <rPr>
            <b/>
            <sz val="9"/>
            <color theme="1"/>
            <rFont val="Tahoma"/>
            <family val="2"/>
          </rPr>
          <t>7. Mantener actualizado el listado maestro de documentos externos aplicables al SIG.</t>
        </r>
      </text>
    </comment>
    <comment ref="F15" authorId="0" shapeId="0" xr:uid="{1D0476AB-9F57-4EB0-A9DC-062F2BE7A377}">
      <text>
        <r>
          <rPr>
            <b/>
            <sz val="9"/>
            <color theme="1"/>
            <rFont val="Tahoma"/>
            <family val="2"/>
          </rPr>
          <t>8. Definir el método de almacenamiento (digital o físico) y las condiciones de protección contra pérdida o deterioro.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B2" authorId="0" shapeId="0" xr:uid="{4FBA416C-0EC6-42B3-A064-A8FD80314C7E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C6" authorId="0" shapeId="0" xr:uid="{14FDA392-5AF1-43E7-99C6-EBC5CE860E32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C7" authorId="0" shapeId="0" xr:uid="{762B332C-6743-48DE-B7AE-6C695047AD54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F10" authorId="0" shapeId="0" xr:uid="{341ED0F8-E9AA-48DA-A31C-953A4B6ED60F}">
      <text>
        <r>
          <rPr>
            <b/>
            <sz val="9"/>
            <color theme="1"/>
            <rFont val="Tahoma"/>
            <family val="2"/>
          </rPr>
          <t>3. Asegurar que los procesos estén definidos con entradas, salidas, responsables y controles claros.</t>
        </r>
      </text>
    </comment>
    <comment ref="F11" authorId="0" shapeId="0" xr:uid="{7BA8FE5F-E16D-4886-90AB-49DF88477B9C}">
      <text>
        <r>
          <rPr>
            <b/>
            <sz val="9"/>
            <color theme="1"/>
            <rFont val="Tahoma"/>
            <family val="2"/>
          </rPr>
          <t>4. Considerar requisitos legales, normativos, contractuales y del cliente.</t>
        </r>
      </text>
    </comment>
    <comment ref="F12" authorId="0" shapeId="0" xr:uid="{F7EB07F8-609E-4C05-AE3E-6B00DC4954E1}">
      <text>
        <r>
          <rPr>
            <b/>
            <sz val="9"/>
            <color theme="1"/>
            <rFont val="Tahoma"/>
            <family val="2"/>
          </rPr>
          <t>5. Definir controles de seguimiento que garanticen la conformidad de las actividades y productos.</t>
        </r>
      </text>
    </comment>
    <comment ref="F13" authorId="0" shapeId="0" xr:uid="{E73A654D-DFCD-4123-BE0A-403074B0E259}">
      <text>
        <r>
          <rPr>
            <b/>
            <sz val="9"/>
            <color theme="1"/>
            <rFont val="Tahoma"/>
            <family val="2"/>
          </rPr>
          <t>6. Evaluar los cambios con base en su impacto, recursos requeridos y riesgos potenciales.</t>
        </r>
      </text>
    </comment>
    <comment ref="F14" authorId="0" shapeId="0" xr:uid="{EA169865-9C2C-41E0-AB24-F2792B4A1755}">
      <text>
        <r>
          <rPr>
            <b/>
            <sz val="9"/>
            <color theme="1"/>
            <rFont val="Tahoma"/>
            <family val="2"/>
          </rPr>
          <t>7. Registrar las acciones tomadas y documentar las causas para prevenir su recurrencia.</t>
        </r>
      </text>
    </comment>
    <comment ref="F15" authorId="0" shapeId="0" xr:uid="{48D9E035-6805-4F33-856E-976A911510B5}">
      <text>
        <r>
          <rPr>
            <b/>
            <sz val="9"/>
            <color theme="1"/>
            <rFont val="Tahoma"/>
            <family val="2"/>
          </rPr>
          <t>8. Analizar los resultados del control operacional para identificar oportunidades de mejora.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B2" authorId="0" shapeId="0" xr:uid="{7CAA6EF0-CC42-4FD4-ADDF-6FB7E3925279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C6" authorId="0" shapeId="0" xr:uid="{498489C7-BED0-4A7C-8980-EE96D85893F4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C7" authorId="0" shapeId="0" xr:uid="{D7640808-FC14-4E9E-9255-B7BA33E9F1AA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F10" authorId="0" shapeId="0" xr:uid="{B4000350-8533-4FBF-B3CB-008B008CC41C}">
      <text>
        <r>
          <rPr>
            <b/>
            <sz val="9"/>
            <color theme="1"/>
            <rFont val="Tahoma"/>
            <family val="2"/>
          </rPr>
          <t>3. Considere tanto emergencias naturales como tecnológicas y operativas. Incluir escenarios internos y externos.</t>
        </r>
      </text>
    </comment>
    <comment ref="F11" authorId="0" shapeId="0" xr:uid="{8661E426-92E9-4828-A976-657327B978A3}">
      <text>
        <r>
          <rPr>
            <b/>
            <sz val="9"/>
            <color theme="1"/>
            <rFont val="Tahoma"/>
            <family val="2"/>
          </rPr>
          <t>4. Utilizar metodologías establecidas (por ejemplo, matrices de riesgos o metodologías GTC 45 o ISO 31000).</t>
        </r>
      </text>
    </comment>
    <comment ref="F12" authorId="0" shapeId="0" xr:uid="{5F53FECD-013B-4CDD-A7D6-6DAF2360B520}">
      <text>
        <r>
          <rPr>
            <b/>
            <sz val="9"/>
            <color theme="1"/>
            <rFont val="Tahoma"/>
            <family val="2"/>
          </rPr>
          <t>5. Asegúrese de incluir roles, rutas de evacuación, puntos de encuentro y procedimientos específicos.</t>
        </r>
      </text>
    </comment>
    <comment ref="F13" authorId="0" shapeId="0" xr:uid="{C602D3CA-FA75-4698-BFF7-A2765C4B5B9C}">
      <text>
        <r>
          <rPr>
            <b/>
            <sz val="9"/>
            <color theme="1"/>
            <rFont val="Tahoma"/>
            <family val="2"/>
          </rPr>
          <t>6. Registrar la asistencia, evidencias y resultados de cada actividad. Evaluar la efectividad del entrenamiento.</t>
        </r>
      </text>
    </comment>
    <comment ref="F14" authorId="0" shapeId="0" xr:uid="{21656429-7A76-4C0D-BCE8-0C27AFD52A90}">
      <text>
        <r>
          <rPr>
            <b/>
            <sz val="9"/>
            <color theme="1"/>
            <rFont val="Tahoma"/>
            <family val="2"/>
          </rPr>
          <t>7. Mantener actualizado el inventario de equipos y verificar periódicamente su estado operativo.</t>
        </r>
      </text>
    </comment>
    <comment ref="F15" authorId="0" shapeId="0" xr:uid="{940D02FF-B83E-4632-BB02-F831BE6DC649}">
      <text>
        <r>
          <rPr>
            <b/>
            <sz val="9"/>
            <color theme="1"/>
            <rFont val="Tahoma"/>
            <family val="2"/>
          </rPr>
          <t>8. Definir responsables de contacto y establecer canales de comunicación formales (radios, correos, teléfonos, etc.).</t>
        </r>
      </text>
    </comment>
    <comment ref="F16" authorId="0" shapeId="0" xr:uid="{A9B0C81C-AE70-46FA-8E50-57229A2CA5B2}">
      <text>
        <r>
          <rPr>
            <b/>
            <sz val="9"/>
            <color theme="1"/>
            <rFont val="Tahoma"/>
            <family val="2"/>
          </rPr>
          <t>9. Analizar los resultados del control operacional para identificar oportunidades de mejora.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C2" authorId="0" shapeId="0" xr:uid="{E846CB80-7120-4A1B-8E1C-528184B5438D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D6" authorId="0" shapeId="0" xr:uid="{AE9BD48C-0EAE-4BF8-8769-EDF46ECD6017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D7" authorId="0" shapeId="0" xr:uid="{19946293-D417-48FB-B060-A1D1C21AC230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G10" authorId="0" shapeId="0" xr:uid="{6EDA649C-4AE1-485C-8999-A76EE8B0A7CC}">
      <text>
        <r>
          <rPr>
            <b/>
            <sz val="9"/>
            <color indexed="81"/>
            <rFont val="Tahoma"/>
            <family val="2"/>
          </rPr>
          <t>3. Complete la planificación y control operacional.</t>
        </r>
      </text>
    </comment>
    <comment ref="G12" authorId="0" shapeId="0" xr:uid="{55BDF893-9995-4CDA-B2A8-AD4C40D43125}">
      <text>
        <r>
          <rPr>
            <b/>
            <sz val="9"/>
            <color indexed="81"/>
            <rFont val="Tahoma"/>
            <family val="2"/>
          </rPr>
          <t>4.  Registre los requisitos del producto o servicio.</t>
        </r>
      </text>
    </comment>
    <comment ref="G13" authorId="0" shapeId="0" xr:uid="{BB81891D-A83A-40AC-B7DD-2597F8F06733}">
      <text>
        <r>
          <rPr>
            <b/>
            <sz val="9"/>
            <color indexed="81"/>
            <rFont val="Tahoma"/>
            <family val="2"/>
          </rPr>
          <t>5. Verifique los controles de comunicación con el cliente.</t>
        </r>
      </text>
    </comment>
    <comment ref="G14" authorId="0" shapeId="0" xr:uid="{36B76724-5D11-4FE4-8489-8DA966C1CC9B}">
      <text>
        <r>
          <rPr>
            <b/>
            <sz val="9"/>
            <color indexed="81"/>
            <rFont val="Tahoma"/>
            <family val="2"/>
          </rPr>
          <t>6. Documente el control del diseño y desarrollo.</t>
        </r>
      </text>
    </comment>
    <comment ref="G15" authorId="0" shapeId="0" xr:uid="{600F98E2-7502-4BF0-B719-8AC05F627C5C}">
      <text>
        <r>
          <rPr>
            <b/>
            <sz val="9"/>
            <color indexed="81"/>
            <rFont val="Tahoma"/>
            <family val="2"/>
          </rPr>
          <t>7. Registre las medidas de control a proveedores externos.</t>
        </r>
      </text>
    </comment>
    <comment ref="G16" authorId="0" shapeId="0" xr:uid="{37B8AD84-C360-457A-A8DB-D7BC7F747E8A}">
      <text>
        <r>
          <rPr>
            <b/>
            <sz val="9"/>
            <color indexed="81"/>
            <rFont val="Tahoma"/>
            <family val="2"/>
          </rPr>
          <t>8. Asegure trazabilidad y preservación del producto.</t>
        </r>
      </text>
    </comment>
    <comment ref="G17" authorId="0" shapeId="0" xr:uid="{54CB5F7F-FF23-4622-B469-7AD92F8B0CC3}">
      <text>
        <r>
          <rPr>
            <b/>
            <sz val="9"/>
            <color indexed="81"/>
            <rFont val="Tahoma"/>
            <family val="2"/>
          </rPr>
          <t>9.  Indique actividades de posentrega si aplica.</t>
        </r>
      </text>
    </comment>
    <comment ref="G19" authorId="0" shapeId="0" xr:uid="{6DEE7553-4BA6-4CD7-92E2-8D2F5ED0D9B7}">
      <text>
        <r>
          <rPr>
            <b/>
            <sz val="9"/>
            <color indexed="81"/>
            <rFont val="Tahoma"/>
            <family val="2"/>
          </rPr>
          <t>10. Controle los cambios y actualice registros.</t>
        </r>
      </text>
    </comment>
    <comment ref="G21" authorId="0" shapeId="0" xr:uid="{C848334A-3F55-42C7-AADC-4D929D5A1014}">
      <text>
        <r>
          <rPr>
            <b/>
            <sz val="9"/>
            <color indexed="81"/>
            <rFont val="Tahoma"/>
            <family val="2"/>
          </rPr>
          <t xml:space="preserve">11. Anote observaciones o hallazgos relevantes.  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C2" authorId="0" shapeId="0" xr:uid="{B2B525C4-47EA-4AAC-BCCF-6BBCB7CF9115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D6" authorId="0" shapeId="0" xr:uid="{17A1F066-88BC-4013-B7CC-AC56D8718A1B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D7" authorId="0" shapeId="0" xr:uid="{9FD48956-13CE-469D-9F03-CDC0647613DE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G12" authorId="0" shapeId="0" xr:uid="{6422E153-F4B7-4188-BD84-107D0AA30BE1}">
      <text>
        <r>
          <rPr>
            <b/>
            <sz val="9"/>
            <color indexed="81"/>
            <rFont val="Tahoma"/>
            <family val="2"/>
          </rPr>
          <t>3. Registre las entradas y requisitos del producto o servicio.</t>
        </r>
      </text>
    </comment>
    <comment ref="G13" authorId="0" shapeId="0" xr:uid="{6FAD2643-9481-42D8-A7B5-253149A7FA5F}">
      <text>
        <r>
          <rPr>
            <b/>
            <sz val="9"/>
            <color indexed="81"/>
            <rFont val="Tahoma"/>
            <family val="2"/>
          </rPr>
          <t>4. Documente los controles de revisión, verificación y validación.</t>
        </r>
      </text>
    </comment>
    <comment ref="G14" authorId="0" shapeId="0" xr:uid="{A3DC449C-706F-48E4-AFD9-D54FF44D8D8F}">
      <text>
        <r>
          <rPr>
            <b/>
            <sz val="9"/>
            <color indexed="81"/>
            <rFont val="Tahoma"/>
            <family val="2"/>
          </rPr>
          <t>5.  Describa las salidas del diseño y su documentación.</t>
        </r>
      </text>
    </comment>
    <comment ref="G15" authorId="0" shapeId="0" xr:uid="{49158332-C000-4183-9887-260AA70E40FF}">
      <text>
        <r>
          <rPr>
            <b/>
            <sz val="9"/>
            <color indexed="81"/>
            <rFont val="Tahoma"/>
            <family val="2"/>
          </rPr>
          <t>6. Controle y registre los cambios aplicados al diseño.</t>
        </r>
      </text>
    </comment>
    <comment ref="G16" authorId="0" shapeId="0" xr:uid="{ED568F60-A34D-49AC-86E0-C33EB5E6AF57}">
      <text>
        <r>
          <rPr>
            <b/>
            <sz val="9"/>
            <color indexed="81"/>
            <rFont val="Tahoma"/>
            <family val="2"/>
          </rPr>
          <t>7. Identifique responsabilidades y autoridades del proceso.</t>
        </r>
      </text>
    </comment>
    <comment ref="G17" authorId="0" shapeId="0" xr:uid="{44826172-81EC-44FB-A0A7-363D48732BD1}">
      <text>
        <r>
          <rPr>
            <b/>
            <sz val="9"/>
            <color indexed="81"/>
            <rFont val="Tahoma"/>
            <family val="2"/>
          </rPr>
          <t>8.  Registre y conserve toda la evidencia generada.</t>
        </r>
      </text>
    </comment>
    <comment ref="G19" authorId="0" shapeId="0" xr:uid="{8B3854B8-FDB7-4D45-B6C5-6A9FB469E61C}">
      <text>
        <r>
          <rPr>
            <b/>
            <sz val="9"/>
            <color indexed="81"/>
            <rFont val="Tahoma"/>
            <family val="2"/>
          </rPr>
          <t>9. Anote observaciones o hallazgos relevantes del seguimiento.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C2" authorId="0" shapeId="0" xr:uid="{433ED0C4-AF94-459D-8C48-78241FAF922E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D6" authorId="0" shapeId="0" xr:uid="{93A44E2A-8C7F-4934-AE2F-45B7CB6A4E28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D7" authorId="0" shapeId="0" xr:uid="{506C6F1F-6DEF-4F4E-AC77-FA8A3CF58A19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G10" authorId="0" shapeId="0" xr:uid="{8E5C9C52-5C08-4DDE-894C-E005C6DEF917}">
      <text>
        <r>
          <rPr>
            <b/>
            <sz val="9"/>
            <color indexed="81"/>
            <rFont val="Tahoma"/>
            <family val="2"/>
          </rPr>
          <t>3. Identifique y registre los proveedores evaluados.</t>
        </r>
      </text>
    </comment>
    <comment ref="G12" authorId="0" shapeId="0" xr:uid="{4ACBD8AF-2095-427E-95AC-219AD3C21AB9}">
      <text>
        <r>
          <rPr>
            <b/>
            <sz val="9"/>
            <color indexed="81"/>
            <rFont val="Tahoma"/>
            <family val="2"/>
          </rPr>
          <t>4. Describa los requisitos aplicables a los productos y servicios adquiridos.</t>
        </r>
      </text>
    </comment>
    <comment ref="G13" authorId="0" shapeId="0" xr:uid="{B7B3BAF2-FDA4-49FC-86DA-F21C1388D4D8}">
      <text>
        <r>
          <rPr>
            <b/>
            <sz val="9"/>
            <color indexed="81"/>
            <rFont val="Tahoma"/>
            <family val="2"/>
          </rPr>
          <t>5.  Verifique los mecanismos de control y recepción de compras.</t>
        </r>
      </text>
    </comment>
    <comment ref="G14" authorId="0" shapeId="0" xr:uid="{F3156804-7810-40C8-9CA9-FDF5D496A3E1}">
      <text>
        <r>
          <rPr>
            <b/>
            <sz val="9"/>
            <color indexed="81"/>
            <rFont val="Tahoma"/>
            <family val="2"/>
          </rPr>
          <t>6.  Registre los impactos ambientales y de SST asociados.</t>
        </r>
      </text>
    </comment>
    <comment ref="G15" authorId="0" shapeId="0" xr:uid="{8944EE3A-793A-4A24-ACB9-283EA23E042D}">
      <text>
        <r>
          <rPr>
            <b/>
            <sz val="9"/>
            <color indexed="81"/>
            <rFont val="Tahoma"/>
            <family val="2"/>
          </rPr>
          <t>7. Documente las comunicaciones y registros del proceso.</t>
        </r>
      </text>
    </comment>
    <comment ref="G16" authorId="0" shapeId="0" xr:uid="{CEEA1A8F-DA15-4A83-A566-67F6E23E801E}">
      <text>
        <r>
          <rPr>
            <b/>
            <sz val="9"/>
            <color indexed="81"/>
            <rFont val="Tahoma"/>
            <family val="2"/>
          </rPr>
          <t>8. Registre las acciones correctivas implementadas con proveedores.</t>
        </r>
      </text>
    </comment>
    <comment ref="G17" authorId="0" shapeId="0" xr:uid="{59A2FC5E-FED7-4779-9225-0F7D0D1D89E4}">
      <text>
        <r>
          <rPr>
            <b/>
            <sz val="9"/>
            <color indexed="81"/>
            <rFont val="Tahoma"/>
            <family val="2"/>
          </rPr>
          <t>9.  Monitoree los indicadores de desempeño del proceso de compras.</t>
        </r>
      </text>
    </comment>
    <comment ref="G19" authorId="0" shapeId="0" xr:uid="{41665761-9906-49D7-B101-BF35CD7F3ECF}">
      <text>
        <r>
          <rPr>
            <b/>
            <sz val="9"/>
            <color indexed="81"/>
            <rFont val="Tahoma"/>
            <family val="2"/>
          </rPr>
          <t>10. Anote observaciones o hallazgos relevantes del seguimiento.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  <author>Andres</author>
  </authors>
  <commentList>
    <comment ref="C2" authorId="0" shapeId="0" xr:uid="{86A3BE87-0FAD-4701-B529-7267A2346C62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D6" authorId="0" shapeId="0" xr:uid="{48BE92AB-284A-41B8-A5F2-C0892200E2E0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D7" authorId="0" shapeId="0" xr:uid="{9FA47E5E-BCB7-47C8-93E9-33FA5F8F129E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G10" authorId="0" shapeId="0" xr:uid="{141693CF-583F-49A7-A304-02EA32355C7C}">
      <text>
        <r>
          <rPr>
            <b/>
            <sz val="9"/>
            <color indexed="81"/>
            <rFont val="Tahoma"/>
            <family val="2"/>
          </rPr>
          <t>3. Describa los métodos de identificación aplicados al producto o servicio.</t>
        </r>
      </text>
    </comment>
    <comment ref="G12" authorId="0" shapeId="0" xr:uid="{F2266D1C-94F6-4DB7-B988-803C4548A02F}">
      <text>
        <r>
          <rPr>
            <b/>
            <sz val="9"/>
            <color indexed="81"/>
            <rFont val="Tahoma"/>
            <family val="2"/>
          </rPr>
          <t>4. Registre cómo se asegura la trazabilidad en cada etapa del proceso.</t>
        </r>
      </text>
    </comment>
    <comment ref="G13" authorId="0" shapeId="0" xr:uid="{BB5E5F8B-3658-4787-93F2-0D834C674D01}">
      <text>
        <r>
          <rPr>
            <b/>
            <sz val="9"/>
            <color indexed="81"/>
            <rFont val="Tahoma"/>
            <family val="2"/>
          </rPr>
          <t>5.   Indique los controles de identificación en proceso y almacenamiento.</t>
        </r>
      </text>
    </comment>
    <comment ref="G14" authorId="0" shapeId="0" xr:uid="{197700BA-F465-4194-99A2-66E1A9E3A083}">
      <text>
        <r>
          <rPr>
            <b/>
            <sz val="9"/>
            <color indexed="81"/>
            <rFont val="Tahoma"/>
            <family val="2"/>
          </rPr>
          <t>6.  Documente los registros utilizados para evidenciar la trazabilidad.</t>
        </r>
      </text>
    </comment>
    <comment ref="G15" authorId="0" shapeId="0" xr:uid="{8A523A7D-9841-4314-963A-F5A1F8926623}">
      <text>
        <r>
          <rPr>
            <b/>
            <sz val="9"/>
            <color indexed="81"/>
            <rFont val="Tahoma"/>
            <family val="2"/>
          </rPr>
          <t>7. Asigne responsables del control de trazabilidad en cada área.</t>
        </r>
      </text>
    </comment>
    <comment ref="G16" authorId="0" shapeId="0" xr:uid="{8C7A51F3-0833-42A0-B66C-B8DF24C5FE6E}">
      <text>
        <r>
          <rPr>
            <b/>
            <sz val="9"/>
            <color indexed="81"/>
            <rFont val="Tahoma"/>
            <family val="2"/>
          </rPr>
          <t>8. Registre las herramientas o sistemas usados para la trazabilidad.</t>
        </r>
      </text>
    </comment>
    <comment ref="G17" authorId="0" shapeId="0" xr:uid="{BE96919C-A8D4-47CA-823E-569E5583E1B0}">
      <text>
        <r>
          <rPr>
            <b/>
            <sz val="9"/>
            <color indexed="81"/>
            <rFont val="Tahoma"/>
            <family val="2"/>
          </rPr>
          <t>9.  Incluya los indicadores asociados al proceso.</t>
        </r>
      </text>
    </comment>
    <comment ref="G18" authorId="1" shapeId="0" xr:uid="{31C528F4-867B-48E4-AC77-D729AFCF14D1}">
      <text>
        <r>
          <rPr>
            <b/>
            <sz val="9"/>
            <color indexed="81"/>
            <rFont val="Tahoma"/>
            <family val="2"/>
          </rPr>
          <t>10. Anote observaciones o hallazgos relevantes del seguimiento.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  <author>Andres</author>
  </authors>
  <commentList>
    <comment ref="C2" authorId="0" shapeId="0" xr:uid="{A09FBF13-8C2D-4BEB-8A2A-2F72D96C0A5E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D6" authorId="0" shapeId="0" xr:uid="{91546F95-CCD0-41B0-B6CD-2EE746103838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D7" authorId="0" shapeId="0" xr:uid="{0234095D-FB1A-44D3-9AAE-B66C1D749505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G10" authorId="0" shapeId="0" xr:uid="{0112A71E-1348-4D35-A400-1231BCCAAB04}">
      <text>
        <r>
          <rPr>
            <b/>
            <sz val="9"/>
            <color indexed="81"/>
            <rFont val="Tahoma"/>
            <family val="2"/>
          </rPr>
          <t>3.  Describa la propiedad del cliente o proveedor identificada</t>
        </r>
      </text>
    </comment>
    <comment ref="G12" authorId="0" shapeId="0" xr:uid="{2A2715B8-A769-4D08-9B77-960EA0DD71D6}">
      <text>
        <r>
          <rPr>
            <b/>
            <sz val="9"/>
            <color indexed="81"/>
            <rFont val="Tahoma"/>
            <family val="2"/>
          </rPr>
          <t>4.Indique cómo se controla o protege esa propiedad dentro de la organización.</t>
        </r>
      </text>
    </comment>
    <comment ref="G13" authorId="0" shapeId="0" xr:uid="{D981D993-8973-46C5-9A30-3892B6A4F8BF}">
      <text>
        <r>
          <rPr>
            <b/>
            <sz val="9"/>
            <color indexed="81"/>
            <rFont val="Tahoma"/>
            <family val="2"/>
          </rPr>
          <t>5. Registre los posibles incidentes</t>
        </r>
      </text>
    </comment>
    <comment ref="G14" authorId="0" shapeId="0" xr:uid="{FF18A963-CFCB-43B4-B45F-686AD5CDA3DA}">
      <text>
        <r>
          <rPr>
            <b/>
            <sz val="9"/>
            <color indexed="81"/>
            <rFont val="Tahoma"/>
            <family val="2"/>
          </rPr>
          <t>6. Asigne el responsable del control y asegure la trazabilidad documental.</t>
        </r>
      </text>
    </comment>
    <comment ref="G15" authorId="0" shapeId="0" xr:uid="{F8C3BD16-825C-4DBC-9A30-C34EAA4F13B1}">
      <text>
        <r>
          <rPr>
            <b/>
            <sz val="9"/>
            <color indexed="81"/>
            <rFont val="Tahoma"/>
            <family val="2"/>
          </rPr>
          <t>7.Complete el registro de evidencias</t>
        </r>
      </text>
    </comment>
    <comment ref="G16" authorId="0" shapeId="0" xr:uid="{54190FBE-F150-4085-B0B5-26A15BC94E0F}">
      <text>
        <r>
          <rPr>
            <b/>
            <sz val="9"/>
            <color indexed="81"/>
            <rFont val="Tahoma"/>
            <family val="2"/>
          </rPr>
          <t>8.Describa las acciones preventivas o correctivas aplicadas.</t>
        </r>
      </text>
    </comment>
    <comment ref="G17" authorId="0" shapeId="0" xr:uid="{A931EA76-456A-42AD-A4CE-DD3D77CE3796}">
      <text>
        <r>
          <rPr>
            <b/>
            <sz val="9"/>
            <color indexed="81"/>
            <rFont val="Tahoma"/>
            <family val="2"/>
          </rPr>
          <t>9. Indique el KPI asociado al control de propiedad ajena.</t>
        </r>
      </text>
    </comment>
    <comment ref="G19" authorId="0" shapeId="0" xr:uid="{F32233F3-776D-43B0-B7E4-B158B2F878F1}">
      <text>
        <r>
          <rPr>
            <b/>
            <sz val="9"/>
            <color indexed="81"/>
            <rFont val="Tahoma"/>
            <family val="2"/>
          </rPr>
          <t>10.Actualice el valor actual y meta para calcular el % de cumplimiento.</t>
        </r>
      </text>
    </comment>
    <comment ref="G20" authorId="1" shapeId="0" xr:uid="{9ADE706C-2667-4079-91A4-630CD71BE194}">
      <text>
        <r>
          <rPr>
            <b/>
            <sz val="9"/>
            <color indexed="81"/>
            <rFont val="Tahoma"/>
            <family val="2"/>
          </rPr>
          <t>11.Establezca la frecuencia de revisión</t>
        </r>
      </text>
    </comment>
    <comment ref="G21" authorId="0" shapeId="0" xr:uid="{B820448A-CCD7-4E09-BA36-2D0E6C301CD8}">
      <text>
        <r>
          <rPr>
            <b/>
            <sz val="9"/>
            <color indexed="81"/>
            <rFont val="Tahoma"/>
            <family val="2"/>
          </rPr>
          <t xml:space="preserve">
12.Incluya observaciones o hallazgos del seguimiento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C2" authorId="0" shapeId="0" xr:uid="{2B463765-FBCD-460F-8AB6-8CCF2D2C4ED0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D6" authorId="0" shapeId="0" xr:uid="{84999D3F-BEF9-431E-BDA9-5FB8DFFE5AB8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D7" authorId="0" shapeId="0" xr:uid="{5B0E00A0-EB8E-4EA1-8004-077EF042F337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G10" authorId="0" shapeId="0" xr:uid="{CE082B5E-ACC5-4B01-886A-1B546D04FFD8}">
      <text>
        <r>
          <rPr>
            <b/>
            <sz val="9"/>
            <color indexed="81"/>
            <rFont val="Tahoma"/>
            <family val="2"/>
          </rPr>
          <t>3. Identifique el producto o servicio a preservar</t>
        </r>
      </text>
    </comment>
    <comment ref="G12" authorId="0" shapeId="0" xr:uid="{ABC00179-AEC5-4EF6-9C26-279CAF35ABAA}">
      <text>
        <r>
          <rPr>
            <b/>
            <sz val="9"/>
            <color indexed="81"/>
            <rFont val="Tahoma"/>
            <family val="2"/>
          </rPr>
          <t>4. Describa los métodos de preservación aplicados</t>
        </r>
      </text>
    </comment>
    <comment ref="G13" authorId="0" shapeId="0" xr:uid="{23ADC51A-15E8-40FE-AB4D-CD705CD6B283}">
      <text>
        <r>
          <rPr>
            <b/>
            <sz val="9"/>
            <color indexed="81"/>
            <rFont val="Tahoma"/>
            <family val="2"/>
          </rPr>
          <t>5. Registre las condiciones de almacenamiento y manipulación</t>
        </r>
      </text>
    </comment>
    <comment ref="G14" authorId="0" shapeId="0" xr:uid="{869ECABB-1D8E-4195-9785-42F0F4AE990A}">
      <text>
        <r>
          <rPr>
            <b/>
            <sz val="9"/>
            <color indexed="81"/>
            <rFont val="Tahoma"/>
            <family val="2"/>
          </rPr>
          <t>6. Indique cómo se protege el producto durante el transporte o entrega</t>
        </r>
      </text>
    </comment>
    <comment ref="G15" authorId="0" shapeId="0" xr:uid="{698BCCD7-EE32-4F57-8C0C-93C464329605}">
      <text>
        <r>
          <rPr>
            <b/>
            <sz val="9"/>
            <color indexed="81"/>
            <rFont val="Tahoma"/>
            <family val="2"/>
          </rPr>
          <t>7.Registre el control del embalaje y etiquetado</t>
        </r>
      </text>
    </comment>
    <comment ref="G16" authorId="0" shapeId="0" xr:uid="{FA8423A8-49BA-4DB4-8978-CEC242A4C16E}">
      <text>
        <r>
          <rPr>
            <b/>
            <sz val="9"/>
            <color indexed="81"/>
            <rFont val="Tahoma"/>
            <family val="2"/>
          </rPr>
          <t>8. Defina el responsable del control de preservación</t>
        </r>
      </text>
    </comment>
    <comment ref="G17" authorId="0" shapeId="0" xr:uid="{D8EC9BCC-AA08-4BC9-8305-B36052CE7C3A}">
      <text>
        <r>
          <rPr>
            <b/>
            <sz val="9"/>
            <color indexed="81"/>
            <rFont val="Tahoma"/>
            <family val="2"/>
          </rPr>
          <t>9. Complete los registros de preservación</t>
        </r>
      </text>
    </comment>
    <comment ref="G19" authorId="0" shapeId="0" xr:uid="{88A4BE3E-E8F2-4839-BC54-3D1CAF0C42E8}">
      <text>
        <r>
          <rPr>
            <b/>
            <sz val="9"/>
            <color indexed="81"/>
            <rFont val="Tahoma"/>
            <family val="2"/>
          </rPr>
          <t>10.Indique el indicador (KPI) asociado</t>
        </r>
      </text>
    </comment>
    <comment ref="G20" authorId="0" shapeId="0" xr:uid="{1F1FBDA3-0BD4-4E0C-9A0D-110C0E1A016E}">
      <text>
        <r>
          <rPr>
            <b/>
            <sz val="9"/>
            <color indexed="81"/>
            <rFont val="Tahoma"/>
            <family val="2"/>
          </rPr>
          <t xml:space="preserve"> 11.Actualice el valor actual y la meta</t>
        </r>
      </text>
    </comment>
    <comment ref="G22" authorId="0" shapeId="0" xr:uid="{C3FF474E-DAF0-4A9D-8832-D47D50F6AD9F}">
      <text>
        <r>
          <rPr>
            <b/>
            <sz val="9"/>
            <color indexed="81"/>
            <rFont val="Tahoma"/>
            <family val="2"/>
          </rPr>
          <t>12. Seleccione la frecuencia de revisión</t>
        </r>
      </text>
    </comment>
    <comment ref="G23" authorId="0" shapeId="0" xr:uid="{3373374A-1642-4399-8570-6919EB46EB88}">
      <text>
        <r>
          <rPr>
            <b/>
            <sz val="9"/>
            <color indexed="81"/>
            <rFont val="Tahoma"/>
            <family val="2"/>
          </rPr>
          <t>13.Incluya observaciones o hallazgos del seguimiento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C2" authorId="0" shapeId="0" xr:uid="{16FE42E6-1643-4911-915E-9B703594F583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D6" authorId="0" shapeId="0" xr:uid="{6CB67541-2A7A-427A-AF8F-EF232D985863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D7" authorId="0" shapeId="0" xr:uid="{E3B607A9-1F4A-4CA5-9960-07B543E7333D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G10" authorId="0" shapeId="0" xr:uid="{6F62189C-C794-44D4-9A65-CE5C5BEDF1DE}">
      <text>
        <r>
          <rPr>
            <b/>
            <sz val="9"/>
            <color indexed="81"/>
            <rFont val="Tahoma"/>
            <family val="2"/>
          </rPr>
          <t>3. Registre las acciones que realiza la organización una vez el producto o servicio ha sido entregado al cliente</t>
        </r>
      </text>
    </comment>
    <comment ref="G12" authorId="0" shapeId="0" xr:uid="{98761EB7-6DE6-4037-92CD-50EEC5FF57BE}">
      <text>
        <r>
          <rPr>
            <b/>
            <sz val="9"/>
            <color indexed="81"/>
            <rFont val="Tahoma"/>
            <family val="2"/>
          </rPr>
          <t>4. Indique los compromisos contractuales, legales o de garantía que aplican después de la entrega</t>
        </r>
      </text>
    </comment>
    <comment ref="G13" authorId="0" shapeId="0" xr:uid="{411D31DF-A8A7-4C2B-B76E-071538F1D372}">
      <text>
        <r>
          <rPr>
            <b/>
            <sz val="9"/>
            <color indexed="81"/>
            <rFont val="Tahoma"/>
            <family val="2"/>
          </rPr>
          <t>5. Detalle los mecanismos para verificar el desempeño y conformidad</t>
        </r>
      </text>
    </comment>
    <comment ref="G14" authorId="0" shapeId="0" xr:uid="{4D32C41A-6ACC-42B9-BC35-48EFA0FEA4FD}">
      <text>
        <r>
          <rPr>
            <b/>
            <sz val="9"/>
            <color indexed="81"/>
            <rFont val="Tahoma"/>
            <family val="2"/>
          </rPr>
          <t>6. Señale cómo se atienden las solicitudes o reclamos posteriores</t>
        </r>
      </text>
    </comment>
    <comment ref="G15" authorId="0" shapeId="0" xr:uid="{A0FEC33A-D1D5-434D-BD11-3F54A6420888}">
      <text>
        <r>
          <rPr>
            <b/>
            <sz val="9"/>
            <color indexed="81"/>
            <rFont val="Tahoma"/>
            <family val="2"/>
          </rPr>
          <t>7.Documente cómo se maneja la devolución de productos</t>
        </r>
      </text>
    </comment>
    <comment ref="G16" authorId="0" shapeId="0" xr:uid="{F7052A0E-D2B0-486D-A8DC-A6215BBB5D79}">
      <text>
        <r>
          <rPr>
            <b/>
            <sz val="9"/>
            <color indexed="81"/>
            <rFont val="Tahoma"/>
            <family val="2"/>
          </rPr>
          <t>8.Especifique el cargo o persona que coordina y supervisa las actividades</t>
        </r>
      </text>
    </comment>
    <comment ref="G17" authorId="0" shapeId="0" xr:uid="{F5961947-5AF5-4586-96BE-8A754FB20B23}">
      <text>
        <r>
          <rPr>
            <b/>
            <sz val="9"/>
            <color indexed="81"/>
            <rFont val="Tahoma"/>
            <family val="2"/>
          </rPr>
          <t>9. Registre las acciones correctivas o preventivas</t>
        </r>
      </text>
    </comment>
    <comment ref="G20" authorId="0" shapeId="0" xr:uid="{D89943A5-6091-4E5C-920F-D4CF7BCB55C9}">
      <text>
        <r>
          <rPr>
            <b/>
            <sz val="9"/>
            <color indexed="81"/>
            <rFont val="Tahoma"/>
            <family val="2"/>
          </rPr>
          <t xml:space="preserve"> 10.Ingrese el valor de porcentaje de referencia</t>
        </r>
      </text>
    </comment>
    <comment ref="G22" authorId="0" shapeId="0" xr:uid="{24D7E684-1BB1-430D-9DD0-E43333646DD6}">
      <text>
        <r>
          <rPr>
            <b/>
            <sz val="9"/>
            <color indexed="81"/>
            <rFont val="Tahoma"/>
            <family val="2"/>
          </rPr>
          <t>11. Seleccione la frecuencia de revisión</t>
        </r>
      </text>
    </comment>
    <comment ref="G23" authorId="0" shapeId="0" xr:uid="{AEBE19A9-7703-442F-BD7E-A637872E780C}">
      <text>
        <r>
          <rPr>
            <b/>
            <sz val="9"/>
            <color indexed="81"/>
            <rFont val="Tahoma"/>
            <family val="2"/>
          </rPr>
          <t>12. Anote hallazgos, oportunidades de mejora, o comentarios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C2" authorId="0" shapeId="0" xr:uid="{C2158A34-A7C6-48E4-A2E9-79E536AD72F3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D6" authorId="0" shapeId="0" xr:uid="{E0F03A9C-F3F4-43E4-9CF6-6B39225DE4B5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D7" authorId="0" shapeId="0" xr:uid="{03D1E455-9693-431B-953C-748A18C097E0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G10" authorId="0" shapeId="0" xr:uid="{97ED571A-6A18-4987-921A-7F6CA5ECB42E}">
      <text>
        <r>
          <rPr>
            <b/>
            <sz val="9"/>
            <color indexed="81"/>
            <rFont val="Tahoma"/>
            <family val="2"/>
          </rPr>
          <t>3. descripción que permita identificar fácilmente</t>
        </r>
      </text>
    </comment>
    <comment ref="G12" authorId="0" shapeId="0" xr:uid="{24515EDB-06DE-423A-8070-CB541284891F}">
      <text>
        <r>
          <rPr>
            <b/>
            <sz val="9"/>
            <color indexed="81"/>
            <rFont val="Tahoma"/>
            <family val="2"/>
          </rPr>
          <t xml:space="preserve">4. colocar toda la evidenica recolectada del proceso </t>
        </r>
      </text>
    </comment>
    <comment ref="G13" authorId="0" shapeId="0" xr:uid="{72662044-1A7B-46D8-8F95-D44C0F898BC0}">
      <text>
        <r>
          <rPr>
            <b/>
            <sz val="9"/>
            <color indexed="81"/>
            <rFont val="Tahoma"/>
            <family val="2"/>
          </rPr>
          <t>5. Especificar los criterios o normas que deben cumplirse antes de autorizar la liberación</t>
        </r>
      </text>
    </comment>
    <comment ref="G14" authorId="0" shapeId="0" xr:uid="{03E59BE9-90E2-4D0F-A6F9-2814511057E4}">
      <text>
        <r>
          <rPr>
            <b/>
            <sz val="9"/>
            <color indexed="81"/>
            <rFont val="Tahoma"/>
            <family val="2"/>
          </rPr>
          <t>6. Nombre completo y cargo de la persona que realizó la verificación o inspección.</t>
        </r>
      </text>
    </comment>
    <comment ref="G15" authorId="0" shapeId="0" xr:uid="{5CF47744-EB53-491C-B81C-D4167136979F}">
      <text>
        <r>
          <rPr>
            <b/>
            <sz val="9"/>
            <color indexed="81"/>
            <rFont val="Tahoma"/>
            <family val="2"/>
          </rPr>
          <t>7.Detallar los resultados obtenidos</t>
        </r>
      </text>
    </comment>
    <comment ref="G16" authorId="0" shapeId="0" xr:uid="{BFC23167-31B2-4E9F-ADE7-FC2F6C984CD2}">
      <text>
        <r>
          <rPr>
            <b/>
            <sz val="9"/>
            <color indexed="81"/>
            <rFont val="Tahoma"/>
            <family val="2"/>
          </rPr>
          <t>8.Registrar las acciones implementadas en caso de hallarse</t>
        </r>
      </text>
    </comment>
    <comment ref="G17" authorId="0" shapeId="0" xr:uid="{4B5EC62E-42FB-48A2-A03A-7B3774F527CB}">
      <text>
        <r>
          <rPr>
            <b/>
            <sz val="9"/>
            <color indexed="81"/>
            <rFont val="Tahoma"/>
            <family val="2"/>
          </rPr>
          <t>9. verificar los planes de mejora de la accion a realizar</t>
        </r>
      </text>
    </comment>
    <comment ref="G19" authorId="0" shapeId="0" xr:uid="{FA1170C1-89F6-453F-938B-FDFC73CFC734}">
      <text>
        <r>
          <rPr>
            <b/>
            <sz val="9"/>
            <color indexed="81"/>
            <rFont val="Tahoma"/>
            <family val="2"/>
          </rPr>
          <t>10. la meta que se desea alcanzar</t>
        </r>
      </text>
    </comment>
    <comment ref="G20" authorId="0" shapeId="0" xr:uid="{D747D9BA-5710-48AC-82A7-BFD9EA2B5701}">
      <text>
        <r>
          <rPr>
            <b/>
            <sz val="9"/>
            <color indexed="81"/>
            <rFont val="Tahoma"/>
            <family val="2"/>
          </rPr>
          <t xml:space="preserve"> 11. Ingrese el valor de porcentaje de referencia</t>
        </r>
      </text>
    </comment>
    <comment ref="G22" authorId="0" shapeId="0" xr:uid="{A3EB9FDD-0C59-4CFC-9B45-CF1DBD452AA7}">
      <text>
        <r>
          <rPr>
            <b/>
            <sz val="9"/>
            <color indexed="81"/>
            <rFont val="Tahoma"/>
            <family val="2"/>
          </rPr>
          <t>12. Seleccione la frecuencia de revisión</t>
        </r>
      </text>
    </comment>
    <comment ref="G23" authorId="0" shapeId="0" xr:uid="{FBF116AF-4333-4DB4-9D79-21F586A37DEC}">
      <text>
        <r>
          <rPr>
            <b/>
            <sz val="9"/>
            <color indexed="81"/>
            <rFont val="Tahoma"/>
            <family val="2"/>
          </rPr>
          <t>13. Anote hallazgos, oportunidades de mejora, o comentarios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C2" authorId="0" shapeId="0" xr:uid="{EEBCBC4F-0709-475E-A2E4-67EC0D27F41E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D6" authorId="0" shapeId="0" xr:uid="{BC443AB9-0477-4138-B2A1-B7168E2884B3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D7" authorId="0" shapeId="0" xr:uid="{401C6B19-E6A5-44DF-BB0B-10A8FACE7978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G10" authorId="0" shapeId="0" xr:uid="{4F909647-ABD7-484F-A7FB-9F91D37E4410}">
      <text>
        <r>
          <rPr>
            <b/>
            <sz val="9"/>
            <color indexed="81"/>
            <rFont val="Tahoma"/>
            <family val="2"/>
          </rPr>
          <t>3. Defina los parámetros de seguimiento y medición aplicables a cada norma.</t>
        </r>
      </text>
    </comment>
    <comment ref="G12" authorId="0" shapeId="0" xr:uid="{0E751897-407D-4E74-A349-E9DE027AC0B9}">
      <text>
        <r>
          <rPr>
            <b/>
            <sz val="9"/>
            <color indexed="81"/>
            <rFont val="Tahoma"/>
            <family val="2"/>
          </rPr>
          <t>4. Indique cómo se evaluará el desempeño general del SIG.</t>
        </r>
      </text>
    </comment>
    <comment ref="G13" authorId="0" shapeId="0" xr:uid="{F8CD607A-B70E-4F9C-AA6E-5E7A01495FA3}">
      <text>
        <r>
          <rPr>
            <b/>
            <sz val="9"/>
            <color indexed="81"/>
            <rFont val="Tahoma"/>
            <family val="2"/>
          </rPr>
          <t>5. Registre la frecuencia y responsables de las auditorías internas.</t>
        </r>
      </text>
    </comment>
    <comment ref="G14" authorId="0" shapeId="0" xr:uid="{1171093F-E38C-4001-B280-B66183284B6B}">
      <text>
        <r>
          <rPr>
            <b/>
            <sz val="9"/>
            <color indexed="81"/>
            <rFont val="Tahoma"/>
            <family val="2"/>
          </rPr>
          <t>6. Anote los resultados y decisiones de la revisión por la dirección.</t>
        </r>
      </text>
    </comment>
    <comment ref="G15" authorId="0" shapeId="0" xr:uid="{49D939DA-C21E-404F-B701-5C93E9D6DCFE}">
      <text>
        <r>
          <rPr>
            <b/>
            <sz val="9"/>
            <color indexed="81"/>
            <rFont val="Tahoma"/>
            <family val="2"/>
          </rPr>
          <t>7.Especifique las acciones correctivas o preventivas derivadas del análisis.</t>
        </r>
      </text>
    </comment>
    <comment ref="G16" authorId="0" shapeId="0" xr:uid="{86B587C8-0CA4-4C91-AE09-D8971983110F}">
      <text>
        <r>
          <rPr>
            <b/>
            <sz val="9"/>
            <color indexed="81"/>
            <rFont val="Tahoma"/>
            <family val="2"/>
          </rPr>
          <t>8. Mencione el KPI o indicador utilizado para este seguimiento.</t>
        </r>
      </text>
    </comment>
    <comment ref="G17" authorId="0" shapeId="0" xr:uid="{AB0AA04B-537D-42D7-A7B5-9739FAC53E28}">
      <text>
        <r>
          <rPr>
            <b/>
            <sz val="9"/>
            <color indexed="81"/>
            <rFont val="Tahoma"/>
            <family val="2"/>
          </rPr>
          <t>9. Indique la meta o valor objetivo esperado.</t>
        </r>
      </text>
    </comment>
    <comment ref="G19" authorId="0" shapeId="0" xr:uid="{DB56676D-0173-4739-B44B-0486D0C16C38}">
      <text>
        <r>
          <rPr>
            <b/>
            <sz val="9"/>
            <color indexed="81"/>
            <rFont val="Tahoma"/>
            <family val="2"/>
          </rPr>
          <t>10.El % de cumplimiento se calculará automáticamente.</t>
        </r>
      </text>
    </comment>
    <comment ref="G20" authorId="0" shapeId="0" xr:uid="{B597DCA9-1F33-4C6E-AF49-47C817CB39BF}">
      <text>
        <r>
          <rPr>
            <b/>
            <sz val="9"/>
            <color indexed="81"/>
            <rFont val="Tahoma"/>
            <family val="2"/>
          </rPr>
          <t>11. Seleccione la frecuencia de revisión</t>
        </r>
      </text>
    </comment>
    <comment ref="G21" authorId="0" shapeId="0" xr:uid="{C9F4E0BE-0E41-477F-93CB-AA98117FED30}">
      <text>
        <r>
          <rPr>
            <b/>
            <sz val="9"/>
            <color indexed="81"/>
            <rFont val="Tahoma"/>
            <family val="2"/>
          </rPr>
          <t>12. Añada observaciones o hallazgos relevantes.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C2" authorId="0" shapeId="0" xr:uid="{3A824C99-B5EF-4582-BCB2-A7D86662108F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D6" authorId="0" shapeId="0" xr:uid="{ED2DD056-EB6C-4B17-869B-E8EAB7853C3D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D7" authorId="0" shapeId="0" xr:uid="{DDD9D015-6634-49DA-8E05-92EBD1A26023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G10" authorId="0" shapeId="0" xr:uid="{C325D2CD-AC56-4B09-BF5D-5947F4BF3018}">
      <text>
        <r>
          <rPr>
            <b/>
            <sz val="9"/>
            <color indexed="81"/>
            <rFont val="Tahoma"/>
            <family val="2"/>
          </rPr>
          <t>3. Describa los métodos utilizados para medir la satisfacción del cliente.</t>
        </r>
      </text>
    </comment>
    <comment ref="G12" authorId="0" shapeId="0" xr:uid="{98494E6E-DE0F-4CB7-AFCF-ABB6370760AA}">
      <text>
        <r>
          <rPr>
            <b/>
            <sz val="9"/>
            <color indexed="81"/>
            <rFont val="Tahoma"/>
            <family val="2"/>
          </rPr>
          <t>4.Identifique las fuentes o canales de información empleados.</t>
        </r>
      </text>
    </comment>
    <comment ref="G13" authorId="0" shapeId="0" xr:uid="{8753C52C-7216-4BE0-8849-3ACDAB05B94E}">
      <text>
        <r>
          <rPr>
            <b/>
            <sz val="9"/>
            <color indexed="81"/>
            <rFont val="Tahoma"/>
            <family val="2"/>
          </rPr>
          <t>5. Indique la frecuencia de medición y análisis.</t>
        </r>
      </text>
    </comment>
    <comment ref="G14" authorId="0" shapeId="0" xr:uid="{F36EAF31-FCB3-403E-A391-CDE2175F5E61}">
      <text>
        <r>
          <rPr>
            <b/>
            <sz val="9"/>
            <color indexed="81"/>
            <rFont val="Tahoma"/>
            <family val="2"/>
          </rPr>
          <t>6. Anote las acciones de mejora planificadas o implementadas.</t>
        </r>
      </text>
    </comment>
    <comment ref="G15" authorId="0" shapeId="0" xr:uid="{810EB760-C0D0-4073-8AF2-ED81D7981903}">
      <text>
        <r>
          <rPr>
            <b/>
            <sz val="9"/>
            <color indexed="81"/>
            <rFont val="Tahoma"/>
            <family val="2"/>
          </rPr>
          <t>7. Mencione el KPI utilizado para medir la satisfacción del cliente.</t>
        </r>
      </text>
    </comment>
    <comment ref="G17" authorId="0" shapeId="0" xr:uid="{437E5B0A-5E23-409F-B80F-3043D4D0B77D}">
      <text>
        <r>
          <rPr>
            <b/>
            <sz val="9"/>
            <color indexed="81"/>
            <rFont val="Tahoma"/>
            <family val="2"/>
          </rPr>
          <t>8. Ingrese el porcentaje de cumplimiento.</t>
        </r>
      </text>
    </comment>
    <comment ref="G18" authorId="0" shapeId="0" xr:uid="{1BCC066A-3F29-45F4-9D92-CE26F6D482DC}">
      <text>
        <r>
          <rPr>
            <b/>
            <sz val="9"/>
            <color indexed="81"/>
            <rFont val="Tahoma"/>
            <family val="2"/>
          </rPr>
          <t>9. El % de cumplimiento se calculará automáticamente.</t>
        </r>
      </text>
    </comment>
    <comment ref="G19" authorId="0" shapeId="0" xr:uid="{02B79658-2CBB-493F-BC85-33509C98EC8E}">
      <text>
        <r>
          <rPr>
            <b/>
            <sz val="9"/>
            <color indexed="81"/>
            <rFont val="Tahoma"/>
            <family val="2"/>
          </rPr>
          <t>10. Seleccione la frecuencia de revisión</t>
        </r>
      </text>
    </comment>
    <comment ref="G20" authorId="0" shapeId="0" xr:uid="{A6983B56-A285-48A5-BBDA-763DB6306BC2}">
      <text>
        <r>
          <rPr>
            <b/>
            <sz val="9"/>
            <color indexed="81"/>
            <rFont val="Tahoma"/>
            <family val="2"/>
          </rPr>
          <t>11.Inserte observaciones a tener en cuenta.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C2" authorId="0" shapeId="0" xr:uid="{732867C9-30ED-4398-AD24-33D38ACABBE0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D6" authorId="0" shapeId="0" xr:uid="{FB3A7EFD-87CA-4A6D-8C2B-9A35CA4F135E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D7" authorId="0" shapeId="0" xr:uid="{4809A088-95B0-4D7F-AD89-DAACAF8242C0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G10" authorId="0" shapeId="0" xr:uid="{D3A97242-0B85-4867-B1AA-E6ED7E46D3DA}">
      <text>
        <r>
          <rPr>
            <b/>
            <sz val="9"/>
            <color indexed="81"/>
            <rFont val="Tahoma"/>
            <family val="2"/>
          </rPr>
          <t>3. Establezca el objetivo de la auditoría interna</t>
        </r>
      </text>
    </comment>
    <comment ref="G12" authorId="0" shapeId="0" xr:uid="{89EBDCFE-7667-467D-A33D-7FC215BED41C}">
      <text>
        <r>
          <rPr>
            <b/>
            <sz val="9"/>
            <color indexed="81"/>
            <rFont val="Tahoma"/>
            <family val="2"/>
          </rPr>
          <t>4. normas, políticas, procedimientos, requisitos legales</t>
        </r>
      </text>
    </comment>
    <comment ref="G13" authorId="0" shapeId="0" xr:uid="{FA6F660D-E36C-47D4-A7BE-11B4359E4EF9}">
      <text>
        <r>
          <rPr>
            <b/>
            <sz val="9"/>
            <color indexed="81"/>
            <rFont val="Tahoma"/>
            <family val="2"/>
          </rPr>
          <t>5. Determine la frecuencia o programación</t>
        </r>
      </text>
    </comment>
    <comment ref="G14" authorId="0" shapeId="0" xr:uid="{445E2B56-58B1-4BE0-B604-D336945E8C0E}">
      <text>
        <r>
          <rPr>
            <b/>
            <sz val="9"/>
            <color indexed="81"/>
            <rFont val="Tahoma"/>
            <family val="2"/>
          </rPr>
          <t>6. Asigne el responsable de la ejecución y seguimiento.</t>
        </r>
      </text>
    </comment>
    <comment ref="G15" authorId="0" shapeId="0" xr:uid="{92F3D82F-46FA-492A-B4F9-57CC9DA0F86F}">
      <text>
        <r>
          <rPr>
            <b/>
            <sz val="9"/>
            <color indexed="81"/>
            <rFont val="Tahoma"/>
            <family val="2"/>
          </rPr>
          <t>7.Verifique la competencia de los auditores internos</t>
        </r>
      </text>
    </comment>
    <comment ref="G16" authorId="0" shapeId="0" xr:uid="{D8CE56D6-0EA3-4610-8B81-05997D97492A}">
      <text>
        <r>
          <rPr>
            <b/>
            <sz val="9"/>
            <color indexed="81"/>
            <rFont val="Tahoma"/>
            <family val="2"/>
          </rPr>
          <t>8. Registre los hallazgos o resultados identificados.</t>
        </r>
      </text>
    </comment>
    <comment ref="G17" authorId="0" shapeId="0" xr:uid="{D3358AFB-A281-4DB2-8C92-2F964AB403D0}">
      <text>
        <r>
          <rPr>
            <b/>
            <sz val="9"/>
            <color indexed="81"/>
            <rFont val="Tahoma"/>
            <family val="2"/>
          </rPr>
          <t>9. Defina acciones correctivas o preventivas para cada hallazgo.</t>
        </r>
      </text>
    </comment>
    <comment ref="G19" authorId="0" shapeId="0" xr:uid="{23391F85-D497-4427-9361-9D6EE568D81A}">
      <text>
        <r>
          <rPr>
            <b/>
            <sz val="9"/>
            <color indexed="81"/>
            <rFont val="Tahoma"/>
            <family val="2"/>
          </rPr>
          <t>10.Indique el KPI o indicador asociado (ej. % auditorías completadas).</t>
        </r>
      </text>
    </comment>
    <comment ref="G20" authorId="0" shapeId="0" xr:uid="{78E742A5-97D0-4998-A34C-DB64EE2CA332}">
      <text>
        <r>
          <rPr>
            <b/>
            <sz val="9"/>
            <color indexed="81"/>
            <rFont val="Tahoma"/>
            <family val="2"/>
          </rPr>
          <t>11. Ingrese el porcentaje de cumplimiento.</t>
        </r>
      </text>
    </comment>
    <comment ref="G22" authorId="0" shapeId="0" xr:uid="{CDEB2F50-6C59-4B04-99CA-056F876A6F34}">
      <text>
        <r>
          <rPr>
            <b/>
            <sz val="9"/>
            <color indexed="81"/>
            <rFont val="Tahoma"/>
            <family val="2"/>
          </rPr>
          <t>12. Seleccione la frecuencia de revisión</t>
        </r>
      </text>
    </comment>
    <comment ref="G23" authorId="0" shapeId="0" xr:uid="{A7F5AE12-C2CB-4A6E-92EE-71FBB8F578D3}">
      <text>
        <r>
          <rPr>
            <b/>
            <sz val="9"/>
            <color indexed="81"/>
            <rFont val="Tahoma"/>
            <family val="2"/>
          </rPr>
          <t>13. Anote observaciones o hallazgos relevantes de seguimiento.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C2" authorId="0" shapeId="0" xr:uid="{DE6D7A3C-8B05-4157-B04A-F3D823CE4DB1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D6" authorId="0" shapeId="0" xr:uid="{B792E824-7FF6-418E-B1A7-6E57CB3F5462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D7" authorId="0" shapeId="0" xr:uid="{2530A1A2-B707-4D14-A376-1E9050764BF9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G10" authorId="0" shapeId="0" xr:uid="{E44490E6-D0FB-46BC-A8A7-37238D5853CF}">
      <text>
        <r>
          <rPr>
            <b/>
            <sz val="9"/>
            <color indexed="81"/>
            <rFont val="Tahoma"/>
            <family val="2"/>
          </rPr>
          <t>3. Establezca el objetivo principal de la revisión por la dirección.</t>
        </r>
      </text>
    </comment>
    <comment ref="G12" authorId="0" shapeId="0" xr:uid="{D08FBCC8-6A4F-4243-BFFC-240EE4501AA0}">
      <text>
        <r>
          <rPr>
            <b/>
            <sz val="9"/>
            <color indexed="81"/>
            <rFont val="Tahoma"/>
            <family val="2"/>
          </rPr>
          <t>4. Registre los participantes o cargos involucrados.</t>
        </r>
      </text>
    </comment>
    <comment ref="G13" authorId="0" shapeId="0" xr:uid="{B6106FD0-03D0-41E5-9925-D4DD2BB8DBAF}">
      <text>
        <r>
          <rPr>
            <b/>
            <sz val="9"/>
            <color indexed="81"/>
            <rFont val="Tahoma"/>
            <family val="2"/>
          </rPr>
          <t>5. Anote las entradas analizadas (auditorías, cumplimiento legal, quejas, desempeño, etc.).</t>
        </r>
      </text>
    </comment>
    <comment ref="G14" authorId="0" shapeId="0" xr:uid="{0CCA172A-5ADA-4E17-A983-07AE9C6E122E}">
      <text>
        <r>
          <rPr>
            <b/>
            <sz val="9"/>
            <color indexed="81"/>
            <rFont val="Tahoma"/>
            <family val="2"/>
          </rPr>
          <t>6. Resuma los resultados del desempeño del SIG.</t>
        </r>
      </text>
    </comment>
    <comment ref="G15" authorId="0" shapeId="0" xr:uid="{8B625D27-D633-42A7-B9B3-711462B43956}">
      <text>
        <r>
          <rPr>
            <b/>
            <sz val="9"/>
            <color indexed="81"/>
            <rFont val="Tahoma"/>
            <family val="2"/>
          </rPr>
          <t>7. Identifique los cambios en el contexto interno o externo relevantes.</t>
        </r>
      </text>
    </comment>
    <comment ref="G16" authorId="0" shapeId="0" xr:uid="{7CB2F473-B98C-4C5F-A4E6-6D5B481A794F}">
      <text>
        <r>
          <rPr>
            <b/>
            <sz val="9"/>
            <color indexed="81"/>
            <rFont val="Tahoma"/>
            <family val="2"/>
          </rPr>
          <t>8. Describa las oportunidades de mejora detectadas.</t>
        </r>
      </text>
    </comment>
    <comment ref="G17" authorId="0" shapeId="0" xr:uid="{F1D50E43-E958-4374-8960-7D27BEB374B0}">
      <text>
        <r>
          <rPr>
            <b/>
            <sz val="9"/>
            <color indexed="81"/>
            <rFont val="Tahoma"/>
            <family val="2"/>
          </rPr>
          <t>9. Registre las decisiones o acciones tomadas por la dirección.</t>
        </r>
      </text>
    </comment>
    <comment ref="G19" authorId="0" shapeId="0" xr:uid="{63FA3A08-DD82-41C7-99D7-75CFE6D0068A}">
      <text>
        <r>
          <rPr>
            <b/>
            <sz val="9"/>
            <color indexed="81"/>
            <rFont val="Tahoma"/>
            <family val="2"/>
          </rPr>
          <t>10. Indique el KPI o indicador que mida el cumplimiento del proceso</t>
        </r>
      </text>
    </comment>
    <comment ref="G21" authorId="0" shapeId="0" xr:uid="{3DEC5726-06F1-458D-A380-4F3FB67809FA}">
      <text>
        <r>
          <rPr>
            <b/>
            <sz val="9"/>
            <color indexed="81"/>
            <rFont val="Tahoma"/>
            <family val="2"/>
          </rPr>
          <t>11. Ingrese el porcentaje de cumplimiento.</t>
        </r>
      </text>
    </comment>
    <comment ref="G23" authorId="0" shapeId="0" xr:uid="{F4CCA19C-FCF8-472C-8C12-B4F0FC01BA82}">
      <text>
        <r>
          <rPr>
            <b/>
            <sz val="9"/>
            <color indexed="81"/>
            <rFont val="Tahoma"/>
            <family val="2"/>
          </rPr>
          <t>12. Seleccione la frecuencia de revisión</t>
        </r>
      </text>
    </comment>
    <comment ref="G24" authorId="0" shapeId="0" xr:uid="{2A34990A-2163-462A-BFE8-4EB496DABD1A}">
      <text>
        <r>
          <rPr>
            <b/>
            <sz val="9"/>
            <color indexed="81"/>
            <rFont val="Tahoma"/>
            <family val="2"/>
          </rPr>
          <t>13. Anote observaciones o hallazgos relevantes de seguimiento.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C2" authorId="0" shapeId="0" xr:uid="{261503D0-DD8A-42DD-8614-30D63C74EF66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D6" authorId="0" shapeId="0" xr:uid="{7BE2A458-9D43-4CED-991D-0D05A4EAC6F4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D7" authorId="0" shapeId="0" xr:uid="{4C756178-3ADF-4DF2-A58A-7812C9173C07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G10" authorId="0" shapeId="0" xr:uid="{EA4A4F54-2E37-4098-90FA-48F0D5D82ED6}">
      <text>
        <r>
          <rPr>
            <b/>
            <sz val="9"/>
            <color indexed="81"/>
            <rFont val="Tahoma"/>
            <family val="2"/>
          </rPr>
          <t>3. incidente, no conformidad, acción preventiva</t>
        </r>
      </text>
    </comment>
    <comment ref="G12" authorId="0" shapeId="0" xr:uid="{4B28056D-EFE6-4848-893B-FC96A0949789}">
      <text>
        <r>
          <rPr>
            <b/>
            <sz val="9"/>
            <color indexed="81"/>
            <rFont val="Tahoma"/>
            <family val="2"/>
          </rPr>
          <t>4. Describa el evento detectado con detalle y fecha</t>
        </r>
      </text>
    </comment>
    <comment ref="G13" authorId="0" shapeId="0" xr:uid="{5BA24DF3-B91E-4F72-8F82-F3CECFDA902E}">
      <text>
        <r>
          <rPr>
            <b/>
            <sz val="9"/>
            <color indexed="81"/>
            <rFont val="Tahoma"/>
            <family val="2"/>
          </rPr>
          <t>5. Indique la fuente o medio de detección (auditoría, inspección, reporte, etc.).</t>
        </r>
      </text>
    </comment>
    <comment ref="G14" authorId="0" shapeId="0" xr:uid="{0D03B97F-AA23-4513-B58C-2E0F0A2CC74A}">
      <text>
        <r>
          <rPr>
            <b/>
            <sz val="9"/>
            <color indexed="81"/>
            <rFont val="Tahoma"/>
            <family val="2"/>
          </rPr>
          <t>6.  Analice la causa raíz utilizando una metodología (Ishikawa, 5 Porqués, etc.)</t>
        </r>
      </text>
    </comment>
    <comment ref="G15" authorId="0" shapeId="0" xr:uid="{E3C21CFA-22E0-48FB-B3B0-B68371712158}">
      <text>
        <r>
          <rPr>
            <b/>
            <sz val="9"/>
            <color indexed="81"/>
            <rFont val="Tahoma"/>
            <family val="2"/>
          </rPr>
          <t>7.Registre las acciones inmediatas tomadas para controlar la situación.</t>
        </r>
      </text>
    </comment>
    <comment ref="G16" authorId="0" shapeId="0" xr:uid="{06544B1F-8305-48C6-82A5-C25F1BD28699}">
      <text>
        <r>
          <rPr>
            <b/>
            <sz val="9"/>
            <color indexed="81"/>
            <rFont val="Tahoma"/>
            <family val="2"/>
          </rPr>
          <t>8.Describa la acción correctiva planificada y su responsable.</t>
        </r>
      </text>
    </comment>
    <comment ref="G17" authorId="0" shapeId="0" xr:uid="{40522263-1114-479B-BE5E-4CA3DC1353B9}">
      <text>
        <r>
          <rPr>
            <b/>
            <sz val="9"/>
            <color indexed="81"/>
            <rFont val="Tahoma"/>
            <family val="2"/>
          </rPr>
          <t>9. Defina un plazo de ejecución claro y alcanzable.</t>
        </r>
      </text>
    </comment>
    <comment ref="G19" authorId="0" shapeId="0" xr:uid="{9282C543-091E-429A-A4C1-9855C1809023}">
      <text>
        <r>
          <rPr>
            <b/>
            <sz val="9"/>
            <color indexed="81"/>
            <rFont val="Tahoma"/>
            <family val="2"/>
          </rPr>
          <t>10.Indique cómo se verificará la eficacia de la acción.</t>
        </r>
      </text>
    </comment>
    <comment ref="G21" authorId="0" shapeId="0" xr:uid="{36C55630-D1CB-4D33-B675-DD92ABA8B20A}">
      <text>
        <r>
          <rPr>
            <b/>
            <sz val="9"/>
            <color indexed="81"/>
            <rFont val="Tahoma"/>
            <family val="2"/>
          </rPr>
          <t>11. Mencione el indicador (KPI) utilizado para medir la eficacia del proceso</t>
        </r>
      </text>
    </comment>
    <comment ref="G23" authorId="0" shapeId="0" xr:uid="{EF2B8A08-BC67-47A0-AB19-7C7BEEB94741}">
      <text>
        <r>
          <rPr>
            <b/>
            <sz val="9"/>
            <color indexed="81"/>
            <rFont val="Tahoma"/>
            <family val="2"/>
          </rPr>
          <t>12. Ingrese el porcentaje de cumplimiento.</t>
        </r>
      </text>
    </comment>
    <comment ref="G25" authorId="0" shapeId="0" xr:uid="{BC23724A-F054-44D6-A603-4B8A04275AA0}">
      <text>
        <r>
          <rPr>
            <b/>
            <sz val="9"/>
            <color indexed="81"/>
            <rFont val="Tahoma"/>
            <family val="2"/>
          </rPr>
          <t>13. Seleccione la frecuencia de revisión</t>
        </r>
      </text>
    </comment>
    <comment ref="G26" authorId="0" shapeId="0" xr:uid="{0755AC7C-E5A9-4ED8-834E-66AD4503CDF4}">
      <text>
        <r>
          <rPr>
            <b/>
            <sz val="9"/>
            <color indexed="81"/>
            <rFont val="Tahoma"/>
            <family val="2"/>
          </rPr>
          <t>14. Anote observaciones o hallazgos relevantes de seguimiento.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Herrera</author>
  </authors>
  <commentList>
    <comment ref="C2" authorId="0" shapeId="0" xr:uid="{28852BFF-A24F-4A20-8A89-8501F3A3547A}">
      <text>
        <r>
          <rPr>
            <b/>
            <sz val="9"/>
            <color indexed="81"/>
            <rFont val="Tahoma"/>
            <family val="2"/>
          </rPr>
          <t>Inserte nombre de la organización</t>
        </r>
      </text>
    </comment>
    <comment ref="D6" authorId="0" shapeId="0" xr:uid="{BCC0C1DD-5E64-4BD6-9BC4-527A56E80CA1}">
      <text>
        <r>
          <rPr>
            <b/>
            <sz val="9"/>
            <color indexed="81"/>
            <rFont val="Tahoma"/>
            <family val="2"/>
          </rPr>
          <t>1. Defina responsable del proceso</t>
        </r>
      </text>
    </comment>
    <comment ref="D7" authorId="0" shapeId="0" xr:uid="{C4B16B38-B347-492C-AA90-1B54140B06C7}">
      <text>
        <r>
          <rPr>
            <b/>
            <sz val="9"/>
            <color indexed="81"/>
            <rFont val="Tahoma"/>
            <family val="2"/>
          </rPr>
          <t>2. Seleccione estado del proceso</t>
        </r>
      </text>
    </comment>
    <comment ref="G10" authorId="0" shapeId="0" xr:uid="{74574A0E-3FA7-4558-A1D8-80C8467A2D0A}">
      <text>
        <r>
          <rPr>
            <b/>
            <sz val="9"/>
            <color indexed="81"/>
            <rFont val="Tahoma"/>
            <family val="2"/>
          </rPr>
          <t>3. Describa el objetivo general del proceso de mejora continua.</t>
        </r>
      </text>
    </comment>
    <comment ref="G12" authorId="0" shapeId="0" xr:uid="{B38B8E5C-889F-4798-BA7E-8E722331457E}">
      <text>
        <r>
          <rPr>
            <b/>
            <sz val="9"/>
            <color indexed="81"/>
            <rFont val="Tahoma"/>
            <family val="2"/>
          </rPr>
          <t>4. Describa detalladamente la oportunidad o mejora identificada.</t>
        </r>
      </text>
    </comment>
    <comment ref="G13" authorId="0" shapeId="0" xr:uid="{A9E17A69-F3C2-403C-920C-85766B600EB6}">
      <text>
        <r>
          <rPr>
            <b/>
            <sz val="9"/>
            <color indexed="81"/>
            <rFont val="Tahoma"/>
            <family val="2"/>
          </rPr>
          <t>5. Analice los beneficios o impactos esperados en el desempeño del SIG.</t>
        </r>
      </text>
    </comment>
    <comment ref="G14" authorId="0" shapeId="0" xr:uid="{BCC63C1C-D020-4215-A363-262AE188489F}">
      <text>
        <r>
          <rPr>
            <b/>
            <sz val="9"/>
            <color indexed="81"/>
            <rFont val="Tahoma"/>
            <family val="2"/>
          </rPr>
          <t>6. Registre las acciones planificadas para implementar la mejora.</t>
        </r>
      </text>
    </comment>
    <comment ref="G15" authorId="0" shapeId="0" xr:uid="{B2CEBBDD-FA3A-413D-8631-D2110DA84476}">
      <text>
        <r>
          <rPr>
            <b/>
            <sz val="9"/>
            <color indexed="81"/>
            <rFont val="Tahoma"/>
            <family val="2"/>
          </rPr>
          <t>7. Asigne el responsable y los recursos necesarios.</t>
        </r>
      </text>
    </comment>
    <comment ref="G16" authorId="0" shapeId="0" xr:uid="{D63741DF-71B6-4A5C-B41F-2741EF60496E}">
      <text>
        <r>
          <rPr>
            <b/>
            <sz val="9"/>
            <color indexed="81"/>
            <rFont val="Tahoma"/>
            <family val="2"/>
          </rPr>
          <t>8. Defina el plazo de ejecución de las acciones.</t>
        </r>
      </text>
    </comment>
    <comment ref="G17" authorId="0" shapeId="0" xr:uid="{EE9A0109-860F-4C46-BC7F-AA913D4F8084}">
      <text>
        <r>
          <rPr>
            <b/>
            <sz val="9"/>
            <color indexed="81"/>
            <rFont val="Tahoma"/>
            <family val="2"/>
          </rPr>
          <t>9. Indique el indicador (KPI) que mida la mejora.</t>
        </r>
      </text>
    </comment>
    <comment ref="G20" authorId="0" shapeId="0" xr:uid="{035B6BF2-F121-4B5A-8DF0-4DB0B47C8209}">
      <text>
        <r>
          <rPr>
            <b/>
            <sz val="9"/>
            <color indexed="81"/>
            <rFont val="Tahoma"/>
            <family val="2"/>
          </rPr>
          <t>10. Ingrese el porcentaje de cumplimiento</t>
        </r>
      </text>
    </comment>
    <comment ref="G22" authorId="0" shapeId="0" xr:uid="{4EC272DB-A9DF-4BBD-8E83-D7912726EA17}">
      <text>
        <r>
          <rPr>
            <b/>
            <sz val="9"/>
            <color indexed="81"/>
            <rFont val="Tahoma"/>
            <family val="2"/>
          </rPr>
          <t>11. Seleccione la frecuencia de revisión</t>
        </r>
      </text>
    </comment>
    <comment ref="G23" authorId="0" shapeId="0" xr:uid="{43E7D89D-8073-4B5F-B03F-9A8A709BA3C5}">
      <text>
        <r>
          <rPr>
            <b/>
            <sz val="9"/>
            <color indexed="81"/>
            <rFont val="Tahoma"/>
            <family val="2"/>
          </rPr>
          <t>12. Ingrese los resultados obtenidos</t>
        </r>
      </text>
    </comment>
  </commentList>
</comments>
</file>

<file path=xl/sharedStrings.xml><?xml version="1.0" encoding="utf-8"?>
<sst xmlns="http://schemas.openxmlformats.org/spreadsheetml/2006/main" count="3717" uniqueCount="1286">
  <si>
    <t>Sistema Integrado de Gestión (SIG) – ISO 9001, ISO 14001, ISO 45001</t>
  </si>
  <si>
    <t>Matriz Integrada</t>
  </si>
  <si>
    <t>¡Bienvenido(a) a la Matriz Integrada del Sistema de Gestión ISO 9001, 14001 y 45001! 
Este archivo tiene como propósito facilitar la implementación, seguimiento y control de los requisitos establecidos por las normas ISO 9001 (Calidad), ISO 14001 (Medio Ambiente) y ISO 45001 (Seguridad y Salud en el Trabajo).
La matriz permite visualizar de manera unificada los requisitos, evidencias y responsables, optimizando el tiempo y promoviendo la mejora continua dentro de la organización.</t>
  </si>
  <si>
    <r>
      <rPr>
        <b/>
        <sz val="12"/>
        <color theme="1"/>
        <rFont val="Aptos Narrow"/>
        <family val="2"/>
        <scheme val="minor"/>
      </rPr>
      <t xml:space="preserve">Nota: </t>
    </r>
    <r>
      <rPr>
        <sz val="12"/>
        <color theme="1"/>
        <rFont val="Aptos Narrow"/>
        <family val="2"/>
        <scheme val="minor"/>
      </rPr>
      <t>Los requisitos incluidos en esta matriz fueron tomados de las normas NTC-ISO 9001:2015, NTC-ISO 14001:2015 y NTC-ISO 45001:2018, publicadas por ICONTEC (Colombia).</t>
    </r>
  </si>
  <si>
    <t>MATRIZ INTEGRADA DE REQUISITOS ISO 9001 – ISO 14001 – ISO 45001</t>
  </si>
  <si>
    <t>Nombre del Capítulo</t>
  </si>
  <si>
    <t>Requisitos</t>
  </si>
  <si>
    <t xml:space="preserve">Norma </t>
  </si>
  <si>
    <t>Clasificación del Requisito</t>
  </si>
  <si>
    <t xml:space="preserve">Definición del requisito </t>
  </si>
  <si>
    <t>Plantilla</t>
  </si>
  <si>
    <t>Responsable</t>
  </si>
  <si>
    <t>Estado</t>
  </si>
  <si>
    <t>% Avance</t>
  </si>
  <si>
    <t>ISO 9001</t>
  </si>
  <si>
    <t>ISO 14001</t>
  </si>
  <si>
    <t>ISO 45001</t>
  </si>
  <si>
    <t>-</t>
  </si>
  <si>
    <t xml:space="preserve">4. Contexto de la Organización  </t>
  </si>
  <si>
    <t>Comprensión de la organización y su contexto</t>
  </si>
  <si>
    <t>4.1</t>
  </si>
  <si>
    <t>Común</t>
  </si>
  <si>
    <t>La empresa debe identificar, analizar y mantener actualizada la información sobre los factores internos y externos que puedan influir en su Sistema Integrado de Gestión (SIG), garantizando su revisión periódica para una gestión eficaz.</t>
  </si>
  <si>
    <t>Lider SIG</t>
  </si>
  <si>
    <t>Pendiente</t>
  </si>
  <si>
    <t>Comprensión de los requisitos de las partes interesadas</t>
  </si>
  <si>
    <t>4.2</t>
  </si>
  <si>
    <t>La organización debe determinar quiénes son sus partes interesadas, conocer sus necesidades, expectativas y requisitos relacionados con el SIG, y realizar seguimiento y actualización de esta información de manera continua.</t>
  </si>
  <si>
    <t xml:space="preserve"> </t>
  </si>
  <si>
    <t>Coordinador SIG</t>
  </si>
  <si>
    <t>En progreso</t>
  </si>
  <si>
    <t>Alcance del sistema integrado de gestión</t>
  </si>
  <si>
    <t>4.3</t>
  </si>
  <si>
    <t>Se debe definir y documentar claramente el alcance del SIG, especificando sus límites, la aplicabilidad dentro de la empresa, los productos y servicios cubiertos, y las condiciones internas y externas que influyen en su implementación.</t>
  </si>
  <si>
    <t>Alta Dirección</t>
  </si>
  <si>
    <t>Completado</t>
  </si>
  <si>
    <t>El sistema integrado de gestión</t>
  </si>
  <si>
    <t>4.4</t>
  </si>
  <si>
    <t>Homólogo</t>
  </si>
  <si>
    <t>La organización debe identificar los procesos que conforman su SIG, establecer y documentar las actividades necesarias para su funcionamiento, mantenimiento y mejora continua, garantizando su eficacia y coherencia con los objetivos.</t>
  </si>
  <si>
    <t xml:space="preserve">5. Liderazgo </t>
  </si>
  <si>
    <t>Liderazgo y compromiso</t>
  </si>
  <si>
    <t>5.1</t>
  </si>
  <si>
    <t>La alta dirección debe demostrar liderazgo y compromiso con el SIG, asegurando los recursos necesarios, la alineación con la política integrada y el cumplimiento de las actividades planificadas para el logro de los objetivos.</t>
  </si>
  <si>
    <t>Enfoque al cliente</t>
  </si>
  <si>
    <t>5.1.2</t>
  </si>
  <si>
    <t>Específico</t>
  </si>
  <si>
    <t>La organización debe identificar, comprender y cumplir los requisitos de los clientes, así como los legales y reglamentarios aplicables, evaluando los riesgos y oportunidades que puedan afectar los productos o servicios con el fin de aumentar la satisfacción del cliente.</t>
  </si>
  <si>
    <t>Política integrada</t>
  </si>
  <si>
    <t>5.2</t>
  </si>
  <si>
    <t>La empresa debe establecer una política integrada que refleje su propósito, contexto y compromiso con el cumplimiento de los requisitos aplicables y la mejora continua del SIG, asegurando que sea comunicada, entendida y aplicada en todos los niveles.</t>
  </si>
  <si>
    <t>Roles, responsabilidades y autoridades</t>
  </si>
  <si>
    <t>5.3</t>
  </si>
  <si>
    <t>Las funciones, responsabilidades y autoridades relacionadas con el SIG deben definirse, asignarse y comunicarse claramente a todo el personal, garantizando la eficiencia y efectividad del sistema.</t>
  </si>
  <si>
    <t>Consulta y participacion de los trabajadores</t>
  </si>
  <si>
    <t>5.4</t>
  </si>
  <si>
    <t>La organización debe implementar mecanismos que aseguren la consulta y participación activa de los trabajadores y sus representantes en todas las etapas del SIG, promoviendo su contribución en la planificación, implementación, evaluación y mejora del sistema.</t>
  </si>
  <si>
    <t xml:space="preserve">6. Planificación </t>
  </si>
  <si>
    <t>Riesgos y oportunidades</t>
  </si>
  <si>
    <t>6.1</t>
  </si>
  <si>
    <t>La organización debe identificar los riesgos y oportunidades que puedan afectar los resultados del SIG, establecer acciones para abordarlos, implementarlas y evaluar periódicamente su eficacia como parte del ciclo de mejora continua.</t>
  </si>
  <si>
    <t>Identificacion y evaluacion de aspectos ambientales</t>
  </si>
  <si>
    <t>6.1.2</t>
  </si>
  <si>
    <t>La empresa debe identificar y evaluar los aspectos e impactos ambientales derivados de sus actividades, productos y servicios, considerando aquellos que puede controlar o influir, con el fin de gestionarlos adecuadamente y reducir los impactos negativos.</t>
  </si>
  <si>
    <t>Identificiación de peligros, evaluación de riesgos laborales y planificación de acciones</t>
  </si>
  <si>
    <t>La organización debe establecer, aplicar y mantener un proceso continuo y preventivo para identificar los peligros relacionados con la seguridad y salud en el trabajo, evaluar los riesgos derivados y planificar las acciones necesarias para eliminarlos o reducirlos, considerando los requisitos legales vigentes, otros requisitos aplicables y la eficacia de los controles existentes.</t>
  </si>
  <si>
    <t>Requisitos legales y otros requisitos</t>
  </si>
  <si>
    <t>La organización debe establecer, implementar y mantener un proceso para identificar, acceder y mantener actualizados los requisitos legales y otros requisitos aplicables a los riesgos, peligros y aspectos del SIG. Además, debe determinar cómo se aplican a sus actividades, comunicar la información pertinente y garantizar su cumplimiento como parte de la mejora continua del sistema.</t>
  </si>
  <si>
    <t>4.2,  5.1.2, 8</t>
  </si>
  <si>
    <t>6.1.3 y 9.1.2</t>
  </si>
  <si>
    <t>Objetivos y programas</t>
  </si>
  <si>
    <t>6.2</t>
  </si>
  <si>
    <t>Es necesario definir los objetivos del SIG para la organización y definir todo lo necesario para su implementación, comunicación, revisión y actualización.</t>
  </si>
  <si>
    <t>Planificación de los cambios</t>
  </si>
  <si>
    <t>Se debe planificar los cambios del SIG, analizando su propósito y consecuencias, definición de recursos y de responsabilidades.</t>
  </si>
  <si>
    <t>6.3 y 8.5.6</t>
  </si>
  <si>
    <t>6.1.2, 7.4.2 y 8.1</t>
  </si>
  <si>
    <t>8.1.3</t>
  </si>
  <si>
    <t xml:space="preserve">7. Apoyo </t>
  </si>
  <si>
    <t>Recursos</t>
  </si>
  <si>
    <t>7.1</t>
  </si>
  <si>
    <t>Es importante definir y suministrar los recursos necesarios para el funcionamiento del SIG, se debe analizar las capacidades y limitaciones de recursos internos y externos.</t>
  </si>
  <si>
    <t>7.1.1 y 7.1.2</t>
  </si>
  <si>
    <t>Infraestructura</t>
  </si>
  <si>
    <t>7.1.3</t>
  </si>
  <si>
    <t>Para lograr la conformidad de los productos y servicios la organización debe disponer, asignar y mejorar la infraestructura necesaria para la operación de los procesos.</t>
  </si>
  <si>
    <t>6.1.3 y 8.1</t>
  </si>
  <si>
    <t>Ambiente para la operación de procesos</t>
  </si>
  <si>
    <t>7.1.4</t>
  </si>
  <si>
    <t>Disponer de un ambiente libre de todo tipo de factores que influyan en cumplir los objetivos de la organización es un factor clave del SIG.</t>
  </si>
  <si>
    <t>Control de los equipos de seguimiento y medición</t>
  </si>
  <si>
    <t>7.1.5</t>
  </si>
  <si>
    <t>9.1.1</t>
  </si>
  <si>
    <t>Un factor importante en el SIG es el control, seguimiento y medición, por ello es vital que la organización disponga de los recursos necesarios para dichas actividades.</t>
  </si>
  <si>
    <t>Conocimientos de la organización</t>
  </si>
  <si>
    <t>7.1.6</t>
  </si>
  <si>
    <t>La organización de proteger y mantener disponible toda la información que este relacionada con sus procesos, productos y servicios.</t>
  </si>
  <si>
    <t>Competencia</t>
  </si>
  <si>
    <t>7.2</t>
  </si>
  <si>
    <t>La ejecución y cumplimiento del SIG, requiere que todo el personal involucrado tenga los conocimientos, detrezas, habilidades necesarias para cumplir con el propósito del SIG.</t>
  </si>
  <si>
    <t>Toma de conciencia</t>
  </si>
  <si>
    <t>7.3</t>
  </si>
  <si>
    <t>Todo el personal de la organización debe conocer y tomar concienia de la política, los objetivos, la contribución que realizan y las consecuencias de no cumplir con los requisitos del SIG.</t>
  </si>
  <si>
    <t>Comunicación</t>
  </si>
  <si>
    <t>7.4</t>
  </si>
  <si>
    <t>La organización requiere de mecanismos para comunicar la información a las partes interesadas, internas y externas para mantenerlas al tanto de las cuestiones de la organización.</t>
  </si>
  <si>
    <t>Documentación del sistema integrado de gestión</t>
  </si>
  <si>
    <t>7.5</t>
  </si>
  <si>
    <t>Toda la información requerida por las normas debe estar incluida en el SIG. Esta documentación debe estar creada, actualizada y controlada para las partes interesadas.</t>
  </si>
  <si>
    <t xml:space="preserve">8. Operación </t>
  </si>
  <si>
    <t>Planificación y control operacional</t>
  </si>
  <si>
    <t>8.1 y 8.5.1</t>
  </si>
  <si>
    <t>8.1</t>
  </si>
  <si>
    <t>La organización debe planificar, implementar y controlar los procesos involucrados en la provisión de productos y servicios, controlando los cambios planificados y el impacto que generan los cambios no previstos.</t>
  </si>
  <si>
    <t xml:space="preserve">Preparación y respuesta ante una emergencia </t>
  </si>
  <si>
    <t>8.2</t>
  </si>
  <si>
    <t>La organización debe establecer procesos en situaciones de potencial emergencia con acciones de mitigación</t>
  </si>
  <si>
    <t>Requisitos para los productos y servicios</t>
  </si>
  <si>
    <t>Definir claramente los requisitos de productos y servicios permite garantizar el cumplimiento de las necesidades y expectativas del cliente.</t>
  </si>
  <si>
    <t>Diseño y desarrollo de los productos y servicios</t>
  </si>
  <si>
    <t>8.3</t>
  </si>
  <si>
    <t>El proceso de diseño y desarrollo asegura que los productos o servicios cumplan con los objetivos y la satisfacción del cliente en todas sus etapas.</t>
  </si>
  <si>
    <t>Compras</t>
  </si>
  <si>
    <t>8.4</t>
  </si>
  <si>
    <t>8.1.4</t>
  </si>
  <si>
    <t>La organización debe implementar controles para asegurar que los proveedores y servicios externos cumplan con los requisitos establecidos.</t>
  </si>
  <si>
    <t>Indentificación y trazabalidad</t>
  </si>
  <si>
    <t>8.5.2</t>
  </si>
  <si>
    <t>Registrar y rastrear los productos o servicios en cada etapa permite garantizar su conformidad y mantener la trazabilidad.</t>
  </si>
  <si>
    <t>Propiedad del cliente o de proveedores externos</t>
  </si>
  <si>
    <t>8.5.3</t>
  </si>
  <si>
    <t>Se debe proteger y cuidar la propiedad de los clientes o proveedores bajo control de la organización.</t>
  </si>
  <si>
    <t>Preservación</t>
  </si>
  <si>
    <t>8.5.4</t>
  </si>
  <si>
    <t>La organización debe garantizar el adecuado manejo, almacenamiento y entrega de los productos o servicios al cliente final.</t>
  </si>
  <si>
    <t>Actividades posteriores a la entrega</t>
  </si>
  <si>
    <t>8.5.5</t>
  </si>
  <si>
    <t>La organización debe definir y cumplir responsabilidades posteriores, como garantías, mantenimiento o disposición final.</t>
  </si>
  <si>
    <t>Liberación de los productos y servicios</t>
  </si>
  <si>
    <t>8.6</t>
  </si>
  <si>
    <t>Antes de la entrega, se deben ejecutar las actividades planificadas que aseguren el cumplimiento de los requisitos del producto o servicio.</t>
  </si>
  <si>
    <t xml:space="preserve">9. Evaluación del desempeño </t>
  </si>
  <si>
    <t>Seguimiento, medición y análisis</t>
  </si>
  <si>
    <t>9.1.1 y 9.1.3</t>
  </si>
  <si>
    <t>Se deben establecer qué aspectos medir, cómo hacerlo y con qué frecuencia, para evaluar el desempeño del SIG.</t>
  </si>
  <si>
    <t>Satisfacción del cliente</t>
  </si>
  <si>
    <t>9.1.2</t>
  </si>
  <si>
    <t>Conocer y analizar el nivel de satisfacción del cliente permite identificar oportunidades de mejora en productos y servicios.</t>
  </si>
  <si>
    <t>Auditoría interna</t>
  </si>
  <si>
    <t>9.2</t>
  </si>
  <si>
    <t>Auditar el SIG permite verificar su eficacia, cumplimiento y mejora continua de los procesos.</t>
  </si>
  <si>
    <t>Revisión por la dirección</t>
  </si>
  <si>
    <t>9.3</t>
  </si>
  <si>
    <t>La alta dirección debe revisar periódicamente el SIG para asegurar su adecuación, eficacia y alineación con los objetivos estratégicos.</t>
  </si>
  <si>
    <t>10. Mejora</t>
  </si>
  <si>
    <t>Incidentes, no conformidades y acciones correctivas</t>
  </si>
  <si>
    <t>8.7 y 10.2</t>
  </si>
  <si>
    <t>10.2</t>
  </si>
  <si>
    <t>La organización debe identificar, analizar y corregir las no conformidades para evitar su recurrencia.</t>
  </si>
  <si>
    <t>Mejora continua</t>
  </si>
  <si>
    <t>10.1 y 10.3</t>
  </si>
  <si>
    <t>Identificar oportunidades y aplicar acciones de mejora fortalece la eficacia del SIG y la satisfacción del cliente.</t>
  </si>
  <si>
    <r>
      <rPr>
        <b/>
        <sz val="11"/>
        <color theme="1"/>
        <rFont val="Aptos Narrow"/>
        <family val="2"/>
        <scheme val="minor"/>
      </rPr>
      <t xml:space="preserve">Fuente base: </t>
    </r>
    <r>
      <rPr>
        <sz val="11"/>
        <color theme="1"/>
        <rFont val="Aptos Narrow"/>
        <family val="2"/>
        <scheme val="minor"/>
      </rPr>
      <t>ICONTEC. (2015). NTC-ISO 9001:2015 – Sistemas de gestión de la calidad.
ICONTEC. (2015). NTC-ISO 14001:2015 – Sistemas de gestión ambiental.
ICONTEC. (2018). NTC-ISO 45001:2018 – Sistemas de gestión de la seguridad y salud en el trabajo</t>
    </r>
  </si>
  <si>
    <t>Código</t>
  </si>
  <si>
    <t xml:space="preserve">SISTEMA INTEGRADO DE GESTIÓN </t>
  </si>
  <si>
    <t>FT-SIG</t>
  </si>
  <si>
    <t>Version 1</t>
  </si>
  <si>
    <t>FICHA TÉCNICA INDICADOR</t>
  </si>
  <si>
    <t>Fecha: 20/10/2025</t>
  </si>
  <si>
    <t>PROCESO</t>
  </si>
  <si>
    <t>INTERPRETACION</t>
  </si>
  <si>
    <t>NOMBRE DEL INDICADOR</t>
  </si>
  <si>
    <t>OBJETIVO</t>
  </si>
  <si>
    <t>(Escriba el proceso al que corresponde)</t>
  </si>
  <si>
    <t xml:space="preserve"> Indica el porcentaje de ejecución</t>
  </si>
  <si>
    <t>Porcentaje de Cumplimiento de ___</t>
  </si>
  <si>
    <t>(Establezca el objetivo de medición)</t>
  </si>
  <si>
    <t>FORMULA</t>
  </si>
  <si>
    <t>FRECUENCIA DE MEDICIÓN</t>
  </si>
  <si>
    <t>RESPONSABLE DEL PROCESO</t>
  </si>
  <si>
    <t>Mensual</t>
  </si>
  <si>
    <t>(Mencione el cargo del resposable)</t>
  </si>
  <si>
    <t>DATOS</t>
  </si>
  <si>
    <t>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</si>
  <si>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</si>
  <si>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</si>
  <si>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</si>
  <si>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</si>
  <si>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</si>
  <si>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</si>
  <si>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</si>
  <si>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</si>
  <si>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</si>
  <si>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</si>
  <si>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</si>
  <si>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</si>
  <si>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RESULTADO</t>
  </si>
  <si>
    <t>CUMPLIMIENTO</t>
  </si>
  <si>
    <t>META</t>
  </si>
  <si>
    <t>FECHA</t>
  </si>
  <si>
    <t>ANÁLISIS DE MEJORA</t>
  </si>
  <si>
    <t>PLAN DE ACCIÓN</t>
  </si>
  <si>
    <t>RESPONSABLE</t>
  </si>
  <si>
    <t>FT-SIG-4.1 - Comprensión del Contexto Organizacional</t>
  </si>
  <si>
    <t>Versión del formato</t>
  </si>
  <si>
    <t>V1</t>
  </si>
  <si>
    <t>Fecha de actualización</t>
  </si>
  <si>
    <t xml:space="preserve">En progreso </t>
  </si>
  <si>
    <t>Normas</t>
  </si>
  <si>
    <t>X</t>
  </si>
  <si>
    <t xml:space="preserve"> ISO 14001</t>
  </si>
  <si>
    <t>Elementos</t>
  </si>
  <si>
    <t>Descripción - Propósito</t>
  </si>
  <si>
    <t>Ejemplo - Guía</t>
  </si>
  <si>
    <t>NA</t>
  </si>
  <si>
    <t>Cuestiones internas</t>
  </si>
  <si>
    <t>Factores dentro de la organización que pueden afectar el SIG.</t>
  </si>
  <si>
    <t>Cultura organizacional, recursos humanos, infraestructura, procesos internos, clima laboral, innovación.</t>
  </si>
  <si>
    <t>Cuestiones externas</t>
  </si>
  <si>
    <t>Factores del entorno que pueden afectar el SIG.</t>
  </si>
  <si>
    <t>Competencia, legislación ambiental, situación económica, tecnología, partes interesadas, condiciones laborales del sector.</t>
  </si>
  <si>
    <t>Oportunidades identificadas</t>
  </si>
  <si>
    <t>Aspectos positivos derivados del contexto que pueden aprovecharse.</t>
  </si>
  <si>
    <t>Crecimiento del mercado sostenible, nuevas tecnologías verdes.</t>
  </si>
  <si>
    <t>Amenazas / Riesgos</t>
  </si>
  <si>
    <t>Factores que pueden impedir el logro de los objetivos.</t>
  </si>
  <si>
    <t>Aumento de costos energéticos, rotación de personal.</t>
  </si>
  <si>
    <t>Partes interesadas relevantes</t>
  </si>
  <si>
    <t>Identificación general de actores clave (relacionado con requisito 4.2).</t>
  </si>
  <si>
    <t>Clientes, comunidad, autoridades ambientales, empleados, proveedores.</t>
  </si>
  <si>
    <t>Revisión y seguimiento</t>
  </si>
  <si>
    <t>Frecuencia de revisión y responsables.</t>
  </si>
  <si>
    <t>Trimestral o semestral.</t>
  </si>
  <si>
    <t>Acciones derivadas / Planes de mejora</t>
  </si>
  <si>
    <t>Medidas a tomar frente a amenazas u oportunidades.</t>
  </si>
  <si>
    <t>Implementar plan de capacitación en liderazgo sostenible.</t>
  </si>
  <si>
    <t>Indicador asociado</t>
  </si>
  <si>
    <t>KPI para medir actualización del contexto.</t>
  </si>
  <si>
    <t>% de revisión oportuna del contexto.</t>
  </si>
  <si>
    <t>Meta (numérico)</t>
  </si>
  <si>
    <t>Valor objetivo.</t>
  </si>
  <si>
    <t>Valor actual (numérico)</t>
  </si>
  <si>
    <t>Avance real medido.</t>
  </si>
  <si>
    <t xml:space="preserve">% Cumplimiento </t>
  </si>
  <si>
    <t>Cálculo automático.</t>
  </si>
  <si>
    <t>Bimestral</t>
  </si>
  <si>
    <t>Frecuencia de revisión</t>
  </si>
  <si>
    <t xml:space="preserve"> Periodicidad del seguimiento.</t>
  </si>
  <si>
    <t>Semestral</t>
  </si>
  <si>
    <t>Trimestral</t>
  </si>
  <si>
    <t>Observaciones</t>
  </si>
  <si>
    <t>Notas adicionales.</t>
  </si>
  <si>
    <t>Se recomienda incluir nuevos factores tecnológicos.</t>
  </si>
  <si>
    <t>FT-SIG-4.2 - Comprensión de los requisitos de las partes interesadas</t>
  </si>
  <si>
    <t>Parte interesada</t>
  </si>
  <si>
    <t>Inserte el nombre del grupo o actor clave.</t>
  </si>
  <si>
    <t>Clientes, empleados, proveedores, comunidad, autoridades.</t>
  </si>
  <si>
    <t>Necesidades o expectativas</t>
  </si>
  <si>
    <t>Describa los intereses o requisitos de cada parte.</t>
  </si>
  <si>
    <t>Calidad del producto, cumplimiento legal, condiciones laborales seguras.</t>
  </si>
  <si>
    <t>Requisitos legales u otros</t>
  </si>
  <si>
    <t>Identifique normas o compromisos aplicables.</t>
  </si>
  <si>
    <t>Resoluciones ambientales, normatividad laboral, contratos de servicio.</t>
  </si>
  <si>
    <t>Relevancia para el SIG</t>
  </si>
  <si>
    <t>Indique cómo impacta el SIG.</t>
  </si>
  <si>
    <t>Media</t>
  </si>
  <si>
    <t>Alta</t>
  </si>
  <si>
    <t>Acciones asociadas</t>
  </si>
  <si>
    <t>Registre las acciones o controles para cumplir los requisitos.</t>
  </si>
  <si>
    <t>Programas de bienestar laboral, mantenimiento preventivo.</t>
  </si>
  <si>
    <t>Mencione un KPI de seguimiento.</t>
  </si>
  <si>
    <t>% cumplimiento de requisitos legales.</t>
  </si>
  <si>
    <t>Baja</t>
  </si>
  <si>
    <t>% Cumplimiento</t>
  </si>
  <si>
    <t>Periodicidad del seguimiento.</t>
  </si>
  <si>
    <t>Comentarios adicionales.</t>
  </si>
  <si>
    <t>Actualizar lista de proveedores auditados.</t>
  </si>
  <si>
    <t>FT-SIG-4.3- Alcance del sistema integrado de gestión</t>
  </si>
  <si>
    <t>Límites del SIG</t>
  </si>
  <si>
    <t>Defina los límites físicos, organizacionales y de procesos del SIG.</t>
  </si>
  <si>
    <t>Planta principal, oficinas administrativas, centros de distribución.</t>
  </si>
  <si>
    <t>Aplicabilidad</t>
  </si>
  <si>
    <t>Describa qué partes del SIG aplican y cuáles están excluidas y por qué.</t>
  </si>
  <si>
    <t>Actividades de diseño excluidas por no ser aplicables.</t>
  </si>
  <si>
    <t>Enumere factores internos relevantes al alcance.</t>
  </si>
  <si>
    <t>Recursos, infraestructura, procesos clave.</t>
  </si>
  <si>
    <t>Enumere factores externos relevantes al alcance.</t>
  </si>
  <si>
    <t>Regulación aplicable, mercado, partes interesadas.</t>
  </si>
  <si>
    <t>Requisitos de partes interesadas</t>
  </si>
  <si>
    <t>Resuma necesidades y expectativas incluidas en el alcance.</t>
  </si>
  <si>
    <t>Clientes: Calidad y tiempos de entrega.</t>
  </si>
  <si>
    <t>Clientes: calidad; Autoridades: cumplimiento ambiental.</t>
  </si>
  <si>
    <t>Productos y servicios</t>
  </si>
  <si>
    <t>Liste los productos/servicios cubiertos por el SIG.</t>
  </si>
  <si>
    <t>Fabricación de componentes eléctricos; mantenimiento.</t>
  </si>
  <si>
    <t>Evidencia del alcance</t>
  </si>
  <si>
    <t>Indique dónde está documentado el alcance (archivo/ubicación).</t>
  </si>
  <si>
    <t>Manual SIG - Sección Alcance: Acta aprobación dirección.</t>
  </si>
  <si>
    <t>Manual SIG - Sección Alcance; Acta aprobación dirección.</t>
  </si>
  <si>
    <t>KPI para seguimiento del mantenimiento del alcance.</t>
  </si>
  <si>
    <t>% de documentación vigente y disponible.</t>
  </si>
  <si>
    <t>Avance real.</t>
  </si>
  <si>
    <t>% Cumplimiento (fórmula)</t>
  </si>
  <si>
    <t>Periodicidad de evaluación.</t>
  </si>
  <si>
    <t>Anual</t>
  </si>
  <si>
    <t>Revisar tras cambios regulatorios.</t>
  </si>
  <si>
    <t>FT-SIG-4.4 - El sistema integrado de gestión</t>
  </si>
  <si>
    <t>Identificación de procesos del SIG</t>
  </si>
  <si>
    <t>Identificar los procesos que conforman el sistema integrado de gestión.</t>
  </si>
  <si>
    <t>Procesos estratégicos, misionales y de apoyo (ej. Producción, Compras, Talento Humano, Mantenimiento).</t>
  </si>
  <si>
    <t>Definición de actividades</t>
  </si>
  <si>
    <t>Describir las actividades principales de cada proceso.</t>
  </si>
  <si>
    <t>Ejemplo: Producción → recepción de materia prima, fabricación, control de calidad, despacho.</t>
  </si>
  <si>
    <t>Asignación de responsables</t>
  </si>
  <si>
    <t>Definir el responsable de cada proceso y sus funciones.</t>
  </si>
  <si>
    <t>Coordinador de Producción, Jefe HSE, Director de Calidad.</t>
  </si>
  <si>
    <t>Documentación de procesos</t>
  </si>
  <si>
    <t>Especificar los documentos asociados a cada proceso.</t>
  </si>
  <si>
    <t>Procedimientos, instructivos, formatos y registros.</t>
  </si>
  <si>
    <t>Implementación del SIG</t>
  </si>
  <si>
    <t>Indicar cómo se aplican las actividades y controles definidos.</t>
  </si>
  <si>
    <t>Verificación de cumplimiento de procedimientos y registros.</t>
  </si>
  <si>
    <t>Seguimiento y medición</t>
  </si>
  <si>
    <t>Determinar indicadores o métricas por proceso.</t>
  </si>
  <si>
    <t>Determinar indicadores que permitan evaluar el desempeño del SIG (ej. cumplimiento de objetivos, incidentes, no conformidades, consumo de recursos, etc.</t>
  </si>
  <si>
    <t>Establecer acciones para mantener y mejorar el SIG.</t>
  </si>
  <si>
    <t>Revisión de auditorías, acciones correctivas, actualización de procesos.</t>
  </si>
  <si>
    <t>Evidencia documental</t>
  </si>
  <si>
    <t>Conservar los registros que demuestren implementación.</t>
  </si>
  <si>
    <t>Registros de auditorías, planes de acción, informes de gestión.</t>
  </si>
  <si>
    <t>KPI que mida la efectividad del SIG.</t>
  </si>
  <si>
    <t>% de procesos implementados, número de auditorías realizadas.</t>
  </si>
  <si>
    <t>Incluir nuevos indicadores de desempeño.</t>
  </si>
  <si>
    <t>FT-SIG-5.1 - Liderazgo y compromiso</t>
  </si>
  <si>
    <t>Compromiso de la alta dirección</t>
  </si>
  <si>
    <t>Definir cómo la alta dirección demuestra liderazgo en el SIG.</t>
  </si>
  <si>
    <t>Participación activa en revisiones, comunicación de la política, apoyo a la mejora continua.</t>
  </si>
  <si>
    <t>Asignación de roles y responsabilidades</t>
  </si>
  <si>
    <t>Establecer responsabilidades claras en todos los niveles.</t>
  </si>
  <si>
    <t>Definir cargos y funciones del SIG (Coordinador SIG, líderes de proceso, jefes de área).</t>
  </si>
  <si>
    <t>Enfoque al cliente y partes interesadas</t>
  </si>
  <si>
    <t>Garantizar que se cumplan los requisitos de clientes y partes interesadas.</t>
  </si>
  <si>
    <t>Seguimiento a satisfacción del cliente y cumplimiento de requisitos legales.</t>
  </si>
  <si>
    <t>Política integrada del SIG</t>
  </si>
  <si>
    <t>Establecer, comunicar y mantener la política de calidad, ambiental y de seguridad y salud.</t>
  </si>
  <si>
    <t>Publicar la política, capacitar al personal, mantenerla visible y actualizada.</t>
  </si>
  <si>
    <t>Recursos y apoyo</t>
  </si>
  <si>
    <t>Proveer recursos necesarios para la implementación y mejora del SIG.</t>
  </si>
  <si>
    <t>Presupuesto, personal, infraestructura, equipos y formación.</t>
  </si>
  <si>
    <t>Promoción de la mejora continua</t>
  </si>
  <si>
    <t>Fomentar la cultura de mejora en todos los niveles.</t>
  </si>
  <si>
    <t>Revisión de resultados, lecciones aprendidas, reconocimiento a mejoras.</t>
  </si>
  <si>
    <t>Comunicación y ejemplo</t>
  </si>
  <si>
    <t>Liderar con el ejemplo y promover la participación del personal.</t>
  </si>
  <si>
    <t>Reuniones periódicas, mensajes institucionales, campañas de cultura organizacional.</t>
  </si>
  <si>
    <t>KPI que mida el compromiso y liderazgo.</t>
  </si>
  <si>
    <t>% de cumplimiento de actividades de la alta dirección.</t>
  </si>
  <si>
    <t>Reforzar la participación en revisiones de la dirección.</t>
  </si>
  <si>
    <t>FT-SIG-5.1.2 - Enfoque al cliente</t>
  </si>
  <si>
    <t>Identificación de requisitos del cliente</t>
  </si>
  <si>
    <t>Determinar los requisitos explícitos e implícitos del cliente.</t>
  </si>
  <si>
    <t>Requisitos de entrega, calidad del producto, tiempos de respuesta, servicio postventa.</t>
  </si>
  <si>
    <t>Cumplimiento de requisitos legales y reglamentarios</t>
  </si>
  <si>
    <t>Asegurar que los productos y servicios cumplen con normas y leyes aplicables.</t>
  </si>
  <si>
    <t>Certificaciones, registros INVIMA, normativas ambientales, seguridad del producto.</t>
  </si>
  <si>
    <t>Identificación de riesgos y oportunidades</t>
  </si>
  <si>
    <t>Detectar factores que puedan afectar la satisfacción del cliente.</t>
  </si>
  <si>
    <t>Riesgos: retrasos en entrega. Oportunidades: automatización de procesos.</t>
  </si>
  <si>
    <t>Evaluación de la satisfacción del cliente</t>
  </si>
  <si>
    <t>Medir y analizar el nivel de satisfacción del cliente.</t>
  </si>
  <si>
    <t>Encuestas, buzón de sugerencias, seguimiento a quejas y reclamos.</t>
  </si>
  <si>
    <t>Acciones para mejorar la satisfacción</t>
  </si>
  <si>
    <t>Definir acciones para atender inconformidades y mejorar procesos.</t>
  </si>
  <si>
    <t>Implementar plan de mejora, capacitaciones en atención al cliente.</t>
  </si>
  <si>
    <t>Comunicación con el cliente</t>
  </si>
  <si>
    <t>Establecer canales para recibir y responder comentarios</t>
  </si>
  <si>
    <t>Línea directa, correo de atención, reuniones periódicas con clientes.</t>
  </si>
  <si>
    <t>KPI relacionado con la satisfacción del cliente.</t>
  </si>
  <si>
    <t>% de satisfacción del cliente, tiempo de respuesta a quejas.</t>
  </si>
  <si>
    <t>FT-SIG-5.2 - Política integrada</t>
  </si>
  <si>
    <t>Propósito de la política</t>
  </si>
  <si>
    <t>Alinear la política con el propósito y el contexto de la organización.</t>
  </si>
  <si>
    <t>Nuestra política integrada se orienta al suministro de productos de alta calidad, cuidando el medio ambiente y la seguridad de los trabajadores.</t>
  </si>
  <si>
    <t>Alcance de la política</t>
  </si>
  <si>
    <t>Definir a qué áreas, procesos y sitios aplica.</t>
  </si>
  <si>
    <t>Aplica a todas las operaciones de producción y mantenimiento.</t>
  </si>
  <si>
    <t>Compromisos de la política</t>
  </si>
  <si>
    <t>Incluir compromisos de cumplimiento de requisitos legales, satisfacción del cliente, protección ambiental y seguridad.</t>
  </si>
  <si>
    <t>Cumplir requisitos aplicables, prevenir la contaminación y los accidentes laborales.</t>
  </si>
  <si>
    <t>Comunicación y difusión</t>
  </si>
  <si>
    <t>Garantizar que la política sea comunicada, entendida y aplicada en todos los niveles.</t>
  </si>
  <si>
    <t>Publicación en carteleras, inducción de personal, página web corporativa.</t>
  </si>
  <si>
    <t>Revisión y actualización</t>
  </si>
  <si>
    <t>Establecer cuándo y cómo se revisa la política.</t>
  </si>
  <si>
    <t>Revisión anual durante la Revisión por la Dirección.</t>
  </si>
  <si>
    <t>Identificar dónde se encuentra registrada la política.</t>
  </si>
  <si>
    <t>Manual integrado o documento PG-SIG-01 Política Integrada.</t>
  </si>
  <si>
    <t>KPI para verificar conocimiento o cumplimiento de la política.</t>
  </si>
  <si>
    <t>% de empleados que conocen la política, % de difusión en áreas.</t>
  </si>
  <si>
    <t>FT-SIG-5.3 - Roles, responsabilidades y autoridades</t>
  </si>
  <si>
    <t>Identificación de roles</t>
  </si>
  <si>
    <t>Definir los cargos o posiciones clave dentro del SIG.</t>
  </si>
  <si>
    <t>Gerente general, coordinador SIG, jefes de área, cupervisores, colaboradores.</t>
  </si>
  <si>
    <t>Responsabilidades asignadas</t>
  </si>
  <si>
    <t>Detallar las funciones que cada rol debe cumplir para la eficacia del SIG.</t>
  </si>
  <si>
    <t>El Coordinador SIG verifica el cumplimiento de indicadores y los Jefes de área aseguran la implementación de procedimientos.</t>
  </si>
  <si>
    <t>Autoridades</t>
  </si>
  <si>
    <t>Determinar los niveles de autoridad y toma de decisiones.</t>
  </si>
  <si>
    <t>El Gerente General aprueba políticas y recursos, el Coordinador SIG gestiona auditorías internas.</t>
  </si>
  <si>
    <t>Comunicación interna</t>
  </si>
  <si>
    <t>Establecer cómo se comunican las responsabilidades y autoridades.</t>
  </si>
  <si>
    <t>Publicación de organigrama, descripción de cargos, reuniones informativas.</t>
  </si>
  <si>
    <t>Registrar dónde están documentadas las responsabilidades.</t>
  </si>
  <si>
    <t>Manual de funciones o matriz de roles y responsabilidades.</t>
  </si>
  <si>
    <t>Medir el grado de conocimiento o cumplimiento de responsabilidades.</t>
  </si>
  <si>
    <t>% de cargos con funciones definidas y comunicadas.</t>
  </si>
  <si>
    <t>Actualizar matriz de roles tras cambios en estructura.</t>
  </si>
  <si>
    <t>FT-SIG-5.4 - Consulta y participacion de los trabajadores</t>
  </si>
  <si>
    <t>Procesos de consulta</t>
  </si>
  <si>
    <t>Describir los mecanismos mediante los cuales los trabajadores son consultados en temas de SST.</t>
  </si>
  <si>
    <t>Reuniones del COPASST, encuestas de percepción, buzón de sugerencias, comités de seguridad.</t>
  </si>
  <si>
    <t>Procesos de participación</t>
  </si>
  <si>
    <t>Definir cómo los trabajadores participan activamente en la gestión de la SST.</t>
  </si>
  <si>
    <t>Participación en inspecciones, identificación de peligros, investigaciones de incidentes.</t>
  </si>
  <si>
    <t>Representación de los trabajadores</t>
  </si>
  <si>
    <t>Identificar si existen representantes y cómo intervienen en el SIG.</t>
  </si>
  <si>
    <t>Miembros del COPASST o voceros designados.</t>
  </si>
  <si>
    <t>Comunicación de resultados</t>
  </si>
  <si>
    <t>Establecer cómo se informan los resultados de las consultas o decisiones.</t>
  </si>
  <si>
    <t>Actas, correos internos, carteleras informativas, reuniones mensuales.</t>
  </si>
  <si>
    <t>Acciones de mejora</t>
  </si>
  <si>
    <t>Definir cómo se registran y gestionan las propuestas o aportes derivados de la participación.</t>
  </si>
  <si>
    <t>Plan de acción en seguridad laboral o actualización de procedimientos.</t>
  </si>
  <si>
    <t>Medir el nivel de participación o consulta de los trabajadores.</t>
  </si>
  <si>
    <t>% de actividades con participación efectiva de trabajadores.</t>
  </si>
  <si>
    <t>Fortalecer la comunicación entre COPASST y áreas operativas.</t>
  </si>
  <si>
    <t>FT-SIG-6.1- Riesgos y oportunidades</t>
  </si>
  <si>
    <t>Identificación de riesgos</t>
  </si>
  <si>
    <t>Determinar los riesgos que pueden afectar los procesos, el medio ambiente o la seguridad laboral.</t>
  </si>
  <si>
    <t>Falla de equipos, incumplimiento normativo, accidentes, insatisfacción del cliente.</t>
  </si>
  <si>
    <t>Identificación de oportunidades</t>
  </si>
  <si>
    <t>Reconocer oportunidades que aporten al cumplimiento de los objetivos del SIG.</t>
  </si>
  <si>
    <t>Implementación de tecnologías limpias, automatización, mejora en la capacitación.</t>
  </si>
  <si>
    <t>Evaluación de riesgos</t>
  </si>
  <si>
    <t>Analizar la probabilidad y el impacto de cada riesgo.</t>
  </si>
  <si>
    <t>Escala de probabilidad (1–5), impacto (1–5), matriz de riesgo.</t>
  </si>
  <si>
    <t>Plan de acción</t>
  </si>
  <si>
    <t>Definir acciones para eliminar o mitigar riesgos y aprovechar oportunidades.</t>
  </si>
  <si>
    <t>Programa de mantenimiento preventivo, capacitación, mejora de procedimientos.</t>
  </si>
  <si>
    <t>Implementación</t>
  </si>
  <si>
    <t>Registrar las actividades realizadas para ejecutar las acciones planificadas.</t>
  </si>
  <si>
    <t>Ejecución del plan de acción y seguimiento de cumplimiento.</t>
  </si>
  <si>
    <t>Evaluación de eficacia</t>
  </si>
  <si>
    <t>Medir si las acciones implementadas han sido efectivas.</t>
  </si>
  <si>
    <t>Análisis de reducción de incidentes o mejora en indicadores.</t>
  </si>
  <si>
    <t>Medir el nivel de cumplimiento de las acciones de gestión de riesgos y oportunidades.</t>
  </si>
  <si>
    <t>% de acciones ejecutadas / planificadas.</t>
  </si>
  <si>
    <t>Se recomienda actualizar la matriz de riesgos semestralmente.</t>
  </si>
  <si>
    <t>FT-SIG-6.1.2- Identificacion y evaluacion de aspectos ambientales</t>
  </si>
  <si>
    <t>Actividades / procesos</t>
  </si>
  <si>
    <t>Identificar las actividades, productos o servicios que generan aspectos ambientales.</t>
  </si>
  <si>
    <t>Producción, mantenimiento, transporte, almacenamiento.</t>
  </si>
  <si>
    <t>Aspectos ambientales</t>
  </si>
  <si>
    <t>Determinar los elementos de las actividades que pueden interactuar con el ambiente.</t>
  </si>
  <si>
    <t>Emisiones al aire, vertimientos, residuos, consumo de recursos.</t>
  </si>
  <si>
    <t>Impactos ambientales</t>
  </si>
  <si>
    <t>Describir las consecuencias ambientales derivadas de los aspectos.</t>
  </si>
  <si>
    <t>Contaminación del aire, agotamiento de recursos, generación de desechos.</t>
  </si>
  <si>
    <t>Control y mitigación</t>
  </si>
  <si>
    <t>Definir las medidas de prevención o control implementadas.</t>
  </si>
  <si>
    <t>Tratamiento de aguas residuales, reciclaje, mantenimiento de equipos.</t>
  </si>
  <si>
    <t>Evaluación de significancia</t>
  </si>
  <si>
    <t>Evaluar qué aspectos son significativos mediante criterios definidos.</t>
  </si>
  <si>
    <t>Matriz de valoración: frecuencia, severidad, control.</t>
  </si>
  <si>
    <t>Registrar acciones para reducir los impactos significativos.</t>
  </si>
  <si>
    <t>Implementación de plan de eficiencia energética o reducción de residuos.</t>
  </si>
  <si>
    <t>Medir la gestión de los aspectos ambientales significativos.</t>
  </si>
  <si>
    <t>% de aspectos ambientales controlados o mitigados.</t>
  </si>
  <si>
    <t>Actualizar la matriz de aspectos ambientales anualmente.</t>
  </si>
  <si>
    <t>Proceso o área</t>
  </si>
  <si>
    <t>Indica el proceso, actividad o área donde se identifican los peligros.</t>
  </si>
  <si>
    <t>Taller de mantenimiento</t>
  </si>
  <si>
    <t>Tarea o actividad</t>
  </si>
  <si>
    <t>Especifica la tarea concreta.</t>
  </si>
  <si>
    <t>Uso de herramienta eléctrica</t>
  </si>
  <si>
    <t>Peligro identificado</t>
  </si>
  <si>
    <t>Describe el peligro potencial presente.</t>
  </si>
  <si>
    <t>Contacto eléctrico</t>
  </si>
  <si>
    <t>Consecuencia potencial</t>
  </si>
  <si>
    <t>Indica qué puede ocurrir si el peligro se materializa.</t>
  </si>
  <si>
    <t>Descarga eléctrica o quemaduras</t>
  </si>
  <si>
    <t>Controles existentes</t>
  </si>
  <si>
    <t>Menciona los controles o medidas ya implementadas.</t>
  </si>
  <si>
    <t>Uso de guantes dieléctricos y mantenimiento preventivo</t>
  </si>
  <si>
    <t>Probabilidad (P)</t>
  </si>
  <si>
    <t>Seleccionar el nivel de probabilidad del riesgo (1–5).</t>
  </si>
  <si>
    <t>Medio</t>
  </si>
  <si>
    <t>Severidad (S)</t>
  </si>
  <si>
    <t>Seleccionar el nivel de severidad del riesgo (1–5).</t>
  </si>
  <si>
    <t>Alto</t>
  </si>
  <si>
    <t>Nivel de riesgo (PxS)</t>
  </si>
  <si>
    <t>Cálculo automático del riesgo.</t>
  </si>
  <si>
    <t>Crítico</t>
  </si>
  <si>
    <t>Clasificación del riesgo</t>
  </si>
  <si>
    <t>Determina el nivel según: Bajo / Medio / Alto / Crítico.</t>
  </si>
  <si>
    <t>Bajo</t>
  </si>
  <si>
    <t>Acciones planificadas</t>
  </si>
  <si>
    <t>Especifica la acción o medida que reducirá el riesgo.</t>
  </si>
  <si>
    <t>Instalar interruptores diferenciales</t>
  </si>
  <si>
    <t>Nombre del responsable de implementar la acción.</t>
  </si>
  <si>
    <t>Supervisor de SST</t>
  </si>
  <si>
    <t>Plazo de ejecución</t>
  </si>
  <si>
    <t>Fecha límite para ejecutar la acción.</t>
  </si>
  <si>
    <t>Estado de la acción</t>
  </si>
  <si>
    <t>Seguimiento del avance (Pendiente, En proceso, Completada).</t>
  </si>
  <si>
    <t xml:space="preserve">En proceso </t>
  </si>
  <si>
    <t>Evidencia</t>
  </si>
  <si>
    <t>Documentos o registros que demuestren cumplimiento.</t>
  </si>
  <si>
    <t>Registro fotográfico, lista de chequeo o informe de inspección</t>
  </si>
  <si>
    <t>Completada</t>
  </si>
  <si>
    <t>FT-SIG-6.4- Requisitos legales y otros requisitos</t>
  </si>
  <si>
    <t>Identificación de requisitos legales</t>
  </si>
  <si>
    <t>Registrar las leyes, decretos o normas aplicables al SIG.</t>
  </si>
  <si>
    <t>Decreto 1072 de 2015 (SST), Ley 99 de 1993 (ambiental), ISO 9001 (calidad).</t>
  </si>
  <si>
    <t>Identificación de otros requisitos</t>
  </si>
  <si>
    <t>Incluir requisitos voluntarios, contractuales o de partes interesadas.</t>
  </si>
  <si>
    <t>Contratos con clientes, convenios ambientales, políticas corporativas.</t>
  </si>
  <si>
    <t>Fuente de información</t>
  </si>
  <si>
    <t>Indicar el medio o entidad de donde se obtiene la información legal.</t>
  </si>
  <si>
    <t>MinAmbiente, MinTrabajo, ICONTEC, Cámara de Comercio.</t>
  </si>
  <si>
    <t>Evaluación de aplicabilidad</t>
  </si>
  <si>
    <t>Determinar cómo aplica cada requisito a las operaciones.</t>
  </si>
  <si>
    <t>La norma aplica al área de producción por uso de sustancias químicas.</t>
  </si>
  <si>
    <t>Cumplimiento legal</t>
  </si>
  <si>
    <t>Registrar el estado de cumplimiento de cada requisito.</t>
  </si>
  <si>
    <t>Cumple, No cumple, En proceso.</t>
  </si>
  <si>
    <t>Actualización y revisión</t>
  </si>
  <si>
    <t>Definir la frecuencia y el responsable de revisar la matriz legal.</t>
  </si>
  <si>
    <t>Revisión semestral por Coordinador SIG.</t>
  </si>
  <si>
    <t>Establecer cómo se comunica la información legal dentro de la organización.</t>
  </si>
  <si>
    <t>Reuniones, boletines, correos informativos.</t>
  </si>
  <si>
    <t>Registrar acciones derivadas del seguimiento legal.</t>
  </si>
  <si>
    <t>Actualizar permisos ambientales, renovar licencias.</t>
  </si>
  <si>
    <t>Medir el nivel de cumplimiento legal.</t>
  </si>
  <si>
    <t>% de requisitos legales cumplidos.</t>
  </si>
  <si>
    <t>Mantener actualizado el registro normativo según cambios legales.</t>
  </si>
  <si>
    <t>FT-SIG-6.2- Objetivos y programas</t>
  </si>
  <si>
    <t>Definición del requisito</t>
  </si>
  <si>
    <t>Establecer objetivos estratégicos de calidad, medio ambiente y seguridad alineados con la política del SIG.</t>
  </si>
  <si>
    <t>Objetivos del SIG</t>
  </si>
  <si>
    <t>Metas específicas, medibles, alcanzables, relevantes y con plazo definido (SMART) que contribuyan a la mejora continua.</t>
  </si>
  <si>
    <t>Reducir un 10% los residuos generados, mejorar la satisfacción del cliente al 95%, disminuir incidentes laborales en un 15%.</t>
  </si>
  <si>
    <t>Programas asociados</t>
  </si>
  <si>
    <t>Planes o proyectos diseñados para alcanzar los objetivos establecidos.</t>
  </si>
  <si>
    <t>Programa de eficiencia energética, programa de seguridad y salud en el trabajo, programa de gestión de residuos.</t>
  </si>
  <si>
    <t>Indicadores asociados (KPI)</t>
  </si>
  <si>
    <t>Medidas de desempeño que permiten evaluar el cumplimiento de los objetivos.</t>
  </si>
  <si>
    <t>% de cumplimiento de metas ambientales, índice de satisfacción del cliente, tasa de frecuencia de incidentes.</t>
  </si>
  <si>
    <t>Responsables</t>
  </si>
  <si>
    <t>Personas o cargos encargados del cumplimiento y seguimiento de los objetivos y programas.</t>
  </si>
  <si>
    <t>Líder SIG, coordinador de área, gerencia.</t>
  </si>
  <si>
    <t>Periodicidad con la cual se revisan los avances y resultados.</t>
  </si>
  <si>
    <t>Meta (numérica)</t>
  </si>
  <si>
    <t>% de cumplimiento</t>
  </si>
  <si>
    <t>Cálculo automático según avance medido.</t>
  </si>
  <si>
    <t>Medidas correctivas o preventivas para mejorar el cumplimiento de objetivos.</t>
  </si>
  <si>
    <t>Fortalecer campañas de sensibilización, ajustar recursos o plazos.</t>
  </si>
  <si>
    <t>Se recomienda revisar anualmente la pertinencia de los objetivos del SIG.</t>
  </si>
  <si>
    <t>FT-SIG-6.3- Planificación de los cambios</t>
  </si>
  <si>
    <t>Analizar cualquier modificación en los procesos, estructura o recursos que pueda afectar el SIG antes de su implementación.</t>
  </si>
  <si>
    <t>Tipos de cambios</t>
  </si>
  <si>
    <t>Cambios planificados en el SIG que pueden afectar su desempeño o integridad.</t>
  </si>
  <si>
    <t>Cambios de procedimientos, actualizaciones tecnológicas, reasignación de funciones o incorporación de nuevos equipos.</t>
  </si>
  <si>
    <t>Propósito del cambio</t>
  </si>
  <si>
    <t>Razón principal que motiva la modificación o actualización dentro del SIG.</t>
  </si>
  <si>
    <t>Cumplir requisitos legales, mejorar la eficiencia del proceso o responder a hallazgos de auditoría.</t>
  </si>
  <si>
    <t>Evaluación de consecuencias</t>
  </si>
  <si>
    <t>Análisis de los posibles impactos del cambio sobre los procesos, el cumplimiento legal, los riesgos y la seguridad.</t>
  </si>
  <si>
    <t>Revisión de los posibles efectos en la calidad del producto, en la seguridad de los trabajadores y en el desempeño ambiental.</t>
  </si>
  <si>
    <t>Recursos requeridos</t>
  </si>
  <si>
    <t>Identificación de los recursos humanos, técnicos, financieros o de tiempo necesarios para implementar el cambio.</t>
  </si>
  <si>
    <t>Asignación de presupuesto, personal, tiempo de ejecución y equipos necesarios.</t>
  </si>
  <si>
    <t>Personas o cargos encargados de liderar, ejecutar y verificar la implementación del cambio.</t>
  </si>
  <si>
    <t>Líder SIG, jefe del proceso afectado o responsable del área.</t>
  </si>
  <si>
    <t>Plazo de implementación</t>
  </si>
  <si>
    <t>Tiempo estimado para ejecutar el cambio y verificar su efectividad.</t>
  </si>
  <si>
    <t>Ejemplo: octubre – diciembre de 2025.</t>
  </si>
  <si>
    <t>Método de seguimiento</t>
  </si>
  <si>
    <t>Forma en que se verificará la efectividad del cambio realizado.</t>
  </si>
  <si>
    <t>Seguimiento mediante reuniones, auditorías internas o revisiones de dirección.</t>
  </si>
  <si>
    <t>Resultados esperados</t>
  </si>
  <si>
    <t>Beneficios o mejoras que se pretenden obtener con la implementación del cambio.</t>
  </si>
  <si>
    <t>Incremento en la productividad, reducción de errores o cumplimiento de requisitos normativos.</t>
  </si>
  <si>
    <t>Medidas adicionales derivadas del cambio para asegurar su eficacia y sostenibilidad.</t>
  </si>
  <si>
    <t>Actualización de procedimientos, capacitación al personal o ajuste de indicadores.</t>
  </si>
  <si>
    <t>Notas adicionales sobre la gestión de cambios del SIG.</t>
  </si>
  <si>
    <t>Se recomienda registrar evidencias del análisis y aprobación antes de ejecutar el cambio.</t>
  </si>
  <si>
    <t>FT-SIG-7.1- Recursos</t>
  </si>
  <si>
    <t>Tipos de recursos</t>
  </si>
  <si>
    <t>Clasificación de los recursos necesarios para implementar y mantener el sistema integrado.</t>
  </si>
  <si>
    <t>Recursos humanos, infraestructura, ambiente de trabajo, tecnología, información, y servicios externos.</t>
  </si>
  <si>
    <t>Análisis de capacidades internas</t>
  </si>
  <si>
    <t>Evaluación de los recursos disponibles dentro de la organización para garantizar el cumplimiento de los objetivos del SIG.</t>
  </si>
  <si>
    <t>Revisión de personal calificado, equipos disponibles, software, herramientas y presupuestos asignados.</t>
  </si>
  <si>
    <t>Análisis de recursos externos</t>
  </si>
  <si>
    <t>Identificación de los recursos que deben obtenerse fuera de la organización.</t>
  </si>
  <si>
    <t>Servicios de mantenimiento, calibración, consultoría externa o capacitación especializada.</t>
  </si>
  <si>
    <t>Necesidades de adquisición o mejora</t>
  </si>
  <si>
    <t>Identificación de nuevos recursos o mejoras requeridas para fortalecer el SIG.</t>
  </si>
  <si>
    <t>Compra de equipos de medición, actualización de software, contratación de personal adicional o adecuaciones locativas.</t>
  </si>
  <si>
    <t>Planificación y asignación de recursos</t>
  </si>
  <si>
    <t>Proceso de distribución de los recursos según prioridades y necesidades detectadas.</t>
  </si>
  <si>
    <t>Asignación presupuestal anual, cronograma de capacitación o plan de mantenimiento.</t>
  </si>
  <si>
    <t>Cargos encargados de asegurar la disponibilidad y uso adecuado de los recursos.</t>
  </si>
  <si>
    <t>Gerencia general, líderes de proceso, área de compras o mantenimiento.</t>
  </si>
  <si>
    <t>Seguimiento a la disponibilidad</t>
  </si>
  <si>
    <t>Control periódico sobre la suficiencia y eficiencia de los recursos asignados.</t>
  </si>
  <si>
    <t>Revisión de indicadores de consumo, inventarios o mantenimientos preventivos.</t>
  </si>
  <si>
    <t>Efectos positivos derivados de una adecuada gestión de recursos.</t>
  </si>
  <si>
    <t>Mayor eficiencia operativa, reducción de desperdicios, cumplimiento de metas del SIG.</t>
  </si>
  <si>
    <t>Actividades para corregir deficiencias o asegurar la optimización de los recursos.</t>
  </si>
  <si>
    <t>Optimización del presupuesto, capacitación adicional o redistribución de funciones.</t>
  </si>
  <si>
    <t>FT-SIG-7.1.3- Infraestructura</t>
  </si>
  <si>
    <t>Componentes de la infraestructura</t>
  </si>
  <si>
    <t>Edificaciones, maquinaria, equipos de medición, transporte, redes de comunicación y software.</t>
  </si>
  <si>
    <t>Evaluación de la infraestructura existente</t>
  </si>
  <si>
    <t>Diagnóstico del estado actual de las instalaciones y equipos de la organización.</t>
  </si>
  <si>
    <t>Listado de equipos operativos, estado de mantenimiento, condiciones de las áreas de trabajo.</t>
  </si>
  <si>
    <t>Necesidades de mejora o adquisición</t>
  </si>
  <si>
    <t>Identificación de los elementos de infraestructura que requieren actualización o reemplazo.</t>
  </si>
  <si>
    <t>Adquisición de nuevos equipos, ampliación de áreas de producción o modernización de sistemas.</t>
  </si>
  <si>
    <t>Plan de mantenimiento</t>
  </si>
  <si>
    <t>Estrategia para asegurar el funcionamiento y conservación de la infraestructura.</t>
  </si>
  <si>
    <t>Plan anual de mantenimiento preventivo y correctivo de maquinaria, redes eléctricas y equipos críticos.</t>
  </si>
  <si>
    <t>Identificación de los recursos económicos, humanos o técnicos necesarios para el mantenimiento o mejora de la infraestructura.</t>
  </si>
  <si>
    <t>Presupuesto, personal de mantenimiento, herramientas, servicios externos.</t>
  </si>
  <si>
    <t>Cargos encargados de gestionar, mantener y mejorar la infraestructura.</t>
  </si>
  <si>
    <t>Área de mantenimiento, líder SIG, jefes de proceso.</t>
  </si>
  <si>
    <t>Periodicidad con la que se evalúa el estado de la infraestructura.</t>
  </si>
  <si>
    <t>Mensual, trimestral o anual según criticidad.</t>
  </si>
  <si>
    <t>Beneficios derivados del mantenimiento y mejora de la infraestructura.</t>
  </si>
  <si>
    <t>Continuidad operativa, reducción de paradas no programadas, cumplimiento de especificaciones técnicas.</t>
  </si>
  <si>
    <t>Medidas implementadas para asegurar la sostenibilidad y eficiencia de la infraestructura.</t>
  </si>
  <si>
    <t>Implementar control de mantenimiento, renovar equipos, mejorar iluminación o ventilación.</t>
  </si>
  <si>
    <t>FT-SIG-7.1.4- Ambiente para la operación de procesos</t>
  </si>
  <si>
    <t>Factores físicos</t>
  </si>
  <si>
    <t>Condiciones tangibles del entorno que influyen directamente en el desempeño del personal y la eficiencia de los procesos. Su adecuada gestión asegura la conformidad de los productos y la salud ocupacional.</t>
  </si>
  <si>
    <t>Temperatura, ventilación, nivel de ruido, iluminación, limpieza y orden de las áreas de trabajo. Implementación de programas de control ambiental y de confort térmico.</t>
  </si>
  <si>
    <t>Factores ambientales</t>
  </si>
  <si>
    <t>Aspectos del entorno natural o industrial que pueden afectar el desarrollo normal de las operaciones y el cumplimiento de los objetivos del SIG.</t>
  </si>
  <si>
    <t>Control de emisiones, manejo de residuos, calidad del aire, prevención de derrames, monitoreo ambiental y programas de reciclaje.</t>
  </si>
  <si>
    <t>Factores sociales</t>
  </si>
  <si>
    <t>Condiciones relacionadas con el entorno laboral y las relaciones humanas que influyen en la motivación, productividad y cultura organizacional.</t>
  </si>
  <si>
    <t>Comunicación interna efectiva, clima laboral, sentido de pertenencia, actividades de bienestar y programas de reconocimiento.</t>
  </si>
  <si>
    <t>Factores psicológicos</t>
  </si>
  <si>
    <t>Aspectos mentales y emocionales que pueden impactar el desempeño, la seguridad y la satisfacción de los trabajadores.</t>
  </si>
  <si>
    <t>Balance de carga laboral, pausas activas, programas de salud mental, acompañamiento psicológico y estrategias de motivación.</t>
  </si>
  <si>
    <t>Mecanismos de control y seguimiento</t>
  </si>
  <si>
    <t>Estrategias implementadas para mantener y mejorar continuamente las condiciones del ambiente de trabajo.</t>
  </si>
  <si>
    <t>Inspecciones de seguridad, auditorías internas, encuestas de clima laboral, reportes del SG-SST y reuniones de seguimiento.</t>
  </si>
  <si>
    <t>Áreas y cargos encargados de garantizar la disponibilidad, mantenimiento y mejora del ambiente para la operación de los procesos.</t>
  </si>
  <si>
    <t>Líder SIG, área de HSE, jefes de proceso, mantenimiento y talento humano.</t>
  </si>
  <si>
    <t>Periodicidad con la cual se evalúan las condiciones ambientales de trabajo y su impacto en los procesos.</t>
  </si>
  <si>
    <t>Mensual, trimestral o según el nivel de criticidad del proceso.</t>
  </si>
  <si>
    <t>FT-SIG-7.1.5- Control de los equipos de seguimiento y medición</t>
  </si>
  <si>
    <t>Inventario de equipos de seguimiento y medición</t>
  </si>
  <si>
    <t>Identificación y registro de todos los equipos utilizados para realizar mediciones o verificaciones que afecten la conformidad del producto, servicio o proceso.</t>
  </si>
  <si>
    <t>Listado actualizado de balanzas, termómetros, manómetros, calibradores, medidores de flujo, etc. Incluya número de identificación, ubicación y responsable.</t>
  </si>
  <si>
    <t>Trazabilidad metrológica</t>
  </si>
  <si>
    <t>Garantizar que los equipos de medición estén calibrados o verificados con patrones trazables a estándares nacionales o internacionales reconocidos.</t>
  </si>
  <si>
    <t>Certificados de calibración emitidos por laboratorios acreditados por ONAC o entidades equivalentes.</t>
  </si>
  <si>
    <t>Frecuencia de calibración o verificación</t>
  </si>
  <si>
    <t>Definir los intervalos de tiempo o criterios bajo los cuales los equipos deben ser calibrados o verificados para asegurar la validez de los resultados.</t>
  </si>
  <si>
    <t>Frecuencia anual, semestral o según la criticidad del proceso o el fabricante del equipo.</t>
  </si>
  <si>
    <t>Identificación del estado de calibración</t>
  </si>
  <si>
    <t>Señalar el estado de cada equipo (vigente, vencido, fuera de servicio) para evitar el uso de instrumentos no conformes.</t>
  </si>
  <si>
    <t>Etiquetas o registros visibles en cada equipo con fecha de calibración y próxima verificación.</t>
  </si>
  <si>
    <t>Gestión de equipos no conformes</t>
  </si>
  <si>
    <t>Establecer acciones cuando un equipo no cumple los requisitos de calibración o presenta desviaciones.</t>
  </si>
  <si>
    <t>Retiro inmediato del equipo, análisis de impacto en mediciones realizadas y ajuste de registros.</t>
  </si>
  <si>
    <t>Mantenimiento preventivo y correctivo</t>
  </si>
  <si>
    <t>Asegurar la conservación de los equipos mediante planes de mantenimiento programado.</t>
  </si>
  <si>
    <t>Plan anual de mantenimiento preventivo y registro de intervenciones correctivas.</t>
  </si>
  <si>
    <t>Identificación de los recursos técnicos, humanos y financieros necesarios para garantizar el control metrológico.</t>
  </si>
  <si>
    <t>Contratación de servicios de calibración externos, personal técnico capacitado, software de control metrológico.</t>
  </si>
  <si>
    <t>Asignar los roles encargados de la gestión, control y mantenimiento de los equipos de medición.</t>
  </si>
  <si>
    <t>Coordinador de metrología, líder SIG, jefes de proceso.</t>
  </si>
  <si>
    <t>Definir la periodicidad para la actualización de registros y revisión del cumplimiento del plan metrológico.</t>
  </si>
  <si>
    <t>Revisión semestral o anual del inventario y certificados de calibración.</t>
  </si>
  <si>
    <t>Garantizar la confiabilidad de las mediciones y la validez de los resultados utilizados para demostrar la conformidad del producto o servicio.</t>
  </si>
  <si>
    <t>Equipos calibrados y trazables, sin desviaciones en las mediciones, cumplimiento del plan de calibración.</t>
  </si>
  <si>
    <t>FT-SIG-7.1.6- Conocimientos de la organización</t>
  </si>
  <si>
    <t>Identificación del conocimiento organizacional</t>
  </si>
  <si>
    <t>Definir qué conocimientos son críticos para el funcionamiento de los procesos, la conformidad de los productos y servicios, y la sostenibilidad de la organización.</t>
  </si>
  <si>
    <t>Procedimientos técnicos, manuales de operación, experiencias adquiridas, registros de auditorías, informes de mejora y lecciones aprendidas.</t>
  </si>
  <si>
    <t>Fuentes de conocimiento</t>
  </si>
  <si>
    <t>Determinar de dónde proviene la información relevante para los procesos del SIG.</t>
  </si>
  <si>
    <t>Fuentes internas: documentos, bases de datos, personal con experiencia.
Fuentes externas: proveedores, normas técnicas, entes reguladores, capacitaciones externas.</t>
  </si>
  <si>
    <t>Protección y conservación del conocimiento</t>
  </si>
  <si>
    <t>Establecer mecanismos para conservar y proteger el conocimiento crítico, evitando su pérdida o deterioro.</t>
  </si>
  <si>
    <t>Almacenamiento en servidores institucionales, respaldos periódicos, acceso restringido, copias de seguridad, políticas de confidencialidad.</t>
  </si>
  <si>
    <t>Accesibilidad y disponibilidad</t>
  </si>
  <si>
    <t>Asegurar que el personal autorizado tenga acceso al conocimiento cuando lo requiera para el desempeño de sus funciones.</t>
  </si>
  <si>
    <t>Plataforma SIG, intranet, carpetas compartidas, instructivos visibles en áreas de trabajo.</t>
  </si>
  <si>
    <t>Actualización del conocimiento</t>
  </si>
  <si>
    <t>Mantener actualizada la información según cambios en procesos, normativas o tecnologías.</t>
  </si>
  <si>
    <t>Revisión anual de procedimientos, actualización de manuales técnicos, revisión documental tras auditorías o hallazgos.</t>
  </si>
  <si>
    <t>Transferencia del conocimiento</t>
  </si>
  <si>
    <t>Garantizar que el conocimiento se comparta internamente entre los colaboradores para fortalecer las competencias.</t>
  </si>
  <si>
    <t>Programas de capacitación, inducción a nuevos empleados, talleres de lecciones aprendidas, rotación de cargos.</t>
  </si>
  <si>
    <t>Evaluación de la eficacia del conocimiento</t>
  </si>
  <si>
    <t>Verificar que el conocimiento disponible sea comprendido y aplicado correctamente por los colaboradores.</t>
  </si>
  <si>
    <t>Evaluaciones posteriores a la capacitación, observación en campo, auditorías internas.</t>
  </si>
  <si>
    <t>Determinar los recursos tecnológicos, humanos y financieros necesarios para mantener y proteger el conocimiento organizacional.</t>
  </si>
  <si>
    <t>Software documental, servidores, plan de capacitación, presupuesto para formación continua.</t>
  </si>
  <si>
    <t>Definir los roles encargados de administrar, mantener y difundir el conocimiento organizacional.</t>
  </si>
  <si>
    <t>Coordinador SIG, líderes de proceso, jefe de gestión documental, área de talento humano.</t>
  </si>
  <si>
    <t>Establecer la periodicidad para revisar la vigencia, pertinencia y eficacia del conocimiento institucional.</t>
  </si>
  <si>
    <t>Revisión anual o cuando se presenten cambios en procesos, tecnologías o estructura organizacional.</t>
  </si>
  <si>
    <t>Garantizar que el conocimiento organizacional esté protegido, disponible y actualizado, permitiendo el cumplimiento eficaz de los objetivos del SIG.</t>
  </si>
  <si>
    <t>Personal capacitado, documentación vigente y accesible, procesos estandarizados y mejora continua.</t>
  </si>
  <si>
    <t>FT-SIG-7.2- Competencia</t>
  </si>
  <si>
    <t>Identificación de competencias</t>
  </si>
  <si>
    <t>Determinar las competencias necesarias para el personal que realiza trabajos que afectan la calidad, el ambiente, la seguridad o cualquier otro requisito del SIG.</t>
  </si>
  <si>
    <t>Definición de perfiles de cargo que incluyan formación académica, experiencia, habilidades y certificaciones requeridas.</t>
  </si>
  <si>
    <t>Evaluación de competencias existentes</t>
  </si>
  <si>
    <t>Analizar las capacidades actuales del personal frente a las competencias requeridas para su cargo.</t>
  </si>
  <si>
    <t>Aplicación de matrices de competencias, evaluaciones de desempeño o revisión de hojas de vida y certificados.</t>
  </si>
  <si>
    <t>Plan de desarrollo de competencias</t>
  </si>
  <si>
    <t>Establecer acciones para cerrar brechas identificadas entre las competencias requeridas y las existentes.</t>
  </si>
  <si>
    <t>Plan anual de capacitación, inducciones, talleres técnicos, entrenamientos específicos o formación en normativa SIG.</t>
  </si>
  <si>
    <t>Capacitación e inducción</t>
  </si>
  <si>
    <t>Proporcionar formación al personal nuevo o existente para asegurar la comprensión de sus responsabilidades dentro del SIG.</t>
  </si>
  <si>
    <t>Inducción institucional, capacitación en política del SIG, procedimientos críticos y normativas aplicables.</t>
  </si>
  <si>
    <t>Verificación de la eficacia de la capacitación</t>
  </si>
  <si>
    <t>Evaluar si la formación recibida por los colaboradores genera la competencia necesaria para desempeñar sus funciones.</t>
  </si>
  <si>
    <t>Aplicación de evaluaciones posteriores, observaciones en campo, retroalimentación de supervisores.</t>
  </si>
  <si>
    <t>Registro de competencias y formación</t>
  </si>
  <si>
    <t>Mantener evidencia documentada de las competencias y capacitaciones realizadas.</t>
  </si>
  <si>
    <t>Listas de asistencia, certificados, informes de capacitación, evaluaciones, actualizaciones de matriz de competencias.</t>
  </si>
  <si>
    <t>Actualización continua</t>
  </si>
  <si>
    <t>Revisar y actualizar periódicamente las competencias requeridas ante cambios en procesos, tecnología o normativa.</t>
  </si>
  <si>
    <t>Revisión anual de perfiles de cargo, nuevos cursos por cambios regulatorios o tecnológicos.</t>
  </si>
  <si>
    <t>Determinar los recursos financieros, humanos y logísticos para implementar los programas de formación y desarrollo.</t>
  </si>
  <si>
    <t>Presupuesto anual de capacitación, instructores internos o externos, materiales de apoyo.</t>
  </si>
  <si>
    <t>Designar las áreas o cargos encargados de identificar, planificar, ejecutar y evaluar el desarrollo de competencias.</t>
  </si>
  <si>
    <t>Coordinador SIG, Talento Humano, líderes de proceso, jefes de área.</t>
  </si>
  <si>
    <t>Definir la periodicidad para la revisión de la matriz de competencias y del plan de capacitación.</t>
  </si>
  <si>
    <t>Garantizar que todo el personal posea las competencias necesarias para ejecutar sus actividades con calidad, seguridad y compromiso ambiental.</t>
  </si>
  <si>
    <t>Personal calificado, mejora en el desempeño, cumplimiento de los objetivos del SIG, reducción de errores operativos.</t>
  </si>
  <si>
    <t>FT-SIG-7.3- Toma de Conciencia</t>
  </si>
  <si>
    <t>Difusión de la política y los objetivos del SIG</t>
  </si>
  <si>
    <t>Garantizar que todos los colaboradores conozcan la política y los objetivos del Sistema Integrado de Gestión.</t>
  </si>
  <si>
    <t>Publicación de la política en carteleras, intranet o boletines internos. Charlas informativas y presentaciones durante reuniones de área.</t>
  </si>
  <si>
    <t>Conciencia de la contribución individual al SIG</t>
  </si>
  <si>
    <t>Asegurar que cada trabajador entienda cómo sus funciones y responsabilidades aportan al cumplimiento de los objetivos del sistema.</t>
  </si>
  <si>
    <t>Conversatorios o talleres donde se relacione cada proceso con los objetivos del SIG. Ejemplo: “Mi trabajo en mantenimiento garantiza la seguridad operativa”.</t>
  </si>
  <si>
    <t>Identificación de las consecuencias del incumplimiento</t>
  </si>
  <si>
    <t>Sensibilizar al personal sobre los efectos negativos de no cumplir con los requisitos del SIG.</t>
  </si>
  <si>
    <t>Revisión de incidentes reales, no conformidades, sanciones o pérdidas asociadas a incumplimientos.</t>
  </si>
  <si>
    <t>Mecanismos de comunicación interna</t>
  </si>
  <si>
    <t>Establecer medios efectivos para reforzar la toma de conciencia y mantener informados a todos los niveles de la organización.</t>
  </si>
  <si>
    <t>Boletines, correos, carteleras, videos informativos, campañas de cultura organizacional.</t>
  </si>
  <si>
    <t>Capacitaciones de sensibilización</t>
  </si>
  <si>
    <t>Desarrollar actividades formativas que fortalezcan la conciencia sobre la importancia del SIG.</t>
  </si>
  <si>
    <t>Capacitaciones periódicas sobre calidad, seguridad, medio ambiente y valores corporativos.</t>
  </si>
  <si>
    <t>Verificación de la conciencia del personal</t>
  </si>
  <si>
    <t>Evaluar si el personal comprende la política, objetivos y consecuencias de su trabajo en el SIG.</t>
  </si>
  <si>
    <t>Encuestas de percepción, entrevistas durante auditorías internas o evaluaciones en capacitaciones.</t>
  </si>
  <si>
    <t>Determinar los recursos necesarios para realizar actividades de comunicación, capacitación y evaluación de la conciencia.</t>
  </si>
  <si>
    <t>Presupuesto para materiales, recursos audiovisuales, instructores internos.</t>
  </si>
  <si>
    <t>Asignar los roles encargados de coordinar y garantizar la toma de conciencia en todos los niveles.</t>
  </si>
  <si>
    <t>Coordinador SIG, Talento Humano, líderes de proceso, Comunicaciones internas.</t>
  </si>
  <si>
    <t>Establecer la periodicidad con que se evalúa la efectividad de las estrategias de concienciación.</t>
  </si>
  <si>
    <t>Lograr que todo el personal comprenda, valore y aplique los principios del SIG en sus actividades diarias.</t>
  </si>
  <si>
    <t>Personal comprometido, reducción de no conformidades, mejora en desempeño y cultura organizacional sólida.</t>
  </si>
  <si>
    <t>FT-SIG-7.4- Comunicación</t>
  </si>
  <si>
    <t>Identificación de necesidades de comunicación</t>
  </si>
  <si>
    <t>Determinar qué información debe comunicarse a las partes interesadas internas y externas para garantizar la efectividad del SIG.</t>
  </si>
  <si>
    <t>Resultados de desempeño, políticas, objetivos, cambios en el sistema, alertas de seguridad o temas ambientales relevantes.</t>
  </si>
  <si>
    <t>Determinación de las partes interesadas</t>
  </si>
  <si>
    <t>Identificar quiénes deben recibir la información y su nivel de interés o impacto frente al SIG.</t>
  </si>
  <si>
    <t>Colaboradores, contratistas, proveedores, comunidad, autoridades gubernamentales, clientes.</t>
  </si>
  <si>
    <t>Definición de la información a comunicar</t>
  </si>
  <si>
    <t>Establecer el tipo de información que se divulgará, asegurando coherencia, pertinencia y oportunidad.</t>
  </si>
  <si>
    <t>Comunicados internos, informes de gestión, resultados de auditorías, campañas ambientales, boletines de seguridad.</t>
  </si>
  <si>
    <t>Medios y canales de comunicación</t>
  </si>
  <si>
    <t>Definir los mecanismos o herramientas utilizados para transmitir la información de manera eficaz.</t>
  </si>
  <si>
    <t>Reuniones, correos electrónicos, intranet, carteleras, comunicados oficiales, boletines digitales, redes corporativas.</t>
  </si>
  <si>
    <t>Frecuencia de comunicación</t>
  </si>
  <si>
    <t>Determinar cada cuánto se deben realizar las comunicaciones, según el tipo de información y su relevancia.</t>
  </si>
  <si>
    <t>Diaria, semanal, mensual, trimestral o según la naturaleza del proceso (ej. emergencias o auditorías).</t>
  </si>
  <si>
    <t>Responsables de la comunicación</t>
  </si>
  <si>
    <t>Designar los roles o áreas encargadas de emitir, aprobar y controlar la información comunicada.</t>
  </si>
  <si>
    <t>Coordinador SIG, Talento Humano, Comunicaciones, líderes de proceso.</t>
  </si>
  <si>
    <t>Establecer los flujos de comunicación entre los diferentes niveles de la organización para garantizar la comprensión y alineación.</t>
  </si>
  <si>
    <t>Reuniones de área, reportes de indicadores, charlas operativas, grupos internos de mensajería.</t>
  </si>
  <si>
    <t>Comunicación externa</t>
  </si>
  <si>
    <t>Definir cómo se comunica la información a partes interesadas externas, garantizando transparencia y cumplimiento normativo.</t>
  </si>
  <si>
    <t>Respuesta a requerimientos de clientes, informes a autoridades, publicaciones institucionales, canales de atención.</t>
  </si>
  <si>
    <t>Verificación de la efectividad de la comunicación</t>
  </si>
  <si>
    <t>Evaluar si la información llega adecuadamente a los destinatarios y cumple su propósito.</t>
  </si>
  <si>
    <t>Encuestas de satisfacción interna, revisión de registros, análisis de retroalimentación.</t>
  </si>
  <si>
    <t>Registros de comunicación</t>
  </si>
  <si>
    <t>Mantener evidencias documentadas de las comunicaciones internas y externas realizadas.</t>
  </si>
  <si>
    <t>Actas, correos, boletines, comunicados oficiales, minutas de reuniones.</t>
  </si>
  <si>
    <t>Asegurar una comunicación clara, oportuna y efectiva que fortalezca la cultura organizacional y la gestión del SIG.</t>
  </si>
  <si>
    <t>Flujo de información constante, personal informado, reducción de errores por malentendidos y fortalecimiento de la confianza institucional.</t>
  </si>
  <si>
    <t>FT-SIG-7.5- Documentación del sistema integrado de gestión</t>
  </si>
  <si>
    <t>Creación y control de documentos</t>
  </si>
  <si>
    <t>Asegurar que los documentos del SIG se elaboren siguiendo los formatos y procedimientos establecidos, antes de su emisión o publicación.</t>
  </si>
  <si>
    <t>Describir el procedimiento utilizado para crear y aprobar documentos (por ejemplo: uso del formato “FT-SIG-001” y aprobación por parte de la dirección).</t>
  </si>
  <si>
    <t>Verificar periódicamente la vigencia de los documentos y realizar las actualizaciones necesarias de acuerdo con los cambios en procesos, normativa o estructura organizacional.</t>
  </si>
  <si>
    <t>Indicar cómo se realiza la revisión (por ejemplo: actualización de instructivos cuando se modifican equipos o actividades).</t>
  </si>
  <si>
    <t>Control de versiones</t>
  </si>
  <si>
    <t>Mantener un registro del historial de versiones para garantizar trazabilidad y evitar el uso de documentos obsoletos.</t>
  </si>
  <si>
    <t>Indicar el mecanismo usado para identificar la versión vigente (por ejemplo: “Versión 03 – Revisada el 10/10/2025”).</t>
  </si>
  <si>
    <t>Garantizar que los documentos estén disponibles para las personas que los requieran y en los lugares donde se ejecuten las actividades.</t>
  </si>
  <si>
    <t>Indicar el medio de difusión (por ejemplo: intranet, SharePoint, carpetas compartidas).</t>
  </si>
  <si>
    <t>Control de documentos externos</t>
  </si>
  <si>
    <t>Identificar, registrar y controlar documentos externos (normas, especificaciones, leyes, reglamentos) que sean aplicables al SIG.</t>
  </si>
  <si>
    <t>listado de normas ISO o resoluciones ambientales utilizadas en los procesos.</t>
  </si>
  <si>
    <t>Conservación y disposición de registros</t>
  </si>
  <si>
    <t>Definir los tiempos de retención, custodia y disposición final de los registros generados por el SIG.</t>
  </si>
  <si>
    <t>Indicar el tiempo de conservación (por ejemplo: “Registros de capacitación: conservar por 5 años”).</t>
  </si>
  <si>
    <t>FT-SIG-8.1- Planificación y control operacional</t>
  </si>
  <si>
    <t>Planificación de los procesos operativos</t>
  </si>
  <si>
    <t>Establecer los métodos, secuencia y criterios necesarios para la ejecución controlada de los procesos que intervienen en la prestación del servicio o fabricación del producto.</t>
  </si>
  <si>
    <t>Describir cómo se documentan los procesos (por ejemplo: uso de procedimientos, instructivos o diagramas de flujo).</t>
  </si>
  <si>
    <t>Determinación de requisitos operativos</t>
  </si>
  <si>
    <t>Identificar los requisitos de clientes, legales y normativos que deben cumplirse durante la operación.</t>
  </si>
  <si>
    <t>Registro de especificaciones técnicas, contratos o licencias requeridas para la operación.</t>
  </si>
  <si>
    <t>Control operacional</t>
  </si>
  <si>
    <t>Implementar mecanismos de control que aseguren la ejecución conforme a los planes y procedimientos establecidos.</t>
  </si>
  <si>
    <t>Mencionar controles específicos (por ejemplo: listas de verificación, controles de calidad, bitácoras de operación).</t>
  </si>
  <si>
    <t>Gestión de cambios planificados</t>
  </si>
  <si>
    <t>Analizar previamente los cambios propuestos, su propósito, recursos necesarios y posibles riesgos o impactos.</t>
  </si>
  <si>
    <t>Formato de “Solicitud y aprobación de cambio operacional” donde se evalúan riesgos y se aprueba antes de ejecutar.</t>
  </si>
  <si>
    <t>Gestión de cambios no previstos</t>
  </si>
  <si>
    <t>Evaluar de forma inmediata los cambios imprevistos que puedan surgir durante la operación, asegurando que no afecten los resultados del SIG.</t>
  </si>
  <si>
    <t>Describir el procedimiento de atención (por ejemplo: informe de desviaciones, acciones correctivas y lecciones aprendidas).</t>
  </si>
  <si>
    <t>Verificación y seguimiento operacional</t>
  </si>
  <si>
    <t>Monitorear la ejecución de los procesos mediante indicadores, auditorías o revisión de resultados operativos.</t>
  </si>
  <si>
    <t>Indicar los medios de verificación (por ejemplo: indicadores de eficiencia, reportes de cumplimiento, auditorías internas).</t>
  </si>
  <si>
    <t>FT-SIG-8.2- Preparación y respuesta ante una emergencia</t>
  </si>
  <si>
    <t>Identificación de situaciones potenciales de emergencia</t>
  </si>
  <si>
    <t>Reconocer los eventos internos o externos que puedan afectar las operaciones, la seguridad del personal, el ambiente o las instalaciones.</t>
  </si>
  <si>
    <t>Identificar posibles emergencias como fugas, incendios, derrames, explosiones o desastres naturales.</t>
  </si>
  <si>
    <t>Evaluación de riesgos y vulnerabilidades</t>
  </si>
  <si>
    <t>Analizar la probabilidad y el impacto de los eventos identificados, estableciendo prioridades de atención y respuesta</t>
  </si>
  <si>
    <t>Matriz de evaluación de emergencias con calificación de probabilidad e impacto.</t>
  </si>
  <si>
    <t>Plan de respuesta ante emergencias</t>
  </si>
  <si>
    <t>Elaborar y mantener actualizado el plan de respuesta con procedimientos, recursos, roles y responsabilidades definidos.</t>
  </si>
  <si>
    <t>Incluir procedimientos de evacuación, primeros auxilios, comunicación y atención de incidentes.</t>
  </si>
  <si>
    <t>Capacitación y simulacros</t>
  </si>
  <si>
    <t>Garantizar la formación del personal en prevención y atención de emergencias mediante capacitaciones y simulacros.</t>
  </si>
  <si>
    <t>Simulacro de incendio o evacuación con reporte de resultados y plan de mejora.</t>
  </si>
  <si>
    <t>Disponibilidad de recursos y equipos de emergencia</t>
  </si>
  <si>
    <t>Asegurar que existan los equipos, elementos y recursos necesarios para la atención de emergencias (extintores, botiquines, alarmas, etc.).</t>
  </si>
  <si>
    <t>Registrar inspecciones de equipos de emergencia (listados de verificación, mantenimiento preventivo).</t>
  </si>
  <si>
    <t>Comunicación y coordinación con partes interesadas</t>
  </si>
  <si>
    <t>Establecer mecanismos de comunicación interna y externa en caso de emergencias, incluyendo autoridades, contratistas y comunidad.</t>
  </si>
  <si>
    <t>Listado de contactos de emergencia actualizado y publicado.</t>
  </si>
  <si>
    <t>Evaluación posterior al evento y mejora continua</t>
  </si>
  <si>
    <t>Analizar las causas, impactos y efectividad de la respuesta para definir acciones de mejora.</t>
  </si>
  <si>
    <t>Realizar informe post-evento con acciones correctivas y preventivas.</t>
  </si>
  <si>
    <t>Asegurar que los procesos se planifiquen, implementen y controlen de manera eficaz para cumplir los requisitos del producto o servicio.</t>
  </si>
  <si>
    <t>Control de producción, procedimientos de operación, y planificación de entregas.</t>
  </si>
  <si>
    <t>Determinación de requisitos para productos y servicios</t>
  </si>
  <si>
    <t>Identificar correctamente los requisitos del cliente y los legales aplicables antes de aceptar un pedido.</t>
  </si>
  <si>
    <t>Revisar contratos, especificaciones del cliente y normativas aplicables.</t>
  </si>
  <si>
    <t>Revisión de los requisitos</t>
  </si>
  <si>
    <t>Verificar la capacidad de la organización para cumplir con los requisitos antes de comprometerse con el cliente.</t>
  </si>
  <si>
    <t>Confirmación de factibilidad técnica, capacidad de producción y plazos.</t>
  </si>
  <si>
    <t>Mantener comunicación efectiva con el cliente sobre información del producto, consultas, contratos y retroalimentación.</t>
  </si>
  <si>
    <t>Informar cambios, tiempos de entrega y atención de quejas.</t>
  </si>
  <si>
    <t>Diseño y desarrollo de productos y servicios</t>
  </si>
  <si>
    <t>Garantizar que los productos/servicios diseñados cumplan con los requisitos del cliente y de la norma.</t>
  </si>
  <si>
    <t>Aplicación de etapas de diseño, revisiones, validaciones y control de cambios.</t>
  </si>
  <si>
    <t>Control de procesos, productos y servicios suministrados externamente</t>
  </si>
  <si>
    <t>Asegurar que los proveedores externos cumplan con los requisitos de calidad establecidos por la organización.</t>
  </si>
  <si>
    <t>Evaluación de proveedores, inspecciones de recepción y seguimiento del desempeño.</t>
  </si>
  <si>
    <t>Producción y prestación del servicio</t>
  </si>
  <si>
    <t>Controlar las condiciones bajo las cuales se producen bienes o se prestan servicios para garantizar conformidad.</t>
  </si>
  <si>
    <t>Uso de instrucciones de trabajo, mantenimiento de equipos y liberación de productos.</t>
  </si>
  <si>
    <t>Identificación y trazabilidad</t>
  </si>
  <si>
    <t>Permitir el seguimiento del producto durante todas las etapas de producción o prestación del servicio.</t>
  </si>
  <si>
    <t>Etiquetado, codificación o registros de seguimiento de lotes.</t>
  </si>
  <si>
    <t>Propiedad del cliente o proveedor externo</t>
  </si>
  <si>
    <t>Proteger los bienes, materiales o información pertenecientes al cliente o proveedor durante su uso o almacenamiento.</t>
  </si>
  <si>
    <t>Almacenamiento seguro, registros de control y devolución al cliente.</t>
  </si>
  <si>
    <t>Garantizar que el producto mantenga su conformidad durante el procesamiento interno y la entrega al cliente.</t>
  </si>
  <si>
    <t>Control de empaque, manipulación, transporte y almacenamiento.</t>
  </si>
  <si>
    <t>Actividades de posentrega</t>
  </si>
  <si>
    <t>Cumplir con los compromisos posteriores a la entrega según lo acordado con el cliente.</t>
  </si>
  <si>
    <t>Instalación, garantía, mantenimiento o servicio posventa.</t>
  </si>
  <si>
    <t>Control de cambios</t>
  </si>
  <si>
    <t>Asegurar que los cambios en los productos, servicios o procesos sean revisados, verificados y aprobados antes de su implementación.</t>
  </si>
  <si>
    <t>Registro y aprobación formal de cambios de diseño o procesos.</t>
  </si>
  <si>
    <t>Planificación del diseño y desarrollo</t>
  </si>
  <si>
    <t>Definir las etapas, responsables, recursos y controles necesarios para garantizar que el diseño cumpla con los requisitos establecidos.</t>
  </si>
  <si>
    <t>Plan de desarrollo con cronograma, roles, recursos técnicos y puntos de revisión.</t>
  </si>
  <si>
    <t>Entradas para el diseño y desarrollo</t>
  </si>
  <si>
    <t>Determinar los requisitos funcionales, de desempeño, legales, ambientales, de seguridad y salud en el trabajo aplicables al producto o servicio.</t>
  </si>
  <si>
    <t>Requisitos del cliente, regulaciones ambientales, análisis de riesgos laborales y especificaciones técnicas.</t>
  </si>
  <si>
    <t>Controles del diseño y desarrollo</t>
  </si>
  <si>
    <t>Aplicar revisiones, verificaciones y validaciones para asegurar la conformidad del diseño con los requisitos antes de su implementación.</t>
  </si>
  <si>
    <t>Revisión por pares, simulaciones, pruebas piloto y evaluación de cumplimiento normativo.</t>
  </si>
  <si>
    <t>Salidas del diseño y desarrollo</t>
  </si>
  <si>
    <t>Generar resultados que describan claramente el producto o servicio, incluyendo especificaciones, instrucciones y criterios de aceptación.</t>
  </si>
  <si>
    <t>Planos, fichas técnicas, manuales de operación y criterios de calidad definidos.</t>
  </si>
  <si>
    <t>Revisión del diseño y desarrollo</t>
  </si>
  <si>
    <t>Evaluar periódicamente el avance del diseño para asegurar la coherencia con las entradas y detectar posibles desviaciones.</t>
  </si>
  <si>
    <t>Reuniones de seguimiento, registro de hallazgos y ajustes en la planificación.</t>
  </si>
  <si>
    <t>Verificación del diseño y desarrollo</t>
  </si>
  <si>
    <t>Confirmar que las salidas del diseño cumplen con los requisitos de entrada definidos.</t>
  </si>
  <si>
    <t>Comparación entre especificaciones, revisión documental y pruebas funcionales.</t>
  </si>
  <si>
    <t>Validación del diseño y desarrollo</t>
  </si>
  <si>
    <t>Asegurar que el producto o servicio final cumple con los requisitos del cliente y las normas aplicables en condiciones reales de operación.</t>
  </si>
  <si>
    <t>Ensayos en campo, validaciones ambientales y pruebas de seguridad laboral.</t>
  </si>
  <si>
    <t>Control de cambios en el diseño y desarrollo</t>
  </si>
  <si>
    <t>Garantizar que los cambios realizados durante o después del diseño sean evaluados, aprobados y documentados adecuadamente.</t>
  </si>
  <si>
    <t>Registro de control de cambios, revisión de impactos ambientales y de seguridad.</t>
  </si>
  <si>
    <t>Responsabilidades y autoridades</t>
  </si>
  <si>
    <t>Definir claramente quién aprueba, revisa y valida cada fase del diseño y desarrollo.</t>
  </si>
  <si>
    <t>Matriz RACI, asignación de roles técnicos y responsables del SIG.</t>
  </si>
  <si>
    <t>Registros y seguimiento</t>
  </si>
  <si>
    <t>Mantener evidencia documentada de todas las etapas, revisiones, verificaciones y validaciones del diseño y desarrollo.</t>
  </si>
  <si>
    <t>Formato de control de diseño, minutas de revisión y resultados de pruebas.</t>
  </si>
  <si>
    <t>Control de los procesos de compras</t>
  </si>
  <si>
    <t>Asegurar que los productos y servicios adquiridos cumplen los requisitos establecidos antes de ser utilizados en los procesos internos.</t>
  </si>
  <si>
    <t>Evaluación y aprobación de proveedores, inspección de materiales recibidos, control de documentación.</t>
  </si>
  <si>
    <t>Evaluación y selección de proveedores</t>
  </si>
  <si>
    <t>Determinar criterios para la evaluación, selección, monitoreo y reevaluación de proveedores basados en su capacidad para cumplir con los requisitos del SIG.</t>
  </si>
  <si>
    <t>Lista de proveedores aprobados, evaluación anual de desempeño, auditorías a proveedores críticos.</t>
  </si>
  <si>
    <t>Requisitos de compras</t>
  </si>
  <si>
    <t>Definir claramente los requisitos de los productos y servicios a adquirir, incluyendo aspectos de calidad, ambientales y de seguridad y salud en el trabajo.</t>
  </si>
  <si>
    <t>Especificaciones técnicas, fichas de seguridad, criterios ambientales de compra, certificaciones de cumplimiento.</t>
  </si>
  <si>
    <t>Verificación de productos y servicios comprados</t>
  </si>
  <si>
    <t>Garantizar que los productos o servicios suministrados externamente cumplen con los requisitos antes de su uso o incorporación al producto final.</t>
  </si>
  <si>
    <t>Inspección de entrada, revisión de certificados de conformidad, pruebas de aceptación.</t>
  </si>
  <si>
    <t>Control de proveedores externos</t>
  </si>
  <si>
    <t>Supervisar que los proveedores mantengan el control de los procesos y productos subcontratados que puedan afectar la conformidad del producto o servicio.</t>
  </si>
  <si>
    <t>Contratos con cláusulas SIG, seguimiento de desempeño, visitas técnicas o auditorías.</t>
  </si>
  <si>
    <t>Impactos ambientales y de SST en compras</t>
  </si>
  <si>
    <t>Evaluar y controlar los impactos ambientales y riesgos de seguridad y salud en el trabajo asociados con los bienes y servicios adquiridos.</t>
  </si>
  <si>
    <t>Evaluación de productos con bajo impacto ambiental, revisión de fichas de datos de seguridad, cumplimiento legal.</t>
  </si>
  <si>
    <t>Comunicación con proveedores</t>
  </si>
  <si>
    <t>Establecer mecanismos efectivos de comunicación para informar a los proveedores sobre los requisitos del SIG y expectativas de desempeño.</t>
  </si>
  <si>
    <t>Envío de políticas, códigos de conducta, reuniones de alineación y comunicación sobre cambios normativos.</t>
  </si>
  <si>
    <t>Registros y seguimiento de compras</t>
  </si>
  <si>
    <t>Mantener evidencia documentada del proceso de compras y del desempeño de los proveedores.</t>
  </si>
  <si>
    <t>Formatos de órdenes de compra, informes de recepción, evaluaciones y planes de mejora de proveedores.</t>
  </si>
  <si>
    <t>Acciones correctivas con proveedores</t>
  </si>
  <si>
    <t>Implementar medidas correctivas ante incumplimientos o no conformidades detectadas en los productos o servicios adquiridos.</t>
  </si>
  <si>
    <t>Solicitudes de acción correctiva, seguimiento y reevaluación del proveedor afectado.</t>
  </si>
  <si>
    <t>Indicadores de desempeño de compras</t>
  </si>
  <si>
    <t>Medir y analizar el cumplimiento del proceso de compras para la mejora continua del SIG.</t>
  </si>
  <si>
    <t>KPI: Porcentaje de proveedores aprobados, entregas a tiempo, cumplimiento de requisitos ambientales y de SST.</t>
  </si>
  <si>
    <t>Identificación del producto o servicio</t>
  </si>
  <si>
    <t>Establecer métodos claros para identificar el producto o servicio durante todas las etapas del proceso productivo o de prestación.</t>
  </si>
  <si>
    <t>Uso de códigos, etiquetas, marcaciones, registros electrónicos o manuales para diferenciar productos.</t>
  </si>
  <si>
    <t>Trazabilidad del producto o servicio</t>
  </si>
  <si>
    <t>Asegurar la capacidad de rastrear la historia, aplicación o localización de un producto o servicio a lo largo de su ciclo de vida.</t>
  </si>
  <si>
    <t>Registro de lotes, números de serie, órdenes de producción o seguimiento de entregas al cliente.</t>
  </si>
  <si>
    <t>Control de identificación en procesos</t>
  </si>
  <si>
    <t>Garantizar que los productos en proceso sean fácilmente identificables para evitar mezclas, pérdidas o errores de producción.</t>
  </si>
  <si>
    <t>Tarjetas de identificación, contenedores separados o códigos de color para distinguir etapas del proceso.</t>
  </si>
  <si>
    <t>Registros de trazabilidad</t>
  </si>
  <si>
    <t>Mantener evidencia documentada de la trazabilidad de los productos o servicios para garantizar la conformidad.</t>
  </si>
  <si>
    <t>Registros de inspección, certificados de calidad, reportes de producción y guías de despacho.</t>
  </si>
  <si>
    <t>Responsabilidades de trazabilidad</t>
  </si>
  <si>
    <t>Definir quién es responsable de mantener la identificación y trazabilidad en cada fase del proceso.</t>
  </si>
  <si>
    <t>Asignación de roles a operarios, supervisores y personal de calidad para el control de la trazabilidad.</t>
  </si>
  <si>
    <t>Sistemas o herramientas de trazabilidad</t>
  </si>
  <si>
    <t>Utilizar herramientas tecnológicas o métodos manuales que garanticen la trazabilidad completa del producto.</t>
  </si>
  <si>
    <t>Software ERP, bases de datos internas, planillas de control o etiquetas con código de barras.</t>
  </si>
  <si>
    <t>Verificación de trazabilidad</t>
  </si>
  <si>
    <t>Realizar controles periódicos para verificar la eficacia del sistema de trazabilidad implementado.</t>
  </si>
  <si>
    <t>Simulacros de rastreo, auditorías internas, revisión de registros o validación de códigos.</t>
  </si>
  <si>
    <t>Acciones correctivas ante fallos de trazabilidad</t>
  </si>
  <si>
    <t>Implementar medidas para corregir deficiencias detectadas en los sistemas de identificación o trazabilidad.</t>
  </si>
  <si>
    <t>Investigación de causas, corrección de registros, capacitación del personal o ajuste de procedimientos.</t>
  </si>
  <si>
    <t>Indicadores asociados</t>
  </si>
  <si>
    <t>Medir la eficacia del proceso de identificación y trazabilidad para mejorar continuamente el sistema.</t>
  </si>
  <si>
    <t>KPI: porcentaje de productos trazables, número de errores de identificación detectados, tiempo de rastreo.</t>
  </si>
  <si>
    <t>Identificación de la propiedad del cliente o de proveedores externos</t>
  </si>
  <si>
    <t>Identificar los bienes, materiales, equipos, herramientas o información perteneciente al cliente o proveedor que se utiliza en la organización.</t>
  </si>
  <si>
    <t>Material enviado por el cliente para procesamiento, herramientas en préstamo, información técnica o planos del cliente.</t>
  </si>
  <si>
    <t>Protección y control de la propiedad</t>
  </si>
  <si>
    <t>Definir cómo se preserva, almacena, protege y controla la propiedad ajena mientras está bajo el control de la organización.</t>
  </si>
  <si>
    <t>Almacenamiento en área designada, etiquetado, registro en sistema, protección contra daños o pérdida.</t>
  </si>
  <si>
    <t>Manejo de pérdida, daño o uso inadecuado</t>
  </si>
  <si>
    <t>Establecer las acciones cuando la propiedad del cliente o proveedor se pierde, daña o se utiliza incorrectamente.</t>
  </si>
  <si>
    <t>Notificar al cliente, registrar el incidente y tomar acciones correctivas.</t>
  </si>
  <si>
    <t>Responsable del control</t>
  </si>
  <si>
    <t>Persona o área encargada de asegurar el manejo adecuado y control de dicha propiedad.</t>
  </si>
  <si>
    <t>Encargado de almacén, supervisor de producción, líder de calidad.</t>
  </si>
  <si>
    <t>Registro de propiedad</t>
  </si>
  <si>
    <t>Evidencia documentada del control, uso y estado de la propiedad del cliente o proveedor.</t>
  </si>
  <si>
    <t>Formato de registro, etiqueta de identificación, registro fotográfico o sistema informático.</t>
  </si>
  <si>
    <t>Medidas preventivas o correctivas para evitar recurrencia de pérdidas o daños en la propiedad.</t>
  </si>
  <si>
    <t>Implementar procedimientos de registro, capacitación del personal, inspección periódica de materiales.</t>
  </si>
  <si>
    <t>KPI que mida la gestión de la propiedad del cliente o proveedor.</t>
  </si>
  <si>
    <t>% de incidentes reportados sobre propiedad del cliente.</t>
  </si>
  <si>
    <t>Valor objetivo a alcanzar.</t>
  </si>
  <si>
    <t>0 incidentes reportados.</t>
  </si>
  <si>
    <t>Valor medido en la última revisión.</t>
  </si>
  <si>
    <t>1 incidente registrado.</t>
  </si>
  <si>
    <t>Cálculo automático basado en meta y valor actual.</t>
  </si>
  <si>
    <t>90%</t>
  </si>
  <si>
    <t>Periodicidad de seguimiento y control.</t>
  </si>
  <si>
    <t>Notas o hallazgos adicionales relevantes.</t>
  </si>
  <si>
    <t>Se recomienda actualizar registro fotográfico mensual.</t>
  </si>
  <si>
    <t>Identificación del producto o servicio a preservar</t>
  </si>
  <si>
    <t>Identificar los productos o servicios que requieren preservación para mantener su conformidad.</t>
  </si>
  <si>
    <t>Productos terminados, repuestos, materiales en proceso, documentación digital.</t>
  </si>
  <si>
    <t>Métodos de preservación aplicados</t>
  </si>
  <si>
    <t>Definir los métodos utilizados para proteger el producto o servicio durante almacenamiento, manipulación y entrega.</t>
  </si>
  <si>
    <t>Uso de empaques, cubiertas protectoras, bolsas antiestáticas, controles de temperatura.</t>
  </si>
  <si>
    <t>Condiciones de almacenamiento y manipulación</t>
  </si>
  <si>
    <t>Describir las condiciones necesarias (temperatura, humedad, limpieza) para evitar deterioro o contaminación.</t>
  </si>
  <si>
    <t>Almacén con temperatura controlada, área limpia, ubicación señalizada.</t>
  </si>
  <si>
    <t>Protección durante transporte o entrega</t>
  </si>
  <si>
    <t>Garantizar que el producto se mantenga conforme durante el transporte o la entrega al cliente.</t>
  </si>
  <si>
    <t>Uso de vehículos cerrados, control de vibraciones o humedad en el transporte.</t>
  </si>
  <si>
    <t>Control del embalaje y etiquetado</t>
  </si>
  <si>
    <t>Asegurar que el embalaje y etiquetado protejan y permitan la correcta identificación del producto.</t>
  </si>
  <si>
    <t>Etiquetas con código de lote, fecha de fabricación, advertencias de manejo.</t>
  </si>
  <si>
    <t>Responsable del control de preservación</t>
  </si>
  <si>
    <t>Designar al responsable de aplicar, controlar y verificar las medidas de preservación.</t>
  </si>
  <si>
    <t>Encargado de almacén o líder de calidad.</t>
  </si>
  <si>
    <t>Registros de preservación</t>
  </si>
  <si>
    <t>Evidenciar la preservación mediante registros documentados.</t>
  </si>
  <si>
    <t>Registro de almacenamiento, inspección o formato de preservación.</t>
  </si>
  <si>
    <t>Definir acciones preventivas o correctivas para evitar daños o no conformidades en los productos preservados.</t>
  </si>
  <si>
    <t>Implementar nuevos empaques, capacitación en manipulación segura.</t>
  </si>
  <si>
    <t>KPI que mida la eficacia del proceso de preservación.</t>
  </si>
  <si>
    <t>% de productos preservados sin incidencias.</t>
  </si>
  <si>
    <t>100%</t>
  </si>
  <si>
    <t>98%</t>
  </si>
  <si>
    <t>Objetivo del proceso</t>
  </si>
  <si>
    <t>Establecer la metodología para identificar, registrar, analizar y corregir incidentes, no conformidades y sus causas dentro del SIG.</t>
  </si>
  <si>
    <t>Garantizar la corrección efectiva de fallas que afecten la calidad, el ambiente o la SST.</t>
  </si>
  <si>
    <t>Tipo de evento</t>
  </si>
  <si>
    <t>Clasificación del evento identificado: incidente, no conformidad o acción preventiva.</t>
  </si>
  <si>
    <t>No conformidad menor detectada en auditoría.</t>
  </si>
  <si>
    <t>Descripción del evento</t>
  </si>
  <si>
    <t>Detalle del suceso o incumplimiento ocurrido.</t>
  </si>
  <si>
    <t>Falta de registro de inspección de extintores en el mes de agosto.</t>
  </si>
  <si>
    <t>Fecha de detección</t>
  </si>
  <si>
    <t>Fecha en que se identifica el evento.</t>
  </si>
  <si>
    <t>Fuente de detección</t>
  </si>
  <si>
    <t>Medio por el cual se detectó el evento.</t>
  </si>
  <si>
    <t>Auditoría interna, reporte de trabajador, inspección de seguridad.</t>
  </si>
  <si>
    <t>Análisis de causa raíz</t>
  </si>
  <si>
    <t>Investigación para determinar el origen del problema o incidente.</t>
  </si>
  <si>
    <t>Causa: Falta de seguimiento del responsable de mantenimiento.</t>
  </si>
  <si>
    <t>Acción inmediata (contención)</t>
  </si>
  <si>
    <t>Medidas temporales para controlar la situación y evitar su agravamiento.</t>
  </si>
  <si>
    <t>Se realizó la inspección pendiente y se actualizó el registro.</t>
  </si>
  <si>
    <t>Acción correctiva</t>
  </si>
  <si>
    <t>Actividad definitiva para eliminar la causa raíz y prevenir la recurrencia.</t>
  </si>
  <si>
    <t>Implementar alerta digital de vencimiento de inspecciones.</t>
  </si>
  <si>
    <t>Responsable de la acción</t>
  </si>
  <si>
    <t>Persona o cargo asignado para ejecutar la acción correctiva.</t>
  </si>
  <si>
    <t>Supervisor de mantenimiento.</t>
  </si>
  <si>
    <t>Fecha límite para implementar la acción correctiva.</t>
  </si>
  <si>
    <t>Seguimiento / Verificación de eficacia</t>
  </si>
  <si>
    <t>Revisión posterior para comprobar que la acción fue efectiva.</t>
  </si>
  <si>
    <t>Confirmado por auditor interno el 05/11/2025.</t>
  </si>
  <si>
    <t>Indicador asociado (KPI)</t>
  </si>
  <si>
    <t>Medición del desempeño del proceso de tratamiento de no conformidades.</t>
  </si>
  <si>
    <t>% de acciones correctivas cerradas dentro del plazo.</t>
  </si>
  <si>
    <t>Cálculo automático basado en el avance vs meta.</t>
  </si>
  <si>
    <t>= (Valor actual / Meta) × 100</t>
  </si>
  <si>
    <t>Identificación de actividades posteriores a la entrega</t>
  </si>
  <si>
    <t>Identificar las actividades que deben realizarse después de la entrega para asegurar la satisfacción del cliente.</t>
  </si>
  <si>
    <t>Instalación, mantenimiento, servicio técnico, seguimiento de satisfacción, actualización de software.</t>
  </si>
  <si>
    <t>Requisitos del cliente o normativos aplicables</t>
  </si>
  <si>
    <t>Definir los requisitos contractuales, legales o del cliente que aplican después de la entrega del producto o servicio.</t>
  </si>
  <si>
    <t>Requisitos de garantía de 12 meses, normas de servicio postventa o requisitos legales aplicables.</t>
  </si>
  <si>
    <t>Control y seguimiento del producto o servicio</t>
  </si>
  <si>
    <t>Establecer controles para verificar la conformidad y funcionamiento del producto durante el uso del cliente.</t>
  </si>
  <si>
    <t>Verificación de funcionamiento en cliente, encuestas de satisfacción, revisión de desempeño.</t>
  </si>
  <si>
    <t>Atención al cliente y soporte técnico</t>
  </si>
  <si>
    <t>Garantizar la atención oportuna de solicitudes, mantenimiento o soporte posterior a la entrega.</t>
  </si>
  <si>
    <t>Línea de atención, servicio técnico, visitas de mantenimiento, soporte remoto.</t>
  </si>
  <si>
    <t>Gestión de devoluciones, reclamos o garantías</t>
  </si>
  <si>
    <t>Definir el tratamiento de productos devueltos, reclamos, servicios en garantía o mantenimiento.</t>
  </si>
  <si>
    <t>Gestión de reclamos, reposición, reparación o devolución del producto.</t>
  </si>
  <si>
    <t>Responsable del control post-entrega</t>
  </si>
  <si>
    <t>Designar al responsable de coordinar y controlar las actividades post-entrega.</t>
  </si>
  <si>
    <t>Coordinador de servicio postventa o líder de calidad.</t>
  </si>
  <si>
    <t>Registros de actividades posteriores a la entrega</t>
  </si>
  <si>
    <t>Registrar las evidencias documentales de las actividades realizadas posterior a la entrega.</t>
  </si>
  <si>
    <t>Registro de reclamos, informes de servicio, formatos de mantenimiento.</t>
  </si>
  <si>
    <t>Determinar acciones preventivas o correctivas para mejorar la satisfacción del cliente y reducir incidencias.</t>
  </si>
  <si>
    <t>Implementar programa de seguimiento postventa o capacitación en atención al cliente.</t>
  </si>
  <si>
    <t>KPI que mida la eficacia de las actividades post-entrega.</t>
  </si>
  <si>
    <t>% de reclamos atendidos dentro del tiempo establecido.</t>
  </si>
  <si>
    <t>95%</t>
  </si>
  <si>
    <t>Periodicidad del seguimiento y control.</t>
  </si>
  <si>
    <t>Se recomienda revisar retroalimentación de clientes cada trimestre.</t>
  </si>
  <si>
    <t>Identificación del producto o servicio a liberar</t>
  </si>
  <si>
    <t>Definir los productos o servicios que requieren verificación y autorización antes de su entrega al cliente.</t>
  </si>
  <si>
    <t>Productos terminados, informes de servicio, entregables digitales, piezas mecanizadas.</t>
  </si>
  <si>
    <t>Criterios de aceptación</t>
  </si>
  <si>
    <t>Establecer los criterios que deben cumplirse para considerar un producto o servicio conforme.</t>
  </si>
  <si>
    <t>Cumplimiento de planos, especificaciones técnicas, inspección visual, ensayos aprobados.</t>
  </si>
  <si>
    <t>Evidencia de conformidad con los requisitos</t>
  </si>
  <si>
    <t>Asegurar que existen registros que evidencien el cumplimiento de los requisitos antes de la liberación.</t>
  </si>
  <si>
    <t>Formato de inspección, checklist de verificación, registro de pruebas, acta de conformidad.</t>
  </si>
  <si>
    <t>Autorización para la liberación</t>
  </si>
  <si>
    <t>Definir quién autoriza formalmente la liberación del producto o servicio conforme.</t>
  </si>
  <si>
    <t>Firma del líder de calidad, jefe de producción o responsable técnico.</t>
  </si>
  <si>
    <t>Responsable de la liberación</t>
  </si>
  <si>
    <t>Designar a la persona responsable de aprobar o liberar los productos o servicios.</t>
  </si>
  <si>
    <t>Líder de calidad o supervisor de producción.</t>
  </si>
  <si>
    <t>Registros de liberación</t>
  </si>
  <si>
    <t>Mantener registros documentados de la revisión y aprobación antes de la entrega.</t>
  </si>
  <si>
    <t>Registros en sistema, formatos físicos o electrónicos de liberación.</t>
  </si>
  <si>
    <t>Gestión de no conformidades detectadas antes de la liberación</t>
  </si>
  <si>
    <t>Definir cómo se gestionan las no conformidades detectadas antes de liberar el producto o servicio.</t>
  </si>
  <si>
    <t>Reprocesar, reparar o retener producto hasta su corrección y aprobación.</t>
  </si>
  <si>
    <t>Registrar acciones preventivas o correctivas para mejorar el proceso de liberación.</t>
  </si>
  <si>
    <t>Actualizar procedimiento de liberación, capacitar personal de control de calidad.</t>
  </si>
  <si>
    <t>KPI que mida la eficacia del control de liberación.</t>
  </si>
  <si>
    <t>% de productos liberados sin no conformidades.</t>
  </si>
  <si>
    <t>FT-SIG-9.1- Seguimiento, medicion y analisis</t>
  </si>
  <si>
    <t>Definir los parámetros a medir y métodos de seguimiento para evaluar el desempeño del SIG.</t>
  </si>
  <si>
    <t>Monitoreo de calidad del producto, cumplimiento legal ambiental, indicadores de seguridad.</t>
  </si>
  <si>
    <t>Evaluación del desempeño</t>
  </si>
  <si>
    <t>Evaluar la eficacia y eficiencia del SIG frente a los objetivos establecidos.</t>
  </si>
  <si>
    <t>Resultados de indicadores, cumplimiento de objetivos y metas, desempeño ambiental y de SST.</t>
  </si>
  <si>
    <t>Análisis de datos</t>
  </si>
  <si>
    <t>Analizar la información recopilada para identificar tendencias y oportunidades de mejora.</t>
  </si>
  <si>
    <t>Análisis estadístico de reclamos, no conformidades, consumo energético o accidentes.</t>
  </si>
  <si>
    <t>Auditorías internas</t>
  </si>
  <si>
    <t>Verificar la conformidad del SIG mediante auditorías planificadas.</t>
  </si>
  <si>
    <t>Programa de auditorías semestral y resultados obtenidos.</t>
  </si>
  <si>
    <t>Revisar la conveniencia, adecuación y eficacia del SIG por la alta dirección.</t>
  </si>
  <si>
    <t>Informe de revisión por la dirección anual con resultados y decisiones tomadas.</t>
  </si>
  <si>
    <t>Definir acciones para corregir desviaciones y fortalecer el desempeño del SIG.</t>
  </si>
  <si>
    <t>Implementar plan de acción para mejorar desempeño energético o reducir incidentes.</t>
  </si>
  <si>
    <t>KPI que permita medir la eficacia del seguimiento y análisis del desempeño.</t>
  </si>
  <si>
    <t>% de indicadores revisados trimestralmente.</t>
  </si>
  <si>
    <t>Valor objetivo o meta esperada.</t>
  </si>
  <si>
    <t>Avance real medido o registrado.</t>
  </si>
  <si>
    <t>80%</t>
  </si>
  <si>
    <t>Cálculo automático del % de cumplimiento.</t>
  </si>
  <si>
    <t>Periodicidad de la revisión o evaluación.</t>
  </si>
  <si>
    <t>Notas adicionales, hallazgos o mejoras identificadas.</t>
  </si>
  <si>
    <t>Métodos de medición de la satisfacción del cliente</t>
  </si>
  <si>
    <t>Definir los métodos para recopilar y evaluar la percepción del cliente sobre el cumplimiento de sus requisitos.</t>
  </si>
  <si>
    <t>Encuestas de satisfacción, buzón de sugerencias, entrevistas o análisis de reclamaciones.</t>
  </si>
  <si>
    <t>Fuentes de información</t>
  </si>
  <si>
    <t>Identificar los medios por los cuales se obtiene información sobre la satisfacción del cliente.</t>
  </si>
  <si>
    <t>Encuestas en línea, reuniones con clientes, quejas o devoluciones, informes de servicio.</t>
  </si>
  <si>
    <t>Frecuencia de medición y análisis</t>
  </si>
  <si>
    <t>Establecer la periodicidad con la que se recopila y analiza la información de satisfacción.</t>
  </si>
  <si>
    <t>Trimestral, semestral o anual según la naturaleza del negocio.</t>
  </si>
  <si>
    <t>Resultados obtenidos</t>
  </si>
  <si>
    <t>Registrar los resultados obtenidos del análisis de satisfacción del cliente.</t>
  </si>
  <si>
    <t>Nivel de satisfacción promedio del 85% obtenido en la última encuesta.</t>
  </si>
  <si>
    <t>Definir las acciones correctivas o de mejora en respuesta a los resultados del análisis.</t>
  </si>
  <si>
    <t>Implementar plan de mejora de atención al cliente basado en comentarios recibidos.</t>
  </si>
  <si>
    <t>KPI que mida el nivel de satisfacción del cliente o la percepción de calidad del servicio/producto.</t>
  </si>
  <si>
    <t>% de satisfacción del cliente.</t>
  </si>
  <si>
    <t>Valor objetivo del indicador de satisfacción del cliente.</t>
  </si>
  <si>
    <t>Resultado actual del indicador de satisfacción.</t>
  </si>
  <si>
    <t>Cálculo automático entre la meta y el valor actual.</t>
  </si>
  <si>
    <t>Periodo de seguimiento o evaluación de los resultados.</t>
  </si>
  <si>
    <t>Comentarios adicionales, hallazgos o mejoras identificadas.</t>
  </si>
  <si>
    <t>Registrar oportunidades de mejora o acciones destacadas derivadas del análisis.</t>
  </si>
  <si>
    <t>Objetivo de la auditoría interna</t>
  </si>
  <si>
    <t>Evaluar la conformidad, eficacia e implementación del SIG respecto a los requisitos de las normas ISO y los procedimientos internos.</t>
  </si>
  <si>
    <t>Verificar cumplimiento de los requisitos de ISO 9001, 14001 y 45001 en los procesos de producción y mantenimiento.</t>
  </si>
  <si>
    <t>Alcance de la auditoría</t>
  </si>
  <si>
    <t>Áreas, procesos y actividades que serán auditadas.</t>
  </si>
  <si>
    <t>Procesos operativos, administrativos, ambientales y de SST.</t>
  </si>
  <si>
    <t>Criterios de auditoría</t>
  </si>
  <si>
    <t>Normas, procedimientos y políticas que se tomarán como referencia durante la auditoría.</t>
  </si>
  <si>
    <t>Normas ISO aplicables, procedimientos internos, requisitos legales y otros compromisos.</t>
  </si>
  <si>
    <t>Frecuencia / Programación</t>
  </si>
  <si>
    <t>Frecuencia o periodo de ejecución del programa de auditorías internas.</t>
  </si>
  <si>
    <t>Semestral o anual según la planificación del SIG.</t>
  </si>
  <si>
    <t>Responsable de la auditoría</t>
  </si>
  <si>
    <t>Persona o cargo responsable de coordinar, ejecutar o supervisar las auditorías internas.</t>
  </si>
  <si>
    <t>Coordinador SIG o Auditor Interno designado.</t>
  </si>
  <si>
    <t>Competencia del auditor</t>
  </si>
  <si>
    <t>Requisitos mínimos de formación, experiencia o calificación de los auditores.</t>
  </si>
  <si>
    <t>Auditores capacitados en ISO 9001, 14001 y 45001, sin conflicto de interés.</t>
  </si>
  <si>
    <t>Hallazgos / Resultados</t>
  </si>
  <si>
    <t>Conclusiones obtenidas de las auditorías (conformidades, no conformidades y observaciones).</t>
  </si>
  <si>
    <t>Se detectaron oportunidades de mejora en el control de residuos peligrosos.</t>
  </si>
  <si>
    <t>Acciones correctivas o preventivas</t>
  </si>
  <si>
    <t>Medidas derivadas de los hallazgos, con responsables y plazos definidos.</t>
  </si>
  <si>
    <t>Implementar registro actualizado de calibración de equipos antes del 30/11/2025.</t>
  </si>
  <si>
    <t>Medición del desempeño del proceso de auditoría interna.</t>
  </si>
  <si>
    <t>% de auditorías ejecutadas vs planificadas.</t>
  </si>
  <si>
    <t>Valor objetivo del KPI.</t>
  </si>
  <si>
    <t>Seguimiento y verificación</t>
  </si>
  <si>
    <t>Frecuencia de seguimiento de las acciones derivadas y revisión de eficacia.</t>
  </si>
  <si>
    <t>Objetivo de la revisión</t>
  </si>
  <si>
    <t>Evaluar el desempeño, eficacia y adecuación continua del Sistema Integrado de Gestión (SIG).</t>
  </si>
  <si>
    <t>Analizar resultados de auditorías, cumplimiento de objetivos y desempeño ambiental y de SST.</t>
  </si>
  <si>
    <t>Frecuencia de la revisión</t>
  </si>
  <si>
    <t>Periodicidad establecida para realizar la revisión por la dirección.</t>
  </si>
  <si>
    <t>Anual o semestral, según planificación del SIG.</t>
  </si>
  <si>
    <t>Participantes / Responsables</t>
  </si>
  <si>
    <t>Roles o cargos que deben participar en la revisión.</t>
  </si>
  <si>
    <t>Gerente General, Líder SIG, Jefes de Área.</t>
  </si>
  <si>
    <t>Entradas de la revisión</t>
  </si>
  <si>
    <t>Información y resultados que deben analizarse durante la revisión.</t>
  </si>
  <si>
    <t>Resultados de auditorías, desempeño de procesos, quejas de clientes, cumplimiento legal, objetivos, acciones correctivas, desempeño ambiental y de SST.</t>
  </si>
  <si>
    <t>Resultados de desempeño</t>
  </si>
  <si>
    <t>Resumen del cumplimiento de indicadores, metas y objetivos del SIG.</t>
  </si>
  <si>
    <t>90% de cumplimiento de objetivos de calidad, 85% de cumplimiento ambiental.</t>
  </si>
  <si>
    <t>Cambios en el contexto interno o externo</t>
  </si>
  <si>
    <t>Identificación de factores que puedan afectar la eficacia del SIG.</t>
  </si>
  <si>
    <t>Cambios en legislación ambiental, nuevos procesos productivos.</t>
  </si>
  <si>
    <t>Oportunidades de mejora</t>
  </si>
  <si>
    <t>Aspectos positivos o iniciativas para fortalecer el SIG.</t>
  </si>
  <si>
    <t>Implementar sistema digital de seguimiento a objetivos.</t>
  </si>
  <si>
    <t>Decisiones / Acciones de mejora</t>
  </si>
  <si>
    <t>Acciones definidas por la dirección basadas en los resultados de la revisión.</t>
  </si>
  <si>
    <t>Actualizar política de seguridad y salud en el trabajo.</t>
  </si>
  <si>
    <t>Responsable de seguimiento</t>
  </si>
  <si>
    <t>Persona encargada de implementar y monitorear las decisiones tomadas.</t>
  </si>
  <si>
    <t>Coordinador de Seguridad Industrial.</t>
  </si>
  <si>
    <t>Medida de seguimiento al proceso de revisión por la dirección.</t>
  </si>
  <si>
    <t>% de acciones de revisión implementadas.</t>
  </si>
  <si>
    <t>Establecer la metodología para identificar, planificar, implementar y evaluar oportunidades de mejora del SIG.</t>
  </si>
  <si>
    <t>Promover el aumento continuo de la eficacia y desempeño del SIG en calidad, ambiente y SST.</t>
  </si>
  <si>
    <t>Fuente de mejora</t>
  </si>
  <si>
    <t>Origen de la oportunidad o necesidad de mejora.</t>
  </si>
  <si>
    <t>Resultados de auditorías, sugerencias de empleados, análisis de datos, quejas de clientes, revisión por la dirección.</t>
  </si>
  <si>
    <t>Descripción de la mejora identificada</t>
  </si>
  <si>
    <t>Detalle de la oportunidad o aspecto a optimizar.</t>
  </si>
  <si>
    <t>Reducir el consumo de papel mediante digitalización de registros.</t>
  </si>
  <si>
    <t>Análisis de impacto y beneficios esperados</t>
  </si>
  <si>
    <t>Evaluación del efecto positivo esperado sobre el desempeño del SIG.</t>
  </si>
  <si>
    <t>Ahorro del 30% en insumos de oficina y mejora del control documental.</t>
  </si>
  <si>
    <t>Acciones de mejora planificadas</t>
  </si>
  <si>
    <t>Actividades específicas a ejecutar para implementar la mejora.</t>
  </si>
  <si>
    <t>Implementar software de gestión documental.</t>
  </si>
  <si>
    <t>Responsable de ejecución</t>
  </si>
  <si>
    <t>Persona o cargo encargado de llevar a cabo la mejora.</t>
  </si>
  <si>
    <t>Coordinador de calidad.</t>
  </si>
  <si>
    <t>Recursos humanos, técnicos o financieros necesarios para ejecutar la mejora.</t>
  </si>
  <si>
    <t>Licencia anual del software y capacitación del personal.</t>
  </si>
  <si>
    <t>Tiempo estimado para completar la acción de mejora.</t>
  </si>
  <si>
    <t>01/11/2025 – 30/12/2025</t>
  </si>
  <si>
    <t>Medición del desempeño o resultado de la mejora implementada.</t>
  </si>
  <si>
    <t>% de mejoras implementadas vs planificadas.</t>
  </si>
  <si>
    <t>Logros o cambios alcanzados tras implementar la mejora.</t>
  </si>
  <si>
    <t>Reducción del uso de papel en 40%.</t>
  </si>
  <si>
    <t>Verificación de eficacia</t>
  </si>
  <si>
    <t>Evaluación del impacto real y sostenibilidad de la mejora.</t>
  </si>
  <si>
    <t>Se mantiene el control digital sin incidencias durante tres meses.</t>
  </si>
  <si>
    <t>Observaciones / Lecciones aprendidas</t>
  </si>
  <si>
    <t>Comentarios adicionales o aspectos por reforzar.</t>
  </si>
  <si>
    <t>Replicar la mejora en otras áreas administrativas.</t>
  </si>
  <si>
    <t>Ingrese el nombre de la empresa</t>
  </si>
  <si>
    <r>
      <rPr>
        <b/>
        <sz val="12"/>
        <color theme="1"/>
        <rFont val="Aptos Narrow"/>
        <family val="2"/>
        <scheme val="minor"/>
      </rPr>
      <t xml:space="preserve">Elaborado por: </t>
    </r>
    <r>
      <rPr>
        <sz val="12"/>
        <color theme="1"/>
        <rFont val="Aptos Narrow"/>
        <family val="2"/>
        <scheme val="minor"/>
      </rPr>
      <t xml:space="preserve">
Diego Alejandro Borrais | Sofía Carolina Herrera | Jeison Ferney Pardo 
Proyecto de Integración
Universidad EAN –  2025</t>
    </r>
  </si>
  <si>
    <t>Inserte observaciones</t>
  </si>
  <si>
    <t>Reforzar capacitación de gestión ambiental.</t>
  </si>
  <si>
    <t xml:space="preserve"> Se requiere inversión en capacitación ambiental.</t>
  </si>
  <si>
    <t xml:space="preserve"> Mejorar comunicación entre áreas ante hallazgos.</t>
  </si>
  <si>
    <t>FT-SIG-6.1.3 – Identificación de peligros, evaluación de riesgos laborales y planificación de acciones</t>
  </si>
  <si>
    <t>FT-SIG-9.3. Revision por la direccion</t>
  </si>
  <si>
    <t>FT-SIG-9.2. Auditoria interna</t>
  </si>
  <si>
    <t>FT-SIG-9.1.2. Satisfaccion del cliente</t>
  </si>
  <si>
    <t xml:space="preserve">FT-SIG-8.5.5. Actividades posteriores a la entrega </t>
  </si>
  <si>
    <t>FT-SIG-8.2.1 - Requisitos para los productos y servicios</t>
  </si>
  <si>
    <t>FT-SIG-8.3 - Diseño y desarrollo de los productos y servicios</t>
  </si>
  <si>
    <t>FT-SIG-8.4  - Compras</t>
  </si>
  <si>
    <t>FT-SIG-8.5.2 - Indentificación y trazabalidad</t>
  </si>
  <si>
    <t>FT-SIG-8.5.3.  Propiedades del cliente o de proveedores externos</t>
  </si>
  <si>
    <t>FT-SIG-8.5.4 Preservacion</t>
  </si>
  <si>
    <t>FT-SIG-8.6- Liberacion de los productos y servicios</t>
  </si>
  <si>
    <t>FT-SIG-10.2 - Incidente, no conformidades y acciones correctivas</t>
  </si>
  <si>
    <t>FT-SIG-10.1 - Mejora continua</t>
  </si>
  <si>
    <t>6.1.3</t>
  </si>
  <si>
    <t>UNIVERSIDAD 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</si>
</sst>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Aptos Narrow"/>
      <family val="2"/>
      <scheme val="minor"/>
    </font>
    <font>
      <b/>
      <sz val="16"/>
      <color theme="1"/>
      <name val="Aptos Display"/>
      <family val="2"/>
      <scheme val="major"/>
    </font>
    <font>
      <b/>
      <sz val="12"/>
      <color theme="1"/>
      <name val="Aptos Display"/>
      <family val="2"/>
      <scheme val="maj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indexed="81"/>
      <name val="Tahoma"/>
      <family val="2"/>
    </font>
    <font>
      <u/>
      <sz val="11"/>
      <color theme="10"/>
      <name val="Aptos Narrow"/>
      <family val="2"/>
      <scheme val="minor"/>
    </font>
    <font>
      <b/>
      <sz val="18"/>
      <color theme="6" tint="0.39997558519241921"/>
      <name val="Aptos Display"/>
      <family val="2"/>
      <scheme val="major"/>
    </font>
    <font>
      <b/>
      <i/>
      <sz val="18"/>
      <color theme="9" tint="-0.249977111117893"/>
      <name val="Aptos Display"/>
      <family val="2"/>
      <scheme val="major"/>
    </font>
    <font>
      <i/>
      <sz val="12"/>
      <color theme="1"/>
      <name val="Aptos Narrow"/>
      <family val="2"/>
      <scheme val="minor"/>
    </font>
    <font>
      <b/>
      <sz val="9"/>
      <color theme="1"/>
      <name val="Tahoma"/>
      <family val="2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270">
    <xf numFmtId="0" fontId="0" fillId="0" borderId="0" xfId="0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3" borderId="0" xfId="0" applyFill="1"/>
    <xf numFmtId="0" fontId="0" fillId="0" borderId="3" xfId="0" applyBorder="1"/>
    <xf numFmtId="0" fontId="0" fillId="0" borderId="2" xfId="0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14" fontId="0" fillId="0" borderId="1" xfId="0" applyNumberForma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/>
    </xf>
    <xf numFmtId="0" fontId="0" fillId="3" borderId="2" xfId="0" applyFill="1" applyBorder="1" applyAlignment="1">
      <alignment vertical="center" wrapText="1"/>
    </xf>
    <xf numFmtId="0" fontId="0" fillId="3" borderId="3" xfId="0" applyFill="1" applyBorder="1"/>
    <xf numFmtId="0" fontId="0" fillId="3" borderId="2" xfId="0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0" fillId="3" borderId="0" xfId="0" applyFill="1" applyAlignment="1">
      <alignment vertical="center"/>
    </xf>
    <xf numFmtId="0" fontId="3" fillId="3" borderId="0" xfId="0" applyFont="1" applyFill="1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2" borderId="0" xfId="0" applyFill="1"/>
    <xf numFmtId="0" fontId="0" fillId="3" borderId="2" xfId="0" applyFill="1" applyBorder="1" applyAlignment="1">
      <alignment vertical="center"/>
    </xf>
    <xf numFmtId="0" fontId="8" fillId="0" borderId="1" xfId="2" applyBorder="1" applyAlignment="1">
      <alignment vertical="center" wrapText="1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25" xfId="0" applyBorder="1"/>
    <xf numFmtId="0" fontId="0" fillId="0" borderId="26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9" fontId="0" fillId="0" borderId="1" xfId="1" applyFont="1" applyBorder="1" applyAlignment="1">
      <alignment horizontal="center" vertical="center"/>
    </xf>
    <xf numFmtId="9" fontId="0" fillId="0" borderId="1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0" fillId="2" borderId="1" xfId="0" applyFill="1" applyBorder="1"/>
    <xf numFmtId="0" fontId="0" fillId="0" borderId="0" xfId="0" applyAlignment="1">
      <alignment wrapText="1"/>
    </xf>
    <xf numFmtId="0" fontId="0" fillId="0" borderId="33" xfId="0" applyBorder="1" applyAlignment="1">
      <alignment vertical="center" wrapText="1"/>
    </xf>
    <xf numFmtId="0" fontId="0" fillId="0" borderId="0" xfId="0" applyAlignment="1">
      <alignment horizontal="left"/>
    </xf>
    <xf numFmtId="0" fontId="6" fillId="2" borderId="33" xfId="0" applyFont="1" applyFill="1" applyBorder="1" applyAlignment="1">
      <alignment horizontal="center"/>
    </xf>
    <xf numFmtId="0" fontId="0" fillId="0" borderId="35" xfId="0" applyBorder="1" applyAlignment="1">
      <alignment vertical="center"/>
    </xf>
    <xf numFmtId="0" fontId="0" fillId="0" borderId="35" xfId="0" applyBorder="1" applyAlignment="1">
      <alignment vertical="center" wrapText="1"/>
    </xf>
    <xf numFmtId="0" fontId="0" fillId="0" borderId="34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3" borderId="0" xfId="0" applyFill="1" applyAlignment="1">
      <alignment vertical="center" wrapText="1"/>
    </xf>
    <xf numFmtId="0" fontId="0" fillId="0" borderId="35" xfId="0" applyBorder="1" applyAlignment="1">
      <alignment horizontal="left" vertical="center"/>
    </xf>
    <xf numFmtId="0" fontId="0" fillId="0" borderId="34" xfId="0" applyBorder="1" applyAlignment="1">
      <alignment vertical="center" wrapText="1"/>
    </xf>
    <xf numFmtId="0" fontId="0" fillId="0" borderId="36" xfId="0" applyBorder="1" applyAlignment="1">
      <alignment vertical="center" wrapText="1"/>
    </xf>
    <xf numFmtId="0" fontId="0" fillId="0" borderId="2" xfId="0" applyBorder="1" applyAlignment="1">
      <alignment horizontal="left" vertical="top" wrapText="1"/>
    </xf>
    <xf numFmtId="0" fontId="3" fillId="3" borderId="0" xfId="0" applyFont="1" applyFill="1"/>
    <xf numFmtId="0" fontId="3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0" fontId="0" fillId="3" borderId="0" xfId="0" applyFill="1" applyAlignment="1">
      <alignment horizontal="left" vertical="center" wrapText="1"/>
    </xf>
    <xf numFmtId="9" fontId="0" fillId="3" borderId="0" xfId="0" applyNumberFormat="1" applyFill="1" applyAlignment="1">
      <alignment vertical="center" wrapText="1"/>
    </xf>
    <xf numFmtId="0" fontId="0" fillId="0" borderId="0" xfId="0" applyAlignment="1">
      <alignment vertical="center" wrapText="1"/>
    </xf>
    <xf numFmtId="14" fontId="0" fillId="3" borderId="0" xfId="0" applyNumberFormat="1" applyFill="1" applyAlignment="1">
      <alignment horizontal="left" vertical="center" wrapText="1"/>
    </xf>
    <xf numFmtId="0" fontId="0" fillId="0" borderId="2" xfId="0" applyBorder="1" applyAlignment="1">
      <alignment wrapText="1"/>
    </xf>
    <xf numFmtId="0" fontId="11" fillId="3" borderId="48" xfId="0" applyFont="1" applyFill="1" applyBorder="1" applyAlignment="1">
      <alignment horizontal="center" vertical="center" wrapText="1"/>
    </xf>
    <xf numFmtId="0" fontId="4" fillId="3" borderId="47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7" xfId="0" applyBorder="1" applyAlignment="1">
      <alignment wrapText="1"/>
    </xf>
    <xf numFmtId="0" fontId="0" fillId="0" borderId="50" xfId="0" applyBorder="1"/>
    <xf numFmtId="0" fontId="0" fillId="0" borderId="2" xfId="0" applyBorder="1"/>
    <xf numFmtId="0" fontId="0" fillId="0" borderId="18" xfId="0" applyBorder="1" applyAlignment="1">
      <alignment horizontal="left" vertical="center" wrapText="1"/>
    </xf>
    <xf numFmtId="9" fontId="0" fillId="0" borderId="1" xfId="1" applyFont="1" applyBorder="1" applyAlignment="1">
      <alignment horizontal="center" vertical="center" wrapText="1"/>
    </xf>
    <xf numFmtId="9" fontId="0" fillId="0" borderId="0" xfId="1" applyFont="1" applyAlignment="1">
      <alignment vertical="center"/>
    </xf>
    <xf numFmtId="0" fontId="0" fillId="0" borderId="17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9" fillId="3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6" fillId="2" borderId="21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9" fontId="6" fillId="2" borderId="1" xfId="1" applyFont="1" applyFill="1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14" fontId="0" fillId="0" borderId="3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9" fontId="0" fillId="0" borderId="3" xfId="0" applyNumberFormat="1" applyBorder="1" applyAlignment="1">
      <alignment horizontal="center" vertical="center" wrapText="1"/>
    </xf>
    <xf numFmtId="9" fontId="0" fillId="0" borderId="4" xfId="0" applyNumberFormat="1" applyBorder="1" applyAlignment="1">
      <alignment horizontal="center" vertical="center" wrapText="1"/>
    </xf>
    <xf numFmtId="9" fontId="0" fillId="0" borderId="5" xfId="0" applyNumberFormat="1" applyBorder="1" applyAlignment="1">
      <alignment horizontal="center" vertical="center" wrapText="1"/>
    </xf>
    <xf numFmtId="9" fontId="0" fillId="0" borderId="0" xfId="0" applyNumberFormat="1" applyAlignment="1">
      <alignment horizontal="center" vertical="center" wrapText="1"/>
    </xf>
    <xf numFmtId="9" fontId="0" fillId="0" borderId="13" xfId="0" applyNumberFormat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9" fontId="0" fillId="0" borderId="3" xfId="1" applyFont="1" applyBorder="1" applyAlignment="1">
      <alignment horizontal="center" wrapText="1"/>
    </xf>
    <xf numFmtId="9" fontId="0" fillId="0" borderId="4" xfId="1" applyFont="1" applyBorder="1" applyAlignment="1">
      <alignment horizontal="center" wrapText="1"/>
    </xf>
    <xf numFmtId="9" fontId="0" fillId="0" borderId="5" xfId="1" applyFont="1" applyBorder="1" applyAlignment="1">
      <alignment horizont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9" fontId="0" fillId="0" borderId="3" xfId="1" applyFont="1" applyBorder="1" applyAlignment="1">
      <alignment horizontal="center" vertical="center" wrapText="1"/>
    </xf>
    <xf numFmtId="9" fontId="0" fillId="0" borderId="4" xfId="1" applyFont="1" applyBorder="1" applyAlignment="1">
      <alignment horizontal="center" vertical="center" wrapText="1"/>
    </xf>
    <xf numFmtId="9" fontId="0" fillId="0" borderId="5" xfId="1" applyFont="1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3" borderId="14" xfId="0" applyFill="1" applyBorder="1" applyAlignment="1">
      <alignment horizontal="left" vertical="center" wrapText="1"/>
    </xf>
    <xf numFmtId="0" fontId="0" fillId="3" borderId="15" xfId="0" applyFill="1" applyBorder="1" applyAlignment="1">
      <alignment horizontal="left" vertical="center" wrapText="1"/>
    </xf>
    <xf numFmtId="0" fontId="0" fillId="3" borderId="16" xfId="0" applyFill="1" applyBorder="1" applyAlignment="1">
      <alignment horizontal="left" vertical="center" wrapText="1"/>
    </xf>
    <xf numFmtId="14" fontId="0" fillId="3" borderId="3" xfId="0" applyNumberFormat="1" applyFill="1" applyBorder="1" applyAlignment="1">
      <alignment horizontal="center"/>
    </xf>
    <xf numFmtId="14" fontId="0" fillId="3" borderId="4" xfId="0" applyNumberFormat="1" applyFill="1" applyBorder="1" applyAlignment="1">
      <alignment horizontal="center"/>
    </xf>
    <xf numFmtId="14" fontId="0" fillId="3" borderId="5" xfId="0" applyNumberForma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9" fontId="0" fillId="3" borderId="3" xfId="0" applyNumberForma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center"/>
    </xf>
    <xf numFmtId="14" fontId="0" fillId="3" borderId="3" xfId="0" applyNumberFormat="1" applyFill="1" applyBorder="1" applyAlignment="1">
      <alignment horizontal="left" vertical="center" wrapText="1"/>
    </xf>
    <xf numFmtId="14" fontId="0" fillId="3" borderId="4" xfId="0" applyNumberFormat="1" applyFill="1" applyBorder="1" applyAlignment="1">
      <alignment horizontal="left" vertical="center" wrapText="1"/>
    </xf>
    <xf numFmtId="14" fontId="0" fillId="3" borderId="5" xfId="0" applyNumberFormat="1" applyFill="1" applyBorder="1" applyAlignment="1">
      <alignment horizontal="left" vertical="center" wrapText="1"/>
    </xf>
    <xf numFmtId="14" fontId="0" fillId="3" borderId="3" xfId="0" applyNumberForma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5" xfId="0" applyFill="1" applyBorder="1" applyAlignment="1">
      <alignment horizontal="left" vertical="center"/>
    </xf>
    <xf numFmtId="0" fontId="0" fillId="3" borderId="0" xfId="0" applyFill="1" applyAlignment="1">
      <alignment horizontal="left" vertical="center" wrapText="1"/>
    </xf>
    <xf numFmtId="9" fontId="0" fillId="3" borderId="0" xfId="0" applyNumberForma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3" borderId="19" xfId="0" applyFill="1" applyBorder="1" applyAlignment="1">
      <alignment horizontal="left" vertical="center" wrapText="1"/>
    </xf>
    <xf numFmtId="0" fontId="0" fillId="3" borderId="20" xfId="0" applyFill="1" applyBorder="1" applyAlignment="1">
      <alignment horizontal="left" vertical="center" wrapText="1"/>
    </xf>
    <xf numFmtId="9" fontId="0" fillId="3" borderId="18" xfId="0" applyNumberFormat="1" applyFill="1" applyBorder="1" applyAlignment="1">
      <alignment vertical="center" wrapText="1"/>
    </xf>
    <xf numFmtId="0" fontId="0" fillId="3" borderId="19" xfId="0" applyFill="1" applyBorder="1" applyAlignment="1">
      <alignment vertical="center" wrapText="1"/>
    </xf>
    <xf numFmtId="0" fontId="0" fillId="3" borderId="20" xfId="0" applyFill="1" applyBorder="1" applyAlignment="1">
      <alignment vertical="center" wrapText="1"/>
    </xf>
    <xf numFmtId="0" fontId="0" fillId="3" borderId="37" xfId="0" applyFill="1" applyBorder="1" applyAlignment="1">
      <alignment horizontal="left" vertical="center" wrapText="1"/>
    </xf>
    <xf numFmtId="0" fontId="0" fillId="3" borderId="38" xfId="0" applyFill="1" applyBorder="1" applyAlignment="1">
      <alignment horizontal="left" vertical="center" wrapText="1"/>
    </xf>
    <xf numFmtId="9" fontId="0" fillId="3" borderId="39" xfId="0" applyNumberFormat="1" applyFill="1" applyBorder="1" applyAlignment="1">
      <alignment vertical="center" wrapText="1"/>
    </xf>
    <xf numFmtId="0" fontId="0" fillId="3" borderId="37" xfId="0" applyFill="1" applyBorder="1" applyAlignment="1">
      <alignment vertical="center" wrapText="1"/>
    </xf>
    <xf numFmtId="0" fontId="0" fillId="3" borderId="40" xfId="0" applyFill="1" applyBorder="1" applyAlignment="1">
      <alignment vertical="center" wrapText="1"/>
    </xf>
    <xf numFmtId="0" fontId="0" fillId="3" borderId="3" xfId="0" applyFill="1" applyBorder="1" applyAlignment="1">
      <alignment vertical="center" wrapText="1"/>
    </xf>
    <xf numFmtId="0" fontId="0" fillId="3" borderId="4" xfId="0" applyFill="1" applyBorder="1" applyAlignment="1">
      <alignment vertical="center" wrapText="1"/>
    </xf>
    <xf numFmtId="0" fontId="0" fillId="3" borderId="5" xfId="0" applyFill="1" applyBorder="1" applyAlignment="1">
      <alignment vertical="center" wrapText="1"/>
    </xf>
    <xf numFmtId="0" fontId="0" fillId="3" borderId="41" xfId="0" applyFill="1" applyBorder="1" applyAlignment="1">
      <alignment horizontal="left" vertical="center" wrapText="1"/>
    </xf>
    <xf numFmtId="0" fontId="0" fillId="3" borderId="43" xfId="0" applyFill="1" applyBorder="1" applyAlignment="1">
      <alignment horizontal="left" vertical="center" wrapText="1"/>
    </xf>
    <xf numFmtId="0" fontId="0" fillId="3" borderId="44" xfId="0" applyFill="1" applyBorder="1" applyAlignment="1">
      <alignment horizontal="left" vertical="center" wrapText="1"/>
    </xf>
    <xf numFmtId="0" fontId="0" fillId="3" borderId="45" xfId="0" applyFill="1" applyBorder="1" applyAlignment="1">
      <alignment horizontal="left" vertical="center" wrapText="1"/>
    </xf>
    <xf numFmtId="0" fontId="0" fillId="3" borderId="42" xfId="0" applyFill="1" applyBorder="1" applyAlignment="1">
      <alignment horizontal="left" vertical="center" wrapText="1"/>
    </xf>
    <xf numFmtId="0" fontId="0" fillId="3" borderId="46" xfId="0" applyFill="1" applyBorder="1" applyAlignment="1">
      <alignment horizontal="left" vertical="center" wrapText="1"/>
    </xf>
    <xf numFmtId="0" fontId="0" fillId="3" borderId="18" xfId="0" applyFill="1" applyBorder="1" applyAlignment="1">
      <alignment vertical="center" wrapText="1"/>
    </xf>
    <xf numFmtId="9" fontId="0" fillId="3" borderId="0" xfId="0" applyNumberFormat="1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0" fillId="3" borderId="39" xfId="0" applyFill="1" applyBorder="1" applyAlignment="1">
      <alignment vertical="center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9" fontId="0" fillId="0" borderId="3" xfId="0" applyNumberFormat="1" applyBorder="1" applyAlignment="1">
      <alignment horizontal="left" vertical="center" wrapText="1"/>
    </xf>
    <xf numFmtId="9" fontId="0" fillId="0" borderId="4" xfId="0" applyNumberFormat="1" applyBorder="1" applyAlignment="1">
      <alignment horizontal="left" vertical="center" wrapText="1"/>
    </xf>
    <xf numFmtId="9" fontId="0" fillId="0" borderId="5" xfId="0" applyNumberFormat="1" applyBorder="1" applyAlignment="1">
      <alignment horizontal="left" vertical="center" wrapText="1"/>
    </xf>
    <xf numFmtId="9" fontId="0" fillId="0" borderId="0" xfId="0" applyNumberFormat="1" applyAlignment="1">
      <alignment horizontal="left" vertical="center" wrapText="1"/>
    </xf>
    <xf numFmtId="9" fontId="0" fillId="0" borderId="13" xfId="0" applyNumberFormat="1" applyBorder="1" applyAlignment="1">
      <alignment horizontal="left" vertical="center" wrapText="1"/>
    </xf>
    <xf numFmtId="9" fontId="0" fillId="0" borderId="3" xfId="1" applyFont="1" applyBorder="1" applyAlignment="1">
      <alignment horizontal="left" wrapText="1"/>
    </xf>
    <xf numFmtId="9" fontId="0" fillId="0" borderId="4" xfId="1" applyFont="1" applyBorder="1" applyAlignment="1">
      <alignment horizontal="left" wrapText="1"/>
    </xf>
    <xf numFmtId="9" fontId="0" fillId="0" borderId="5" xfId="1" applyFont="1" applyBorder="1" applyAlignment="1">
      <alignment horizontal="left" wrapText="1"/>
    </xf>
    <xf numFmtId="9" fontId="0" fillId="0" borderId="47" xfId="0" applyNumberFormat="1" applyBorder="1" applyAlignment="1">
      <alignment horizontal="left" vertical="center" wrapText="1"/>
    </xf>
    <xf numFmtId="9" fontId="0" fillId="0" borderId="49" xfId="0" applyNumberFormat="1" applyBorder="1" applyAlignment="1">
      <alignment horizontal="left" vertical="center" wrapText="1"/>
    </xf>
    <xf numFmtId="9" fontId="0" fillId="0" borderId="48" xfId="0" applyNumberFormat="1" applyBorder="1" applyAlignment="1">
      <alignment horizontal="left" vertical="center" wrapText="1"/>
    </xf>
    <xf numFmtId="9" fontId="0" fillId="0" borderId="18" xfId="0" applyNumberFormat="1" applyBorder="1" applyAlignment="1">
      <alignment horizontal="left" vertical="center" wrapText="1"/>
    </xf>
    <xf numFmtId="9" fontId="0" fillId="0" borderId="19" xfId="0" applyNumberFormat="1" applyBorder="1" applyAlignment="1">
      <alignment horizontal="left" vertical="center" wrapText="1"/>
    </xf>
    <xf numFmtId="9" fontId="0" fillId="0" borderId="20" xfId="0" applyNumberFormat="1" applyBorder="1" applyAlignment="1">
      <alignment horizontal="left" vertical="center" wrapText="1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9" fontId="0" fillId="0" borderId="0" xfId="1" applyFont="1" applyAlignment="1">
      <alignment horizontal="center" vertical="center" wrapText="1"/>
    </xf>
    <xf numFmtId="9" fontId="0" fillId="0" borderId="13" xfId="1" applyFont="1" applyBorder="1" applyAlignment="1">
      <alignment horizontal="center" vertical="center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9" fontId="0" fillId="0" borderId="3" xfId="0" applyNumberFormat="1" applyBorder="1" applyAlignment="1">
      <alignment horizontal="left" vertical="top" wrapText="1"/>
    </xf>
    <xf numFmtId="9" fontId="0" fillId="0" borderId="4" xfId="0" applyNumberFormat="1" applyBorder="1" applyAlignment="1">
      <alignment horizontal="left" vertical="top" wrapText="1"/>
    </xf>
    <xf numFmtId="9" fontId="0" fillId="0" borderId="5" xfId="0" applyNumberFormat="1" applyBorder="1" applyAlignment="1">
      <alignment horizontal="left" vertical="top" wrapText="1"/>
    </xf>
    <xf numFmtId="9" fontId="0" fillId="0" borderId="0" xfId="0" applyNumberFormat="1" applyAlignment="1">
      <alignment horizontal="center" vertical="top" wrapText="1"/>
    </xf>
    <xf numFmtId="9" fontId="0" fillId="0" borderId="13" xfId="0" applyNumberFormat="1" applyBorder="1" applyAlignment="1">
      <alignment horizontal="center" vertical="top" wrapText="1"/>
    </xf>
    <xf numFmtId="9" fontId="0" fillId="0" borderId="3" xfId="1" applyFont="1" applyBorder="1" applyAlignment="1">
      <alignment horizontal="center" vertical="top" wrapText="1"/>
    </xf>
    <xf numFmtId="9" fontId="0" fillId="0" borderId="4" xfId="1" applyFont="1" applyBorder="1" applyAlignment="1">
      <alignment horizontal="center" vertical="top" wrapText="1"/>
    </xf>
    <xf numFmtId="9" fontId="0" fillId="0" borderId="5" xfId="1" applyFont="1" applyBorder="1" applyAlignment="1">
      <alignment horizontal="center" vertical="top" wrapText="1"/>
    </xf>
    <xf numFmtId="9" fontId="0" fillId="0" borderId="3" xfId="1" applyFont="1" applyBorder="1" applyAlignment="1">
      <alignment horizontal="left" vertical="top" wrapText="1"/>
    </xf>
    <xf numFmtId="9" fontId="0" fillId="0" borderId="4" xfId="1" applyFont="1" applyBorder="1" applyAlignment="1">
      <alignment horizontal="left" vertical="top" wrapText="1"/>
    </xf>
    <xf numFmtId="9" fontId="0" fillId="0" borderId="5" xfId="1" applyFont="1" applyBorder="1" applyAlignment="1">
      <alignment horizontal="left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14" fontId="0" fillId="0" borderId="3" xfId="0" applyNumberFormat="1" applyBorder="1" applyAlignment="1">
      <alignment horizontal="center" vertical="center" wrapText="1"/>
    </xf>
    <xf numFmtId="14" fontId="0" fillId="0" borderId="0" xfId="0" applyNumberFormat="1" applyAlignment="1">
      <alignment horizontal="left" vertical="center" wrapText="1"/>
    </xf>
  </cellXfs>
  <cellStyles count="3">
    <cellStyle name="Hipervínculo" xfId="2" builtinId="8"/>
    <cellStyle name="Normal" xfId="0" builtinId="0"/>
    <cellStyle name="Porcentaje" xfId="1" builtinId="5"/>
  </cellStyles>
  <dxfs count="9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DDDDD"/>
      <color rgb="FFFFFF99"/>
      <color rgb="FFFFFF66"/>
      <color rgb="FF3135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microsoft.com/office/2006/relationships/vbaProject" Target="vbaProject.bin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'Indicador Mensual'!$B$26</c:f>
              <c:strCache>
                <c:ptCount val="1"/>
                <c:pt idx="0">
                  <c:v>RESULTADO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'Indicador Mensual'!$C$25:$N$25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'Indicador Mensual'!$C$26:$N$26</c:f>
              <c:numCache>
                <c:formatCode>0%</c:formatCode>
                <c:ptCount val="12"/>
                <c:pt idx="0">
                  <c:v>0.5</c:v>
                </c:pt>
                <c:pt idx="1">
                  <c:v>0.3</c:v>
                </c:pt>
                <c:pt idx="2">
                  <c:v>0.2</c:v>
                </c:pt>
                <c:pt idx="3">
                  <c:v>0.5</c:v>
                </c:pt>
                <c:pt idx="4">
                  <c:v>0.4</c:v>
                </c:pt>
                <c:pt idx="5">
                  <c:v>0.8</c:v>
                </c:pt>
                <c:pt idx="6">
                  <c:v>0.9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A6-4566-92C8-1F4FD612EAB1}"/>
            </c:ext>
          </c:extLst>
        </c:ser>
        <c:ser>
          <c:idx val="1"/>
          <c:order val="1"/>
          <c:tx>
            <c:strRef>
              <c:f>'Indicador Mensual'!$B$28</c:f>
              <c:strCache>
                <c:ptCount val="1"/>
                <c:pt idx="0">
                  <c:v>META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'Indicador Mensual'!$C$25:$N$25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'Indicador Mensual'!$C$28:$N$28</c:f>
              <c:numCache>
                <c:formatCode>0%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1A6-4566-92C8-1F4FD612EA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19078960"/>
        <c:axId val="1919079920"/>
        <c:axId val="1902274368"/>
      </c:bar3DChart>
      <c:catAx>
        <c:axId val="1919078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9079920"/>
        <c:crosses val="autoZero"/>
        <c:auto val="1"/>
        <c:lblAlgn val="ctr"/>
        <c:lblOffset val="100"/>
        <c:noMultiLvlLbl val="0"/>
      </c:catAx>
      <c:valAx>
        <c:axId val="1919079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9078960"/>
        <c:crosses val="autoZero"/>
        <c:crossBetween val="between"/>
      </c:valAx>
      <c:serAx>
        <c:axId val="19022743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9079920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'Matriz Requisitos'!A1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hyperlink" Target="#'4.4'!A1"/><Relationship Id="rId18" Type="http://schemas.openxmlformats.org/officeDocument/2006/relationships/hyperlink" Target="#'8.3'!A1"/><Relationship Id="rId26" Type="http://schemas.openxmlformats.org/officeDocument/2006/relationships/hyperlink" Target="#'9.1'!A1"/><Relationship Id="rId39" Type="http://schemas.openxmlformats.org/officeDocument/2006/relationships/hyperlink" Target="#'7.4'!A1"/><Relationship Id="rId21" Type="http://schemas.openxmlformats.org/officeDocument/2006/relationships/hyperlink" Target="#'8.5.4'!A1"/><Relationship Id="rId34" Type="http://schemas.openxmlformats.org/officeDocument/2006/relationships/hyperlink" Target="#'7.1.4'!A1"/><Relationship Id="rId42" Type="http://schemas.openxmlformats.org/officeDocument/2006/relationships/hyperlink" Target="#'8.2'!A1"/><Relationship Id="rId7" Type="http://schemas.openxmlformats.org/officeDocument/2006/relationships/hyperlink" Target="#'5.1.2'!A1"/><Relationship Id="rId2" Type="http://schemas.openxmlformats.org/officeDocument/2006/relationships/image" Target="../media/image3.png"/><Relationship Id="rId16" Type="http://schemas.openxmlformats.org/officeDocument/2006/relationships/image" Target="../media/image5.png"/><Relationship Id="rId20" Type="http://schemas.openxmlformats.org/officeDocument/2006/relationships/hyperlink" Target="#'8.5.3'!A1"/><Relationship Id="rId29" Type="http://schemas.openxmlformats.org/officeDocument/2006/relationships/hyperlink" Target="#'10.1'!A1"/><Relationship Id="rId41" Type="http://schemas.openxmlformats.org/officeDocument/2006/relationships/hyperlink" Target="#'8.1'!A1"/><Relationship Id="rId1" Type="http://schemas.openxmlformats.org/officeDocument/2006/relationships/hyperlink" Target="#'4.1'!A1"/><Relationship Id="rId6" Type="http://schemas.openxmlformats.org/officeDocument/2006/relationships/hyperlink" Target="#'5.1'!A1"/><Relationship Id="rId11" Type="http://schemas.openxmlformats.org/officeDocument/2006/relationships/hyperlink" Target="#'5.2'!A1"/><Relationship Id="rId24" Type="http://schemas.openxmlformats.org/officeDocument/2006/relationships/hyperlink" Target="#'9.1.2'!A1"/><Relationship Id="rId32" Type="http://schemas.openxmlformats.org/officeDocument/2006/relationships/hyperlink" Target="#'7.1'!A1"/><Relationship Id="rId37" Type="http://schemas.openxmlformats.org/officeDocument/2006/relationships/hyperlink" Target="#'7.2'!A1"/><Relationship Id="rId40" Type="http://schemas.openxmlformats.org/officeDocument/2006/relationships/hyperlink" Target="#'7.5'!A1"/><Relationship Id="rId5" Type="http://schemas.openxmlformats.org/officeDocument/2006/relationships/hyperlink" Target="#'4.3'!A1"/><Relationship Id="rId15" Type="http://schemas.openxmlformats.org/officeDocument/2006/relationships/hyperlink" Target="#'6.4'!A1"/><Relationship Id="rId23" Type="http://schemas.openxmlformats.org/officeDocument/2006/relationships/hyperlink" Target="#'8.6'!A1"/><Relationship Id="rId28" Type="http://schemas.openxmlformats.org/officeDocument/2006/relationships/hyperlink" Target="#'9.3'!A1"/><Relationship Id="rId36" Type="http://schemas.openxmlformats.org/officeDocument/2006/relationships/hyperlink" Target="#'7.1.6'!A1"/><Relationship Id="rId10" Type="http://schemas.openxmlformats.org/officeDocument/2006/relationships/hyperlink" Target="#'6.1.3'!A1"/><Relationship Id="rId19" Type="http://schemas.openxmlformats.org/officeDocument/2006/relationships/hyperlink" Target="#'8.5.2'!A1"/><Relationship Id="rId31" Type="http://schemas.openxmlformats.org/officeDocument/2006/relationships/hyperlink" Target="#'6.3'!A1"/><Relationship Id="rId44" Type="http://schemas.openxmlformats.org/officeDocument/2006/relationships/hyperlink" Target="#Portada!A1"/><Relationship Id="rId4" Type="http://schemas.openxmlformats.org/officeDocument/2006/relationships/image" Target="../media/image4.png"/><Relationship Id="rId9" Type="http://schemas.openxmlformats.org/officeDocument/2006/relationships/hyperlink" Target="#'6.1.2'!A1"/><Relationship Id="rId14" Type="http://schemas.openxmlformats.org/officeDocument/2006/relationships/hyperlink" Target="#'6.1'!A1"/><Relationship Id="rId22" Type="http://schemas.openxmlformats.org/officeDocument/2006/relationships/hyperlink" Target="#'8.5.5'!A1"/><Relationship Id="rId27" Type="http://schemas.openxmlformats.org/officeDocument/2006/relationships/hyperlink" Target="#'9.2'!A1"/><Relationship Id="rId30" Type="http://schemas.openxmlformats.org/officeDocument/2006/relationships/hyperlink" Target="#'6.2'!A1"/><Relationship Id="rId35" Type="http://schemas.openxmlformats.org/officeDocument/2006/relationships/hyperlink" Target="#'7.1.5'!A1"/><Relationship Id="rId43" Type="http://schemas.openxmlformats.org/officeDocument/2006/relationships/hyperlink" Target="#'Indicador Mensual'!A1"/><Relationship Id="rId8" Type="http://schemas.openxmlformats.org/officeDocument/2006/relationships/hyperlink" Target="#'5.4'!A1"/><Relationship Id="rId3" Type="http://schemas.openxmlformats.org/officeDocument/2006/relationships/hyperlink" Target="#'4.2'!A1"/><Relationship Id="rId12" Type="http://schemas.openxmlformats.org/officeDocument/2006/relationships/hyperlink" Target="#'5.3'!A1"/><Relationship Id="rId17" Type="http://schemas.openxmlformats.org/officeDocument/2006/relationships/hyperlink" Target="#'10.2'!A1"/><Relationship Id="rId25" Type="http://schemas.openxmlformats.org/officeDocument/2006/relationships/hyperlink" Target="#'8.4'!A1"/><Relationship Id="rId33" Type="http://schemas.openxmlformats.org/officeDocument/2006/relationships/hyperlink" Target="#'7.1.3'!A1"/><Relationship Id="rId38" Type="http://schemas.openxmlformats.org/officeDocument/2006/relationships/hyperlink" Target="#'7.3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'Matriz Requisitos'!A1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5.xml.rels><?xml version="1.0" encoding="UTF-8" standalone="yes"?>
<Relationships xmlns="http://schemas.openxmlformats.org/package/2006/relationships"><Relationship Id="rId3" Type="http://schemas.microsoft.com/office/2007/relationships/hdphoto" Target="../media/hdphoto2.wdp"/><Relationship Id="rId2" Type="http://schemas.openxmlformats.org/officeDocument/2006/relationships/image" Target="../media/image7.png"/><Relationship Id="rId1" Type="http://schemas.openxmlformats.org/officeDocument/2006/relationships/hyperlink" Target="#'Matriz Requisitos'!A1"/></Relationships>
</file>

<file path=xl/drawings/_rels/drawing6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7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8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9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10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1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1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1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14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15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16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17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18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19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20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2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2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2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24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25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26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27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28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29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30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3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3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3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34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35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36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37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38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39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40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4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4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_rels/drawing4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hyperlink" Target="#'Matriz Requisito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1102217</xdr:colOff>
      <xdr:row>1</xdr:row>
      <xdr:rowOff>130341</xdr:rowOff>
    </xdr:from>
    <xdr:to>
      <xdr:col>4</xdr:col>
      <xdr:colOff>842210</xdr:colOff>
      <xdr:row>1</xdr:row>
      <xdr:rowOff>852236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63BF4B3-7B08-B421-E237-3FC704F047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37296" y="320841"/>
          <a:ext cx="1634967" cy="721895"/>
        </a:xfrm>
        <a:prstGeom prst="rect">
          <a:avLst/>
        </a:prstGeom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619125</xdr:colOff>
      <xdr:row>7</xdr:row>
      <xdr:rowOff>114300</xdr:rowOff>
    </xdr:from>
    <xdr:to>
      <xdr:col>4</xdr:col>
      <xdr:colOff>1333500</xdr:colOff>
      <xdr:row>8</xdr:row>
      <xdr:rowOff>28575</xdr:rowOff>
    </xdr:to>
    <xdr:grpSp>
      <xdr:nvGrpSpPr>
        <xdr:cNvPr id="11" name="Grupo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F6787DF-D8FE-86C6-A5DB-F5C9283AA8E5}"/>
            </a:ext>
          </a:extLst>
        </xdr:cNvPr>
        <xdr:cNvGrpSpPr/>
      </xdr:nvGrpSpPr>
      <xdr:grpSpPr>
        <a:xfrm>
          <a:off x="2819400" y="4533900"/>
          <a:ext cx="2609850" cy="419100"/>
          <a:chOff x="2819400" y="4533900"/>
          <a:chExt cx="2609850" cy="419100"/>
        </a:xfrm>
      </xdr:grpSpPr>
      <xdr:sp macro="" textlink="">
        <xdr:nvSpPr>
          <xdr:cNvPr id="10" name="Rectángulo: esquinas redondeadas 9">
            <a:extLst>
              <a:ext uri="{FF2B5EF4-FFF2-40B4-BE49-F238E27FC236}">
                <a16:creationId xmlns:a16="http://schemas.microsoft.com/office/drawing/2014/main" id="{C3EBA155-0417-E07E-AC90-C539447A686B}"/>
              </a:ext>
            </a:extLst>
          </xdr:cNvPr>
          <xdr:cNvSpPr/>
        </xdr:nvSpPr>
        <xdr:spPr>
          <a:xfrm>
            <a:off x="2819400" y="4533900"/>
            <a:ext cx="2609850" cy="419100"/>
          </a:xfrm>
          <a:prstGeom prst="roundRect">
            <a:avLst/>
          </a:prstGeom>
          <a:noFill/>
          <a:ln w="28575"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 algn="l"/>
            <a:r>
              <a:rPr lang="es-CO" sz="1100" b="1">
                <a:solidFill>
                  <a:schemeClr val="tx1"/>
                </a:solidFill>
              </a:rPr>
              <a:t>Haz</a:t>
            </a:r>
            <a:r>
              <a:rPr lang="es-CO" sz="1100" b="1" baseline="0">
                <a:solidFill>
                  <a:schemeClr val="tx1"/>
                </a:solidFill>
              </a:rPr>
              <a:t> clic aquí para empezar</a:t>
            </a:r>
            <a:endParaRPr lang="es-CO" sz="1100" b="1">
              <a:solidFill>
                <a:schemeClr val="tx1"/>
              </a:solidFill>
            </a:endParaRPr>
          </a:p>
        </xdr:txBody>
      </xdr:sp>
      <xdr:pic>
        <xdr:nvPicPr>
          <xdr:cNvPr id="9" name="Imagen 8" descr="Inicio de sesión - Iconos Interfaz de usuario y Gestos">
            <a:extLst>
              <a:ext uri="{FF2B5EF4-FFF2-40B4-BE49-F238E27FC236}">
                <a16:creationId xmlns:a16="http://schemas.microsoft.com/office/drawing/2014/main" id="{67112D9A-FD6B-2A4F-8A7B-DCA7D9D27086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biLevel thresh="50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 rot="10800000">
            <a:off x="5010150" y="4581523"/>
            <a:ext cx="351096" cy="35229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293699</xdr:colOff>
      <xdr:row>4</xdr:row>
      <xdr:rowOff>368034</xdr:rowOff>
    </xdr:from>
    <xdr:to>
      <xdr:col>8</xdr:col>
      <xdr:colOff>611858</xdr:colOff>
      <xdr:row>4</xdr:row>
      <xdr:rowOff>574088</xdr:rowOff>
    </xdr:to>
    <xdr:sp macro="" textlink="">
      <xdr:nvSpPr>
        <xdr:cNvPr id="2" name="Estrella: 5 punt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A1D6EEF-ECA4-2367-F5BD-4264F852F52C}"/>
            </a:ext>
          </a:extLst>
        </xdr:cNvPr>
        <xdr:cNvSpPr/>
      </xdr:nvSpPr>
      <xdr:spPr>
        <a:xfrm>
          <a:off x="9631085" y="1796784"/>
          <a:ext cx="318159" cy="206054"/>
        </a:xfrm>
        <a:prstGeom prst="rect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294378</xdr:colOff>
      <xdr:row>5</xdr:row>
      <xdr:rowOff>374585</xdr:rowOff>
    </xdr:from>
    <xdr:to>
      <xdr:col>8</xdr:col>
      <xdr:colOff>611178</xdr:colOff>
      <xdr:row>5</xdr:row>
      <xdr:rowOff>579785</xdr:rowOff>
    </xdr:to>
    <xdr:sp macro="" textlink="">
      <xdr:nvSpPr>
        <xdr:cNvPr id="3" name="Rectángulo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8232CBD-7C67-569D-C1F1-4EA1B478D9C0}"/>
            </a:ext>
          </a:extLst>
        </xdr:cNvPr>
        <xdr:cNvSpPr/>
      </xdr:nvSpPr>
      <xdr:spPr>
        <a:xfrm>
          <a:off x="9612313" y="2751694"/>
          <a:ext cx="316800" cy="205200"/>
        </a:xfrm>
        <a:prstGeom prst="rect">
          <a:avLst/>
        </a:prstGeom>
        <a:blipFill dpi="0"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294378</xdr:colOff>
      <xdr:row>6</xdr:row>
      <xdr:rowOff>350697</xdr:rowOff>
    </xdr:from>
    <xdr:to>
      <xdr:col>8</xdr:col>
      <xdr:colOff>611178</xdr:colOff>
      <xdr:row>6</xdr:row>
      <xdr:rowOff>555897</xdr:rowOff>
    </xdr:to>
    <xdr:sp macro="" textlink="">
      <xdr:nvSpPr>
        <xdr:cNvPr id="4" name="Rectángulo 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59D1D4B-0739-4026-B3D6-DF85C0165089}"/>
            </a:ext>
          </a:extLst>
        </xdr:cNvPr>
        <xdr:cNvSpPr/>
      </xdr:nvSpPr>
      <xdr:spPr>
        <a:xfrm>
          <a:off x="9612313" y="3680306"/>
          <a:ext cx="316800" cy="205200"/>
        </a:xfrm>
        <a:prstGeom prst="rect">
          <a:avLst/>
        </a:prstGeom>
        <a:blipFill dpi="0"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294378</xdr:colOff>
      <xdr:row>8</xdr:row>
      <xdr:rowOff>383826</xdr:rowOff>
    </xdr:from>
    <xdr:to>
      <xdr:col>8</xdr:col>
      <xdr:colOff>611178</xdr:colOff>
      <xdr:row>8</xdr:row>
      <xdr:rowOff>589026</xdr:rowOff>
    </xdr:to>
    <xdr:sp macro="" textlink="">
      <xdr:nvSpPr>
        <xdr:cNvPr id="7" name="Rectángulo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62AF1AC4-60FE-4227-BEB2-3C30B8DAB17E}"/>
            </a:ext>
          </a:extLst>
        </xdr:cNvPr>
        <xdr:cNvSpPr/>
      </xdr:nvSpPr>
      <xdr:spPr>
        <a:xfrm>
          <a:off x="9612313" y="5618435"/>
          <a:ext cx="316800" cy="205200"/>
        </a:xfrm>
        <a:prstGeom prst="rect">
          <a:avLst/>
        </a:prstGeom>
        <a:blipFill dpi="0"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294378</xdr:colOff>
      <xdr:row>9</xdr:row>
      <xdr:rowOff>434837</xdr:rowOff>
    </xdr:from>
    <xdr:to>
      <xdr:col>8</xdr:col>
      <xdr:colOff>611178</xdr:colOff>
      <xdr:row>9</xdr:row>
      <xdr:rowOff>640037</xdr:rowOff>
    </xdr:to>
    <xdr:sp macro="" textlink="">
      <xdr:nvSpPr>
        <xdr:cNvPr id="8" name="Rectángulo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2C88DB4-7AD9-C78F-1794-FE49CDBFA88E}"/>
            </a:ext>
          </a:extLst>
        </xdr:cNvPr>
        <xdr:cNvSpPr/>
      </xdr:nvSpPr>
      <xdr:spPr>
        <a:xfrm>
          <a:off x="9631764" y="6626087"/>
          <a:ext cx="316800" cy="205200"/>
        </a:xfrm>
        <a:prstGeom prst="rect">
          <a:avLst/>
        </a:prstGeom>
        <a:blipFill dpi="0"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294378</xdr:colOff>
      <xdr:row>12</xdr:row>
      <xdr:rowOff>414130</xdr:rowOff>
    </xdr:from>
    <xdr:to>
      <xdr:col>8</xdr:col>
      <xdr:colOff>611178</xdr:colOff>
      <xdr:row>12</xdr:row>
      <xdr:rowOff>619330</xdr:rowOff>
    </xdr:to>
    <xdr:sp macro="" textlink="">
      <xdr:nvSpPr>
        <xdr:cNvPr id="9" name="Rectángulo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DE3E0D63-022A-40C6-8E07-A91D2A7142AB}"/>
            </a:ext>
          </a:extLst>
        </xdr:cNvPr>
        <xdr:cNvSpPr/>
      </xdr:nvSpPr>
      <xdr:spPr>
        <a:xfrm>
          <a:off x="9631764" y="9794812"/>
          <a:ext cx="316800" cy="205200"/>
        </a:xfrm>
        <a:prstGeom prst="rect">
          <a:avLst/>
        </a:prstGeom>
        <a:blipFill dpi="0"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294378</xdr:colOff>
      <xdr:row>14</xdr:row>
      <xdr:rowOff>393424</xdr:rowOff>
    </xdr:from>
    <xdr:to>
      <xdr:col>8</xdr:col>
      <xdr:colOff>611178</xdr:colOff>
      <xdr:row>14</xdr:row>
      <xdr:rowOff>598624</xdr:rowOff>
    </xdr:to>
    <xdr:sp macro="" textlink="">
      <xdr:nvSpPr>
        <xdr:cNvPr id="10" name="Rectángulo 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9AC39A56-B9F0-4CFE-81BE-8CE095E35238}"/>
            </a:ext>
          </a:extLst>
        </xdr:cNvPr>
        <xdr:cNvSpPr/>
      </xdr:nvSpPr>
      <xdr:spPr>
        <a:xfrm>
          <a:off x="9631764" y="11866719"/>
          <a:ext cx="316800" cy="205200"/>
        </a:xfrm>
        <a:prstGeom prst="rect">
          <a:avLst/>
        </a:prstGeom>
        <a:blipFill dpi="0"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294378</xdr:colOff>
      <xdr:row>15</xdr:row>
      <xdr:rowOff>610843</xdr:rowOff>
    </xdr:from>
    <xdr:to>
      <xdr:col>8</xdr:col>
      <xdr:colOff>611178</xdr:colOff>
      <xdr:row>15</xdr:row>
      <xdr:rowOff>816043</xdr:rowOff>
    </xdr:to>
    <xdr:sp macro="" textlink="">
      <xdr:nvSpPr>
        <xdr:cNvPr id="11" name="Rectángulo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DD331F28-2B42-454F-8D8E-7ECA33DF8BFC}"/>
            </a:ext>
          </a:extLst>
        </xdr:cNvPr>
        <xdr:cNvSpPr/>
      </xdr:nvSpPr>
      <xdr:spPr>
        <a:xfrm>
          <a:off x="9631764" y="13224252"/>
          <a:ext cx="316800" cy="205200"/>
        </a:xfrm>
        <a:prstGeom prst="rect">
          <a:avLst/>
        </a:prstGeom>
        <a:blipFill dpi="0"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294378</xdr:colOff>
      <xdr:row>10</xdr:row>
      <xdr:rowOff>502740</xdr:rowOff>
    </xdr:from>
    <xdr:to>
      <xdr:col>8</xdr:col>
      <xdr:colOff>611178</xdr:colOff>
      <xdr:row>10</xdr:row>
      <xdr:rowOff>707940</xdr:rowOff>
    </xdr:to>
    <xdr:sp macro="" textlink="">
      <xdr:nvSpPr>
        <xdr:cNvPr id="12" name="Rectángulo 11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88122D61-7D0F-41B0-BBB6-7F673197C904}"/>
            </a:ext>
          </a:extLst>
        </xdr:cNvPr>
        <xdr:cNvSpPr/>
      </xdr:nvSpPr>
      <xdr:spPr>
        <a:xfrm>
          <a:off x="9612313" y="7783153"/>
          <a:ext cx="316800" cy="205200"/>
        </a:xfrm>
        <a:prstGeom prst="rect">
          <a:avLst/>
        </a:prstGeom>
        <a:blipFill dpi="0"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294378</xdr:colOff>
      <xdr:row>11</xdr:row>
      <xdr:rowOff>362617</xdr:rowOff>
    </xdr:from>
    <xdr:to>
      <xdr:col>8</xdr:col>
      <xdr:colOff>611178</xdr:colOff>
      <xdr:row>11</xdr:row>
      <xdr:rowOff>567817</xdr:rowOff>
    </xdr:to>
    <xdr:sp macro="" textlink="">
      <xdr:nvSpPr>
        <xdr:cNvPr id="13" name="Rectángulo 1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8C20B3C-ADE4-48D1-AD52-84A1AAFFDC3E}"/>
            </a:ext>
          </a:extLst>
        </xdr:cNvPr>
        <xdr:cNvSpPr/>
      </xdr:nvSpPr>
      <xdr:spPr>
        <a:xfrm>
          <a:off x="9612313" y="8786030"/>
          <a:ext cx="316800" cy="205200"/>
        </a:xfrm>
        <a:prstGeom prst="rect">
          <a:avLst/>
        </a:prstGeom>
        <a:blipFill dpi="0"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294378</xdr:colOff>
      <xdr:row>7</xdr:row>
      <xdr:rowOff>377072</xdr:rowOff>
    </xdr:from>
    <xdr:to>
      <xdr:col>8</xdr:col>
      <xdr:colOff>611178</xdr:colOff>
      <xdr:row>7</xdr:row>
      <xdr:rowOff>582272</xdr:rowOff>
    </xdr:to>
    <xdr:sp macro="" textlink="">
      <xdr:nvSpPr>
        <xdr:cNvPr id="14" name="Rectángulo 13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7CB955F5-F192-31C1-9D48-4D7C001CF12D}"/>
            </a:ext>
          </a:extLst>
        </xdr:cNvPr>
        <xdr:cNvSpPr/>
      </xdr:nvSpPr>
      <xdr:spPr>
        <a:xfrm>
          <a:off x="9612313" y="4659181"/>
          <a:ext cx="316800" cy="205200"/>
        </a:xfrm>
        <a:prstGeom prst="rect">
          <a:avLst/>
        </a:prstGeom>
        <a:blipFill dpi="0"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294378</xdr:colOff>
      <xdr:row>13</xdr:row>
      <xdr:rowOff>357830</xdr:rowOff>
    </xdr:from>
    <xdr:to>
      <xdr:col>8</xdr:col>
      <xdr:colOff>611178</xdr:colOff>
      <xdr:row>13</xdr:row>
      <xdr:rowOff>563030</xdr:rowOff>
    </xdr:to>
    <xdr:sp macro="" textlink="">
      <xdr:nvSpPr>
        <xdr:cNvPr id="16" name="Rectángulo 15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9CA03F52-50CF-46FE-92CE-1644833C27E2}"/>
            </a:ext>
          </a:extLst>
        </xdr:cNvPr>
        <xdr:cNvSpPr/>
      </xdr:nvSpPr>
      <xdr:spPr>
        <a:xfrm>
          <a:off x="9612313" y="10876743"/>
          <a:ext cx="316800" cy="205200"/>
        </a:xfrm>
        <a:prstGeom prst="rect">
          <a:avLst/>
        </a:prstGeom>
        <a:blipFill dpi="0"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283172</xdr:colOff>
      <xdr:row>16</xdr:row>
      <xdr:rowOff>591954</xdr:rowOff>
    </xdr:from>
    <xdr:to>
      <xdr:col>8</xdr:col>
      <xdr:colOff>599972</xdr:colOff>
      <xdr:row>16</xdr:row>
      <xdr:rowOff>800040</xdr:rowOff>
    </xdr:to>
    <xdr:sp macro="" textlink="">
      <xdr:nvSpPr>
        <xdr:cNvPr id="17" name="Rectángulo 16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6BA8463D-E298-4292-8F6A-19D1284E9B46}"/>
            </a:ext>
          </a:extLst>
        </xdr:cNvPr>
        <xdr:cNvSpPr/>
      </xdr:nvSpPr>
      <xdr:spPr>
        <a:xfrm>
          <a:off x="9595260" y="14823425"/>
          <a:ext cx="316800" cy="208086"/>
        </a:xfrm>
        <a:prstGeom prst="rect">
          <a:avLst/>
        </a:prstGeom>
        <a:blipFill dpi="0"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293690</xdr:colOff>
      <xdr:row>42</xdr:row>
      <xdr:rowOff>219396</xdr:rowOff>
    </xdr:from>
    <xdr:to>
      <xdr:col>8</xdr:col>
      <xdr:colOff>610490</xdr:colOff>
      <xdr:row>42</xdr:row>
      <xdr:rowOff>428196</xdr:rowOff>
    </xdr:to>
    <xdr:sp macro="" textlink="">
      <xdr:nvSpPr>
        <xdr:cNvPr id="15" name="Rectángulo 14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4D3C9ED1-2598-4390-8814-953CE02B9CEE}"/>
            </a:ext>
          </a:extLst>
        </xdr:cNvPr>
        <xdr:cNvSpPr/>
      </xdr:nvSpPr>
      <xdr:spPr>
        <a:xfrm>
          <a:off x="9628190" y="32618003"/>
          <a:ext cx="316800" cy="208800"/>
        </a:xfrm>
        <a:prstGeom prst="rect">
          <a:avLst/>
        </a:prstGeom>
        <a:blipFill dpi="0"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293690</xdr:colOff>
      <xdr:row>30</xdr:row>
      <xdr:rowOff>158753</xdr:rowOff>
    </xdr:from>
    <xdr:to>
      <xdr:col>8</xdr:col>
      <xdr:colOff>610490</xdr:colOff>
      <xdr:row>30</xdr:row>
      <xdr:rowOff>367553</xdr:rowOff>
    </xdr:to>
    <xdr:sp macro="" textlink="">
      <xdr:nvSpPr>
        <xdr:cNvPr id="18" name="Rectángulo 17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23F924CB-EF7B-4C0C-8D1C-103423012682}"/>
            </a:ext>
          </a:extLst>
        </xdr:cNvPr>
        <xdr:cNvSpPr/>
      </xdr:nvSpPr>
      <xdr:spPr>
        <a:xfrm>
          <a:off x="9628190" y="24415753"/>
          <a:ext cx="316800" cy="208800"/>
        </a:xfrm>
        <a:prstGeom prst="rect">
          <a:avLst/>
        </a:prstGeom>
        <a:blipFill dpi="0"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293690</xdr:colOff>
      <xdr:row>33</xdr:row>
      <xdr:rowOff>269880</xdr:rowOff>
    </xdr:from>
    <xdr:to>
      <xdr:col>8</xdr:col>
      <xdr:colOff>610490</xdr:colOff>
      <xdr:row>33</xdr:row>
      <xdr:rowOff>478680</xdr:rowOff>
    </xdr:to>
    <xdr:sp macro="" textlink="">
      <xdr:nvSpPr>
        <xdr:cNvPr id="19" name="Rectángulo 18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7244AF9B-9695-4DDA-B8A7-448C4AF29823}"/>
            </a:ext>
          </a:extLst>
        </xdr:cNvPr>
        <xdr:cNvSpPr/>
      </xdr:nvSpPr>
      <xdr:spPr>
        <a:xfrm>
          <a:off x="9628190" y="26685880"/>
          <a:ext cx="316800" cy="208800"/>
        </a:xfrm>
        <a:prstGeom prst="rect">
          <a:avLst/>
        </a:prstGeom>
        <a:blipFill dpi="0"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293690</xdr:colOff>
      <xdr:row>34</xdr:row>
      <xdr:rowOff>254005</xdr:rowOff>
    </xdr:from>
    <xdr:to>
      <xdr:col>8</xdr:col>
      <xdr:colOff>610490</xdr:colOff>
      <xdr:row>34</xdr:row>
      <xdr:rowOff>462805</xdr:rowOff>
    </xdr:to>
    <xdr:sp macro="" textlink="">
      <xdr:nvSpPr>
        <xdr:cNvPr id="20" name="Rectángulo 19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FFD30979-14F2-462B-8253-A1F4C77CA2EB}"/>
            </a:ext>
          </a:extLst>
        </xdr:cNvPr>
        <xdr:cNvSpPr/>
      </xdr:nvSpPr>
      <xdr:spPr>
        <a:xfrm>
          <a:off x="9628190" y="27413862"/>
          <a:ext cx="316800" cy="208800"/>
        </a:xfrm>
        <a:prstGeom prst="rect">
          <a:avLst/>
        </a:prstGeom>
        <a:blipFill dpi="0"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293690</xdr:colOff>
      <xdr:row>35</xdr:row>
      <xdr:rowOff>214316</xdr:rowOff>
    </xdr:from>
    <xdr:to>
      <xdr:col>8</xdr:col>
      <xdr:colOff>610490</xdr:colOff>
      <xdr:row>35</xdr:row>
      <xdr:rowOff>423116</xdr:rowOff>
    </xdr:to>
    <xdr:sp macro="" textlink="">
      <xdr:nvSpPr>
        <xdr:cNvPr id="21" name="Rectángulo 20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70597143-4CCC-42F6-A76A-34E8FDFBD830}"/>
            </a:ext>
          </a:extLst>
        </xdr:cNvPr>
        <xdr:cNvSpPr/>
      </xdr:nvSpPr>
      <xdr:spPr>
        <a:xfrm>
          <a:off x="9628190" y="28059066"/>
          <a:ext cx="316800" cy="208800"/>
        </a:xfrm>
        <a:prstGeom prst="rect">
          <a:avLst/>
        </a:prstGeom>
        <a:blipFill dpi="0"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293690</xdr:colOff>
      <xdr:row>36</xdr:row>
      <xdr:rowOff>173496</xdr:rowOff>
    </xdr:from>
    <xdr:to>
      <xdr:col>8</xdr:col>
      <xdr:colOff>610490</xdr:colOff>
      <xdr:row>36</xdr:row>
      <xdr:rowOff>382296</xdr:rowOff>
    </xdr:to>
    <xdr:sp macro="" textlink="">
      <xdr:nvSpPr>
        <xdr:cNvPr id="22" name="Rectángulo 21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2B4855FF-B009-4168-9735-D40BC6F3177D}"/>
            </a:ext>
          </a:extLst>
        </xdr:cNvPr>
        <xdr:cNvSpPr/>
      </xdr:nvSpPr>
      <xdr:spPr>
        <a:xfrm>
          <a:off x="9628190" y="28694067"/>
          <a:ext cx="316800" cy="208800"/>
        </a:xfrm>
        <a:prstGeom prst="rect">
          <a:avLst/>
        </a:prstGeom>
        <a:blipFill dpi="0"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293690</xdr:colOff>
      <xdr:row>37</xdr:row>
      <xdr:rowOff>234726</xdr:rowOff>
    </xdr:from>
    <xdr:to>
      <xdr:col>8</xdr:col>
      <xdr:colOff>610490</xdr:colOff>
      <xdr:row>37</xdr:row>
      <xdr:rowOff>443526</xdr:rowOff>
    </xdr:to>
    <xdr:sp macro="" textlink="">
      <xdr:nvSpPr>
        <xdr:cNvPr id="23" name="Rectángulo 22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418988A2-88F7-435C-A0CF-3119DB01A166}"/>
            </a:ext>
          </a:extLst>
        </xdr:cNvPr>
        <xdr:cNvSpPr/>
      </xdr:nvSpPr>
      <xdr:spPr>
        <a:xfrm>
          <a:off x="9628190" y="29326797"/>
          <a:ext cx="316800" cy="208800"/>
        </a:xfrm>
        <a:prstGeom prst="rect">
          <a:avLst/>
        </a:prstGeom>
        <a:blipFill dpi="0"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293690</xdr:colOff>
      <xdr:row>39</xdr:row>
      <xdr:rowOff>142880</xdr:rowOff>
    </xdr:from>
    <xdr:to>
      <xdr:col>8</xdr:col>
      <xdr:colOff>610490</xdr:colOff>
      <xdr:row>39</xdr:row>
      <xdr:rowOff>351680</xdr:rowOff>
    </xdr:to>
    <xdr:sp macro="" textlink="">
      <xdr:nvSpPr>
        <xdr:cNvPr id="24" name="Rectángulo 23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393045F4-7C45-4848-958D-A6362957EA2C}"/>
            </a:ext>
          </a:extLst>
        </xdr:cNvPr>
        <xdr:cNvSpPr/>
      </xdr:nvSpPr>
      <xdr:spPr>
        <a:xfrm>
          <a:off x="9628190" y="30464130"/>
          <a:ext cx="316800" cy="208800"/>
        </a:xfrm>
        <a:prstGeom prst="rect">
          <a:avLst/>
        </a:prstGeom>
        <a:blipFill dpi="0"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293690</xdr:colOff>
      <xdr:row>31</xdr:row>
      <xdr:rowOff>302763</xdr:rowOff>
    </xdr:from>
    <xdr:to>
      <xdr:col>8</xdr:col>
      <xdr:colOff>610490</xdr:colOff>
      <xdr:row>31</xdr:row>
      <xdr:rowOff>511563</xdr:rowOff>
    </xdr:to>
    <xdr:sp macro="" textlink="">
      <xdr:nvSpPr>
        <xdr:cNvPr id="25" name="Rectángulo 24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B22FED3F-4686-4BA3-9DE0-3C5030E3DC44}"/>
            </a:ext>
          </a:extLst>
        </xdr:cNvPr>
        <xdr:cNvSpPr/>
      </xdr:nvSpPr>
      <xdr:spPr>
        <a:xfrm>
          <a:off x="9628190" y="25163013"/>
          <a:ext cx="316800" cy="208800"/>
        </a:xfrm>
        <a:prstGeom prst="rect">
          <a:avLst/>
        </a:prstGeom>
        <a:blipFill dpi="0"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293690</xdr:colOff>
      <xdr:row>32</xdr:row>
      <xdr:rowOff>260810</xdr:rowOff>
    </xdr:from>
    <xdr:to>
      <xdr:col>8</xdr:col>
      <xdr:colOff>610490</xdr:colOff>
      <xdr:row>32</xdr:row>
      <xdr:rowOff>469610</xdr:rowOff>
    </xdr:to>
    <xdr:sp macro="" textlink="">
      <xdr:nvSpPr>
        <xdr:cNvPr id="26" name="Rectángulo 25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47D6E80C-4D77-4A15-9AB3-4B4A1AF57849}"/>
            </a:ext>
          </a:extLst>
        </xdr:cNvPr>
        <xdr:cNvSpPr/>
      </xdr:nvSpPr>
      <xdr:spPr>
        <a:xfrm>
          <a:off x="9628190" y="25964703"/>
          <a:ext cx="316800" cy="208800"/>
        </a:xfrm>
        <a:prstGeom prst="rect">
          <a:avLst/>
        </a:prstGeom>
        <a:blipFill dpi="0"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293690</xdr:colOff>
      <xdr:row>38</xdr:row>
      <xdr:rowOff>172356</xdr:rowOff>
    </xdr:from>
    <xdr:to>
      <xdr:col>8</xdr:col>
      <xdr:colOff>610490</xdr:colOff>
      <xdr:row>38</xdr:row>
      <xdr:rowOff>381156</xdr:rowOff>
    </xdr:to>
    <xdr:sp macro="" textlink="">
      <xdr:nvSpPr>
        <xdr:cNvPr id="27" name="Rectángulo 26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F9DA7476-DFD8-4A83-8E67-7D29F7144F58}"/>
            </a:ext>
          </a:extLst>
        </xdr:cNvPr>
        <xdr:cNvSpPr/>
      </xdr:nvSpPr>
      <xdr:spPr>
        <a:xfrm>
          <a:off x="9628190" y="29958392"/>
          <a:ext cx="316800" cy="208800"/>
        </a:xfrm>
        <a:prstGeom prst="rect">
          <a:avLst/>
        </a:prstGeom>
        <a:blipFill dpi="0"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293690</xdr:colOff>
      <xdr:row>40</xdr:row>
      <xdr:rowOff>290288</xdr:rowOff>
    </xdr:from>
    <xdr:to>
      <xdr:col>8</xdr:col>
      <xdr:colOff>610490</xdr:colOff>
      <xdr:row>40</xdr:row>
      <xdr:rowOff>499088</xdr:rowOff>
    </xdr:to>
    <xdr:sp macro="" textlink="">
      <xdr:nvSpPr>
        <xdr:cNvPr id="28" name="Rectángulo 27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2566CE63-1460-43A8-8C4D-93E0522417AA}"/>
            </a:ext>
          </a:extLst>
        </xdr:cNvPr>
        <xdr:cNvSpPr/>
      </xdr:nvSpPr>
      <xdr:spPr>
        <a:xfrm>
          <a:off x="9628190" y="31219324"/>
          <a:ext cx="316800" cy="208800"/>
        </a:xfrm>
        <a:prstGeom prst="rect">
          <a:avLst/>
        </a:prstGeom>
        <a:blipFill dpi="0"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293690</xdr:colOff>
      <xdr:row>41</xdr:row>
      <xdr:rowOff>198439</xdr:rowOff>
    </xdr:from>
    <xdr:to>
      <xdr:col>8</xdr:col>
      <xdr:colOff>610490</xdr:colOff>
      <xdr:row>41</xdr:row>
      <xdr:rowOff>407239</xdr:rowOff>
    </xdr:to>
    <xdr:sp macro="" textlink="">
      <xdr:nvSpPr>
        <xdr:cNvPr id="29" name="Rectángulo 28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A55E25C7-F9A3-4B09-8D29-0305453BC3BE}"/>
            </a:ext>
          </a:extLst>
        </xdr:cNvPr>
        <xdr:cNvSpPr/>
      </xdr:nvSpPr>
      <xdr:spPr>
        <a:xfrm>
          <a:off x="9628190" y="31943903"/>
          <a:ext cx="316800" cy="208800"/>
        </a:xfrm>
        <a:prstGeom prst="rect">
          <a:avLst/>
        </a:prstGeom>
        <a:blipFill dpi="0"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293690</xdr:colOff>
      <xdr:row>43</xdr:row>
      <xdr:rowOff>229053</xdr:rowOff>
    </xdr:from>
    <xdr:to>
      <xdr:col>8</xdr:col>
      <xdr:colOff>610490</xdr:colOff>
      <xdr:row>43</xdr:row>
      <xdr:rowOff>437853</xdr:rowOff>
    </xdr:to>
    <xdr:sp macro="" textlink="">
      <xdr:nvSpPr>
        <xdr:cNvPr id="30" name="Rectángulo 29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F65015A9-6623-4258-BCA9-911A8CFEB08E}"/>
            </a:ext>
          </a:extLst>
        </xdr:cNvPr>
        <xdr:cNvSpPr/>
      </xdr:nvSpPr>
      <xdr:spPr>
        <a:xfrm>
          <a:off x="9628190" y="33308017"/>
          <a:ext cx="316800" cy="208800"/>
        </a:xfrm>
        <a:prstGeom prst="rect">
          <a:avLst/>
        </a:prstGeom>
        <a:blipFill dpi="0"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289113</xdr:colOff>
      <xdr:row>17</xdr:row>
      <xdr:rowOff>282086</xdr:rowOff>
    </xdr:from>
    <xdr:to>
      <xdr:col>8</xdr:col>
      <xdr:colOff>605913</xdr:colOff>
      <xdr:row>17</xdr:row>
      <xdr:rowOff>490172</xdr:rowOff>
    </xdr:to>
    <xdr:sp macro="" textlink="">
      <xdr:nvSpPr>
        <xdr:cNvPr id="5" name="Rectángulo 4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CC05421B-F1A8-4731-A775-952492797239}"/>
            </a:ext>
          </a:extLst>
        </xdr:cNvPr>
        <xdr:cNvSpPr/>
      </xdr:nvSpPr>
      <xdr:spPr>
        <a:xfrm>
          <a:off x="9601201" y="15275557"/>
          <a:ext cx="316800" cy="208086"/>
        </a:xfrm>
        <a:prstGeom prst="rect">
          <a:avLst/>
        </a:prstGeom>
        <a:blipFill dpi="0"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289113</xdr:colOff>
      <xdr:row>18</xdr:row>
      <xdr:rowOff>176751</xdr:rowOff>
    </xdr:from>
    <xdr:to>
      <xdr:col>8</xdr:col>
      <xdr:colOff>605913</xdr:colOff>
      <xdr:row>18</xdr:row>
      <xdr:rowOff>384837</xdr:rowOff>
    </xdr:to>
    <xdr:sp macro="" textlink="">
      <xdr:nvSpPr>
        <xdr:cNvPr id="6" name="Rectángulo 5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2AA56840-9349-4A22-9E22-946DCAAA2CE0}"/>
            </a:ext>
          </a:extLst>
        </xdr:cNvPr>
        <xdr:cNvSpPr/>
      </xdr:nvSpPr>
      <xdr:spPr>
        <a:xfrm>
          <a:off x="9601201" y="16884722"/>
          <a:ext cx="316800" cy="208086"/>
        </a:xfrm>
        <a:prstGeom prst="rect">
          <a:avLst/>
        </a:prstGeom>
        <a:blipFill dpi="0"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277907</xdr:colOff>
      <xdr:row>19</xdr:row>
      <xdr:rowOff>235322</xdr:rowOff>
    </xdr:from>
    <xdr:to>
      <xdr:col>8</xdr:col>
      <xdr:colOff>594707</xdr:colOff>
      <xdr:row>19</xdr:row>
      <xdr:rowOff>443408</xdr:rowOff>
    </xdr:to>
    <xdr:sp macro="" textlink="">
      <xdr:nvSpPr>
        <xdr:cNvPr id="31" name="Rectángulo 30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0B9A73BC-A1B7-4B6C-9EB9-BFF9BDABCCE0}"/>
            </a:ext>
          </a:extLst>
        </xdr:cNvPr>
        <xdr:cNvSpPr/>
      </xdr:nvSpPr>
      <xdr:spPr>
        <a:xfrm>
          <a:off x="9589995" y="17514793"/>
          <a:ext cx="316800" cy="208086"/>
        </a:xfrm>
        <a:prstGeom prst="rect">
          <a:avLst/>
        </a:prstGeom>
        <a:blipFill dpi="0"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289113</xdr:colOff>
      <xdr:row>20</xdr:row>
      <xdr:rowOff>145677</xdr:rowOff>
    </xdr:from>
    <xdr:to>
      <xdr:col>8</xdr:col>
      <xdr:colOff>605913</xdr:colOff>
      <xdr:row>20</xdr:row>
      <xdr:rowOff>353763</xdr:rowOff>
    </xdr:to>
    <xdr:sp macro="" textlink="">
      <xdr:nvSpPr>
        <xdr:cNvPr id="32" name="Rectángulo 31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E0E52D40-CEF3-45C7-B355-F737E275A1E1}"/>
            </a:ext>
          </a:extLst>
        </xdr:cNvPr>
        <xdr:cNvSpPr/>
      </xdr:nvSpPr>
      <xdr:spPr>
        <a:xfrm>
          <a:off x="9601201" y="17649265"/>
          <a:ext cx="316800" cy="208086"/>
        </a:xfrm>
        <a:prstGeom prst="rect">
          <a:avLst/>
        </a:prstGeom>
        <a:blipFill dpi="0"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289113</xdr:colOff>
      <xdr:row>21</xdr:row>
      <xdr:rowOff>186018</xdr:rowOff>
    </xdr:from>
    <xdr:to>
      <xdr:col>8</xdr:col>
      <xdr:colOff>605913</xdr:colOff>
      <xdr:row>21</xdr:row>
      <xdr:rowOff>394104</xdr:rowOff>
    </xdr:to>
    <xdr:sp macro="" textlink="">
      <xdr:nvSpPr>
        <xdr:cNvPr id="33" name="Rectángulo 32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EE4D422E-3E3C-4896-914C-FB0BFD40D022}"/>
            </a:ext>
          </a:extLst>
        </xdr:cNvPr>
        <xdr:cNvSpPr/>
      </xdr:nvSpPr>
      <xdr:spPr>
        <a:xfrm>
          <a:off x="9601201" y="18272312"/>
          <a:ext cx="316800" cy="208086"/>
        </a:xfrm>
        <a:prstGeom prst="rect">
          <a:avLst/>
        </a:prstGeom>
        <a:blipFill dpi="0"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289113</xdr:colOff>
      <xdr:row>22</xdr:row>
      <xdr:rowOff>316006</xdr:rowOff>
    </xdr:from>
    <xdr:to>
      <xdr:col>8</xdr:col>
      <xdr:colOff>605913</xdr:colOff>
      <xdr:row>22</xdr:row>
      <xdr:rowOff>524092</xdr:rowOff>
    </xdr:to>
    <xdr:sp macro="" textlink="">
      <xdr:nvSpPr>
        <xdr:cNvPr id="34" name="Rectángulo 33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86886450-A10C-4041-9249-623874A52C27}"/>
            </a:ext>
          </a:extLst>
        </xdr:cNvPr>
        <xdr:cNvSpPr/>
      </xdr:nvSpPr>
      <xdr:spPr>
        <a:xfrm>
          <a:off x="9601201" y="18973800"/>
          <a:ext cx="316800" cy="208086"/>
        </a:xfrm>
        <a:prstGeom prst="rect">
          <a:avLst/>
        </a:prstGeom>
        <a:blipFill dpi="0"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289113</xdr:colOff>
      <xdr:row>23</xdr:row>
      <xdr:rowOff>143435</xdr:rowOff>
    </xdr:from>
    <xdr:to>
      <xdr:col>8</xdr:col>
      <xdr:colOff>605913</xdr:colOff>
      <xdr:row>23</xdr:row>
      <xdr:rowOff>351521</xdr:rowOff>
    </xdr:to>
    <xdr:sp macro="" textlink="">
      <xdr:nvSpPr>
        <xdr:cNvPr id="35" name="Rectángulo 34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id="{4F8AEF60-D06B-467D-8ACC-9C662FAFFEC2}"/>
            </a:ext>
          </a:extLst>
        </xdr:cNvPr>
        <xdr:cNvSpPr/>
      </xdr:nvSpPr>
      <xdr:spPr>
        <a:xfrm>
          <a:off x="9601201" y="19585641"/>
          <a:ext cx="316800" cy="208086"/>
        </a:xfrm>
        <a:prstGeom prst="rect">
          <a:avLst/>
        </a:prstGeom>
        <a:blipFill dpi="0"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289113</xdr:colOff>
      <xdr:row>24</xdr:row>
      <xdr:rowOff>307041</xdr:rowOff>
    </xdr:from>
    <xdr:to>
      <xdr:col>8</xdr:col>
      <xdr:colOff>605913</xdr:colOff>
      <xdr:row>24</xdr:row>
      <xdr:rowOff>515127</xdr:rowOff>
    </xdr:to>
    <xdr:sp macro="" textlink="">
      <xdr:nvSpPr>
        <xdr:cNvPr id="36" name="Rectángulo 35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89BE78F6-E5C1-4156-9F5A-C68D0F60C692}"/>
            </a:ext>
          </a:extLst>
        </xdr:cNvPr>
        <xdr:cNvSpPr/>
      </xdr:nvSpPr>
      <xdr:spPr>
        <a:xfrm>
          <a:off x="9601201" y="20320747"/>
          <a:ext cx="316800" cy="208086"/>
        </a:xfrm>
        <a:prstGeom prst="rect">
          <a:avLst/>
        </a:prstGeom>
        <a:blipFill dpi="0"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289113</xdr:colOff>
      <xdr:row>25</xdr:row>
      <xdr:rowOff>257735</xdr:rowOff>
    </xdr:from>
    <xdr:to>
      <xdr:col>8</xdr:col>
      <xdr:colOff>605913</xdr:colOff>
      <xdr:row>25</xdr:row>
      <xdr:rowOff>465821</xdr:rowOff>
    </xdr:to>
    <xdr:sp macro="" textlink="">
      <xdr:nvSpPr>
        <xdr:cNvPr id="37" name="Rectángulo 36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id="{102CA4C6-3548-4623-B9BA-8E55455BF183}"/>
            </a:ext>
          </a:extLst>
        </xdr:cNvPr>
        <xdr:cNvSpPr/>
      </xdr:nvSpPr>
      <xdr:spPr>
        <a:xfrm>
          <a:off x="9601201" y="20999823"/>
          <a:ext cx="316800" cy="208086"/>
        </a:xfrm>
        <a:prstGeom prst="rect">
          <a:avLst/>
        </a:prstGeom>
        <a:blipFill dpi="0"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289113</xdr:colOff>
      <xdr:row>26</xdr:row>
      <xdr:rowOff>256308</xdr:rowOff>
    </xdr:from>
    <xdr:to>
      <xdr:col>8</xdr:col>
      <xdr:colOff>605913</xdr:colOff>
      <xdr:row>26</xdr:row>
      <xdr:rowOff>464394</xdr:rowOff>
    </xdr:to>
    <xdr:sp macro="" textlink="">
      <xdr:nvSpPr>
        <xdr:cNvPr id="38" name="Rectángulo 37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id="{38846499-1E65-4BCB-9F6E-1B7FE169CC4E}"/>
            </a:ext>
          </a:extLst>
        </xdr:cNvPr>
        <xdr:cNvSpPr/>
      </xdr:nvSpPr>
      <xdr:spPr>
        <a:xfrm>
          <a:off x="9597636" y="22315342"/>
          <a:ext cx="316800" cy="208086"/>
        </a:xfrm>
        <a:prstGeom prst="rect">
          <a:avLst/>
        </a:prstGeom>
        <a:blipFill dpi="0"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289113</xdr:colOff>
      <xdr:row>27</xdr:row>
      <xdr:rowOff>212911</xdr:rowOff>
    </xdr:from>
    <xdr:to>
      <xdr:col>8</xdr:col>
      <xdr:colOff>605913</xdr:colOff>
      <xdr:row>27</xdr:row>
      <xdr:rowOff>420997</xdr:rowOff>
    </xdr:to>
    <xdr:sp macro="" textlink="">
      <xdr:nvSpPr>
        <xdr:cNvPr id="39" name="Rectángulo 38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id="{D7B6F826-88AC-450A-8A5B-385173C82C34}"/>
            </a:ext>
          </a:extLst>
        </xdr:cNvPr>
        <xdr:cNvSpPr/>
      </xdr:nvSpPr>
      <xdr:spPr>
        <a:xfrm>
          <a:off x="9601201" y="22411764"/>
          <a:ext cx="316800" cy="208086"/>
        </a:xfrm>
        <a:prstGeom prst="rect">
          <a:avLst/>
        </a:prstGeom>
        <a:blipFill dpi="0"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289113</xdr:colOff>
      <xdr:row>28</xdr:row>
      <xdr:rowOff>342899</xdr:rowOff>
    </xdr:from>
    <xdr:to>
      <xdr:col>8</xdr:col>
      <xdr:colOff>605913</xdr:colOff>
      <xdr:row>28</xdr:row>
      <xdr:rowOff>550985</xdr:rowOff>
    </xdr:to>
    <xdr:sp macro="" textlink="">
      <xdr:nvSpPr>
        <xdr:cNvPr id="40" name="Rectángulo 39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id="{A75FB008-FCA5-49F6-8395-32A285566FFA}"/>
            </a:ext>
          </a:extLst>
        </xdr:cNvPr>
        <xdr:cNvSpPr/>
      </xdr:nvSpPr>
      <xdr:spPr>
        <a:xfrm>
          <a:off x="9601201" y="23270134"/>
          <a:ext cx="316800" cy="208086"/>
        </a:xfrm>
        <a:prstGeom prst="rect">
          <a:avLst/>
        </a:prstGeom>
        <a:blipFill dpi="0"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289113</xdr:colOff>
      <xdr:row>29</xdr:row>
      <xdr:rowOff>170328</xdr:rowOff>
    </xdr:from>
    <xdr:to>
      <xdr:col>8</xdr:col>
      <xdr:colOff>605913</xdr:colOff>
      <xdr:row>29</xdr:row>
      <xdr:rowOff>378414</xdr:rowOff>
    </xdr:to>
    <xdr:sp macro="" textlink="">
      <xdr:nvSpPr>
        <xdr:cNvPr id="41" name="Rectángulo 40">
          <a:hlinkClick xmlns:r="http://schemas.openxmlformats.org/officeDocument/2006/relationships" r:id="rId42"/>
          <a:extLst>
            <a:ext uri="{FF2B5EF4-FFF2-40B4-BE49-F238E27FC236}">
              <a16:creationId xmlns:a16="http://schemas.microsoft.com/office/drawing/2014/main" id="{6158EB64-7456-4338-AB13-698B5E0EC471}"/>
            </a:ext>
          </a:extLst>
        </xdr:cNvPr>
        <xdr:cNvSpPr/>
      </xdr:nvSpPr>
      <xdr:spPr>
        <a:xfrm>
          <a:off x="9601201" y="23926799"/>
          <a:ext cx="316800" cy="208086"/>
        </a:xfrm>
        <a:prstGeom prst="rect">
          <a:avLst/>
        </a:prstGeom>
        <a:blipFill dpi="0"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s-CO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457200</xdr:colOff>
          <xdr:row>46</xdr:row>
          <xdr:rowOff>76200</xdr:rowOff>
        </xdr:from>
        <xdr:to>
          <xdr:col>1</xdr:col>
          <xdr:colOff>1181100</xdr:colOff>
          <xdr:row>46</xdr:row>
          <xdr:rowOff>428625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Generar PDF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1309688</xdr:colOff>
      <xdr:row>46</xdr:row>
      <xdr:rowOff>75767</xdr:rowOff>
    </xdr:from>
    <xdr:to>
      <xdr:col>2</xdr:col>
      <xdr:colOff>1190626</xdr:colOff>
      <xdr:row>46</xdr:row>
      <xdr:rowOff>422131</xdr:rowOff>
    </xdr:to>
    <xdr:sp macro="" textlink="">
      <xdr:nvSpPr>
        <xdr:cNvPr id="42" name="Rectángulo 41">
          <a:hlinkClick xmlns:r="http://schemas.openxmlformats.org/officeDocument/2006/relationships" r:id="rId43"/>
          <a:extLst>
            <a:ext uri="{FF2B5EF4-FFF2-40B4-BE49-F238E27FC236}">
              <a16:creationId xmlns:a16="http://schemas.microsoft.com/office/drawing/2014/main" id="{333EAF20-FE85-5368-7DCC-9A1F232694D7}"/>
            </a:ext>
          </a:extLst>
        </xdr:cNvPr>
        <xdr:cNvSpPr/>
      </xdr:nvSpPr>
      <xdr:spPr>
        <a:xfrm>
          <a:off x="1775114" y="35534744"/>
          <a:ext cx="1482870" cy="346364"/>
        </a:xfrm>
        <a:prstGeom prst="rect">
          <a:avLst/>
        </a:prstGeom>
        <a:solidFill>
          <a:schemeClr val="bg1">
            <a:lumMod val="95000"/>
          </a:schemeClr>
        </a:solidFill>
        <a:ln w="952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>
              <a:solidFill>
                <a:sysClr val="windowText" lastClr="000000"/>
              </a:solidFill>
            </a:rPr>
            <a:t>Acceder</a:t>
          </a:r>
          <a:r>
            <a:rPr lang="es-CO" sz="1200" b="1" baseline="0">
              <a:solidFill>
                <a:sysClr val="windowText" lastClr="000000"/>
              </a:solidFill>
            </a:rPr>
            <a:t> al indicador</a:t>
          </a:r>
          <a:endParaRPr lang="es-CO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108239</xdr:colOff>
      <xdr:row>1</xdr:row>
      <xdr:rowOff>97414</xdr:rowOff>
    </xdr:from>
    <xdr:to>
      <xdr:col>1</xdr:col>
      <xdr:colOff>1374631</xdr:colOff>
      <xdr:row>1</xdr:row>
      <xdr:rowOff>497897</xdr:rowOff>
    </xdr:to>
    <xdr:sp macro="" textlink="">
      <xdr:nvSpPr>
        <xdr:cNvPr id="43" name="Rectángulo: esquinas redondeadas 42">
          <a:hlinkClick xmlns:r="http://schemas.openxmlformats.org/officeDocument/2006/relationships" r:id="rId44"/>
          <a:extLst>
            <a:ext uri="{FF2B5EF4-FFF2-40B4-BE49-F238E27FC236}">
              <a16:creationId xmlns:a16="http://schemas.microsoft.com/office/drawing/2014/main" id="{C24421AB-322F-D7AC-80A5-278BD9686400}"/>
            </a:ext>
          </a:extLst>
        </xdr:cNvPr>
        <xdr:cNvSpPr/>
      </xdr:nvSpPr>
      <xdr:spPr>
        <a:xfrm>
          <a:off x="573665" y="292244"/>
          <a:ext cx="1266392" cy="400483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>
              <a:solidFill>
                <a:schemeClr val="tx1"/>
              </a:solidFill>
            </a:rPr>
            <a:t>Portada</a:t>
          </a:r>
          <a:endParaRPr lang="es-CO" sz="1100" b="1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32825</xdr:colOff>
      <xdr:row>11</xdr:row>
      <xdr:rowOff>33519</xdr:rowOff>
    </xdr:from>
    <xdr:to>
      <xdr:col>13</xdr:col>
      <xdr:colOff>825500</xdr:colOff>
      <xdr:row>22</xdr:row>
      <xdr:rowOff>179916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9FD8ACB9-7B5A-E3D4-1100-75831F510F9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42</xdr:row>
          <xdr:rowOff>0</xdr:rowOff>
        </xdr:from>
        <xdr:to>
          <xdr:col>15</xdr:col>
          <xdr:colOff>0</xdr:colOff>
          <xdr:row>42</xdr:row>
          <xdr:rowOff>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2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Aptos Narrow"/>
                </a:rPr>
                <a:t>Generar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40</xdr:row>
          <xdr:rowOff>66675</xdr:rowOff>
        </xdr:from>
        <xdr:to>
          <xdr:col>2</xdr:col>
          <xdr:colOff>28575</xdr:colOff>
          <xdr:row>41</xdr:row>
          <xdr:rowOff>238125</xdr:rowOff>
        </xdr:to>
        <xdr:sp macro="" textlink="">
          <xdr:nvSpPr>
            <xdr:cNvPr id="2067" name="Button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2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 PDF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83344</xdr:colOff>
      <xdr:row>40</xdr:row>
      <xdr:rowOff>59531</xdr:rowOff>
    </xdr:from>
    <xdr:to>
      <xdr:col>4</xdr:col>
      <xdr:colOff>42214</xdr:colOff>
      <xdr:row>41</xdr:row>
      <xdr:rowOff>238124</xdr:rowOff>
    </xdr:to>
    <xdr:sp macro="" textlink="">
      <xdr:nvSpPr>
        <xdr:cNvPr id="7" name="Rectángulo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A65B753-03D2-450F-913F-5DEEED74250C}"/>
            </a:ext>
          </a:extLst>
        </xdr:cNvPr>
        <xdr:cNvSpPr/>
      </xdr:nvSpPr>
      <xdr:spPr>
        <a:xfrm>
          <a:off x="1738313" y="9048750"/>
          <a:ext cx="1482870" cy="369093"/>
        </a:xfrm>
        <a:prstGeom prst="rect">
          <a:avLst/>
        </a:prstGeom>
        <a:solidFill>
          <a:sysClr val="window" lastClr="FFFFFF">
            <a:lumMod val="95000"/>
          </a:sysClr>
        </a:solidFill>
        <a:ln w="9525" cap="flat" cmpd="sng" algn="ctr">
          <a:solidFill>
            <a:srgbClr val="156082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ptos Narrow" panose="02110004020202020204"/>
              <a:ea typeface="+mn-ea"/>
              <a:cs typeface="+mn-cs"/>
            </a:rPr>
            <a:t>Acceder a la matriz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276225</xdr:colOff>
          <xdr:row>22</xdr:row>
          <xdr:rowOff>85725</xdr:rowOff>
        </xdr:from>
        <xdr:to>
          <xdr:col>2</xdr:col>
          <xdr:colOff>1419225</xdr:colOff>
          <xdr:row>23</xdr:row>
          <xdr:rowOff>104775</xdr:rowOff>
        </xdr:to>
        <xdr:sp macro="" textlink="">
          <xdr:nvSpPr>
            <xdr:cNvPr id="3101" name="Button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3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30666</xdr:colOff>
      <xdr:row>0</xdr:row>
      <xdr:rowOff>199328</xdr:rowOff>
    </xdr:from>
    <xdr:to>
      <xdr:col>2</xdr:col>
      <xdr:colOff>231448</xdr:colOff>
      <xdr:row>1</xdr:row>
      <xdr:rowOff>199792</xdr:rowOff>
    </xdr:to>
    <xdr:pic>
      <xdr:nvPicPr>
        <xdr:cNvPr id="5" name="Imagen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BDD38D-DE3D-C8EB-C0FB-3AE8060086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032" y="199328"/>
          <a:ext cx="200782" cy="200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295275</xdr:colOff>
          <xdr:row>20</xdr:row>
          <xdr:rowOff>76200</xdr:rowOff>
        </xdr:from>
        <xdr:to>
          <xdr:col>1</xdr:col>
          <xdr:colOff>1428750</xdr:colOff>
          <xdr:row>21</xdr:row>
          <xdr:rowOff>85725</xdr:rowOff>
        </xdr:to>
        <xdr:sp macro="" textlink="">
          <xdr:nvSpPr>
            <xdr:cNvPr id="4125" name="Button 29" hidden="1">
              <a:extLst>
                <a:ext uri="{63B3BB69-23CF-44E3-9099-C40C66FF867C}">
                  <a14:compatExt spid="_x0000_s4125"/>
                </a:ext>
                <a:ext uri="{FF2B5EF4-FFF2-40B4-BE49-F238E27FC236}">
                  <a16:creationId xmlns:a16="http://schemas.microsoft.com/office/drawing/2014/main" id="{00000000-0008-0000-0400-00001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9525</xdr:colOff>
      <xdr:row>1</xdr:row>
      <xdr:rowOff>0</xdr:rowOff>
    </xdr:from>
    <xdr:to>
      <xdr:col>1</xdr:col>
      <xdr:colOff>210307</xdr:colOff>
      <xdr:row>1</xdr:row>
      <xdr:rowOff>197533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8B29166-8E82-471E-A781-89B8DAE88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200025"/>
          <a:ext cx="200782" cy="19753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295275</xdr:colOff>
          <xdr:row>22</xdr:row>
          <xdr:rowOff>76200</xdr:rowOff>
        </xdr:from>
        <xdr:to>
          <xdr:col>1</xdr:col>
          <xdr:colOff>1419225</xdr:colOff>
          <xdr:row>22</xdr:row>
          <xdr:rowOff>438150</xdr:rowOff>
        </xdr:to>
        <xdr:sp macro="" textlink="">
          <xdr:nvSpPr>
            <xdr:cNvPr id="5157" name="Button 37" hidden="1">
              <a:extLst>
                <a:ext uri="{63B3BB69-23CF-44E3-9099-C40C66FF867C}">
                  <a14:compatExt spid="_x0000_s5157"/>
                </a:ext>
                <a:ext uri="{FF2B5EF4-FFF2-40B4-BE49-F238E27FC236}">
                  <a16:creationId xmlns:a16="http://schemas.microsoft.com/office/drawing/2014/main" id="{00000000-0008-0000-0500-00002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1</xdr:row>
      <xdr:rowOff>0</xdr:rowOff>
    </xdr:from>
    <xdr:to>
      <xdr:col>1</xdr:col>
      <xdr:colOff>200782</xdr:colOff>
      <xdr:row>1</xdr:row>
      <xdr:rowOff>202170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30B8987-BA21-4A84-8B69-DD0D0ADE4A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200025"/>
          <a:ext cx="200782" cy="20217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23</xdr:row>
          <xdr:rowOff>47625</xdr:rowOff>
        </xdr:from>
        <xdr:to>
          <xdr:col>1</xdr:col>
          <xdr:colOff>1409700</xdr:colOff>
          <xdr:row>23</xdr:row>
          <xdr:rowOff>409575</xdr:rowOff>
        </xdr:to>
        <xdr:sp macro="" textlink="">
          <xdr:nvSpPr>
            <xdr:cNvPr id="6174" name="Button 30" hidden="1">
              <a:extLst>
                <a:ext uri="{63B3BB69-23CF-44E3-9099-C40C66FF867C}">
                  <a14:compatExt spid="_x0000_s6174"/>
                </a:ext>
                <a:ext uri="{FF2B5EF4-FFF2-40B4-BE49-F238E27FC236}">
                  <a16:creationId xmlns:a16="http://schemas.microsoft.com/office/drawing/2014/main" id="{00000000-0008-0000-0600-00001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190500</xdr:rowOff>
    </xdr:from>
    <xdr:to>
      <xdr:col>1</xdr:col>
      <xdr:colOff>200782</xdr:colOff>
      <xdr:row>1</xdr:row>
      <xdr:rowOff>192645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F30644A-11D3-41A1-BF8F-B2090F77C6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190500"/>
          <a:ext cx="200782" cy="20217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22</xdr:row>
          <xdr:rowOff>47625</xdr:rowOff>
        </xdr:from>
        <xdr:to>
          <xdr:col>1</xdr:col>
          <xdr:colOff>1419225</xdr:colOff>
          <xdr:row>22</xdr:row>
          <xdr:rowOff>409575</xdr:rowOff>
        </xdr:to>
        <xdr:sp macro="" textlink="">
          <xdr:nvSpPr>
            <xdr:cNvPr id="7200" name="Button 32" hidden="1">
              <a:extLst>
                <a:ext uri="{63B3BB69-23CF-44E3-9099-C40C66FF867C}">
                  <a14:compatExt spid="_x0000_s7200"/>
                </a:ext>
                <a:ext uri="{FF2B5EF4-FFF2-40B4-BE49-F238E27FC236}">
                  <a16:creationId xmlns:a16="http://schemas.microsoft.com/office/drawing/2014/main" id="{00000000-0008-0000-0700-00002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171450</xdr:rowOff>
    </xdr:from>
    <xdr:to>
      <xdr:col>1</xdr:col>
      <xdr:colOff>200782</xdr:colOff>
      <xdr:row>1</xdr:row>
      <xdr:rowOff>173595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9DBF28F-6791-4B60-B66C-DF3D22074E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171450"/>
          <a:ext cx="200782" cy="20217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333375</xdr:colOff>
          <xdr:row>21</xdr:row>
          <xdr:rowOff>66675</xdr:rowOff>
        </xdr:from>
        <xdr:to>
          <xdr:col>2</xdr:col>
          <xdr:colOff>0</xdr:colOff>
          <xdr:row>22</xdr:row>
          <xdr:rowOff>57150</xdr:rowOff>
        </xdr:to>
        <xdr:sp macro="" textlink="">
          <xdr:nvSpPr>
            <xdr:cNvPr id="8210" name="Button 18" hidden="1">
              <a:extLst>
                <a:ext uri="{63B3BB69-23CF-44E3-9099-C40C66FF867C}">
                  <a14:compatExt spid="_x0000_s8210"/>
                </a:ext>
                <a:ext uri="{FF2B5EF4-FFF2-40B4-BE49-F238E27FC236}">
                  <a16:creationId xmlns:a16="http://schemas.microsoft.com/office/drawing/2014/main" id="{00000000-0008-0000-0800-00001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190500</xdr:rowOff>
    </xdr:from>
    <xdr:to>
      <xdr:col>1</xdr:col>
      <xdr:colOff>200782</xdr:colOff>
      <xdr:row>1</xdr:row>
      <xdr:rowOff>192645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888D5D6-41E0-4803-972C-8B43F5DFCC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190500"/>
          <a:ext cx="200782" cy="20217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21</xdr:row>
          <xdr:rowOff>57150</xdr:rowOff>
        </xdr:from>
        <xdr:to>
          <xdr:col>2</xdr:col>
          <xdr:colOff>57150</xdr:colOff>
          <xdr:row>21</xdr:row>
          <xdr:rowOff>419100</xdr:rowOff>
        </xdr:to>
        <xdr:sp macro="" textlink="">
          <xdr:nvSpPr>
            <xdr:cNvPr id="20495" name="Button 15" hidden="1">
              <a:extLst>
                <a:ext uri="{63B3BB69-23CF-44E3-9099-C40C66FF867C}">
                  <a14:compatExt spid="_x0000_s20495"/>
                </a:ext>
                <a:ext uri="{FF2B5EF4-FFF2-40B4-BE49-F238E27FC236}">
                  <a16:creationId xmlns:a16="http://schemas.microsoft.com/office/drawing/2014/main" id="{00000000-0008-0000-0900-00000F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1</xdr:row>
      <xdr:rowOff>0</xdr:rowOff>
    </xdr:from>
    <xdr:to>
      <xdr:col>1</xdr:col>
      <xdr:colOff>200782</xdr:colOff>
      <xdr:row>1</xdr:row>
      <xdr:rowOff>202170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2E89A61-7C65-4FE3-AF5C-25A35D542B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190500"/>
          <a:ext cx="200782" cy="20217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20</xdr:row>
          <xdr:rowOff>57150</xdr:rowOff>
        </xdr:from>
        <xdr:to>
          <xdr:col>1</xdr:col>
          <xdr:colOff>1409700</xdr:colOff>
          <xdr:row>20</xdr:row>
          <xdr:rowOff>419100</xdr:rowOff>
        </xdr:to>
        <xdr:sp macro="" textlink="">
          <xdr:nvSpPr>
            <xdr:cNvPr id="21519" name="Button 15" hidden="1">
              <a:extLst>
                <a:ext uri="{63B3BB69-23CF-44E3-9099-C40C66FF867C}">
                  <a14:compatExt spid="_x0000_s21519"/>
                </a:ext>
                <a:ext uri="{FF2B5EF4-FFF2-40B4-BE49-F238E27FC236}">
                  <a16:creationId xmlns:a16="http://schemas.microsoft.com/office/drawing/2014/main" id="{00000000-0008-0000-0A00-00000F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9525</xdr:colOff>
      <xdr:row>0</xdr:row>
      <xdr:rowOff>190500</xdr:rowOff>
    </xdr:from>
    <xdr:to>
      <xdr:col>1</xdr:col>
      <xdr:colOff>210307</xdr:colOff>
      <xdr:row>1</xdr:row>
      <xdr:rowOff>192645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E74736-5544-4F4F-90DF-DCFBF37605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190500"/>
          <a:ext cx="200782" cy="20217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20</xdr:row>
          <xdr:rowOff>57150</xdr:rowOff>
        </xdr:from>
        <xdr:to>
          <xdr:col>1</xdr:col>
          <xdr:colOff>1419225</xdr:colOff>
          <xdr:row>20</xdr:row>
          <xdr:rowOff>419100</xdr:rowOff>
        </xdr:to>
        <xdr:sp macro="" textlink="">
          <xdr:nvSpPr>
            <xdr:cNvPr id="23566" name="Button 14" hidden="1">
              <a:extLst>
                <a:ext uri="{63B3BB69-23CF-44E3-9099-C40C66FF867C}">
                  <a14:compatExt spid="_x0000_s23566"/>
                </a:ext>
                <a:ext uri="{FF2B5EF4-FFF2-40B4-BE49-F238E27FC236}">
                  <a16:creationId xmlns:a16="http://schemas.microsoft.com/office/drawing/2014/main" id="{00000000-0008-0000-0B00-00000E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190500</xdr:rowOff>
    </xdr:from>
    <xdr:to>
      <xdr:col>1</xdr:col>
      <xdr:colOff>200782</xdr:colOff>
      <xdr:row>1</xdr:row>
      <xdr:rowOff>192645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94CB314-678A-4308-9617-ECDD6DF78E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190500"/>
          <a:ext cx="200782" cy="20217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21</xdr:row>
          <xdr:rowOff>57150</xdr:rowOff>
        </xdr:from>
        <xdr:to>
          <xdr:col>1</xdr:col>
          <xdr:colOff>1419225</xdr:colOff>
          <xdr:row>21</xdr:row>
          <xdr:rowOff>419100</xdr:rowOff>
        </xdr:to>
        <xdr:sp macro="" textlink="">
          <xdr:nvSpPr>
            <xdr:cNvPr id="24593" name="Button 17" hidden="1">
              <a:extLst>
                <a:ext uri="{63B3BB69-23CF-44E3-9099-C40C66FF867C}">
                  <a14:compatExt spid="_x0000_s24593"/>
                </a:ext>
                <a:ext uri="{FF2B5EF4-FFF2-40B4-BE49-F238E27FC236}">
                  <a16:creationId xmlns:a16="http://schemas.microsoft.com/office/drawing/2014/main" id="{00000000-0008-0000-0C00-000011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190500</xdr:rowOff>
    </xdr:from>
    <xdr:to>
      <xdr:col>1</xdr:col>
      <xdr:colOff>200782</xdr:colOff>
      <xdr:row>1</xdr:row>
      <xdr:rowOff>192645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A89B1BE-040A-4BE4-9C40-2F60D693A0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190500"/>
          <a:ext cx="200782" cy="20217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21</xdr:row>
          <xdr:rowOff>38100</xdr:rowOff>
        </xdr:from>
        <xdr:to>
          <xdr:col>1</xdr:col>
          <xdr:colOff>1409700</xdr:colOff>
          <xdr:row>21</xdr:row>
          <xdr:rowOff>400050</xdr:rowOff>
        </xdr:to>
        <xdr:sp macro="" textlink="">
          <xdr:nvSpPr>
            <xdr:cNvPr id="25615" name="Button 15" hidden="1">
              <a:extLst>
                <a:ext uri="{63B3BB69-23CF-44E3-9099-C40C66FF867C}">
                  <a14:compatExt spid="_x0000_s25615"/>
                </a:ext>
                <a:ext uri="{FF2B5EF4-FFF2-40B4-BE49-F238E27FC236}">
                  <a16:creationId xmlns:a16="http://schemas.microsoft.com/office/drawing/2014/main" id="{00000000-0008-0000-0D00-00000F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19050</xdr:colOff>
      <xdr:row>0</xdr:row>
      <xdr:rowOff>190500</xdr:rowOff>
    </xdr:from>
    <xdr:to>
      <xdr:col>1</xdr:col>
      <xdr:colOff>219832</xdr:colOff>
      <xdr:row>1</xdr:row>
      <xdr:rowOff>192645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20CA25-EAD3-4BDF-A009-4324BDA8AF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" y="190500"/>
          <a:ext cx="200782" cy="20217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23</xdr:row>
          <xdr:rowOff>66675</xdr:rowOff>
        </xdr:from>
        <xdr:to>
          <xdr:col>1</xdr:col>
          <xdr:colOff>1409700</xdr:colOff>
          <xdr:row>23</xdr:row>
          <xdr:rowOff>428625</xdr:rowOff>
        </xdr:to>
        <xdr:sp macro="" textlink="">
          <xdr:nvSpPr>
            <xdr:cNvPr id="27678" name="Button 30" hidden="1">
              <a:extLst>
                <a:ext uri="{63B3BB69-23CF-44E3-9099-C40C66FF867C}">
                  <a14:compatExt spid="_x0000_s27678"/>
                </a:ext>
                <a:ext uri="{FF2B5EF4-FFF2-40B4-BE49-F238E27FC236}">
                  <a16:creationId xmlns:a16="http://schemas.microsoft.com/office/drawing/2014/main" id="{00000000-0008-0000-0E00-00001E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1</xdr:row>
      <xdr:rowOff>0</xdr:rowOff>
    </xdr:from>
    <xdr:to>
      <xdr:col>1</xdr:col>
      <xdr:colOff>200782</xdr:colOff>
      <xdr:row>1</xdr:row>
      <xdr:rowOff>202170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FE203FA-28C6-4D19-8FEF-C477B1E228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200025"/>
          <a:ext cx="200782" cy="20217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20</xdr:row>
          <xdr:rowOff>57150</xdr:rowOff>
        </xdr:from>
        <xdr:to>
          <xdr:col>1</xdr:col>
          <xdr:colOff>1419225</xdr:colOff>
          <xdr:row>21</xdr:row>
          <xdr:rowOff>0</xdr:rowOff>
        </xdr:to>
        <xdr:sp macro="" textlink="">
          <xdr:nvSpPr>
            <xdr:cNvPr id="16398" name="Button 14" hidden="1">
              <a:extLst>
                <a:ext uri="{63B3BB69-23CF-44E3-9099-C40C66FF867C}">
                  <a14:compatExt spid="_x0000_s16398"/>
                </a:ext>
                <a:ext uri="{FF2B5EF4-FFF2-40B4-BE49-F238E27FC236}">
                  <a16:creationId xmlns:a16="http://schemas.microsoft.com/office/drawing/2014/main" id="{00000000-0008-0000-0F00-00000E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1</xdr:row>
      <xdr:rowOff>0</xdr:rowOff>
    </xdr:from>
    <xdr:to>
      <xdr:col>1</xdr:col>
      <xdr:colOff>200782</xdr:colOff>
      <xdr:row>2</xdr:row>
      <xdr:rowOff>2145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9C45E4D-A5FD-4F9D-AA41-A8E6C28CC8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190500"/>
          <a:ext cx="200782" cy="20217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20</xdr:row>
          <xdr:rowOff>47625</xdr:rowOff>
        </xdr:from>
        <xdr:to>
          <xdr:col>1</xdr:col>
          <xdr:colOff>1419225</xdr:colOff>
          <xdr:row>20</xdr:row>
          <xdr:rowOff>409575</xdr:rowOff>
        </xdr:to>
        <xdr:sp macro="" textlink="">
          <xdr:nvSpPr>
            <xdr:cNvPr id="17423" name="Button 15" hidden="1">
              <a:extLst>
                <a:ext uri="{63B3BB69-23CF-44E3-9099-C40C66FF867C}">
                  <a14:compatExt spid="_x0000_s17423"/>
                </a:ext>
                <a:ext uri="{FF2B5EF4-FFF2-40B4-BE49-F238E27FC236}">
                  <a16:creationId xmlns:a16="http://schemas.microsoft.com/office/drawing/2014/main" id="{00000000-0008-0000-1000-00000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1</xdr:row>
      <xdr:rowOff>0</xdr:rowOff>
    </xdr:from>
    <xdr:to>
      <xdr:col>1</xdr:col>
      <xdr:colOff>200782</xdr:colOff>
      <xdr:row>2</xdr:row>
      <xdr:rowOff>2145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5AB5AF4-5658-4744-8AB0-D6F3C748B4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190500"/>
          <a:ext cx="200782" cy="20217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23</xdr:row>
          <xdr:rowOff>38100</xdr:rowOff>
        </xdr:from>
        <xdr:to>
          <xdr:col>1</xdr:col>
          <xdr:colOff>1419225</xdr:colOff>
          <xdr:row>24</xdr:row>
          <xdr:rowOff>76200</xdr:rowOff>
        </xdr:to>
        <xdr:sp macro="" textlink="">
          <xdr:nvSpPr>
            <xdr:cNvPr id="26642" name="Button 18" hidden="1">
              <a:extLst>
                <a:ext uri="{63B3BB69-23CF-44E3-9099-C40C66FF867C}">
                  <a14:compatExt spid="_x0000_s26642"/>
                </a:ext>
                <a:ext uri="{FF2B5EF4-FFF2-40B4-BE49-F238E27FC236}">
                  <a16:creationId xmlns:a16="http://schemas.microsoft.com/office/drawing/2014/main" id="{00000000-0008-0000-1100-000012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1</xdr:row>
      <xdr:rowOff>0</xdr:rowOff>
    </xdr:from>
    <xdr:to>
      <xdr:col>1</xdr:col>
      <xdr:colOff>200782</xdr:colOff>
      <xdr:row>1</xdr:row>
      <xdr:rowOff>202170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7E24815-10A8-4A2E-A8D8-E3398BE415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200025"/>
          <a:ext cx="200782" cy="20217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18</xdr:row>
          <xdr:rowOff>47625</xdr:rowOff>
        </xdr:from>
        <xdr:to>
          <xdr:col>1</xdr:col>
          <xdr:colOff>1419225</xdr:colOff>
          <xdr:row>18</xdr:row>
          <xdr:rowOff>409575</xdr:rowOff>
        </xdr:to>
        <xdr:sp macro="" textlink="">
          <xdr:nvSpPr>
            <xdr:cNvPr id="18445" name="Button 13" hidden="1">
              <a:extLst>
                <a:ext uri="{63B3BB69-23CF-44E3-9099-C40C66FF867C}">
                  <a14:compatExt spid="_x0000_s18445"/>
                </a:ext>
                <a:ext uri="{FF2B5EF4-FFF2-40B4-BE49-F238E27FC236}">
                  <a16:creationId xmlns:a16="http://schemas.microsoft.com/office/drawing/2014/main" id="{00000000-0008-0000-1200-00000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1</xdr:row>
      <xdr:rowOff>0</xdr:rowOff>
    </xdr:from>
    <xdr:to>
      <xdr:col>1</xdr:col>
      <xdr:colOff>200782</xdr:colOff>
      <xdr:row>2</xdr:row>
      <xdr:rowOff>2145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FFB8990-4246-4BA5-86C8-35B5A217F7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190500"/>
          <a:ext cx="200782" cy="20217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200782</xdr:colOff>
      <xdr:row>2</xdr:row>
      <xdr:rowOff>2145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5C4F0E8-7889-4EB6-8299-EBAD6BA95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190500"/>
          <a:ext cx="200782" cy="20217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295275</xdr:colOff>
          <xdr:row>18</xdr:row>
          <xdr:rowOff>38100</xdr:rowOff>
        </xdr:from>
        <xdr:to>
          <xdr:col>1</xdr:col>
          <xdr:colOff>1428750</xdr:colOff>
          <xdr:row>18</xdr:row>
          <xdr:rowOff>400050</xdr:rowOff>
        </xdr:to>
        <xdr:sp macro="" textlink="">
          <xdr:nvSpPr>
            <xdr:cNvPr id="19469" name="Button 13" hidden="1">
              <a:extLst>
                <a:ext uri="{63B3BB69-23CF-44E3-9099-C40C66FF867C}">
                  <a14:compatExt spid="_x0000_s19469"/>
                </a:ext>
                <a:ext uri="{FF2B5EF4-FFF2-40B4-BE49-F238E27FC236}">
                  <a16:creationId xmlns:a16="http://schemas.microsoft.com/office/drawing/2014/main" id="{00000000-0008-0000-1300-00000D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200782</xdr:colOff>
      <xdr:row>2</xdr:row>
      <xdr:rowOff>2145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611E24A-4132-4EEC-8751-2DB0458E5A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190500"/>
          <a:ext cx="200782" cy="20217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16</xdr:row>
          <xdr:rowOff>38100</xdr:rowOff>
        </xdr:from>
        <xdr:to>
          <xdr:col>1</xdr:col>
          <xdr:colOff>1419225</xdr:colOff>
          <xdr:row>16</xdr:row>
          <xdr:rowOff>400050</xdr:rowOff>
        </xdr:to>
        <xdr:sp macro="" textlink="">
          <xdr:nvSpPr>
            <xdr:cNvPr id="33803" name="Button 11" hidden="1">
              <a:extLst>
                <a:ext uri="{63B3BB69-23CF-44E3-9099-C40C66FF867C}">
                  <a14:compatExt spid="_x0000_s33803"/>
                </a:ext>
                <a:ext uri="{FF2B5EF4-FFF2-40B4-BE49-F238E27FC236}">
                  <a16:creationId xmlns:a16="http://schemas.microsoft.com/office/drawing/2014/main" id="{00000000-0008-0000-1400-00000B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19</xdr:row>
          <xdr:rowOff>38100</xdr:rowOff>
        </xdr:from>
        <xdr:to>
          <xdr:col>1</xdr:col>
          <xdr:colOff>1419225</xdr:colOff>
          <xdr:row>20</xdr:row>
          <xdr:rowOff>38100</xdr:rowOff>
        </xdr:to>
        <xdr:sp macro="" textlink="">
          <xdr:nvSpPr>
            <xdr:cNvPr id="34830" name="Button 14" hidden="1">
              <a:extLst>
                <a:ext uri="{63B3BB69-23CF-44E3-9099-C40C66FF867C}">
                  <a14:compatExt spid="_x0000_s34830"/>
                </a:ext>
                <a:ext uri="{FF2B5EF4-FFF2-40B4-BE49-F238E27FC236}">
                  <a16:creationId xmlns:a16="http://schemas.microsoft.com/office/drawing/2014/main" id="{00000000-0008-0000-1500-00000E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1</xdr:row>
      <xdr:rowOff>0</xdr:rowOff>
    </xdr:from>
    <xdr:to>
      <xdr:col>1</xdr:col>
      <xdr:colOff>200782</xdr:colOff>
      <xdr:row>2</xdr:row>
      <xdr:rowOff>2145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224C3C0-B8F9-400F-A695-BA822020E1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190500"/>
          <a:ext cx="200782" cy="20217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20</xdr:row>
          <xdr:rowOff>47625</xdr:rowOff>
        </xdr:from>
        <xdr:to>
          <xdr:col>1</xdr:col>
          <xdr:colOff>1409700</xdr:colOff>
          <xdr:row>21</xdr:row>
          <xdr:rowOff>161925</xdr:rowOff>
        </xdr:to>
        <xdr:sp macro="" textlink="">
          <xdr:nvSpPr>
            <xdr:cNvPr id="22543" name="Button 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16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1</xdr:row>
      <xdr:rowOff>0</xdr:rowOff>
    </xdr:from>
    <xdr:to>
      <xdr:col>1</xdr:col>
      <xdr:colOff>200782</xdr:colOff>
      <xdr:row>2</xdr:row>
      <xdr:rowOff>2145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E648ED6-7ECB-46E1-B0CE-B6DD6830EF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190500"/>
          <a:ext cx="200782" cy="20217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20</xdr:row>
          <xdr:rowOff>28575</xdr:rowOff>
        </xdr:from>
        <xdr:to>
          <xdr:col>1</xdr:col>
          <xdr:colOff>1419225</xdr:colOff>
          <xdr:row>21</xdr:row>
          <xdr:rowOff>114300</xdr:rowOff>
        </xdr:to>
        <xdr:sp macro="" textlink="">
          <xdr:nvSpPr>
            <xdr:cNvPr id="36879" name="Button 15" hidden="1">
              <a:extLst>
                <a:ext uri="{63B3BB69-23CF-44E3-9099-C40C66FF867C}">
                  <a14:compatExt spid="_x0000_s36879"/>
                </a:ext>
                <a:ext uri="{FF2B5EF4-FFF2-40B4-BE49-F238E27FC236}">
                  <a16:creationId xmlns:a16="http://schemas.microsoft.com/office/drawing/2014/main" id="{00000000-0008-0000-1700-00000F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1</xdr:row>
      <xdr:rowOff>0</xdr:rowOff>
    </xdr:from>
    <xdr:to>
      <xdr:col>1</xdr:col>
      <xdr:colOff>200782</xdr:colOff>
      <xdr:row>2</xdr:row>
      <xdr:rowOff>2145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40F653B-CB36-43EF-9765-A3BD9C3056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190500"/>
          <a:ext cx="200782" cy="20217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19</xdr:row>
          <xdr:rowOff>57150</xdr:rowOff>
        </xdr:from>
        <xdr:to>
          <xdr:col>1</xdr:col>
          <xdr:colOff>1419225</xdr:colOff>
          <xdr:row>20</xdr:row>
          <xdr:rowOff>171450</xdr:rowOff>
        </xdr:to>
        <xdr:sp macro="" textlink="">
          <xdr:nvSpPr>
            <xdr:cNvPr id="37902" name="Button 14" hidden="1">
              <a:extLst>
                <a:ext uri="{63B3BB69-23CF-44E3-9099-C40C66FF867C}">
                  <a14:compatExt spid="_x0000_s37902"/>
                </a:ext>
                <a:ext uri="{FF2B5EF4-FFF2-40B4-BE49-F238E27FC236}">
                  <a16:creationId xmlns:a16="http://schemas.microsoft.com/office/drawing/2014/main" id="{00000000-0008-0000-1800-00000E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1</xdr:row>
      <xdr:rowOff>0</xdr:rowOff>
    </xdr:from>
    <xdr:to>
      <xdr:col>1</xdr:col>
      <xdr:colOff>200782</xdr:colOff>
      <xdr:row>2</xdr:row>
      <xdr:rowOff>2145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1A489E6-B36A-4B17-A40B-DAE69FE200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190500"/>
          <a:ext cx="200782" cy="202170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20</xdr:row>
          <xdr:rowOff>38100</xdr:rowOff>
        </xdr:from>
        <xdr:to>
          <xdr:col>1</xdr:col>
          <xdr:colOff>1409700</xdr:colOff>
          <xdr:row>21</xdr:row>
          <xdr:rowOff>123825</xdr:rowOff>
        </xdr:to>
        <xdr:sp macro="" textlink="">
          <xdr:nvSpPr>
            <xdr:cNvPr id="38927" name="Button 15" hidden="1">
              <a:extLst>
                <a:ext uri="{63B3BB69-23CF-44E3-9099-C40C66FF867C}">
                  <a14:compatExt spid="_x0000_s38927"/>
                </a:ext>
                <a:ext uri="{FF2B5EF4-FFF2-40B4-BE49-F238E27FC236}">
                  <a16:creationId xmlns:a16="http://schemas.microsoft.com/office/drawing/2014/main" id="{00000000-0008-0000-1900-00000F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1</xdr:row>
      <xdr:rowOff>0</xdr:rowOff>
    </xdr:from>
    <xdr:to>
      <xdr:col>1</xdr:col>
      <xdr:colOff>200782</xdr:colOff>
      <xdr:row>2</xdr:row>
      <xdr:rowOff>2145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FD0C390-B7B4-460D-800A-B3C2FD2745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190500"/>
          <a:ext cx="200782" cy="202170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15</xdr:row>
          <xdr:rowOff>57150</xdr:rowOff>
        </xdr:from>
        <xdr:to>
          <xdr:col>1</xdr:col>
          <xdr:colOff>1419225</xdr:colOff>
          <xdr:row>16</xdr:row>
          <xdr:rowOff>180975</xdr:rowOff>
        </xdr:to>
        <xdr:sp macro="" textlink="">
          <xdr:nvSpPr>
            <xdr:cNvPr id="39946" name="Button 10" hidden="1">
              <a:extLst>
                <a:ext uri="{63B3BB69-23CF-44E3-9099-C40C66FF867C}">
                  <a14:compatExt spid="_x0000_s39946"/>
                </a:ext>
                <a:ext uri="{FF2B5EF4-FFF2-40B4-BE49-F238E27FC236}">
                  <a16:creationId xmlns:a16="http://schemas.microsoft.com/office/drawing/2014/main" id="{00000000-0008-0000-1A00-00000A9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1</xdr:row>
      <xdr:rowOff>0</xdr:rowOff>
    </xdr:from>
    <xdr:to>
      <xdr:col>1</xdr:col>
      <xdr:colOff>200782</xdr:colOff>
      <xdr:row>2</xdr:row>
      <xdr:rowOff>2145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14ECCC6-F0E4-4BC1-8EE1-08AE590FA6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190500"/>
          <a:ext cx="200782" cy="202170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15</xdr:row>
          <xdr:rowOff>57150</xdr:rowOff>
        </xdr:from>
        <xdr:to>
          <xdr:col>1</xdr:col>
          <xdr:colOff>1409700</xdr:colOff>
          <xdr:row>16</xdr:row>
          <xdr:rowOff>142875</xdr:rowOff>
        </xdr:to>
        <xdr:sp macro="" textlink="">
          <xdr:nvSpPr>
            <xdr:cNvPr id="40970" name="Button 10" hidden="1">
              <a:extLst>
                <a:ext uri="{63B3BB69-23CF-44E3-9099-C40C66FF867C}">
                  <a14:compatExt spid="_x0000_s40970"/>
                </a:ext>
                <a:ext uri="{FF2B5EF4-FFF2-40B4-BE49-F238E27FC236}">
                  <a16:creationId xmlns:a16="http://schemas.microsoft.com/office/drawing/2014/main" id="{00000000-0008-0000-1B00-00000A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1</xdr:row>
      <xdr:rowOff>0</xdr:rowOff>
    </xdr:from>
    <xdr:to>
      <xdr:col>1</xdr:col>
      <xdr:colOff>200782</xdr:colOff>
      <xdr:row>2</xdr:row>
      <xdr:rowOff>2145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50ACD3E-4F9E-40F8-AE00-95C4F8B7F5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190500"/>
          <a:ext cx="200782" cy="202170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16</xdr:row>
          <xdr:rowOff>19050</xdr:rowOff>
        </xdr:from>
        <xdr:to>
          <xdr:col>1</xdr:col>
          <xdr:colOff>1409700</xdr:colOff>
          <xdr:row>17</xdr:row>
          <xdr:rowOff>200025</xdr:rowOff>
        </xdr:to>
        <xdr:sp macro="" textlink="">
          <xdr:nvSpPr>
            <xdr:cNvPr id="28683" name="Button 11" hidden="1">
              <a:extLst>
                <a:ext uri="{63B3BB69-23CF-44E3-9099-C40C66FF867C}">
                  <a14:compatExt spid="_x0000_s28683"/>
                </a:ext>
                <a:ext uri="{FF2B5EF4-FFF2-40B4-BE49-F238E27FC236}">
                  <a16:creationId xmlns:a16="http://schemas.microsoft.com/office/drawing/2014/main" id="{00000000-0008-0000-1C00-00000B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1</xdr:row>
      <xdr:rowOff>0</xdr:rowOff>
    </xdr:from>
    <xdr:to>
      <xdr:col>1</xdr:col>
      <xdr:colOff>200782</xdr:colOff>
      <xdr:row>2</xdr:row>
      <xdr:rowOff>2145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F9DFFEB-F536-48EB-9720-E21FDE3D4F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190500"/>
          <a:ext cx="200782" cy="202170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285750</xdr:colOff>
          <xdr:row>21</xdr:row>
          <xdr:rowOff>47625</xdr:rowOff>
        </xdr:from>
        <xdr:to>
          <xdr:col>2</xdr:col>
          <xdr:colOff>1428750</xdr:colOff>
          <xdr:row>22</xdr:row>
          <xdr:rowOff>219075</xdr:rowOff>
        </xdr:to>
        <xdr:sp macro="" textlink="">
          <xdr:nvSpPr>
            <xdr:cNvPr id="10253" name="Button 13" hidden="1">
              <a:extLst>
                <a:ext uri="{63B3BB69-23CF-44E3-9099-C40C66FF867C}">
                  <a14:compatExt spid="_x0000_s10253"/>
                </a:ext>
                <a:ext uri="{FF2B5EF4-FFF2-40B4-BE49-F238E27FC236}">
                  <a16:creationId xmlns:a16="http://schemas.microsoft.com/office/drawing/2014/main" id="{00000000-0008-0000-1D00-00000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0</xdr:colOff>
      <xdr:row>1</xdr:row>
      <xdr:rowOff>0</xdr:rowOff>
    </xdr:from>
    <xdr:to>
      <xdr:col>2</xdr:col>
      <xdr:colOff>200782</xdr:colOff>
      <xdr:row>1</xdr:row>
      <xdr:rowOff>202170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1F11C8B-441F-40FF-B8CD-0FF2A30489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00025"/>
          <a:ext cx="200782" cy="202170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276225</xdr:colOff>
          <xdr:row>19</xdr:row>
          <xdr:rowOff>57150</xdr:rowOff>
        </xdr:from>
        <xdr:to>
          <xdr:col>2</xdr:col>
          <xdr:colOff>1419225</xdr:colOff>
          <xdr:row>20</xdr:row>
          <xdr:rowOff>57150</xdr:rowOff>
        </xdr:to>
        <xdr:sp macro="" textlink="">
          <xdr:nvSpPr>
            <xdr:cNvPr id="11276" name="Button 12" hidden="1">
              <a:extLst>
                <a:ext uri="{63B3BB69-23CF-44E3-9099-C40C66FF867C}">
                  <a14:compatExt spid="_x0000_s11276"/>
                </a:ext>
                <a:ext uri="{FF2B5EF4-FFF2-40B4-BE49-F238E27FC236}">
                  <a16:creationId xmlns:a16="http://schemas.microsoft.com/office/drawing/2014/main" id="{00000000-0008-0000-1E00-00000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oneCellAnchor>
    <xdr:from>
      <xdr:col>2</xdr:col>
      <xdr:colOff>0</xdr:colOff>
      <xdr:row>1</xdr:row>
      <xdr:rowOff>0</xdr:rowOff>
    </xdr:from>
    <xdr:ext cx="200782" cy="202170"/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DBD7D69-CD8E-4787-B65A-098E6BEF6E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00025"/>
          <a:ext cx="200782" cy="202170"/>
        </a:xfrm>
        <a:prstGeom prst="rect">
          <a:avLst/>
        </a:prstGeom>
      </xdr:spPr>
    </xdr:pic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276225</xdr:colOff>
          <xdr:row>19</xdr:row>
          <xdr:rowOff>47625</xdr:rowOff>
        </xdr:from>
        <xdr:to>
          <xdr:col>2</xdr:col>
          <xdr:colOff>1419225</xdr:colOff>
          <xdr:row>20</xdr:row>
          <xdr:rowOff>114300</xdr:rowOff>
        </xdr:to>
        <xdr:sp macro="" textlink="">
          <xdr:nvSpPr>
            <xdr:cNvPr id="12303" name="Button 15" hidden="1">
              <a:extLst>
                <a:ext uri="{63B3BB69-23CF-44E3-9099-C40C66FF867C}">
                  <a14:compatExt spid="_x0000_s12303"/>
                </a:ext>
                <a:ext uri="{FF2B5EF4-FFF2-40B4-BE49-F238E27FC236}">
                  <a16:creationId xmlns:a16="http://schemas.microsoft.com/office/drawing/2014/main" id="{00000000-0008-0000-1F00-00000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0</xdr:colOff>
      <xdr:row>1</xdr:row>
      <xdr:rowOff>0</xdr:rowOff>
    </xdr:from>
    <xdr:to>
      <xdr:col>2</xdr:col>
      <xdr:colOff>200782</xdr:colOff>
      <xdr:row>1</xdr:row>
      <xdr:rowOff>202170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8D8EDBA-55B4-4E81-8526-7CE4CA4428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00025"/>
          <a:ext cx="200782" cy="202170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266700</xdr:colOff>
          <xdr:row>18</xdr:row>
          <xdr:rowOff>28575</xdr:rowOff>
        </xdr:from>
        <xdr:to>
          <xdr:col>2</xdr:col>
          <xdr:colOff>1409700</xdr:colOff>
          <xdr:row>19</xdr:row>
          <xdr:rowOff>257175</xdr:rowOff>
        </xdr:to>
        <xdr:sp macro="" textlink="">
          <xdr:nvSpPr>
            <xdr:cNvPr id="13335" name="Button 23" hidden="1">
              <a:extLst>
                <a:ext uri="{63B3BB69-23CF-44E3-9099-C40C66FF867C}">
                  <a14:compatExt spid="_x0000_s13335"/>
                </a:ext>
                <a:ext uri="{FF2B5EF4-FFF2-40B4-BE49-F238E27FC236}">
                  <a16:creationId xmlns:a16="http://schemas.microsoft.com/office/drawing/2014/main" id="{00000000-0008-0000-2000-00001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51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0</xdr:colOff>
      <xdr:row>1</xdr:row>
      <xdr:rowOff>0</xdr:rowOff>
    </xdr:from>
    <xdr:to>
      <xdr:col>2</xdr:col>
      <xdr:colOff>200782</xdr:colOff>
      <xdr:row>1</xdr:row>
      <xdr:rowOff>202170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75905F8-703D-41A5-9471-DCEBBAF9E2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00025"/>
          <a:ext cx="200782" cy="202170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276225</xdr:colOff>
          <xdr:row>21</xdr:row>
          <xdr:rowOff>57150</xdr:rowOff>
        </xdr:from>
        <xdr:to>
          <xdr:col>2</xdr:col>
          <xdr:colOff>1419225</xdr:colOff>
          <xdr:row>22</xdr:row>
          <xdr:rowOff>57150</xdr:rowOff>
        </xdr:to>
        <xdr:sp macro="" textlink="">
          <xdr:nvSpPr>
            <xdr:cNvPr id="14354" name="Button 18" hidden="1">
              <a:extLst>
                <a:ext uri="{63B3BB69-23CF-44E3-9099-C40C66FF867C}">
                  <a14:compatExt spid="_x0000_s14354"/>
                </a:ext>
                <a:ext uri="{FF2B5EF4-FFF2-40B4-BE49-F238E27FC236}">
                  <a16:creationId xmlns:a16="http://schemas.microsoft.com/office/drawing/2014/main" id="{00000000-0008-0000-2100-00001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51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0</xdr:colOff>
      <xdr:row>1</xdr:row>
      <xdr:rowOff>0</xdr:rowOff>
    </xdr:from>
    <xdr:to>
      <xdr:col>2</xdr:col>
      <xdr:colOff>200782</xdr:colOff>
      <xdr:row>1</xdr:row>
      <xdr:rowOff>202170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C36A7EC-680A-430A-ADDC-7820A584CA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00025"/>
          <a:ext cx="200782" cy="202170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276225</xdr:colOff>
          <xdr:row>23</xdr:row>
          <xdr:rowOff>57150</xdr:rowOff>
        </xdr:from>
        <xdr:to>
          <xdr:col>2</xdr:col>
          <xdr:colOff>1419225</xdr:colOff>
          <xdr:row>24</xdr:row>
          <xdr:rowOff>66675</xdr:rowOff>
        </xdr:to>
        <xdr:sp macro="" textlink="">
          <xdr:nvSpPr>
            <xdr:cNvPr id="15377" name="Button 17" hidden="1">
              <a:extLst>
                <a:ext uri="{63B3BB69-23CF-44E3-9099-C40C66FF867C}">
                  <a14:compatExt spid="_x0000_s15377"/>
                </a:ext>
                <a:ext uri="{FF2B5EF4-FFF2-40B4-BE49-F238E27FC236}">
                  <a16:creationId xmlns:a16="http://schemas.microsoft.com/office/drawing/2014/main" id="{00000000-0008-0000-2200-00001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51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0</xdr:colOff>
      <xdr:row>1</xdr:row>
      <xdr:rowOff>0</xdr:rowOff>
    </xdr:from>
    <xdr:to>
      <xdr:col>2</xdr:col>
      <xdr:colOff>200782</xdr:colOff>
      <xdr:row>1</xdr:row>
      <xdr:rowOff>202170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06D42E-9D69-49B0-A9E9-E441D5C4B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00025"/>
          <a:ext cx="200782" cy="202170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257175</xdr:colOff>
          <xdr:row>23</xdr:row>
          <xdr:rowOff>47625</xdr:rowOff>
        </xdr:from>
        <xdr:to>
          <xdr:col>2</xdr:col>
          <xdr:colOff>1400175</xdr:colOff>
          <xdr:row>25</xdr:row>
          <xdr:rowOff>28575</xdr:rowOff>
        </xdr:to>
        <xdr:sp macro="" textlink="">
          <xdr:nvSpPr>
            <xdr:cNvPr id="50190" name="Button 14" hidden="1">
              <a:extLst>
                <a:ext uri="{63B3BB69-23CF-44E3-9099-C40C66FF867C}">
                  <a14:compatExt spid="_x0000_s50190"/>
                </a:ext>
                <a:ext uri="{FF2B5EF4-FFF2-40B4-BE49-F238E27FC236}">
                  <a16:creationId xmlns:a16="http://schemas.microsoft.com/office/drawing/2014/main" id="{00000000-0008-0000-2300-00000E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51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0</xdr:colOff>
      <xdr:row>1</xdr:row>
      <xdr:rowOff>0</xdr:rowOff>
    </xdr:from>
    <xdr:to>
      <xdr:col>2</xdr:col>
      <xdr:colOff>200782</xdr:colOff>
      <xdr:row>1</xdr:row>
      <xdr:rowOff>202170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BECDB17-7BC1-4440-A25D-FBE52AD0B1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00025"/>
          <a:ext cx="200782" cy="202170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276225</xdr:colOff>
          <xdr:row>23</xdr:row>
          <xdr:rowOff>38100</xdr:rowOff>
        </xdr:from>
        <xdr:to>
          <xdr:col>2</xdr:col>
          <xdr:colOff>1419225</xdr:colOff>
          <xdr:row>25</xdr:row>
          <xdr:rowOff>19050</xdr:rowOff>
        </xdr:to>
        <xdr:sp macro="" textlink="">
          <xdr:nvSpPr>
            <xdr:cNvPr id="51214" name="Button 14" hidden="1">
              <a:extLst>
                <a:ext uri="{63B3BB69-23CF-44E3-9099-C40C66FF867C}">
                  <a14:compatExt spid="_x0000_s51214"/>
                </a:ext>
                <a:ext uri="{FF2B5EF4-FFF2-40B4-BE49-F238E27FC236}">
                  <a16:creationId xmlns:a16="http://schemas.microsoft.com/office/drawing/2014/main" id="{00000000-0008-0000-2400-00000EC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51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0</xdr:colOff>
      <xdr:row>1</xdr:row>
      <xdr:rowOff>0</xdr:rowOff>
    </xdr:from>
    <xdr:to>
      <xdr:col>2</xdr:col>
      <xdr:colOff>200782</xdr:colOff>
      <xdr:row>1</xdr:row>
      <xdr:rowOff>202170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48A6C1A-106A-4B89-8895-20FDB55A00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00025"/>
          <a:ext cx="200782" cy="202170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276225</xdr:colOff>
          <xdr:row>21</xdr:row>
          <xdr:rowOff>28575</xdr:rowOff>
        </xdr:from>
        <xdr:to>
          <xdr:col>2</xdr:col>
          <xdr:colOff>1419225</xdr:colOff>
          <xdr:row>22</xdr:row>
          <xdr:rowOff>180975</xdr:rowOff>
        </xdr:to>
        <xdr:sp macro="" textlink="">
          <xdr:nvSpPr>
            <xdr:cNvPr id="52238" name="Button 14" hidden="1">
              <a:extLst>
                <a:ext uri="{63B3BB69-23CF-44E3-9099-C40C66FF867C}">
                  <a14:compatExt spid="_x0000_s52238"/>
                </a:ext>
                <a:ext uri="{FF2B5EF4-FFF2-40B4-BE49-F238E27FC236}">
                  <a16:creationId xmlns:a16="http://schemas.microsoft.com/office/drawing/2014/main" id="{00000000-0008-0000-2500-00000EC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51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0</xdr:colOff>
      <xdr:row>1</xdr:row>
      <xdr:rowOff>0</xdr:rowOff>
    </xdr:from>
    <xdr:to>
      <xdr:col>2</xdr:col>
      <xdr:colOff>200782</xdr:colOff>
      <xdr:row>1</xdr:row>
      <xdr:rowOff>202170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E4C6226-C334-4E66-8641-DEEE9956F1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00025"/>
          <a:ext cx="200782" cy="202170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276225</xdr:colOff>
          <xdr:row>20</xdr:row>
          <xdr:rowOff>47625</xdr:rowOff>
        </xdr:from>
        <xdr:to>
          <xdr:col>2</xdr:col>
          <xdr:colOff>1419225</xdr:colOff>
          <xdr:row>21</xdr:row>
          <xdr:rowOff>47625</xdr:rowOff>
        </xdr:to>
        <xdr:sp macro="" textlink="">
          <xdr:nvSpPr>
            <xdr:cNvPr id="41999" name="Button 15" hidden="1">
              <a:extLst>
                <a:ext uri="{63B3BB69-23CF-44E3-9099-C40C66FF867C}">
                  <a14:compatExt spid="_x0000_s41999"/>
                </a:ext>
                <a:ext uri="{FF2B5EF4-FFF2-40B4-BE49-F238E27FC236}">
                  <a16:creationId xmlns:a16="http://schemas.microsoft.com/office/drawing/2014/main" id="{00000000-0008-0000-2600-00000F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51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0</xdr:colOff>
      <xdr:row>1</xdr:row>
      <xdr:rowOff>0</xdr:rowOff>
    </xdr:from>
    <xdr:to>
      <xdr:col>2</xdr:col>
      <xdr:colOff>200782</xdr:colOff>
      <xdr:row>1</xdr:row>
      <xdr:rowOff>202170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F19FDA8-FCB3-4390-AD2D-D01A7332CA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00025"/>
          <a:ext cx="200782" cy="202170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276225</xdr:colOff>
          <xdr:row>23</xdr:row>
          <xdr:rowOff>38100</xdr:rowOff>
        </xdr:from>
        <xdr:to>
          <xdr:col>2</xdr:col>
          <xdr:colOff>1419225</xdr:colOff>
          <xdr:row>24</xdr:row>
          <xdr:rowOff>133350</xdr:rowOff>
        </xdr:to>
        <xdr:sp macro="" textlink="">
          <xdr:nvSpPr>
            <xdr:cNvPr id="43022" name="Button 14" hidden="1">
              <a:extLst>
                <a:ext uri="{63B3BB69-23CF-44E3-9099-C40C66FF867C}">
                  <a14:compatExt spid="_x0000_s43022"/>
                </a:ext>
                <a:ext uri="{FF2B5EF4-FFF2-40B4-BE49-F238E27FC236}">
                  <a16:creationId xmlns:a16="http://schemas.microsoft.com/office/drawing/2014/main" id="{00000000-0008-0000-2700-00000E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51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0</xdr:colOff>
      <xdr:row>1</xdr:row>
      <xdr:rowOff>0</xdr:rowOff>
    </xdr:from>
    <xdr:to>
      <xdr:col>2</xdr:col>
      <xdr:colOff>200782</xdr:colOff>
      <xdr:row>1</xdr:row>
      <xdr:rowOff>202170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11EB9EF-C0B1-4111-81DA-2870BAFC45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00025"/>
          <a:ext cx="200782" cy="202170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285750</xdr:colOff>
          <xdr:row>24</xdr:row>
          <xdr:rowOff>47625</xdr:rowOff>
        </xdr:from>
        <xdr:to>
          <xdr:col>2</xdr:col>
          <xdr:colOff>1428750</xdr:colOff>
          <xdr:row>25</xdr:row>
          <xdr:rowOff>76200</xdr:rowOff>
        </xdr:to>
        <xdr:sp macro="" textlink="">
          <xdr:nvSpPr>
            <xdr:cNvPr id="44046" name="Button 14" hidden="1">
              <a:extLst>
                <a:ext uri="{63B3BB69-23CF-44E3-9099-C40C66FF867C}">
                  <a14:compatExt spid="_x0000_s44046"/>
                </a:ext>
                <a:ext uri="{FF2B5EF4-FFF2-40B4-BE49-F238E27FC236}">
                  <a16:creationId xmlns:a16="http://schemas.microsoft.com/office/drawing/2014/main" id="{00000000-0008-0000-2800-00000E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51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0</xdr:colOff>
      <xdr:row>1</xdr:row>
      <xdr:rowOff>0</xdr:rowOff>
    </xdr:from>
    <xdr:to>
      <xdr:col>2</xdr:col>
      <xdr:colOff>200782</xdr:colOff>
      <xdr:row>1</xdr:row>
      <xdr:rowOff>202170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A4D99E3-A41C-4ABE-BBB2-BBDBEEC760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00025"/>
          <a:ext cx="200782" cy="202170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266700</xdr:colOff>
          <xdr:row>26</xdr:row>
          <xdr:rowOff>38100</xdr:rowOff>
        </xdr:from>
        <xdr:to>
          <xdr:col>2</xdr:col>
          <xdr:colOff>1409700</xdr:colOff>
          <xdr:row>27</xdr:row>
          <xdr:rowOff>209550</xdr:rowOff>
        </xdr:to>
        <xdr:sp macro="" textlink="">
          <xdr:nvSpPr>
            <xdr:cNvPr id="45070" name="Button 14" hidden="1">
              <a:extLst>
                <a:ext uri="{63B3BB69-23CF-44E3-9099-C40C66FF867C}">
                  <a14:compatExt spid="_x0000_s45070"/>
                </a:ext>
                <a:ext uri="{FF2B5EF4-FFF2-40B4-BE49-F238E27FC236}">
                  <a16:creationId xmlns:a16="http://schemas.microsoft.com/office/drawing/2014/main" id="{00000000-0008-0000-2900-00000E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51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0</xdr:colOff>
      <xdr:row>1</xdr:row>
      <xdr:rowOff>0</xdr:rowOff>
    </xdr:from>
    <xdr:to>
      <xdr:col>2</xdr:col>
      <xdr:colOff>200782</xdr:colOff>
      <xdr:row>1</xdr:row>
      <xdr:rowOff>202170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7BE79B1-927D-4DBA-B3F0-8FCB146B9A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00025"/>
          <a:ext cx="200782" cy="202170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276225</xdr:colOff>
          <xdr:row>25</xdr:row>
          <xdr:rowOff>38100</xdr:rowOff>
        </xdr:from>
        <xdr:to>
          <xdr:col>2</xdr:col>
          <xdr:colOff>1419225</xdr:colOff>
          <xdr:row>26</xdr:row>
          <xdr:rowOff>209550</xdr:rowOff>
        </xdr:to>
        <xdr:sp macro="" textlink="">
          <xdr:nvSpPr>
            <xdr:cNvPr id="46094" name="Button 14" hidden="1">
              <a:extLst>
                <a:ext uri="{63B3BB69-23CF-44E3-9099-C40C66FF867C}">
                  <a14:compatExt spid="_x0000_s46094"/>
                </a:ext>
                <a:ext uri="{FF2B5EF4-FFF2-40B4-BE49-F238E27FC236}">
                  <a16:creationId xmlns:a16="http://schemas.microsoft.com/office/drawing/2014/main" id="{00000000-0008-0000-2A00-00000E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51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Aptos Narrow"/>
                </a:rPr>
                <a:t>Descargar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0</xdr:colOff>
      <xdr:row>1</xdr:row>
      <xdr:rowOff>0</xdr:rowOff>
    </xdr:from>
    <xdr:to>
      <xdr:col>2</xdr:col>
      <xdr:colOff>200782</xdr:colOff>
      <xdr:row>1</xdr:row>
      <xdr:rowOff>202170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DA80078-89D0-43C6-A75F-A82576AEC2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00025"/>
          <a:ext cx="200782" cy="2021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1.xml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2.xml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6.xml"/><Relationship Id="rId4" Type="http://schemas.openxmlformats.org/officeDocument/2006/relationships/comments" Target="../comments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7.xml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8.xml"/><Relationship Id="rId4" Type="http://schemas.openxmlformats.org/officeDocument/2006/relationships/comments" Target="../comments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9.xml"/><Relationship Id="rId4" Type="http://schemas.openxmlformats.org/officeDocument/2006/relationships/comments" Target="../comments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Relationship Id="rId5" Type="http://schemas.openxmlformats.org/officeDocument/2006/relationships/comments" Target="../comments7.xml"/><Relationship Id="rId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1.xml"/><Relationship Id="rId4" Type="http://schemas.openxmlformats.org/officeDocument/2006/relationships/comments" Target="../comments8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2.xml"/><Relationship Id="rId4" Type="http://schemas.openxmlformats.org/officeDocument/2006/relationships/comments" Target="../comments9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3.xml"/><Relationship Id="rId4" Type="http://schemas.openxmlformats.org/officeDocument/2006/relationships/comments" Target="../comments10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.bin"/><Relationship Id="rId5" Type="http://schemas.openxmlformats.org/officeDocument/2006/relationships/comments" Target="../comments11.xml"/><Relationship Id="rId4" Type="http://schemas.openxmlformats.org/officeDocument/2006/relationships/ctrlProp" Target="../ctrlProps/ctrlProp14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5.xml"/><Relationship Id="rId4" Type="http://schemas.openxmlformats.org/officeDocument/2006/relationships/comments" Target="../comments12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6.xml"/><Relationship Id="rId2" Type="http://schemas.openxmlformats.org/officeDocument/2006/relationships/vmlDrawing" Target="../drawings/vmlDrawing15.vml"/><Relationship Id="rId1" Type="http://schemas.openxmlformats.org/officeDocument/2006/relationships/drawing" Target="../drawings/drawing16.xml"/><Relationship Id="rId4" Type="http://schemas.openxmlformats.org/officeDocument/2006/relationships/comments" Target="../comments13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7.xml"/><Relationship Id="rId2" Type="http://schemas.openxmlformats.org/officeDocument/2006/relationships/vmlDrawing" Target="../drawings/vmlDrawing16.vml"/><Relationship Id="rId1" Type="http://schemas.openxmlformats.org/officeDocument/2006/relationships/drawing" Target="../drawings/drawing17.xml"/><Relationship Id="rId4" Type="http://schemas.openxmlformats.org/officeDocument/2006/relationships/comments" Target="../comments14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8.xml"/><Relationship Id="rId2" Type="http://schemas.openxmlformats.org/officeDocument/2006/relationships/vmlDrawing" Target="../drawings/vmlDrawing17.vml"/><Relationship Id="rId1" Type="http://schemas.openxmlformats.org/officeDocument/2006/relationships/drawing" Target="../drawings/drawing18.xml"/><Relationship Id="rId4" Type="http://schemas.openxmlformats.org/officeDocument/2006/relationships/comments" Target="../comments15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9.xml"/><Relationship Id="rId2" Type="http://schemas.openxmlformats.org/officeDocument/2006/relationships/vmlDrawing" Target="../drawings/vmlDrawing18.vml"/><Relationship Id="rId1" Type="http://schemas.openxmlformats.org/officeDocument/2006/relationships/drawing" Target="../drawings/drawing19.xml"/><Relationship Id="rId4" Type="http://schemas.openxmlformats.org/officeDocument/2006/relationships/comments" Target="../comments16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8.bin"/><Relationship Id="rId5" Type="http://schemas.openxmlformats.org/officeDocument/2006/relationships/comments" Target="../comments17.xml"/><Relationship Id="rId4" Type="http://schemas.openxmlformats.org/officeDocument/2006/relationships/ctrlProp" Target="../ctrlProps/ctrlProp20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.xml"/><Relationship Id="rId2" Type="http://schemas.openxmlformats.org/officeDocument/2006/relationships/vmlDrawing" Target="../drawings/vmlDrawing20.vml"/><Relationship Id="rId1" Type="http://schemas.openxmlformats.org/officeDocument/2006/relationships/drawing" Target="../drawings/drawing21.xml"/><Relationship Id="rId4" Type="http://schemas.openxmlformats.org/officeDocument/2006/relationships/comments" Target="../comments18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2.xml"/><Relationship Id="rId2" Type="http://schemas.openxmlformats.org/officeDocument/2006/relationships/vmlDrawing" Target="../drawings/vmlDrawing21.vml"/><Relationship Id="rId1" Type="http://schemas.openxmlformats.org/officeDocument/2006/relationships/drawing" Target="../drawings/drawing22.xml"/><Relationship Id="rId4" Type="http://schemas.openxmlformats.org/officeDocument/2006/relationships/comments" Target="../comments19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3.xml"/><Relationship Id="rId2" Type="http://schemas.openxmlformats.org/officeDocument/2006/relationships/vmlDrawing" Target="../drawings/vmlDrawing22.vml"/><Relationship Id="rId1" Type="http://schemas.openxmlformats.org/officeDocument/2006/relationships/drawing" Target="../drawings/drawing23.xml"/><Relationship Id="rId4" Type="http://schemas.openxmlformats.org/officeDocument/2006/relationships/comments" Target="../comments20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4.xml"/><Relationship Id="rId2" Type="http://schemas.openxmlformats.org/officeDocument/2006/relationships/vmlDrawing" Target="../drawings/vmlDrawing23.vml"/><Relationship Id="rId1" Type="http://schemas.openxmlformats.org/officeDocument/2006/relationships/drawing" Target="../drawings/drawing24.xml"/><Relationship Id="rId4" Type="http://schemas.openxmlformats.org/officeDocument/2006/relationships/comments" Target="../comments21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5.xml"/><Relationship Id="rId2" Type="http://schemas.openxmlformats.org/officeDocument/2006/relationships/vmlDrawing" Target="../drawings/vmlDrawing24.vml"/><Relationship Id="rId1" Type="http://schemas.openxmlformats.org/officeDocument/2006/relationships/drawing" Target="../drawings/drawing25.xml"/><Relationship Id="rId4" Type="http://schemas.openxmlformats.org/officeDocument/2006/relationships/comments" Target="../comments22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6.xml"/><Relationship Id="rId2" Type="http://schemas.openxmlformats.org/officeDocument/2006/relationships/vmlDrawing" Target="../drawings/vmlDrawing25.vml"/><Relationship Id="rId1" Type="http://schemas.openxmlformats.org/officeDocument/2006/relationships/drawing" Target="../drawings/drawing26.xml"/><Relationship Id="rId4" Type="http://schemas.openxmlformats.org/officeDocument/2006/relationships/comments" Target="../comments23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7.xml"/><Relationship Id="rId2" Type="http://schemas.openxmlformats.org/officeDocument/2006/relationships/vmlDrawing" Target="../drawings/vmlDrawing26.vml"/><Relationship Id="rId1" Type="http://schemas.openxmlformats.org/officeDocument/2006/relationships/drawing" Target="../drawings/drawing27.xml"/><Relationship Id="rId4" Type="http://schemas.openxmlformats.org/officeDocument/2006/relationships/comments" Target="../comments24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8.xml"/><Relationship Id="rId2" Type="http://schemas.openxmlformats.org/officeDocument/2006/relationships/vmlDrawing" Target="../drawings/vmlDrawing27.vml"/><Relationship Id="rId1" Type="http://schemas.openxmlformats.org/officeDocument/2006/relationships/drawing" Target="../drawings/drawing28.xml"/><Relationship Id="rId4" Type="http://schemas.openxmlformats.org/officeDocument/2006/relationships/comments" Target="../comments25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9.xml"/><Relationship Id="rId2" Type="http://schemas.openxmlformats.org/officeDocument/2006/relationships/vmlDrawing" Target="../drawings/vmlDrawing28.vml"/><Relationship Id="rId1" Type="http://schemas.openxmlformats.org/officeDocument/2006/relationships/drawing" Target="../drawings/drawing29.xml"/><Relationship Id="rId4" Type="http://schemas.openxmlformats.org/officeDocument/2006/relationships/comments" Target="../comments26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9.vml"/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9.bin"/><Relationship Id="rId5" Type="http://schemas.openxmlformats.org/officeDocument/2006/relationships/comments" Target="../comments27.xml"/><Relationship Id="rId4" Type="http://schemas.openxmlformats.org/officeDocument/2006/relationships/ctrlProp" Target="../ctrlProps/ctrlProp30.x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0.vml"/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10.bin"/><Relationship Id="rId5" Type="http://schemas.openxmlformats.org/officeDocument/2006/relationships/comments" Target="../comments28.xml"/><Relationship Id="rId4" Type="http://schemas.openxmlformats.org/officeDocument/2006/relationships/ctrlProp" Target="../ctrlProps/ctrlProp31.xm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1.vml"/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1.bin"/><Relationship Id="rId5" Type="http://schemas.openxmlformats.org/officeDocument/2006/relationships/comments" Target="../comments29.xml"/><Relationship Id="rId4" Type="http://schemas.openxmlformats.org/officeDocument/2006/relationships/ctrlProp" Target="../ctrlProps/ctrlProp32.xml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2.vml"/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12.bin"/><Relationship Id="rId5" Type="http://schemas.openxmlformats.org/officeDocument/2006/relationships/comments" Target="../comments30.xml"/><Relationship Id="rId4" Type="http://schemas.openxmlformats.org/officeDocument/2006/relationships/ctrlProp" Target="../ctrlProps/ctrlProp33.xm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3.vml"/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13.bin"/><Relationship Id="rId5" Type="http://schemas.openxmlformats.org/officeDocument/2006/relationships/comments" Target="../comments31.xml"/><Relationship Id="rId4" Type="http://schemas.openxmlformats.org/officeDocument/2006/relationships/ctrlProp" Target="../ctrlProps/ctrlProp34.xm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4.v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14.bin"/><Relationship Id="rId5" Type="http://schemas.openxmlformats.org/officeDocument/2006/relationships/comments" Target="../comments32.xml"/><Relationship Id="rId4" Type="http://schemas.openxmlformats.org/officeDocument/2006/relationships/ctrlProp" Target="../ctrlProps/ctrlProp35.x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5.vml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15.bin"/><Relationship Id="rId5" Type="http://schemas.openxmlformats.org/officeDocument/2006/relationships/comments" Target="../comments33.xml"/><Relationship Id="rId4" Type="http://schemas.openxmlformats.org/officeDocument/2006/relationships/ctrlProp" Target="../ctrlProps/ctrlProp36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6.vml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16.bin"/><Relationship Id="rId5" Type="http://schemas.openxmlformats.org/officeDocument/2006/relationships/comments" Target="../comments34.xml"/><Relationship Id="rId4" Type="http://schemas.openxmlformats.org/officeDocument/2006/relationships/ctrlProp" Target="../ctrlProps/ctrlProp37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7.vml"/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17.bin"/><Relationship Id="rId5" Type="http://schemas.openxmlformats.org/officeDocument/2006/relationships/comments" Target="../comments35.xml"/><Relationship Id="rId4" Type="http://schemas.openxmlformats.org/officeDocument/2006/relationships/ctrlProp" Target="../ctrlProps/ctrlProp38.xml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8.vml"/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18.bin"/><Relationship Id="rId5" Type="http://schemas.openxmlformats.org/officeDocument/2006/relationships/comments" Target="../comments36.xml"/><Relationship Id="rId4" Type="http://schemas.openxmlformats.org/officeDocument/2006/relationships/ctrlProp" Target="../ctrlProps/ctrlProp39.xm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9.vml"/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19.bin"/><Relationship Id="rId5" Type="http://schemas.openxmlformats.org/officeDocument/2006/relationships/comments" Target="../comments37.xml"/><Relationship Id="rId4" Type="http://schemas.openxmlformats.org/officeDocument/2006/relationships/ctrlProp" Target="../ctrlProps/ctrlProp40.xml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0.vml"/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20.bin"/><Relationship Id="rId5" Type="http://schemas.openxmlformats.org/officeDocument/2006/relationships/comments" Target="../comments38.xml"/><Relationship Id="rId4" Type="http://schemas.openxmlformats.org/officeDocument/2006/relationships/ctrlProp" Target="../ctrlProps/ctrlProp41.xml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1.vml"/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21.bin"/><Relationship Id="rId5" Type="http://schemas.openxmlformats.org/officeDocument/2006/relationships/comments" Target="../comments39.xml"/><Relationship Id="rId4" Type="http://schemas.openxmlformats.org/officeDocument/2006/relationships/ctrlProp" Target="../ctrlProps/ctrlProp42.xml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2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22.bin"/><Relationship Id="rId5" Type="http://schemas.openxmlformats.org/officeDocument/2006/relationships/comments" Target="../comments40.xml"/><Relationship Id="rId4" Type="http://schemas.openxmlformats.org/officeDocument/2006/relationships/ctrlProp" Target="../ctrlProps/ctrlProp4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8B4C2-5E95-4317-8087-B0AD627BAAE8}">
  <sheetPr codeName="Hoja1">
    <pageSetUpPr autoPageBreaks="0"/>
  </sheetPr>
  <dimension ref="A1:P15"/>
  <sheetViews>
    <sheetView showGridLines="0" showRowColHeaders="0" tabSelected="1" zoomScaleNormal="100" workbookViewId="0"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5" zeroHeight="1" x14ac:dyDescent="0.25"/>
  <cols>
    <col min="1" max="1" width="10.140625" customWidth="1"/>
    <col min="2" max="3" width="11.42578125" customWidth="1"/>
    <col min="4" max="4" width="28.42578125" customWidth="1"/>
    <col min="5" max="5" width="29" customWidth="1"/>
    <col min="6" max="7" width="11.42578125" customWidth="1"/>
    <col min="8" max="8" width="10.140625" customWidth="1"/>
    <col min="9" max="13" width="0" hidden="1" customWidth="1"/>
    <col min="14" max="16384" width="11.42578125" hidden="1"/>
  </cols>
  <sheetData>
    <row r="1" spans="1:16" x14ac:dyDescent="0.25"/>
    <row r="2" spans="1:16" ht="80.25" customHeight="1" x14ac:dyDescent="0.25">
      <c r="A2" s="82"/>
      <c r="B2" s="82"/>
      <c r="C2" s="82"/>
      <c r="D2" s="82"/>
      <c r="E2" s="82"/>
      <c r="F2" s="82"/>
      <c r="G2" s="82"/>
      <c r="H2" s="82"/>
    </row>
    <row r="3" spans="1:16" ht="24" x14ac:dyDescent="0.4">
      <c r="A3" s="8"/>
      <c r="B3" s="83" t="s">
        <v>0</v>
      </c>
      <c r="C3" s="83"/>
      <c r="D3" s="83"/>
      <c r="E3" s="83"/>
      <c r="F3" s="83"/>
      <c r="G3" s="83"/>
      <c r="H3" s="8"/>
    </row>
    <row r="4" spans="1:16" ht="22.5" customHeight="1" x14ac:dyDescent="0.4">
      <c r="A4" s="8"/>
      <c r="B4" s="84" t="s">
        <v>1</v>
      </c>
      <c r="C4" s="84"/>
      <c r="D4" s="84"/>
      <c r="E4" s="84"/>
      <c r="F4" s="84"/>
      <c r="G4" s="84"/>
      <c r="H4" s="8"/>
    </row>
    <row r="5" spans="1:16" x14ac:dyDescent="0.25">
      <c r="A5" s="8"/>
      <c r="B5" s="8"/>
      <c r="C5" s="8"/>
      <c r="D5" s="8"/>
      <c r="E5" s="8"/>
      <c r="F5" s="8"/>
      <c r="G5" s="8"/>
      <c r="H5" s="8"/>
    </row>
    <row r="6" spans="1:16" ht="151.5" customHeight="1" thickBot="1" x14ac:dyDescent="0.3">
      <c r="A6" s="8"/>
      <c r="B6" s="85" t="s">
        <v>2</v>
      </c>
      <c r="C6" s="85"/>
      <c r="D6" s="85"/>
      <c r="E6" s="85"/>
      <c r="F6" s="85"/>
      <c r="G6" s="85"/>
      <c r="H6" s="8"/>
    </row>
    <row r="7" spans="1:16" ht="39.75" customHeight="1" thickBot="1" x14ac:dyDescent="0.3">
      <c r="A7" s="8"/>
      <c r="B7" s="57"/>
      <c r="C7" s="57"/>
      <c r="D7" s="67" t="s">
        <v>1264</v>
      </c>
      <c r="E7" s="66" t="s">
        <v>1285</v>
      </c>
      <c r="F7" s="57"/>
      <c r="G7" s="57"/>
      <c r="H7" s="8"/>
    </row>
    <row r="8" spans="1:16" ht="39.75" customHeight="1" x14ac:dyDescent="0.25">
      <c r="A8" s="8"/>
      <c r="B8" s="57"/>
      <c r="C8" s="57"/>
      <c r="D8" s="81"/>
      <c r="F8" s="57"/>
      <c r="G8" s="57"/>
      <c r="H8" s="8"/>
    </row>
    <row r="9" spans="1:16" x14ac:dyDescent="0.25">
      <c r="A9" s="8"/>
      <c r="B9" s="51"/>
      <c r="C9" s="51"/>
      <c r="D9" s="51"/>
      <c r="E9" s="51"/>
      <c r="F9" s="8"/>
      <c r="G9" s="8"/>
      <c r="H9" s="8"/>
    </row>
    <row r="10" spans="1:16" ht="66" customHeight="1" x14ac:dyDescent="0.25">
      <c r="A10" s="56"/>
      <c r="B10" s="85" t="s">
        <v>1265</v>
      </c>
      <c r="C10" s="85"/>
      <c r="D10" s="85"/>
      <c r="E10" s="85"/>
      <c r="F10" s="85"/>
      <c r="G10" s="85"/>
      <c r="H10" s="56"/>
    </row>
    <row r="11" spans="1:16" x14ac:dyDescent="0.25">
      <c r="A11" s="8"/>
      <c r="B11" s="51"/>
      <c r="C11" s="51"/>
      <c r="D11" s="51"/>
      <c r="E11" s="51"/>
      <c r="F11" s="8"/>
      <c r="G11" s="8"/>
      <c r="H11" s="8"/>
    </row>
    <row r="12" spans="1:16" ht="39.75" customHeight="1" x14ac:dyDescent="0.25">
      <c r="A12" s="8"/>
      <c r="B12" s="86" t="s">
        <v>3</v>
      </c>
      <c r="C12" s="86"/>
      <c r="D12" s="86"/>
      <c r="E12" s="86"/>
      <c r="F12" s="86"/>
      <c r="G12" s="86"/>
      <c r="H12" s="8"/>
      <c r="I12" s="8"/>
      <c r="J12" s="86" t="s">
        <v>3</v>
      </c>
      <c r="K12" s="87"/>
      <c r="L12" s="87"/>
      <c r="M12" s="87"/>
      <c r="N12" s="87"/>
      <c r="O12" s="87"/>
      <c r="P12" s="8"/>
    </row>
    <row r="13" spans="1:16" x14ac:dyDescent="0.25">
      <c r="A13" s="8"/>
      <c r="B13" s="8"/>
      <c r="C13" s="8"/>
      <c r="D13" s="8"/>
      <c r="E13" s="8"/>
      <c r="F13" s="8"/>
      <c r="G13" s="8"/>
      <c r="H13" s="8"/>
    </row>
    <row r="14" spans="1:16" x14ac:dyDescent="0.25"/>
    <row r="15" spans="1:16" x14ac:dyDescent="0.25"/>
  </sheetData>
  <mergeCells count="7">
    <mergeCell ref="A2:H2"/>
    <mergeCell ref="B3:G3"/>
    <mergeCell ref="B4:G4"/>
    <mergeCell ref="B6:G6"/>
    <mergeCell ref="J12:O12"/>
    <mergeCell ref="B10:G10"/>
    <mergeCell ref="B12:G12"/>
  </mergeCells>
  <pageMargins left="0.70866141732283472" right="0.70866141732283472" top="0.74803149606299213" bottom="0.74803149606299213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2679E-2D04-4A88-8EB1-51DE8B00364D}">
  <sheetPr codeName="Hoja2">
    <pageSetUpPr fitToPage="1"/>
  </sheetPr>
  <dimension ref="A1:P52"/>
  <sheetViews>
    <sheetView showGridLines="0" showRowColHeaders="0" zoomScale="88" zoomScaleNormal="85" workbookViewId="0"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5" zeroHeight="1" x14ac:dyDescent="0.25"/>
  <cols>
    <col min="1" max="1" width="7" customWidth="1"/>
    <col min="2" max="2" width="24" customWidth="1"/>
    <col min="3" max="3" width="24.42578125" customWidth="1"/>
    <col min="4" max="4" width="6.42578125" customWidth="1"/>
    <col min="5" max="5" width="8" customWidth="1"/>
    <col min="6" max="6" width="8.42578125" customWidth="1"/>
    <col min="7" max="7" width="17.28515625" customWidth="1"/>
    <col min="8" max="8" width="46.42578125" customWidth="1"/>
    <col min="9" max="9" width="13.42578125" customWidth="1"/>
    <col min="10" max="10" width="20.140625" bestFit="1" customWidth="1"/>
    <col min="11" max="11" width="13" customWidth="1"/>
    <col min="12" max="12" width="20" bestFit="1" customWidth="1"/>
    <col min="13" max="13" width="11.42578125" customWidth="1"/>
    <col min="14" max="14" width="15.42578125" hidden="1" customWidth="1"/>
    <col min="15" max="16384" width="11.42578125" hidden="1"/>
  </cols>
  <sheetData>
    <row r="1" spans="1:16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6" s="6" customFormat="1" ht="50.25" customHeight="1" x14ac:dyDescent="0.25">
      <c r="A2" s="21"/>
      <c r="B2" s="88" t="s">
        <v>4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21"/>
    </row>
    <row r="3" spans="1:16" s="7" customFormat="1" ht="15.75" x14ac:dyDescent="0.25">
      <c r="A3" s="22"/>
      <c r="B3" s="89" t="s">
        <v>5</v>
      </c>
      <c r="C3" s="89" t="s">
        <v>6</v>
      </c>
      <c r="D3" s="92" t="s">
        <v>7</v>
      </c>
      <c r="E3" s="92"/>
      <c r="F3" s="92"/>
      <c r="G3" s="89" t="s">
        <v>8</v>
      </c>
      <c r="H3" s="89" t="s">
        <v>9</v>
      </c>
      <c r="I3" s="90" t="s">
        <v>10</v>
      </c>
      <c r="J3" s="89" t="s">
        <v>11</v>
      </c>
      <c r="K3" s="89" t="s">
        <v>12</v>
      </c>
      <c r="L3" s="89" t="s">
        <v>13</v>
      </c>
      <c r="M3" s="22"/>
    </row>
    <row r="4" spans="1:16" s="7" customFormat="1" ht="31.5" x14ac:dyDescent="0.25">
      <c r="A4" s="22"/>
      <c r="B4" s="89"/>
      <c r="C4" s="89"/>
      <c r="D4" s="5" t="s">
        <v>14</v>
      </c>
      <c r="E4" s="5" t="s">
        <v>15</v>
      </c>
      <c r="F4" s="5" t="s">
        <v>16</v>
      </c>
      <c r="G4" s="89"/>
      <c r="H4" s="89"/>
      <c r="I4" s="91"/>
      <c r="J4" s="89"/>
      <c r="K4" s="89"/>
      <c r="L4" s="89"/>
      <c r="M4" s="22"/>
      <c r="N4" s="7" t="s">
        <v>17</v>
      </c>
    </row>
    <row r="5" spans="1:16" s="6" customFormat="1" ht="75" x14ac:dyDescent="0.25">
      <c r="A5" s="21"/>
      <c r="B5" s="94" t="s">
        <v>18</v>
      </c>
      <c r="C5" s="1" t="s">
        <v>19</v>
      </c>
      <c r="D5" s="2" t="s">
        <v>20</v>
      </c>
      <c r="E5" s="2" t="s">
        <v>20</v>
      </c>
      <c r="F5" s="2" t="s">
        <v>20</v>
      </c>
      <c r="G5" s="2" t="s">
        <v>21</v>
      </c>
      <c r="H5" s="1" t="s">
        <v>22</v>
      </c>
      <c r="I5" s="1"/>
      <c r="J5" s="15" t="s">
        <v>23</v>
      </c>
      <c r="K5" s="15" t="s">
        <v>24</v>
      </c>
      <c r="L5" s="74">
        <v>0.4</v>
      </c>
      <c r="N5" s="6" t="s">
        <v>23</v>
      </c>
      <c r="O5" s="6" t="s">
        <v>24</v>
      </c>
      <c r="P5" s="75">
        <v>0.05</v>
      </c>
    </row>
    <row r="6" spans="1:16" s="6" customFormat="1" ht="75" x14ac:dyDescent="0.25">
      <c r="A6" s="21"/>
      <c r="B6" s="94"/>
      <c r="C6" s="1" t="s">
        <v>25</v>
      </c>
      <c r="D6" s="2" t="s">
        <v>26</v>
      </c>
      <c r="E6" s="2" t="s">
        <v>26</v>
      </c>
      <c r="F6" s="2" t="s">
        <v>26</v>
      </c>
      <c r="G6" s="2" t="s">
        <v>21</v>
      </c>
      <c r="H6" s="1" t="s">
        <v>27</v>
      </c>
      <c r="I6" s="1"/>
      <c r="J6" s="15" t="s">
        <v>23</v>
      </c>
      <c r="K6" s="15" t="s">
        <v>30</v>
      </c>
      <c r="L6" s="74">
        <v>0.3</v>
      </c>
      <c r="M6" s="6" t="s">
        <v>28</v>
      </c>
      <c r="N6" s="6" t="s">
        <v>29</v>
      </c>
      <c r="O6" s="6" t="s">
        <v>30</v>
      </c>
      <c r="P6" s="75">
        <v>0.1</v>
      </c>
    </row>
    <row r="7" spans="1:16" s="6" customFormat="1" ht="75" x14ac:dyDescent="0.25">
      <c r="A7" s="21"/>
      <c r="B7" s="94"/>
      <c r="C7" s="1" t="s">
        <v>31</v>
      </c>
      <c r="D7" s="2" t="s">
        <v>32</v>
      </c>
      <c r="E7" s="2" t="s">
        <v>32</v>
      </c>
      <c r="F7" s="2" t="s">
        <v>32</v>
      </c>
      <c r="G7" s="2" t="s">
        <v>21</v>
      </c>
      <c r="H7" s="1" t="s">
        <v>33</v>
      </c>
      <c r="I7" s="1"/>
      <c r="J7" s="15" t="s">
        <v>23</v>
      </c>
      <c r="K7" s="15" t="s">
        <v>30</v>
      </c>
      <c r="L7" s="74">
        <v>0.45</v>
      </c>
      <c r="N7" s="6" t="s">
        <v>34</v>
      </c>
      <c r="O7" s="6" t="s">
        <v>35</v>
      </c>
      <c r="P7" s="75">
        <v>0.15</v>
      </c>
    </row>
    <row r="8" spans="1:16" s="6" customFormat="1" ht="75" x14ac:dyDescent="0.25">
      <c r="A8" s="21"/>
      <c r="B8" s="94"/>
      <c r="C8" s="1" t="s">
        <v>36</v>
      </c>
      <c r="D8" s="2" t="s">
        <v>37</v>
      </c>
      <c r="E8" s="2" t="s">
        <v>37</v>
      </c>
      <c r="F8" s="2" t="s">
        <v>37</v>
      </c>
      <c r="G8" s="2" t="s">
        <v>38</v>
      </c>
      <c r="H8" s="1" t="s">
        <v>39</v>
      </c>
      <c r="I8" s="1"/>
      <c r="J8" s="15" t="s">
        <v>29</v>
      </c>
      <c r="K8" s="15" t="s">
        <v>30</v>
      </c>
      <c r="L8" s="74">
        <v>0.6</v>
      </c>
      <c r="P8" s="75">
        <v>0.2</v>
      </c>
    </row>
    <row r="9" spans="1:16" s="6" customFormat="1" ht="75" x14ac:dyDescent="0.25">
      <c r="A9" s="21"/>
      <c r="B9" s="93" t="s">
        <v>40</v>
      </c>
      <c r="C9" s="1" t="s">
        <v>41</v>
      </c>
      <c r="D9" s="2" t="s">
        <v>42</v>
      </c>
      <c r="E9" s="2" t="s">
        <v>42</v>
      </c>
      <c r="F9" s="2" t="s">
        <v>42</v>
      </c>
      <c r="G9" s="2" t="s">
        <v>21</v>
      </c>
      <c r="H9" s="1" t="s">
        <v>43</v>
      </c>
      <c r="I9" s="1" t="s">
        <v>28</v>
      </c>
      <c r="J9" s="15" t="s">
        <v>34</v>
      </c>
      <c r="K9" s="15" t="s">
        <v>35</v>
      </c>
      <c r="L9" s="74">
        <v>1</v>
      </c>
      <c r="P9" s="75">
        <v>0.25</v>
      </c>
    </row>
    <row r="10" spans="1:16" s="6" customFormat="1" ht="86.45" customHeight="1" x14ac:dyDescent="0.25">
      <c r="A10" s="21"/>
      <c r="B10" s="93"/>
      <c r="C10" s="1" t="s">
        <v>44</v>
      </c>
      <c r="D10" s="2" t="s">
        <v>45</v>
      </c>
      <c r="E10" s="2" t="s">
        <v>17</v>
      </c>
      <c r="F10" s="2" t="s">
        <v>17</v>
      </c>
      <c r="G10" s="2" t="s">
        <v>46</v>
      </c>
      <c r="H10" s="1" t="s">
        <v>47</v>
      </c>
      <c r="I10" s="27" t="s">
        <v>28</v>
      </c>
      <c r="J10" s="15" t="s">
        <v>29</v>
      </c>
      <c r="K10" s="15" t="s">
        <v>30</v>
      </c>
      <c r="L10" s="74">
        <v>0.5</v>
      </c>
      <c r="P10" s="75">
        <v>0.3</v>
      </c>
    </row>
    <row r="11" spans="1:16" s="6" customFormat="1" ht="90" x14ac:dyDescent="0.25">
      <c r="A11" s="21"/>
      <c r="B11" s="93"/>
      <c r="C11" s="1" t="s">
        <v>48</v>
      </c>
      <c r="D11" s="2" t="s">
        <v>49</v>
      </c>
      <c r="E11" s="2" t="s">
        <v>49</v>
      </c>
      <c r="F11" s="2" t="s">
        <v>49</v>
      </c>
      <c r="G11" s="2" t="s">
        <v>21</v>
      </c>
      <c r="H11" s="1" t="s">
        <v>50</v>
      </c>
      <c r="I11" s="1"/>
      <c r="J11" s="15" t="s">
        <v>29</v>
      </c>
      <c r="K11" s="15" t="s">
        <v>24</v>
      </c>
      <c r="L11" s="74">
        <v>0.3</v>
      </c>
      <c r="P11" s="75">
        <v>0.35</v>
      </c>
    </row>
    <row r="12" spans="1:16" s="6" customFormat="1" ht="75" x14ac:dyDescent="0.25">
      <c r="A12" s="21"/>
      <c r="B12" s="93"/>
      <c r="C12" s="1" t="s">
        <v>51</v>
      </c>
      <c r="D12" s="2" t="s">
        <v>52</v>
      </c>
      <c r="E12" s="2" t="s">
        <v>52</v>
      </c>
      <c r="F12" s="2" t="s">
        <v>52</v>
      </c>
      <c r="G12" s="2" t="s">
        <v>21</v>
      </c>
      <c r="H12" s="1" t="s">
        <v>53</v>
      </c>
      <c r="I12" s="1"/>
      <c r="J12" s="15" t="s">
        <v>29</v>
      </c>
      <c r="K12" s="15" t="s">
        <v>30</v>
      </c>
      <c r="L12" s="74">
        <v>0.95</v>
      </c>
      <c r="P12" s="75">
        <v>0.4</v>
      </c>
    </row>
    <row r="13" spans="1:16" s="6" customFormat="1" ht="90" x14ac:dyDescent="0.25">
      <c r="A13" s="21"/>
      <c r="B13" s="93"/>
      <c r="C13" s="1" t="s">
        <v>54</v>
      </c>
      <c r="D13" s="2" t="s">
        <v>17</v>
      </c>
      <c r="E13" s="2" t="s">
        <v>17</v>
      </c>
      <c r="F13" s="2" t="s">
        <v>55</v>
      </c>
      <c r="G13" s="2" t="s">
        <v>46</v>
      </c>
      <c r="H13" s="1" t="s">
        <v>56</v>
      </c>
      <c r="I13" s="1" t="s">
        <v>28</v>
      </c>
      <c r="J13" s="15" t="s">
        <v>29</v>
      </c>
      <c r="K13" s="15" t="s">
        <v>30</v>
      </c>
      <c r="L13" s="74">
        <v>0.8</v>
      </c>
      <c r="P13" s="75">
        <v>0.45</v>
      </c>
    </row>
    <row r="14" spans="1:16" s="6" customFormat="1" ht="75" x14ac:dyDescent="0.25">
      <c r="A14" s="21"/>
      <c r="B14" s="96" t="s">
        <v>57</v>
      </c>
      <c r="C14" s="1" t="s">
        <v>58</v>
      </c>
      <c r="D14" s="2" t="s">
        <v>59</v>
      </c>
      <c r="E14" s="2" t="s">
        <v>59</v>
      </c>
      <c r="F14" s="2" t="s">
        <v>59</v>
      </c>
      <c r="G14" s="2" t="s">
        <v>38</v>
      </c>
      <c r="H14" s="1" t="s">
        <v>60</v>
      </c>
      <c r="I14" s="1" t="s">
        <v>28</v>
      </c>
      <c r="J14" s="15" t="s">
        <v>29</v>
      </c>
      <c r="K14" s="15" t="s">
        <v>30</v>
      </c>
      <c r="L14" s="74">
        <v>0.75</v>
      </c>
      <c r="P14" s="75">
        <v>0.5</v>
      </c>
    </row>
    <row r="15" spans="1:16" s="6" customFormat="1" ht="90" x14ac:dyDescent="0.25">
      <c r="A15" s="21"/>
      <c r="B15" s="97"/>
      <c r="C15" s="1" t="s">
        <v>61</v>
      </c>
      <c r="D15" s="2" t="s">
        <v>17</v>
      </c>
      <c r="E15" s="2" t="s">
        <v>62</v>
      </c>
      <c r="F15" s="2" t="s">
        <v>17</v>
      </c>
      <c r="G15" s="2" t="s">
        <v>46</v>
      </c>
      <c r="H15" s="1" t="s">
        <v>63</v>
      </c>
      <c r="I15" s="1"/>
      <c r="J15" s="15" t="s">
        <v>29</v>
      </c>
      <c r="K15" s="15" t="s">
        <v>30</v>
      </c>
      <c r="L15" s="74">
        <v>0.8</v>
      </c>
      <c r="P15" s="75">
        <v>0.55000000000000004</v>
      </c>
    </row>
    <row r="16" spans="1:16" s="6" customFormat="1" ht="126" customHeight="1" x14ac:dyDescent="0.25">
      <c r="A16" s="21"/>
      <c r="B16" s="97"/>
      <c r="C16" s="1" t="s">
        <v>64</v>
      </c>
      <c r="D16" s="2" t="s">
        <v>17</v>
      </c>
      <c r="E16" s="2" t="s">
        <v>17</v>
      </c>
      <c r="F16" s="2" t="s">
        <v>1284</v>
      </c>
      <c r="G16" s="2" t="s">
        <v>46</v>
      </c>
      <c r="H16" s="1" t="s">
        <v>65</v>
      </c>
      <c r="I16" s="1" t="s">
        <v>28</v>
      </c>
      <c r="J16" s="15" t="s">
        <v>23</v>
      </c>
      <c r="K16" s="15" t="s">
        <v>24</v>
      </c>
      <c r="L16" s="74">
        <v>0.7</v>
      </c>
      <c r="M16" s="6" t="s">
        <v>28</v>
      </c>
      <c r="P16" s="75">
        <v>0.6</v>
      </c>
    </row>
    <row r="17" spans="1:16" s="6" customFormat="1" ht="135" x14ac:dyDescent="0.25">
      <c r="A17" s="21"/>
      <c r="B17" s="97"/>
      <c r="C17" s="78" t="s">
        <v>66</v>
      </c>
      <c r="D17" s="68" t="s">
        <v>68</v>
      </c>
      <c r="E17" s="68" t="s">
        <v>69</v>
      </c>
      <c r="F17" s="68" t="s">
        <v>69</v>
      </c>
      <c r="G17" s="80" t="s">
        <v>38</v>
      </c>
      <c r="H17" s="78" t="s">
        <v>67</v>
      </c>
      <c r="I17" s="68" t="s">
        <v>28</v>
      </c>
      <c r="J17" s="15" t="s">
        <v>29</v>
      </c>
      <c r="K17" s="15" t="s">
        <v>30</v>
      </c>
      <c r="L17" s="74">
        <v>0.9</v>
      </c>
      <c r="P17" s="75">
        <v>0.65</v>
      </c>
    </row>
    <row r="18" spans="1:16" s="6" customFormat="1" ht="60" x14ac:dyDescent="0.25">
      <c r="A18" s="21"/>
      <c r="B18" s="97"/>
      <c r="C18" s="1" t="s">
        <v>70</v>
      </c>
      <c r="D18" s="2" t="s">
        <v>71</v>
      </c>
      <c r="E18" s="2" t="s">
        <v>71</v>
      </c>
      <c r="F18" s="2" t="s">
        <v>71</v>
      </c>
      <c r="G18" s="2" t="s">
        <v>21</v>
      </c>
      <c r="H18" s="1" t="s">
        <v>72</v>
      </c>
      <c r="I18" s="1"/>
      <c r="J18" s="4" t="s">
        <v>23</v>
      </c>
      <c r="K18" s="15" t="s">
        <v>30</v>
      </c>
      <c r="L18" s="74">
        <v>0.6</v>
      </c>
      <c r="P18" s="75">
        <v>0.7</v>
      </c>
    </row>
    <row r="19" spans="1:16" s="6" customFormat="1" ht="45" x14ac:dyDescent="0.25">
      <c r="A19" s="21"/>
      <c r="B19" s="98"/>
      <c r="C19" s="76" t="s">
        <v>73</v>
      </c>
      <c r="D19" s="4" t="s">
        <v>75</v>
      </c>
      <c r="E19" s="4" t="s">
        <v>76</v>
      </c>
      <c r="F19" s="2" t="s">
        <v>77</v>
      </c>
      <c r="G19" s="69" t="s">
        <v>38</v>
      </c>
      <c r="H19" s="76" t="s">
        <v>74</v>
      </c>
      <c r="I19" s="77"/>
      <c r="J19" s="79" t="s">
        <v>23</v>
      </c>
      <c r="K19" s="15" t="s">
        <v>30</v>
      </c>
      <c r="L19" s="74">
        <v>0.15</v>
      </c>
      <c r="P19" s="75">
        <v>0.75</v>
      </c>
    </row>
    <row r="20" spans="1:16" s="6" customFormat="1" ht="63" customHeight="1" x14ac:dyDescent="0.25">
      <c r="A20" s="21"/>
      <c r="B20" s="96" t="s">
        <v>78</v>
      </c>
      <c r="C20" s="76" t="s">
        <v>79</v>
      </c>
      <c r="D20" s="4" t="s">
        <v>82</v>
      </c>
      <c r="E20" s="2" t="s">
        <v>80</v>
      </c>
      <c r="F20" s="2" t="s">
        <v>80</v>
      </c>
      <c r="G20" s="69" t="s">
        <v>21</v>
      </c>
      <c r="H20" s="76" t="s">
        <v>81</v>
      </c>
      <c r="I20" s="77"/>
      <c r="J20" s="4" t="s">
        <v>23</v>
      </c>
      <c r="K20" s="15" t="s">
        <v>30</v>
      </c>
      <c r="L20" s="74">
        <v>0.25</v>
      </c>
      <c r="P20" s="75">
        <v>0.8</v>
      </c>
    </row>
    <row r="21" spans="1:16" s="6" customFormat="1" ht="45.75" customHeight="1" x14ac:dyDescent="0.25">
      <c r="A21" s="21"/>
      <c r="B21" s="97"/>
      <c r="C21" s="76" t="s">
        <v>83</v>
      </c>
      <c r="D21" s="2" t="s">
        <v>84</v>
      </c>
      <c r="E21" s="4" t="s">
        <v>86</v>
      </c>
      <c r="F21" s="4" t="s">
        <v>86</v>
      </c>
      <c r="G21" s="69" t="s">
        <v>38</v>
      </c>
      <c r="H21" s="76" t="s">
        <v>85</v>
      </c>
      <c r="I21" s="77"/>
      <c r="J21" s="4" t="s">
        <v>23</v>
      </c>
      <c r="K21" s="15" t="s">
        <v>30</v>
      </c>
      <c r="L21" s="74">
        <v>0.3</v>
      </c>
      <c r="P21" s="75">
        <v>0.85</v>
      </c>
    </row>
    <row r="22" spans="1:16" s="6" customFormat="1" ht="45" x14ac:dyDescent="0.25">
      <c r="A22" s="21"/>
      <c r="B22" s="97"/>
      <c r="C22" s="1" t="s">
        <v>87</v>
      </c>
      <c r="D22" s="2" t="s">
        <v>88</v>
      </c>
      <c r="E22" s="2" t="s">
        <v>17</v>
      </c>
      <c r="F22" s="2" t="s">
        <v>17</v>
      </c>
      <c r="G22" s="2" t="s">
        <v>46</v>
      </c>
      <c r="H22" s="1" t="s">
        <v>89</v>
      </c>
      <c r="I22" s="1"/>
      <c r="J22" s="15" t="s">
        <v>23</v>
      </c>
      <c r="K22" s="15" t="s">
        <v>30</v>
      </c>
      <c r="L22" s="74">
        <v>0.8</v>
      </c>
      <c r="P22" s="75">
        <v>0.9</v>
      </c>
    </row>
    <row r="23" spans="1:16" s="6" customFormat="1" ht="61.5" customHeight="1" x14ac:dyDescent="0.25">
      <c r="A23" s="21"/>
      <c r="B23" s="97"/>
      <c r="C23" s="1" t="s">
        <v>90</v>
      </c>
      <c r="D23" s="2" t="s">
        <v>91</v>
      </c>
      <c r="E23" s="2" t="s">
        <v>92</v>
      </c>
      <c r="F23" s="2" t="s">
        <v>92</v>
      </c>
      <c r="G23" s="2" t="s">
        <v>38</v>
      </c>
      <c r="H23" s="1" t="s">
        <v>93</v>
      </c>
      <c r="I23" s="1"/>
      <c r="J23" s="15" t="s">
        <v>23</v>
      </c>
      <c r="K23" s="15" t="s">
        <v>30</v>
      </c>
      <c r="L23" s="74">
        <v>0.35</v>
      </c>
      <c r="P23" s="75">
        <v>0.95</v>
      </c>
    </row>
    <row r="24" spans="1:16" s="6" customFormat="1" ht="45" x14ac:dyDescent="0.25">
      <c r="A24" s="21"/>
      <c r="B24" s="97"/>
      <c r="C24" s="1" t="s">
        <v>94</v>
      </c>
      <c r="D24" s="2" t="s">
        <v>95</v>
      </c>
      <c r="E24" s="2" t="s">
        <v>17</v>
      </c>
      <c r="F24" s="2" t="s">
        <v>17</v>
      </c>
      <c r="G24" s="2" t="s">
        <v>46</v>
      </c>
      <c r="H24" s="1" t="s">
        <v>96</v>
      </c>
      <c r="I24" s="1"/>
      <c r="J24" s="15" t="s">
        <v>23</v>
      </c>
      <c r="K24" s="15" t="s">
        <v>30</v>
      </c>
      <c r="L24" s="74">
        <v>0.45</v>
      </c>
      <c r="P24" s="75">
        <v>1</v>
      </c>
    </row>
    <row r="25" spans="1:16" s="6" customFormat="1" ht="57.95" customHeight="1" x14ac:dyDescent="0.25">
      <c r="A25" s="21"/>
      <c r="B25" s="97"/>
      <c r="C25" s="1" t="s">
        <v>97</v>
      </c>
      <c r="D25" s="2" t="s">
        <v>98</v>
      </c>
      <c r="E25" s="2" t="s">
        <v>98</v>
      </c>
      <c r="F25" s="2" t="s">
        <v>98</v>
      </c>
      <c r="G25" s="2" t="s">
        <v>21</v>
      </c>
      <c r="H25" s="1" t="s">
        <v>99</v>
      </c>
      <c r="I25" s="1"/>
      <c r="J25" s="15" t="s">
        <v>23</v>
      </c>
      <c r="K25" s="15" t="s">
        <v>30</v>
      </c>
      <c r="L25" s="74">
        <v>0.5</v>
      </c>
    </row>
    <row r="26" spans="1:16" s="6" customFormat="1" ht="57.95" customHeight="1" x14ac:dyDescent="0.25">
      <c r="A26" s="21"/>
      <c r="B26" s="97"/>
      <c r="C26" s="1" t="s">
        <v>100</v>
      </c>
      <c r="D26" s="2" t="s">
        <v>101</v>
      </c>
      <c r="E26" s="2" t="s">
        <v>101</v>
      </c>
      <c r="F26" s="2" t="s">
        <v>101</v>
      </c>
      <c r="G26" s="2" t="s">
        <v>21</v>
      </c>
      <c r="H26" s="1" t="s">
        <v>102</v>
      </c>
      <c r="I26" s="1"/>
      <c r="J26" s="15" t="s">
        <v>29</v>
      </c>
      <c r="K26" s="15" t="s">
        <v>30</v>
      </c>
      <c r="L26" s="74">
        <v>0.55000000000000004</v>
      </c>
    </row>
    <row r="27" spans="1:16" s="6" customFormat="1" ht="57.95" customHeight="1" x14ac:dyDescent="0.25">
      <c r="A27" s="21"/>
      <c r="B27" s="97"/>
      <c r="C27" s="1" t="s">
        <v>103</v>
      </c>
      <c r="D27" s="2" t="s">
        <v>104</v>
      </c>
      <c r="E27" s="2" t="s">
        <v>104</v>
      </c>
      <c r="F27" s="2" t="s">
        <v>104</v>
      </c>
      <c r="G27" s="2" t="s">
        <v>21</v>
      </c>
      <c r="H27" s="1" t="s">
        <v>105</v>
      </c>
      <c r="I27" s="1"/>
      <c r="J27" s="15" t="s">
        <v>23</v>
      </c>
      <c r="K27" s="15" t="s">
        <v>30</v>
      </c>
      <c r="L27" s="74">
        <v>0.65</v>
      </c>
    </row>
    <row r="28" spans="1:16" s="6" customFormat="1" ht="57.95" customHeight="1" x14ac:dyDescent="0.25">
      <c r="A28" s="21"/>
      <c r="B28" s="98"/>
      <c r="C28" s="1" t="s">
        <v>106</v>
      </c>
      <c r="D28" s="2" t="s">
        <v>107</v>
      </c>
      <c r="E28" s="2" t="s">
        <v>107</v>
      </c>
      <c r="F28" s="2" t="s">
        <v>107</v>
      </c>
      <c r="G28" s="2" t="s">
        <v>21</v>
      </c>
      <c r="H28" s="1" t="s">
        <v>108</v>
      </c>
      <c r="I28" s="1"/>
      <c r="J28" s="15" t="s">
        <v>23</v>
      </c>
      <c r="K28" s="15" t="s">
        <v>30</v>
      </c>
      <c r="L28" s="74">
        <v>0.7</v>
      </c>
    </row>
    <row r="29" spans="1:16" s="6" customFormat="1" ht="65.25" customHeight="1" x14ac:dyDescent="0.25">
      <c r="A29" s="21"/>
      <c r="B29" s="93" t="s">
        <v>109</v>
      </c>
      <c r="C29" s="3" t="s">
        <v>110</v>
      </c>
      <c r="D29" s="4" t="s">
        <v>111</v>
      </c>
      <c r="E29" s="2" t="s">
        <v>112</v>
      </c>
      <c r="F29" s="2" t="s">
        <v>112</v>
      </c>
      <c r="G29" s="2" t="s">
        <v>38</v>
      </c>
      <c r="H29" s="1" t="s">
        <v>113</v>
      </c>
      <c r="I29" s="3"/>
      <c r="J29" s="15" t="s">
        <v>23</v>
      </c>
      <c r="K29" s="15" t="s">
        <v>30</v>
      </c>
      <c r="L29" s="74">
        <v>0.6</v>
      </c>
    </row>
    <row r="30" spans="1:16" s="6" customFormat="1" ht="45.75" customHeight="1" x14ac:dyDescent="0.25">
      <c r="A30" s="21"/>
      <c r="B30" s="93"/>
      <c r="C30" s="3" t="s">
        <v>114</v>
      </c>
      <c r="D30" s="2" t="s">
        <v>17</v>
      </c>
      <c r="E30" s="2" t="s">
        <v>115</v>
      </c>
      <c r="F30" s="2" t="s">
        <v>115</v>
      </c>
      <c r="G30" s="2" t="s">
        <v>38</v>
      </c>
      <c r="H30" s="1" t="s">
        <v>116</v>
      </c>
      <c r="I30" s="3"/>
      <c r="J30" s="15" t="s">
        <v>23</v>
      </c>
      <c r="K30" s="15" t="s">
        <v>30</v>
      </c>
      <c r="L30" s="74">
        <v>0.55000000000000004</v>
      </c>
    </row>
    <row r="31" spans="1:16" s="6" customFormat="1" ht="45" x14ac:dyDescent="0.25">
      <c r="A31" s="21"/>
      <c r="B31" s="93"/>
      <c r="C31" s="3" t="s">
        <v>117</v>
      </c>
      <c r="D31" s="2" t="s">
        <v>115</v>
      </c>
      <c r="E31" s="2" t="s">
        <v>17</v>
      </c>
      <c r="F31" s="2" t="s">
        <v>17</v>
      </c>
      <c r="G31" s="2" t="s">
        <v>46</v>
      </c>
      <c r="H31" s="1" t="s">
        <v>118</v>
      </c>
      <c r="I31" s="4"/>
      <c r="J31" s="15" t="s">
        <v>23</v>
      </c>
      <c r="K31" s="15" t="s">
        <v>30</v>
      </c>
      <c r="L31" s="74">
        <v>0.55000000000000004</v>
      </c>
    </row>
    <row r="32" spans="1:16" s="6" customFormat="1" ht="66.95" customHeight="1" x14ac:dyDescent="0.25">
      <c r="A32" s="21"/>
      <c r="B32" s="93"/>
      <c r="C32" s="3" t="s">
        <v>119</v>
      </c>
      <c r="D32" s="2" t="s">
        <v>120</v>
      </c>
      <c r="E32" s="2" t="s">
        <v>112</v>
      </c>
      <c r="F32" s="2" t="s">
        <v>62</v>
      </c>
      <c r="G32" s="2" t="s">
        <v>38</v>
      </c>
      <c r="H32" s="1" t="s">
        <v>121</v>
      </c>
      <c r="I32" s="4"/>
      <c r="J32" s="15" t="s">
        <v>23</v>
      </c>
      <c r="K32" s="15" t="s">
        <v>30</v>
      </c>
      <c r="L32" s="74">
        <v>0.75</v>
      </c>
    </row>
    <row r="33" spans="1:13" s="6" customFormat="1" ht="58.5" customHeight="1" x14ac:dyDescent="0.25">
      <c r="A33" s="21"/>
      <c r="B33" s="93"/>
      <c r="C33" s="3" t="s">
        <v>122</v>
      </c>
      <c r="D33" s="2" t="s">
        <v>123</v>
      </c>
      <c r="E33" s="2" t="s">
        <v>112</v>
      </c>
      <c r="F33" s="2" t="s">
        <v>124</v>
      </c>
      <c r="G33" s="2" t="s">
        <v>38</v>
      </c>
      <c r="H33" s="1" t="s">
        <v>125</v>
      </c>
      <c r="I33" s="4"/>
      <c r="J33" s="15" t="s">
        <v>23</v>
      </c>
      <c r="K33" s="15" t="s">
        <v>30</v>
      </c>
      <c r="L33" s="74">
        <v>0.8</v>
      </c>
    </row>
    <row r="34" spans="1:13" s="6" customFormat="1" ht="55.5" customHeight="1" x14ac:dyDescent="0.25">
      <c r="A34" s="21"/>
      <c r="B34" s="93"/>
      <c r="C34" s="3" t="s">
        <v>126</v>
      </c>
      <c r="D34" s="2" t="s">
        <v>127</v>
      </c>
      <c r="E34" s="2" t="s">
        <v>17</v>
      </c>
      <c r="F34" s="2" t="s">
        <v>17</v>
      </c>
      <c r="G34" s="2" t="s">
        <v>46</v>
      </c>
      <c r="H34" s="1" t="s">
        <v>128</v>
      </c>
      <c r="I34" s="4"/>
      <c r="J34" s="15" t="s">
        <v>23</v>
      </c>
      <c r="K34" s="15" t="s">
        <v>30</v>
      </c>
      <c r="L34" s="74">
        <v>0.8</v>
      </c>
    </row>
    <row r="35" spans="1:13" s="6" customFormat="1" ht="57" customHeight="1" x14ac:dyDescent="0.25">
      <c r="A35" s="21"/>
      <c r="B35" s="93"/>
      <c r="C35" s="3" t="s">
        <v>129</v>
      </c>
      <c r="D35" s="2" t="s">
        <v>130</v>
      </c>
      <c r="E35" s="2" t="s">
        <v>17</v>
      </c>
      <c r="F35" s="2" t="s">
        <v>17</v>
      </c>
      <c r="G35" s="2" t="s">
        <v>46</v>
      </c>
      <c r="H35" s="1" t="s">
        <v>131</v>
      </c>
      <c r="I35" s="4"/>
      <c r="J35" s="15" t="s">
        <v>23</v>
      </c>
      <c r="K35" s="15" t="s">
        <v>30</v>
      </c>
      <c r="L35" s="74">
        <v>0.9</v>
      </c>
    </row>
    <row r="36" spans="1:13" s="6" customFormat="1" ht="50.25" customHeight="1" x14ac:dyDescent="0.25">
      <c r="A36" s="21"/>
      <c r="B36" s="93"/>
      <c r="C36" s="3" t="s">
        <v>132</v>
      </c>
      <c r="D36" s="2" t="s">
        <v>133</v>
      </c>
      <c r="E36" s="2" t="s">
        <v>17</v>
      </c>
      <c r="F36" s="2" t="s">
        <v>17</v>
      </c>
      <c r="G36" s="2" t="s">
        <v>46</v>
      </c>
      <c r="H36" s="1" t="s">
        <v>134</v>
      </c>
      <c r="I36" s="4"/>
      <c r="J36" s="15" t="s">
        <v>23</v>
      </c>
      <c r="K36" s="15" t="s">
        <v>30</v>
      </c>
      <c r="L36" s="74">
        <v>0.9</v>
      </c>
    </row>
    <row r="37" spans="1:13" s="6" customFormat="1" ht="45" x14ac:dyDescent="0.25">
      <c r="A37" s="21"/>
      <c r="B37" s="93"/>
      <c r="C37" s="3" t="s">
        <v>135</v>
      </c>
      <c r="D37" s="2" t="s">
        <v>136</v>
      </c>
      <c r="E37" s="2" t="s">
        <v>17</v>
      </c>
      <c r="F37" s="2" t="s">
        <v>17</v>
      </c>
      <c r="G37" s="2" t="s">
        <v>46</v>
      </c>
      <c r="H37" s="1" t="s">
        <v>137</v>
      </c>
      <c r="I37" s="4"/>
      <c r="J37" s="15" t="s">
        <v>23</v>
      </c>
      <c r="K37" s="15" t="s">
        <v>24</v>
      </c>
      <c r="L37" s="74">
        <v>0.95</v>
      </c>
    </row>
    <row r="38" spans="1:13" s="6" customFormat="1" ht="54.75" customHeight="1" x14ac:dyDescent="0.25">
      <c r="A38" s="21"/>
      <c r="B38" s="93"/>
      <c r="C38" s="3" t="s">
        <v>138</v>
      </c>
      <c r="D38" s="2" t="s">
        <v>139</v>
      </c>
      <c r="E38" s="2" t="s">
        <v>17</v>
      </c>
      <c r="F38" s="2" t="s">
        <v>17</v>
      </c>
      <c r="G38" s="2" t="s">
        <v>46</v>
      </c>
      <c r="H38" s="1" t="s">
        <v>140</v>
      </c>
      <c r="I38" s="4"/>
      <c r="J38" s="15" t="s">
        <v>23</v>
      </c>
      <c r="K38" s="15" t="s">
        <v>24</v>
      </c>
      <c r="L38" s="74">
        <v>0.85</v>
      </c>
    </row>
    <row r="39" spans="1:13" s="6" customFormat="1" ht="45" x14ac:dyDescent="0.25">
      <c r="A39" s="21"/>
      <c r="B39" s="94" t="s">
        <v>141</v>
      </c>
      <c r="C39" s="3" t="s">
        <v>142</v>
      </c>
      <c r="D39" s="4" t="s">
        <v>143</v>
      </c>
      <c r="E39" s="2" t="s">
        <v>92</v>
      </c>
      <c r="F39" s="2" t="s">
        <v>92</v>
      </c>
      <c r="G39" s="2" t="s">
        <v>21</v>
      </c>
      <c r="H39" s="1" t="s">
        <v>144</v>
      </c>
      <c r="I39" s="4"/>
      <c r="J39" s="15" t="s">
        <v>29</v>
      </c>
      <c r="K39" s="15" t="s">
        <v>24</v>
      </c>
      <c r="L39" s="74">
        <v>0.8</v>
      </c>
    </row>
    <row r="40" spans="1:13" s="6" customFormat="1" ht="45" x14ac:dyDescent="0.25">
      <c r="A40" s="21"/>
      <c r="B40" s="94"/>
      <c r="C40" s="3" t="s">
        <v>145</v>
      </c>
      <c r="D40" s="2" t="s">
        <v>146</v>
      </c>
      <c r="E40" s="2" t="s">
        <v>17</v>
      </c>
      <c r="F40" s="2" t="s">
        <v>17</v>
      </c>
      <c r="G40" s="2" t="s">
        <v>46</v>
      </c>
      <c r="H40" s="1" t="s">
        <v>147</v>
      </c>
      <c r="I40" s="4"/>
      <c r="J40" s="15" t="s">
        <v>23</v>
      </c>
      <c r="K40" s="15" t="s">
        <v>24</v>
      </c>
      <c r="L40" s="74">
        <v>0.8</v>
      </c>
    </row>
    <row r="41" spans="1:13" s="6" customFormat="1" ht="63.75" customHeight="1" x14ac:dyDescent="0.25">
      <c r="A41" s="21"/>
      <c r="B41" s="94"/>
      <c r="C41" s="3" t="s">
        <v>148</v>
      </c>
      <c r="D41" s="2" t="s">
        <v>149</v>
      </c>
      <c r="E41" s="2" t="s">
        <v>149</v>
      </c>
      <c r="F41" s="2" t="s">
        <v>149</v>
      </c>
      <c r="G41" s="2" t="s">
        <v>21</v>
      </c>
      <c r="H41" s="1" t="s">
        <v>150</v>
      </c>
      <c r="I41" s="4"/>
      <c r="J41" s="15" t="s">
        <v>29</v>
      </c>
      <c r="K41" s="15" t="s">
        <v>30</v>
      </c>
      <c r="L41" s="74">
        <v>0.7</v>
      </c>
    </row>
    <row r="42" spans="1:13" s="6" customFormat="1" ht="51.75" customHeight="1" x14ac:dyDescent="0.25">
      <c r="A42" s="21"/>
      <c r="B42" s="94"/>
      <c r="C42" s="3" t="s">
        <v>151</v>
      </c>
      <c r="D42" s="2" t="s">
        <v>152</v>
      </c>
      <c r="E42" s="2" t="s">
        <v>152</v>
      </c>
      <c r="F42" s="2" t="s">
        <v>152</v>
      </c>
      <c r="G42" s="2" t="s">
        <v>21</v>
      </c>
      <c r="H42" s="1" t="s">
        <v>153</v>
      </c>
      <c r="I42" s="4"/>
      <c r="J42" s="15" t="s">
        <v>23</v>
      </c>
      <c r="K42" s="15" t="s">
        <v>24</v>
      </c>
      <c r="L42" s="74">
        <v>0.9</v>
      </c>
    </row>
    <row r="43" spans="1:13" s="6" customFormat="1" ht="53.45" customHeight="1" x14ac:dyDescent="0.25">
      <c r="A43" s="21"/>
      <c r="B43" s="93" t="s">
        <v>154</v>
      </c>
      <c r="C43" s="3" t="s">
        <v>155</v>
      </c>
      <c r="D43" s="4" t="s">
        <v>156</v>
      </c>
      <c r="E43" s="2" t="s">
        <v>157</v>
      </c>
      <c r="F43" s="2" t="s">
        <v>157</v>
      </c>
      <c r="G43" s="2" t="s">
        <v>38</v>
      </c>
      <c r="H43" s="1" t="s">
        <v>158</v>
      </c>
      <c r="I43" s="4"/>
      <c r="J43" s="15" t="s">
        <v>23</v>
      </c>
      <c r="K43" s="15" t="s">
        <v>35</v>
      </c>
      <c r="L43" s="74">
        <v>1</v>
      </c>
    </row>
    <row r="44" spans="1:13" s="6" customFormat="1" ht="51.95" customHeight="1" x14ac:dyDescent="0.25">
      <c r="A44" s="21"/>
      <c r="B44" s="93"/>
      <c r="C44" s="3" t="s">
        <v>159</v>
      </c>
      <c r="D44" s="4" t="s">
        <v>160</v>
      </c>
      <c r="E44" s="4" t="s">
        <v>160</v>
      </c>
      <c r="F44" s="4" t="s">
        <v>160</v>
      </c>
      <c r="G44" s="2" t="s">
        <v>21</v>
      </c>
      <c r="H44" s="1" t="s">
        <v>161</v>
      </c>
      <c r="I44" s="2"/>
      <c r="J44" s="15" t="s">
        <v>23</v>
      </c>
      <c r="K44" s="15" t="s">
        <v>30</v>
      </c>
      <c r="L44" s="74">
        <v>0.7</v>
      </c>
    </row>
    <row r="45" spans="1:13" ht="25.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ht="57.75" customHeight="1" x14ac:dyDescent="0.25">
      <c r="B46" s="95" t="s">
        <v>162</v>
      </c>
      <c r="C46" s="95"/>
      <c r="D46" s="95"/>
      <c r="E46" s="95"/>
      <c r="F46" s="95"/>
      <c r="G46" s="95"/>
      <c r="H46" s="95"/>
      <c r="I46" s="95"/>
      <c r="J46" s="95"/>
      <c r="K46" s="95"/>
      <c r="L46" s="95"/>
    </row>
    <row r="47" spans="1:13" ht="57.75" customHeight="1" x14ac:dyDescent="0.25"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</row>
    <row r="48" spans="1:13" s="8" customFormat="1" ht="22.5" customHeight="1" x14ac:dyDescent="0.25"/>
    <row r="49" x14ac:dyDescent="0.25"/>
    <row r="50" x14ac:dyDescent="0.25"/>
    <row r="51" x14ac:dyDescent="0.25"/>
    <row r="52" x14ac:dyDescent="0.25"/>
  </sheetData>
  <mergeCells count="18">
    <mergeCell ref="B29:B38"/>
    <mergeCell ref="B39:B42"/>
    <mergeCell ref="B46:L46"/>
    <mergeCell ref="B5:B8"/>
    <mergeCell ref="B9:B13"/>
    <mergeCell ref="B14:B19"/>
    <mergeCell ref="B20:B28"/>
    <mergeCell ref="B43:B44"/>
    <mergeCell ref="B2:L2"/>
    <mergeCell ref="H3:H4"/>
    <mergeCell ref="I3:I4"/>
    <mergeCell ref="K3:K4"/>
    <mergeCell ref="L3:L4"/>
    <mergeCell ref="J3:J4"/>
    <mergeCell ref="B3:B4"/>
    <mergeCell ref="C3:C4"/>
    <mergeCell ref="G3:G4"/>
    <mergeCell ref="D3:F3"/>
  </mergeCells>
  <conditionalFormatting sqref="G5:G44">
    <cfRule type="expression" dxfId="8" priority="1">
      <formula>$G5="Específico"</formula>
    </cfRule>
    <cfRule type="expression" dxfId="7" priority="2">
      <formula>$G5="Común"</formula>
    </cfRule>
    <cfRule type="expression" dxfId="6" priority="3">
      <formula>$G5="Homólogo"</formula>
    </cfRule>
  </conditionalFormatting>
  <conditionalFormatting sqref="M5:XFD6 M7:O17 Q7:XFD17 P7:P24">
    <cfRule type="notContainsBlanks" dxfId="5" priority="16">
      <formula>LEN(TRIM(M5))&gt;0</formula>
    </cfRule>
  </conditionalFormatting>
  <dataValidations count="4">
    <dataValidation type="list" allowBlank="1" showInputMessage="1" showErrorMessage="1" sqref="J6:J17 J22:J44" xr:uid="{FF72E0EB-7AD7-45A8-9521-D122DA1ACEBF}">
      <formula1>$N$5:$N$7</formula1>
    </dataValidation>
    <dataValidation type="list" allowBlank="1" showInputMessage="1" showErrorMessage="1" sqref="J5" xr:uid="{1D0AFE06-F381-4743-A43F-6EBF76AF38D2}">
      <formula1>$N$4:$N$7</formula1>
    </dataValidation>
    <dataValidation type="list" allowBlank="1" showInputMessage="1" showErrorMessage="1" sqref="K5:K44" xr:uid="{2BFB2EF9-F3C9-4B39-99ED-54660820108E}">
      <formula1>$O$5:$O$7</formula1>
    </dataValidation>
    <dataValidation type="list" allowBlank="1" showInputMessage="1" showErrorMessage="1" sqref="L5:L44" xr:uid="{AC119092-8313-45CF-AC32-B693C5268469}">
      <formula1>$P$5:$P$24</formula1>
    </dataValidation>
  </dataValidations>
  <printOptions horizontalCentered="1"/>
  <pageMargins left="0.25" right="0.25" top="0.75" bottom="0.75" header="0.3" footer="0.3"/>
  <pageSetup paperSize="9" scale="44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ImprimirHojaEnPDF">
                <anchor moveWithCells="1">
                  <from>
                    <xdr:col>0</xdr:col>
                    <xdr:colOff>457200</xdr:colOff>
                    <xdr:row>46</xdr:row>
                    <xdr:rowOff>76200</xdr:rowOff>
                  </from>
                  <to>
                    <xdr:col>1</xdr:col>
                    <xdr:colOff>1181100</xdr:colOff>
                    <xdr:row>46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3FFDB-0307-40F6-90A8-C284D5829887}">
  <sheetPr codeName="Hoja3">
    <pageSetUpPr fitToPage="1"/>
  </sheetPr>
  <dimension ref="A1:P42"/>
  <sheetViews>
    <sheetView showGridLines="0" showRowColHeaders="0" topLeftCell="A17" zoomScale="91" zoomScaleNormal="91" zoomScaleSheetLayoutView="88" workbookViewId="0"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11.42578125" defaultRowHeight="15" x14ac:dyDescent="0.25"/>
  <cols>
    <col min="1" max="1" width="3.7109375" customWidth="1"/>
    <col min="2" max="2" width="21" customWidth="1"/>
    <col min="3" max="10" width="11.42578125" customWidth="1"/>
    <col min="11" max="11" width="11.5703125" bestFit="1" customWidth="1"/>
    <col min="12" max="12" width="11.42578125" customWidth="1"/>
    <col min="13" max="13" width="13.28515625" customWidth="1"/>
    <col min="14" max="14" width="12.7109375" customWidth="1"/>
    <col min="15" max="15" width="6.28515625" customWidth="1"/>
  </cols>
  <sheetData>
    <row r="1" spans="1:16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6" x14ac:dyDescent="0.25">
      <c r="A2" s="8"/>
      <c r="B2" s="42" t="s">
        <v>163</v>
      </c>
      <c r="C2" s="112" t="s">
        <v>164</v>
      </c>
      <c r="D2" s="112"/>
      <c r="E2" s="112"/>
      <c r="F2" s="112"/>
      <c r="G2" s="112"/>
      <c r="H2" s="112"/>
      <c r="I2" s="112"/>
      <c r="J2" s="112"/>
      <c r="K2" s="112"/>
      <c r="L2" s="114" t="str">
        <f>Portada!E$7</f>
        <v>UNIVERSIDAD EAN</v>
      </c>
      <c r="M2" s="115"/>
      <c r="N2" s="116"/>
      <c r="O2" s="8"/>
    </row>
    <row r="3" spans="1:16" x14ac:dyDescent="0.25">
      <c r="A3" s="8"/>
      <c r="B3" s="42" t="s">
        <v>165</v>
      </c>
      <c r="C3" s="112"/>
      <c r="D3" s="112"/>
      <c r="E3" s="112"/>
      <c r="F3" s="112"/>
      <c r="G3" s="112"/>
      <c r="H3" s="112"/>
      <c r="I3" s="112"/>
      <c r="J3" s="112"/>
      <c r="K3" s="112"/>
      <c r="L3" s="117"/>
      <c r="M3" s="118"/>
      <c r="N3" s="119"/>
      <c r="O3" s="8"/>
    </row>
    <row r="4" spans="1:16" x14ac:dyDescent="0.25">
      <c r="A4" s="8"/>
      <c r="B4" s="42" t="s">
        <v>166</v>
      </c>
      <c r="C4" s="113" t="s">
        <v>167</v>
      </c>
      <c r="D4" s="113"/>
      <c r="E4" s="113"/>
      <c r="F4" s="113"/>
      <c r="G4" s="113"/>
      <c r="H4" s="113"/>
      <c r="I4" s="113"/>
      <c r="J4" s="113"/>
      <c r="K4" s="113"/>
      <c r="L4" s="117"/>
      <c r="M4" s="118"/>
      <c r="N4" s="119"/>
      <c r="O4" s="8"/>
    </row>
    <row r="5" spans="1:16" x14ac:dyDescent="0.25">
      <c r="A5" s="8"/>
      <c r="B5" s="42" t="s">
        <v>168</v>
      </c>
      <c r="C5" s="113"/>
      <c r="D5" s="113"/>
      <c r="E5" s="113"/>
      <c r="F5" s="113"/>
      <c r="G5" s="113"/>
      <c r="H5" s="113"/>
      <c r="I5" s="113"/>
      <c r="J5" s="113"/>
      <c r="K5" s="113"/>
      <c r="L5" s="120"/>
      <c r="M5" s="121"/>
      <c r="N5" s="122"/>
      <c r="O5" s="8"/>
    </row>
    <row r="6" spans="1:16" x14ac:dyDescent="0.25">
      <c r="A6" s="8"/>
      <c r="B6" s="101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3"/>
      <c r="O6" s="8"/>
    </row>
    <row r="7" spans="1:16" x14ac:dyDescent="0.25">
      <c r="A7" s="8"/>
      <c r="B7" s="105" t="s">
        <v>169</v>
      </c>
      <c r="C7" s="106"/>
      <c r="D7" s="107"/>
      <c r="E7" s="100" t="s">
        <v>170</v>
      </c>
      <c r="F7" s="100"/>
      <c r="G7" s="100"/>
      <c r="H7" s="100"/>
      <c r="I7" s="100" t="s">
        <v>171</v>
      </c>
      <c r="J7" s="100"/>
      <c r="K7" s="100"/>
      <c r="L7" s="105" t="s">
        <v>172</v>
      </c>
      <c r="M7" s="106"/>
      <c r="N7" s="107"/>
      <c r="O7" s="8"/>
      <c r="P7" t="s">
        <v>28</v>
      </c>
    </row>
    <row r="8" spans="1:16" ht="33.75" customHeight="1" x14ac:dyDescent="0.25">
      <c r="A8" s="8"/>
      <c r="B8" s="109" t="s">
        <v>173</v>
      </c>
      <c r="C8" s="110"/>
      <c r="D8" s="111"/>
      <c r="E8" s="104" t="s">
        <v>174</v>
      </c>
      <c r="F8" s="104"/>
      <c r="G8" s="104"/>
      <c r="H8" s="104"/>
      <c r="I8" s="104" t="s">
        <v>175</v>
      </c>
      <c r="J8" s="104"/>
      <c r="K8" s="104"/>
      <c r="L8" s="109" t="s">
        <v>176</v>
      </c>
      <c r="M8" s="110"/>
      <c r="N8" s="111"/>
      <c r="O8" s="8"/>
    </row>
    <row r="9" spans="1:16" x14ac:dyDescent="0.25">
      <c r="A9" s="8"/>
      <c r="B9" s="100" t="s">
        <v>177</v>
      </c>
      <c r="C9" s="100"/>
      <c r="D9" s="100"/>
      <c r="E9" s="100"/>
      <c r="F9" s="100"/>
      <c r="G9" s="100" t="s">
        <v>178</v>
      </c>
      <c r="H9" s="100"/>
      <c r="I9" s="100"/>
      <c r="J9" s="100"/>
      <c r="K9" s="100"/>
      <c r="L9" s="105" t="s">
        <v>179</v>
      </c>
      <c r="M9" s="106"/>
      <c r="N9" s="107"/>
      <c r="O9" s="8"/>
    </row>
    <row r="10" spans="1:16" x14ac:dyDescent="0.25">
      <c r="A10" s="8"/>
      <c r="B10" s="104" t="s">
        <v>28</v>
      </c>
      <c r="C10" s="104"/>
      <c r="D10" s="104"/>
      <c r="E10" s="104"/>
      <c r="F10" s="104"/>
      <c r="G10" s="104" t="s">
        <v>180</v>
      </c>
      <c r="H10" s="104"/>
      <c r="I10" s="104"/>
      <c r="J10" s="104"/>
      <c r="K10" s="104"/>
      <c r="L10" s="104" t="s">
        <v>181</v>
      </c>
      <c r="M10" s="104"/>
      <c r="N10" s="104"/>
      <c r="O10" s="8"/>
    </row>
    <row r="11" spans="1:16" x14ac:dyDescent="0.25">
      <c r="A11" s="8"/>
      <c r="B11" s="104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8"/>
    </row>
    <row r="12" spans="1:16" x14ac:dyDescent="0.25">
      <c r="A12" s="8"/>
      <c r="B12" s="31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3"/>
      <c r="O12" s="8"/>
    </row>
    <row r="13" spans="1:16" x14ac:dyDescent="0.25">
      <c r="A13" s="8"/>
      <c r="B13" s="34"/>
      <c r="N13" s="35"/>
      <c r="O13" s="8"/>
    </row>
    <row r="14" spans="1:16" x14ac:dyDescent="0.25">
      <c r="A14" s="8"/>
      <c r="B14" s="34"/>
      <c r="N14" s="35"/>
      <c r="O14" s="8"/>
    </row>
    <row r="15" spans="1:16" x14ac:dyDescent="0.25">
      <c r="A15" s="8"/>
      <c r="B15" s="34"/>
      <c r="N15" s="35"/>
      <c r="O15" s="8"/>
    </row>
    <row r="16" spans="1:16" x14ac:dyDescent="0.25">
      <c r="A16" s="8"/>
      <c r="B16" s="34"/>
      <c r="N16" s="35"/>
      <c r="O16" s="8"/>
    </row>
    <row r="17" spans="1:15" x14ac:dyDescent="0.25">
      <c r="A17" s="8"/>
      <c r="B17" s="34"/>
      <c r="N17" s="35"/>
      <c r="O17" s="8"/>
    </row>
    <row r="18" spans="1:15" x14ac:dyDescent="0.25">
      <c r="A18" s="8"/>
      <c r="B18" s="34"/>
      <c r="N18" s="35"/>
      <c r="O18" s="8"/>
    </row>
    <row r="19" spans="1:15" x14ac:dyDescent="0.25">
      <c r="A19" s="8"/>
      <c r="B19" s="34"/>
      <c r="N19" s="35"/>
      <c r="O19" s="8"/>
    </row>
    <row r="20" spans="1:15" x14ac:dyDescent="0.25">
      <c r="A20" s="8"/>
      <c r="B20" s="34"/>
      <c r="N20" s="35"/>
      <c r="O20" s="8"/>
    </row>
    <row r="21" spans="1:15" x14ac:dyDescent="0.25">
      <c r="A21" s="8"/>
      <c r="B21" s="34"/>
      <c r="N21" s="35"/>
      <c r="O21" s="8"/>
    </row>
    <row r="22" spans="1:15" x14ac:dyDescent="0.25">
      <c r="A22" s="8"/>
      <c r="B22" s="34"/>
      <c r="N22" s="35"/>
      <c r="O22" s="8"/>
    </row>
    <row r="23" spans="1:15" x14ac:dyDescent="0.25">
      <c r="A23" s="8"/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8"/>
      <c r="O23" s="8"/>
    </row>
    <row r="24" spans="1:15" x14ac:dyDescent="0.25">
      <c r="A24" s="8"/>
      <c r="B24" s="105" t="s">
        <v>182</v>
      </c>
      <c r="C24" s="106"/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7"/>
      <c r="O24" s="8"/>
    </row>
    <row r="25" spans="1:15" x14ac:dyDescent="0.25">
      <c r="A25" s="8"/>
      <c r="B25" s="41" t="s">
        <v>183</v>
      </c>
      <c r="C25" s="41" t="s">
        <v>184</v>
      </c>
      <c r="D25" s="41" t="s">
        <v>185</v>
      </c>
      <c r="E25" s="41" t="s">
        <v>186</v>
      </c>
      <c r="F25" s="41" t="s">
        <v>187</v>
      </c>
      <c r="G25" s="41" t="s">
        <v>188</v>
      </c>
      <c r="H25" s="41" t="s">
        <v>189</v>
      </c>
      <c r="I25" s="41" t="s">
        <v>190</v>
      </c>
      <c r="J25" s="41" t="s">
        <v>191</v>
      </c>
      <c r="K25" s="41" t="s">
        <v>192</v>
      </c>
      <c r="L25" s="41" t="s">
        <v>193</v>
      </c>
      <c r="M25" s="41" t="s">
        <v>194</v>
      </c>
      <c r="N25" s="41" t="s">
        <v>195</v>
      </c>
      <c r="O25" s="8"/>
    </row>
    <row r="26" spans="1:15" ht="28.5" customHeight="1" x14ac:dyDescent="0.25">
      <c r="A26" s="8"/>
      <c r="B26" s="2" t="s">
        <v>196</v>
      </c>
      <c r="C26" s="39">
        <v>0.5</v>
      </c>
      <c r="D26" s="39">
        <v>0.3</v>
      </c>
      <c r="E26" s="39">
        <v>0.2</v>
      </c>
      <c r="F26" s="39">
        <v>0.5</v>
      </c>
      <c r="G26" s="39">
        <v>0.4</v>
      </c>
      <c r="H26" s="39">
        <v>0.8</v>
      </c>
      <c r="I26" s="39">
        <v>0.9</v>
      </c>
      <c r="J26" s="39">
        <v>1</v>
      </c>
      <c r="K26" s="39">
        <v>1</v>
      </c>
      <c r="L26" s="39">
        <v>1</v>
      </c>
      <c r="M26" s="39">
        <v>1</v>
      </c>
      <c r="N26" s="39">
        <v>1</v>
      </c>
      <c r="O26" s="8"/>
    </row>
    <row r="27" spans="1:15" ht="30" customHeight="1" x14ac:dyDescent="0.25">
      <c r="A27" s="8"/>
      <c r="B27" s="2" t="s">
        <v>197</v>
      </c>
      <c r="C27" s="40">
        <f>C26/C28</f>
        <v>0.5</v>
      </c>
      <c r="D27" s="40">
        <f t="shared" ref="D27:N27" si="0">D26/D28</f>
        <v>0.3</v>
      </c>
      <c r="E27" s="40">
        <f t="shared" si="0"/>
        <v>0.2</v>
      </c>
      <c r="F27" s="40">
        <f t="shared" si="0"/>
        <v>0.5</v>
      </c>
      <c r="G27" s="40">
        <f t="shared" si="0"/>
        <v>0.4</v>
      </c>
      <c r="H27" s="40">
        <f t="shared" si="0"/>
        <v>0.8</v>
      </c>
      <c r="I27" s="40">
        <f t="shared" si="0"/>
        <v>0.9</v>
      </c>
      <c r="J27" s="40">
        <f t="shared" si="0"/>
        <v>1</v>
      </c>
      <c r="K27" s="40">
        <f t="shared" si="0"/>
        <v>1</v>
      </c>
      <c r="L27" s="40">
        <f t="shared" si="0"/>
        <v>1</v>
      </c>
      <c r="M27" s="40">
        <f t="shared" si="0"/>
        <v>1</v>
      </c>
      <c r="N27" s="40">
        <f t="shared" si="0"/>
        <v>1</v>
      </c>
      <c r="O27" s="8"/>
    </row>
    <row r="28" spans="1:15" ht="29.25" customHeight="1" x14ac:dyDescent="0.25">
      <c r="A28" s="8"/>
      <c r="B28" s="2" t="s">
        <v>198</v>
      </c>
      <c r="C28" s="40">
        <v>1</v>
      </c>
      <c r="D28" s="40">
        <v>1</v>
      </c>
      <c r="E28" s="40">
        <v>1</v>
      </c>
      <c r="F28" s="40">
        <v>1</v>
      </c>
      <c r="G28" s="40">
        <v>1</v>
      </c>
      <c r="H28" s="40">
        <v>1</v>
      </c>
      <c r="I28" s="40">
        <v>1</v>
      </c>
      <c r="J28" s="40">
        <v>1</v>
      </c>
      <c r="K28" s="40">
        <v>1</v>
      </c>
      <c r="L28" s="40">
        <v>1</v>
      </c>
      <c r="M28" s="40">
        <v>1</v>
      </c>
      <c r="N28" s="40">
        <v>1</v>
      </c>
      <c r="O28" s="8"/>
    </row>
    <row r="29" spans="1:15" x14ac:dyDescent="0.25">
      <c r="A29" s="8"/>
      <c r="B29" s="108" t="s">
        <v>199</v>
      </c>
      <c r="C29" s="108"/>
      <c r="D29" s="105" t="s">
        <v>200</v>
      </c>
      <c r="E29" s="106"/>
      <c r="F29" s="106"/>
      <c r="G29" s="106"/>
      <c r="H29" s="106"/>
      <c r="I29" s="106"/>
      <c r="J29" s="106"/>
      <c r="K29" s="106"/>
      <c r="L29" s="106"/>
      <c r="M29" s="106"/>
      <c r="N29" s="107"/>
      <c r="O29" s="8"/>
    </row>
    <row r="30" spans="1:15" ht="24.75" customHeight="1" x14ac:dyDescent="0.25">
      <c r="A30" s="8"/>
      <c r="B30" s="99"/>
      <c r="C30" s="99"/>
      <c r="D30" s="101"/>
      <c r="E30" s="102"/>
      <c r="F30" s="102"/>
      <c r="G30" s="102"/>
      <c r="H30" s="102"/>
      <c r="I30" s="102"/>
      <c r="J30" s="102"/>
      <c r="K30" s="102"/>
      <c r="L30" s="102"/>
      <c r="M30" s="102"/>
      <c r="N30" s="103"/>
      <c r="O30" s="8"/>
    </row>
    <row r="31" spans="1:15" ht="24.75" customHeight="1" x14ac:dyDescent="0.25">
      <c r="A31" s="8"/>
      <c r="B31" s="99"/>
      <c r="C31" s="99"/>
      <c r="D31" s="101"/>
      <c r="E31" s="102"/>
      <c r="F31" s="102"/>
      <c r="G31" s="102"/>
      <c r="H31" s="102"/>
      <c r="I31" s="102"/>
      <c r="J31" s="102"/>
      <c r="K31" s="102"/>
      <c r="L31" s="102"/>
      <c r="M31" s="102"/>
      <c r="N31" s="103"/>
      <c r="O31" s="8"/>
    </row>
    <row r="32" spans="1:15" ht="24.75" customHeight="1" x14ac:dyDescent="0.25">
      <c r="A32" s="8"/>
      <c r="B32" s="99"/>
      <c r="C32" s="99"/>
      <c r="D32" s="101"/>
      <c r="E32" s="102"/>
      <c r="F32" s="102"/>
      <c r="G32" s="102"/>
      <c r="H32" s="102"/>
      <c r="I32" s="102"/>
      <c r="J32" s="102"/>
      <c r="K32" s="102"/>
      <c r="L32" s="102"/>
      <c r="M32" s="102"/>
      <c r="N32" s="103"/>
      <c r="O32" s="8"/>
    </row>
    <row r="33" spans="1:15" ht="24.75" customHeight="1" x14ac:dyDescent="0.25">
      <c r="A33" s="8"/>
      <c r="B33" s="99"/>
      <c r="C33" s="99"/>
      <c r="D33" s="101"/>
      <c r="E33" s="102"/>
      <c r="F33" s="102"/>
      <c r="G33" s="102"/>
      <c r="H33" s="102"/>
      <c r="I33" s="102"/>
      <c r="J33" s="102"/>
      <c r="K33" s="102"/>
      <c r="L33" s="102"/>
      <c r="M33" s="102"/>
      <c r="N33" s="103"/>
      <c r="O33" s="8"/>
    </row>
    <row r="34" spans="1:15" ht="24.75" customHeight="1" x14ac:dyDescent="0.25">
      <c r="A34" s="8"/>
      <c r="B34" s="99"/>
      <c r="C34" s="99"/>
      <c r="D34" s="101"/>
      <c r="E34" s="102"/>
      <c r="F34" s="102"/>
      <c r="G34" s="102"/>
      <c r="H34" s="102"/>
      <c r="I34" s="102"/>
      <c r="J34" s="102"/>
      <c r="K34" s="102"/>
      <c r="L34" s="102"/>
      <c r="M34" s="102"/>
      <c r="N34" s="103"/>
      <c r="O34" s="8"/>
    </row>
    <row r="35" spans="1:15" x14ac:dyDescent="0.25">
      <c r="A35" s="8"/>
      <c r="B35" s="100" t="s">
        <v>201</v>
      </c>
      <c r="C35" s="100"/>
      <c r="D35" s="100"/>
      <c r="E35" s="100"/>
      <c r="F35" s="100"/>
      <c r="G35" s="100"/>
      <c r="H35" s="100"/>
      <c r="I35" s="100"/>
      <c r="J35" s="100" t="s">
        <v>202</v>
      </c>
      <c r="K35" s="100"/>
      <c r="L35" s="100"/>
      <c r="M35" s="100" t="s">
        <v>199</v>
      </c>
      <c r="N35" s="100"/>
      <c r="O35" s="8"/>
    </row>
    <row r="36" spans="1:15" x14ac:dyDescent="0.25">
      <c r="A36" s="8"/>
      <c r="B36" s="28"/>
      <c r="C36" s="29"/>
      <c r="D36" s="29"/>
      <c r="E36" s="29"/>
      <c r="F36" s="29"/>
      <c r="G36" s="29"/>
      <c r="H36" s="29"/>
      <c r="I36" s="30"/>
      <c r="J36" s="99"/>
      <c r="K36" s="99"/>
      <c r="L36" s="99"/>
      <c r="M36" s="99"/>
      <c r="N36" s="99"/>
      <c r="O36" s="8"/>
    </row>
    <row r="37" spans="1:15" x14ac:dyDescent="0.25">
      <c r="A37" s="8"/>
      <c r="B37" s="28"/>
      <c r="C37" s="29"/>
      <c r="D37" s="29"/>
      <c r="E37" s="29"/>
      <c r="F37" s="29"/>
      <c r="G37" s="29"/>
      <c r="H37" s="29"/>
      <c r="I37" s="30"/>
      <c r="J37" s="99"/>
      <c r="K37" s="99"/>
      <c r="L37" s="99"/>
      <c r="M37" s="99"/>
      <c r="N37" s="99"/>
      <c r="O37" s="8"/>
    </row>
    <row r="38" spans="1:15" x14ac:dyDescent="0.25">
      <c r="A38" s="8"/>
      <c r="B38" s="28"/>
      <c r="C38" s="29"/>
      <c r="D38" s="29"/>
      <c r="E38" s="29"/>
      <c r="F38" s="29"/>
      <c r="G38" s="29"/>
      <c r="H38" s="29"/>
      <c r="I38" s="30"/>
      <c r="J38" s="99"/>
      <c r="K38" s="99"/>
      <c r="L38" s="99"/>
      <c r="M38" s="99"/>
      <c r="N38" s="99"/>
      <c r="O38" s="8"/>
    </row>
    <row r="39" spans="1:15" x14ac:dyDescent="0.25">
      <c r="A39" s="8"/>
      <c r="B39" s="28"/>
      <c r="C39" s="29"/>
      <c r="D39" s="29"/>
      <c r="E39" s="29"/>
      <c r="F39" s="29"/>
      <c r="G39" s="29"/>
      <c r="H39" s="29"/>
      <c r="I39" s="30"/>
      <c r="J39" s="99"/>
      <c r="K39" s="99"/>
      <c r="L39" s="99"/>
      <c r="M39" s="99"/>
      <c r="N39" s="99"/>
      <c r="O39" s="8"/>
    </row>
    <row r="40" spans="1:15" x14ac:dyDescent="0.25">
      <c r="A40" s="8"/>
      <c r="B40" s="28"/>
      <c r="C40" s="29"/>
      <c r="D40" s="29"/>
      <c r="E40" s="29"/>
      <c r="F40" s="29"/>
      <c r="G40" s="29"/>
      <c r="H40" s="29"/>
      <c r="I40" s="30"/>
      <c r="J40" s="99"/>
      <c r="K40" s="99"/>
      <c r="L40" s="99"/>
      <c r="M40" s="99"/>
      <c r="N40" s="99"/>
      <c r="O40" s="8"/>
    </row>
    <row r="41" spans="1:15" x14ac:dyDescent="0.25">
      <c r="A41" s="8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8"/>
    </row>
    <row r="42" spans="1:15" ht="25.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</row>
  </sheetData>
  <mergeCells count="44">
    <mergeCell ref="C2:K3"/>
    <mergeCell ref="C4:K5"/>
    <mergeCell ref="L2:N5"/>
    <mergeCell ref="B6:N6"/>
    <mergeCell ref="B7:D7"/>
    <mergeCell ref="E7:H7"/>
    <mergeCell ref="I7:K7"/>
    <mergeCell ref="L7:N7"/>
    <mergeCell ref="B8:D8"/>
    <mergeCell ref="E8:H8"/>
    <mergeCell ref="I8:K8"/>
    <mergeCell ref="L8:N8"/>
    <mergeCell ref="B9:F9"/>
    <mergeCell ref="G9:K9"/>
    <mergeCell ref="L9:N9"/>
    <mergeCell ref="B31:C31"/>
    <mergeCell ref="D31:N31"/>
    <mergeCell ref="B10:F11"/>
    <mergeCell ref="G10:K11"/>
    <mergeCell ref="L10:N11"/>
    <mergeCell ref="B24:N24"/>
    <mergeCell ref="B29:C29"/>
    <mergeCell ref="D29:N29"/>
    <mergeCell ref="B30:C30"/>
    <mergeCell ref="D30:N30"/>
    <mergeCell ref="B32:C32"/>
    <mergeCell ref="D32:N32"/>
    <mergeCell ref="B33:C33"/>
    <mergeCell ref="D33:N33"/>
    <mergeCell ref="B34:C34"/>
    <mergeCell ref="D34:N34"/>
    <mergeCell ref="B35:I35"/>
    <mergeCell ref="J35:L35"/>
    <mergeCell ref="M35:N35"/>
    <mergeCell ref="J36:L36"/>
    <mergeCell ref="M36:N36"/>
    <mergeCell ref="J40:L40"/>
    <mergeCell ref="M40:N40"/>
    <mergeCell ref="J37:L37"/>
    <mergeCell ref="M37:N37"/>
    <mergeCell ref="J38:L38"/>
    <mergeCell ref="M38:N38"/>
    <mergeCell ref="J39:L39"/>
    <mergeCell ref="M39:N39"/>
  </mergeCells>
  <printOptions horizontalCentered="1"/>
  <pageMargins left="0.25" right="0.25" top="0.75" bottom="0.75" header="0.3" footer="0.3"/>
  <pageSetup paperSize="9" scale="5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>
                <anchor moveWithCells="1">
                  <from>
                    <xdr:col>15</xdr:col>
                    <xdr:colOff>0</xdr:colOff>
                    <xdr:row>42</xdr:row>
                    <xdr:rowOff>0</xdr:rowOff>
                  </from>
                  <to>
                    <xdr:col>15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5" name="Button 19">
              <controlPr defaultSize="0" print="0" autoFill="0" autoPict="0" macro="[0]!ImprimirHojaEnPDF">
                <anchor moveWithCells="1" sizeWithCells="1">
                  <from>
                    <xdr:col>0</xdr:col>
                    <xdr:colOff>228600</xdr:colOff>
                    <xdr:row>40</xdr:row>
                    <xdr:rowOff>66675</xdr:rowOff>
                  </from>
                  <to>
                    <xdr:col>2</xdr:col>
                    <xdr:colOff>28575</xdr:colOff>
                    <xdr:row>41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CD41C-E05B-48C0-9DB3-A6F4E246BCCF}">
  <sheetPr codeName="Hoja4">
    <pageSetUpPr fitToPage="1"/>
  </sheetPr>
  <dimension ref="B1:M24"/>
  <sheetViews>
    <sheetView showGridLines="0" showRowColHeaders="0" topLeftCell="B1" zoomScaleNormal="100" workbookViewId="0"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5" zeroHeight="1" x14ac:dyDescent="0.25"/>
  <cols>
    <col min="1" max="1" width="11.42578125" hidden="1" customWidth="1"/>
    <col min="2" max="2" width="4.42578125" style="8" customWidth="1"/>
    <col min="3" max="3" width="29" customWidth="1"/>
    <col min="4" max="5" width="11.42578125" customWidth="1"/>
    <col min="6" max="6" width="17" customWidth="1"/>
    <col min="7" max="7" width="13.140625" customWidth="1"/>
    <col min="8" max="8" width="14.5703125" customWidth="1"/>
    <col min="9" max="9" width="17.28515625" customWidth="1"/>
    <col min="10" max="10" width="19.5703125" customWidth="1"/>
    <col min="11" max="11" width="28" customWidth="1"/>
    <col min="12" max="12" width="11.85546875" hidden="1" customWidth="1"/>
    <col min="13" max="16384" width="11.42578125" hidden="1"/>
  </cols>
  <sheetData>
    <row r="1" spans="2:13" ht="15.75" thickBot="1" x14ac:dyDescent="0.3">
      <c r="B1" s="8" t="s">
        <v>28</v>
      </c>
      <c r="C1" s="8"/>
      <c r="D1" s="8"/>
      <c r="E1" s="8"/>
      <c r="F1" s="8"/>
      <c r="G1" s="8"/>
      <c r="H1" s="8"/>
      <c r="I1" s="8"/>
      <c r="J1" s="8"/>
      <c r="K1" s="8"/>
      <c r="L1" s="8"/>
    </row>
    <row r="2" spans="2:13" ht="16.5" thickBot="1" x14ac:dyDescent="0.3">
      <c r="C2" s="126" t="str">
        <f>Portada!E$7</f>
        <v>UNIVERSIDAD EAN</v>
      </c>
      <c r="D2" s="127"/>
      <c r="E2" s="127"/>
      <c r="F2" s="127"/>
      <c r="G2" s="127"/>
      <c r="H2" s="127"/>
      <c r="I2" s="128"/>
      <c r="J2" s="8"/>
      <c r="K2" s="8"/>
    </row>
    <row r="3" spans="2:13" ht="16.5" thickBot="1" x14ac:dyDescent="0.3">
      <c r="C3" s="129" t="s">
        <v>203</v>
      </c>
      <c r="D3" s="130"/>
      <c r="E3" s="130"/>
      <c r="F3" s="130"/>
      <c r="G3" s="130"/>
      <c r="H3" s="130"/>
      <c r="I3" s="131"/>
      <c r="J3" s="8"/>
      <c r="K3" s="8"/>
    </row>
    <row r="4" spans="2:13" ht="15.75" thickBot="1" x14ac:dyDescent="0.3">
      <c r="C4" s="9" t="s">
        <v>204</v>
      </c>
      <c r="D4" s="132" t="s">
        <v>205</v>
      </c>
      <c r="E4" s="133"/>
      <c r="F4" s="133"/>
      <c r="G4" s="133"/>
      <c r="H4" s="133"/>
      <c r="I4" s="134"/>
      <c r="J4" s="8"/>
      <c r="K4" s="8"/>
      <c r="L4" t="s">
        <v>24</v>
      </c>
      <c r="M4" t="s">
        <v>17</v>
      </c>
    </row>
    <row r="5" spans="2:13" ht="15.75" thickBot="1" x14ac:dyDescent="0.3">
      <c r="C5" s="9" t="s">
        <v>206</v>
      </c>
      <c r="D5" s="123">
        <f ca="1">TODAY()</f>
        <v>45975</v>
      </c>
      <c r="E5" s="124"/>
      <c r="F5" s="124"/>
      <c r="G5" s="124"/>
      <c r="H5" s="124"/>
      <c r="I5" s="125"/>
      <c r="J5" s="8"/>
      <c r="K5" s="8"/>
      <c r="L5" t="s">
        <v>207</v>
      </c>
      <c r="M5" t="s">
        <v>23</v>
      </c>
    </row>
    <row r="6" spans="2:13" ht="15.75" thickBot="1" x14ac:dyDescent="0.3">
      <c r="C6" s="9" t="s">
        <v>11</v>
      </c>
      <c r="D6" s="123" t="s">
        <v>23</v>
      </c>
      <c r="E6" s="124"/>
      <c r="F6" s="124"/>
      <c r="G6" s="124"/>
      <c r="H6" s="124"/>
      <c r="I6" s="125"/>
      <c r="J6" s="8"/>
      <c r="K6" s="8"/>
      <c r="L6" t="s">
        <v>35</v>
      </c>
      <c r="M6" t="s">
        <v>29</v>
      </c>
    </row>
    <row r="7" spans="2:13" ht="15.75" thickBot="1" x14ac:dyDescent="0.3">
      <c r="C7" s="9" t="s">
        <v>12</v>
      </c>
      <c r="D7" s="123" t="s">
        <v>24</v>
      </c>
      <c r="E7" s="124"/>
      <c r="F7" s="124"/>
      <c r="G7" s="124"/>
      <c r="H7" s="124"/>
      <c r="I7" s="125"/>
      <c r="J7" s="8"/>
      <c r="K7" s="8"/>
      <c r="M7" t="s">
        <v>34</v>
      </c>
    </row>
    <row r="8" spans="2:13" ht="15.75" thickBot="1" x14ac:dyDescent="0.3">
      <c r="C8" s="9" t="s">
        <v>208</v>
      </c>
      <c r="D8" s="10" t="s">
        <v>14</v>
      </c>
      <c r="E8" s="11" t="s">
        <v>209</v>
      </c>
      <c r="F8" s="10" t="s">
        <v>210</v>
      </c>
      <c r="G8" s="11" t="s">
        <v>209</v>
      </c>
      <c r="H8" s="10" t="s">
        <v>16</v>
      </c>
      <c r="I8" s="11" t="s">
        <v>209</v>
      </c>
      <c r="J8" s="8"/>
      <c r="K8" s="8"/>
      <c r="L8" t="s">
        <v>209</v>
      </c>
    </row>
    <row r="9" spans="2:13" ht="15.75" thickBot="1" x14ac:dyDescent="0.3">
      <c r="C9" s="12" t="s">
        <v>211</v>
      </c>
      <c r="D9" s="135" t="s">
        <v>212</v>
      </c>
      <c r="E9" s="136"/>
      <c r="F9" s="137"/>
      <c r="G9" s="138" t="s">
        <v>213</v>
      </c>
      <c r="H9" s="136"/>
      <c r="I9" s="139"/>
      <c r="J9" s="8"/>
      <c r="K9" s="8"/>
      <c r="L9" t="s">
        <v>214</v>
      </c>
    </row>
    <row r="10" spans="2:13" ht="45" customHeight="1" thickBot="1" x14ac:dyDescent="0.3">
      <c r="C10" s="13" t="s">
        <v>215</v>
      </c>
      <c r="D10" s="140" t="s">
        <v>216</v>
      </c>
      <c r="E10" s="141"/>
      <c r="F10" s="142"/>
      <c r="G10" s="140" t="s">
        <v>217</v>
      </c>
      <c r="H10" s="141"/>
      <c r="I10" s="142"/>
      <c r="J10" s="8"/>
      <c r="K10" s="8"/>
      <c r="L10" t="s">
        <v>28</v>
      </c>
    </row>
    <row r="11" spans="2:13" ht="51.75" customHeight="1" thickBot="1" x14ac:dyDescent="0.3">
      <c r="C11" s="13" t="s">
        <v>218</v>
      </c>
      <c r="D11" s="140" t="s">
        <v>219</v>
      </c>
      <c r="E11" s="141"/>
      <c r="F11" s="142"/>
      <c r="G11" s="140" t="s">
        <v>220</v>
      </c>
      <c r="H11" s="141"/>
      <c r="I11" s="142"/>
      <c r="J11" s="8"/>
      <c r="K11" s="8"/>
    </row>
    <row r="12" spans="2:13" ht="35.25" customHeight="1" thickBot="1" x14ac:dyDescent="0.3">
      <c r="C12" s="13" t="s">
        <v>221</v>
      </c>
      <c r="D12" s="140" t="s">
        <v>222</v>
      </c>
      <c r="E12" s="141"/>
      <c r="F12" s="142"/>
      <c r="G12" s="140" t="s">
        <v>223</v>
      </c>
      <c r="H12" s="141"/>
      <c r="I12" s="142"/>
      <c r="J12" s="8"/>
      <c r="K12" s="8"/>
    </row>
    <row r="13" spans="2:13" ht="34.5" customHeight="1" thickBot="1" x14ac:dyDescent="0.3">
      <c r="C13" s="13" t="s">
        <v>224</v>
      </c>
      <c r="D13" s="140" t="s">
        <v>225</v>
      </c>
      <c r="E13" s="141"/>
      <c r="F13" s="142"/>
      <c r="G13" s="140" t="s">
        <v>226</v>
      </c>
      <c r="H13" s="141"/>
      <c r="I13" s="142"/>
      <c r="J13" s="8"/>
      <c r="K13" s="8"/>
    </row>
    <row r="14" spans="2:13" ht="31.5" customHeight="1" thickBot="1" x14ac:dyDescent="0.3">
      <c r="C14" s="13" t="s">
        <v>227</v>
      </c>
      <c r="D14" s="140" t="s">
        <v>228</v>
      </c>
      <c r="E14" s="141"/>
      <c r="F14" s="142"/>
      <c r="G14" s="140" t="s">
        <v>229</v>
      </c>
      <c r="H14" s="141"/>
      <c r="I14" s="142"/>
      <c r="J14" s="8"/>
      <c r="K14" s="8"/>
    </row>
    <row r="15" spans="2:13" ht="28.5" customHeight="1" thickBot="1" x14ac:dyDescent="0.3">
      <c r="C15" s="13" t="s">
        <v>230</v>
      </c>
      <c r="D15" s="140" t="s">
        <v>231</v>
      </c>
      <c r="E15" s="141"/>
      <c r="F15" s="142"/>
      <c r="G15" s="140" t="s">
        <v>232</v>
      </c>
      <c r="H15" s="141"/>
      <c r="I15" s="142"/>
      <c r="J15" s="8"/>
      <c r="K15" s="8"/>
    </row>
    <row r="16" spans="2:13" ht="28.5" customHeight="1" thickBot="1" x14ac:dyDescent="0.3">
      <c r="C16" s="14" t="s">
        <v>233</v>
      </c>
      <c r="D16" s="140" t="s">
        <v>234</v>
      </c>
      <c r="E16" s="141"/>
      <c r="F16" s="142"/>
      <c r="G16" s="140" t="s">
        <v>235</v>
      </c>
      <c r="H16" s="141"/>
      <c r="I16" s="142"/>
      <c r="J16" s="8"/>
      <c r="K16" s="8"/>
    </row>
    <row r="17" spans="3:12" ht="28.5" customHeight="1" thickBot="1" x14ac:dyDescent="0.3">
      <c r="C17" s="13" t="s">
        <v>236</v>
      </c>
      <c r="D17" s="140" t="s">
        <v>237</v>
      </c>
      <c r="E17" s="141"/>
      <c r="F17" s="142"/>
      <c r="G17" s="140" t="s">
        <v>238</v>
      </c>
      <c r="H17" s="141"/>
      <c r="I17" s="142"/>
      <c r="J17" s="8"/>
      <c r="K17" s="8"/>
    </row>
    <row r="18" spans="3:12" ht="28.5" customHeight="1" thickBot="1" x14ac:dyDescent="0.3">
      <c r="C18" s="13" t="s">
        <v>239</v>
      </c>
      <c r="D18" s="140" t="s">
        <v>240</v>
      </c>
      <c r="E18" s="141"/>
      <c r="F18" s="142"/>
      <c r="G18" s="143">
        <v>1</v>
      </c>
      <c r="H18" s="144"/>
      <c r="I18" s="145"/>
      <c r="J18" s="8"/>
      <c r="K18" s="8"/>
    </row>
    <row r="19" spans="3:12" ht="28.5" customHeight="1" thickBot="1" x14ac:dyDescent="0.3">
      <c r="C19" s="13" t="s">
        <v>241</v>
      </c>
      <c r="D19" s="140" t="s">
        <v>242</v>
      </c>
      <c r="E19" s="141"/>
      <c r="F19" s="142"/>
      <c r="G19" s="146">
        <v>0.4</v>
      </c>
      <c r="H19" s="146"/>
      <c r="I19" s="147"/>
      <c r="J19" s="8"/>
      <c r="K19" s="8"/>
      <c r="L19" t="s">
        <v>180</v>
      </c>
    </row>
    <row r="20" spans="3:12" ht="28.5" customHeight="1" thickBot="1" x14ac:dyDescent="0.3">
      <c r="C20" s="13" t="s">
        <v>243</v>
      </c>
      <c r="D20" s="160" t="s">
        <v>244</v>
      </c>
      <c r="E20" s="161"/>
      <c r="F20" s="162"/>
      <c r="G20" s="157">
        <f>G19/G18</f>
        <v>0.4</v>
      </c>
      <c r="H20" s="158"/>
      <c r="I20" s="159"/>
      <c r="J20" s="8"/>
      <c r="K20" s="8"/>
      <c r="L20" t="s">
        <v>245</v>
      </c>
    </row>
    <row r="21" spans="3:12" ht="28.5" customHeight="1" thickBot="1" x14ac:dyDescent="0.3">
      <c r="C21" s="13" t="s">
        <v>246</v>
      </c>
      <c r="D21" s="151" t="s">
        <v>247</v>
      </c>
      <c r="E21" s="152"/>
      <c r="F21" s="153"/>
      <c r="G21" s="154" t="s">
        <v>248</v>
      </c>
      <c r="H21" s="155"/>
      <c r="I21" s="156"/>
      <c r="J21" s="8"/>
      <c r="K21" s="8"/>
      <c r="L21" t="s">
        <v>249</v>
      </c>
    </row>
    <row r="22" spans="3:12" ht="28.5" customHeight="1" thickBot="1" x14ac:dyDescent="0.3">
      <c r="C22" s="13" t="s">
        <v>250</v>
      </c>
      <c r="D22" s="148" t="s">
        <v>251</v>
      </c>
      <c r="E22" s="149"/>
      <c r="F22" s="150"/>
      <c r="G22" s="149" t="s">
        <v>252</v>
      </c>
      <c r="H22" s="149"/>
      <c r="I22" s="150"/>
      <c r="J22" s="8"/>
      <c r="K22" s="8"/>
      <c r="L22" t="s">
        <v>248</v>
      </c>
    </row>
    <row r="23" spans="3:12" ht="28.5" customHeight="1" x14ac:dyDescent="0.25">
      <c r="C23" s="6"/>
      <c r="D23" s="60"/>
      <c r="E23" s="60"/>
      <c r="F23" s="60"/>
      <c r="G23" s="60"/>
      <c r="H23" s="60"/>
      <c r="I23" s="60"/>
      <c r="J23" s="8"/>
      <c r="K23" s="8"/>
    </row>
    <row r="24" spans="3:12" s="8" customFormat="1" ht="30.75" customHeight="1" x14ac:dyDescent="0.25"/>
  </sheetData>
  <mergeCells count="34">
    <mergeCell ref="D22:F22"/>
    <mergeCell ref="G22:I22"/>
    <mergeCell ref="D21:F21"/>
    <mergeCell ref="G21:I21"/>
    <mergeCell ref="G20:I20"/>
    <mergeCell ref="D20:F20"/>
    <mergeCell ref="D18:F18"/>
    <mergeCell ref="G18:I18"/>
    <mergeCell ref="D19:F19"/>
    <mergeCell ref="G19:I19"/>
    <mergeCell ref="D15:F15"/>
    <mergeCell ref="G15:I15"/>
    <mergeCell ref="D16:F16"/>
    <mergeCell ref="G16:I16"/>
    <mergeCell ref="D17:F17"/>
    <mergeCell ref="G17:I17"/>
    <mergeCell ref="D12:F12"/>
    <mergeCell ref="G12:I12"/>
    <mergeCell ref="D13:F13"/>
    <mergeCell ref="G13:I13"/>
    <mergeCell ref="D14:F14"/>
    <mergeCell ref="G14:I14"/>
    <mergeCell ref="D9:F9"/>
    <mergeCell ref="G9:I9"/>
    <mergeCell ref="D10:F10"/>
    <mergeCell ref="G10:I10"/>
    <mergeCell ref="D11:F11"/>
    <mergeCell ref="G11:I11"/>
    <mergeCell ref="D7:I7"/>
    <mergeCell ref="C2:I2"/>
    <mergeCell ref="C3:I3"/>
    <mergeCell ref="D4:I4"/>
    <mergeCell ref="D5:I5"/>
    <mergeCell ref="D6:I6"/>
  </mergeCells>
  <dataValidations count="4">
    <dataValidation type="list" allowBlank="1" showInputMessage="1" showErrorMessage="1" sqref="D7:I7" xr:uid="{AEB3661B-7B87-424A-BCF1-EC9DE007F61C}">
      <formula1>$L$4:$L$6</formula1>
    </dataValidation>
    <dataValidation type="list" allowBlank="1" showInputMessage="1" showErrorMessage="1" sqref="E8 G8 I8" xr:uid="{F901047C-2212-490E-B91E-C899214E5FB5}">
      <formula1>$L$8:$L$9</formula1>
    </dataValidation>
    <dataValidation type="list" allowBlank="1" showInputMessage="1" showErrorMessage="1" sqref="G21:I21" xr:uid="{9CAF859C-B105-4FA9-8102-4CCCD3024C02}">
      <formula1>$L$19:$L$22</formula1>
    </dataValidation>
    <dataValidation type="list" allowBlank="1" showInputMessage="1" showErrorMessage="1" sqref="D6:I6" xr:uid="{BE7B6007-BBFE-4A45-BCBF-600FEAEE49AD}">
      <formula1>$M$4:$M$7</formula1>
    </dataValidation>
  </dataValidations>
  <printOptions horizontalCentered="1"/>
  <pageMargins left="0.25" right="0.25" top="0.75" bottom="0.75" header="0.3" footer="0.3"/>
  <pageSetup paperSize="9" scale="59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01" r:id="rId4" name="Button 29">
              <controlPr defaultSize="0" print="0" autoFill="0" autoPict="0" macro="[0]!ImprimirHojaEnPDF">
                <anchor moveWithCells="1" sizeWithCells="1">
                  <from>
                    <xdr:col>1</xdr:col>
                    <xdr:colOff>276225</xdr:colOff>
                    <xdr:row>22</xdr:row>
                    <xdr:rowOff>85725</xdr:rowOff>
                  </from>
                  <to>
                    <xdr:col>2</xdr:col>
                    <xdr:colOff>1419225</xdr:colOff>
                    <xdr:row>23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C25C5-B14A-44D4-9264-32F82700E651}">
  <sheetPr codeName="Hoja5">
    <pageSetUpPr fitToPage="1"/>
  </sheetPr>
  <dimension ref="A1:L22"/>
  <sheetViews>
    <sheetView showGridLines="0" showRowColHeaders="0" workbookViewId="0"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5" zeroHeight="1" x14ac:dyDescent="0.25"/>
  <cols>
    <col min="1" max="1" width="4.5703125" style="8" customWidth="1"/>
    <col min="2" max="2" width="28.5703125" customWidth="1"/>
    <col min="3" max="4" width="11.42578125" customWidth="1"/>
    <col min="5" max="5" width="18" customWidth="1"/>
    <col min="6" max="7" width="11.42578125" customWidth="1"/>
    <col min="8" max="8" width="23.7109375" customWidth="1"/>
    <col min="9" max="9" width="21.85546875" customWidth="1"/>
    <col min="10" max="10" width="24.42578125" customWidth="1"/>
    <col min="11" max="11" width="11.85546875" hidden="1" customWidth="1"/>
    <col min="12" max="16384" width="11.42578125" hidden="1"/>
  </cols>
  <sheetData>
    <row r="1" spans="2:12" s="8" customFormat="1" ht="15.75" thickBot="1" x14ac:dyDescent="0.3"/>
    <row r="2" spans="2:12" ht="16.5" thickBot="1" x14ac:dyDescent="0.3">
      <c r="B2" s="126" t="str">
        <f>Portada!E$7</f>
        <v>UNIVERSIDAD EAN</v>
      </c>
      <c r="C2" s="127"/>
      <c r="D2" s="127"/>
      <c r="E2" s="127"/>
      <c r="F2" s="127"/>
      <c r="G2" s="127"/>
      <c r="H2" s="128"/>
      <c r="I2" s="8"/>
      <c r="J2" s="8"/>
    </row>
    <row r="3" spans="2:12" ht="16.5" thickBot="1" x14ac:dyDescent="0.3">
      <c r="B3" s="129" t="s">
        <v>253</v>
      </c>
      <c r="C3" s="130"/>
      <c r="D3" s="130"/>
      <c r="E3" s="130"/>
      <c r="F3" s="130"/>
      <c r="G3" s="130"/>
      <c r="H3" s="131"/>
      <c r="I3" s="8"/>
      <c r="J3" s="8"/>
    </row>
    <row r="4" spans="2:12" ht="15.75" thickBot="1" x14ac:dyDescent="0.3">
      <c r="B4" s="9" t="s">
        <v>204</v>
      </c>
      <c r="C4" s="132" t="s">
        <v>205</v>
      </c>
      <c r="D4" s="133"/>
      <c r="E4" s="133"/>
      <c r="F4" s="133"/>
      <c r="G4" s="133"/>
      <c r="H4" s="134"/>
      <c r="I4" s="8"/>
      <c r="J4" s="8"/>
      <c r="K4" t="s">
        <v>24</v>
      </c>
      <c r="L4" t="s">
        <v>17</v>
      </c>
    </row>
    <row r="5" spans="2:12" ht="15.75" thickBot="1" x14ac:dyDescent="0.3">
      <c r="B5" s="9" t="s">
        <v>206</v>
      </c>
      <c r="C5" s="123">
        <f ca="1">TODAY()</f>
        <v>45975</v>
      </c>
      <c r="D5" s="124"/>
      <c r="E5" s="124"/>
      <c r="F5" s="124"/>
      <c r="G5" s="124"/>
      <c r="H5" s="125"/>
      <c r="I5" s="8"/>
      <c r="J5" s="8"/>
      <c r="K5" t="s">
        <v>207</v>
      </c>
      <c r="L5" t="s">
        <v>23</v>
      </c>
    </row>
    <row r="6" spans="2:12" ht="15.75" thickBot="1" x14ac:dyDescent="0.3">
      <c r="B6" s="9" t="s">
        <v>11</v>
      </c>
      <c r="C6" s="123" t="s">
        <v>23</v>
      </c>
      <c r="D6" s="124"/>
      <c r="E6" s="124"/>
      <c r="F6" s="124"/>
      <c r="G6" s="124"/>
      <c r="H6" s="125"/>
      <c r="I6" s="8"/>
      <c r="J6" s="8"/>
      <c r="K6" t="s">
        <v>35</v>
      </c>
      <c r="L6" t="s">
        <v>29</v>
      </c>
    </row>
    <row r="7" spans="2:12" ht="15.75" thickBot="1" x14ac:dyDescent="0.3">
      <c r="B7" s="9" t="s">
        <v>12</v>
      </c>
      <c r="C7" s="123" t="s">
        <v>207</v>
      </c>
      <c r="D7" s="124"/>
      <c r="E7" s="124"/>
      <c r="F7" s="124"/>
      <c r="G7" s="124"/>
      <c r="H7" s="125"/>
      <c r="I7" s="8"/>
      <c r="J7" s="8"/>
      <c r="L7" t="s">
        <v>34</v>
      </c>
    </row>
    <row r="8" spans="2:12" ht="15.75" thickBot="1" x14ac:dyDescent="0.3">
      <c r="B8" s="9" t="s">
        <v>208</v>
      </c>
      <c r="C8" s="10" t="s">
        <v>14</v>
      </c>
      <c r="D8" s="11" t="s">
        <v>209</v>
      </c>
      <c r="E8" s="10" t="s">
        <v>210</v>
      </c>
      <c r="F8" s="11" t="s">
        <v>209</v>
      </c>
      <c r="G8" s="10" t="s">
        <v>16</v>
      </c>
      <c r="H8" s="11" t="s">
        <v>209</v>
      </c>
      <c r="I8" s="8"/>
      <c r="J8" s="8"/>
      <c r="K8" t="s">
        <v>209</v>
      </c>
    </row>
    <row r="9" spans="2:12" ht="15.75" thickBot="1" x14ac:dyDescent="0.3">
      <c r="B9" s="16" t="s">
        <v>211</v>
      </c>
      <c r="C9" s="135" t="s">
        <v>212</v>
      </c>
      <c r="D9" s="136"/>
      <c r="E9" s="137"/>
      <c r="F9" s="138" t="s">
        <v>213</v>
      </c>
      <c r="G9" s="136"/>
      <c r="H9" s="139"/>
      <c r="I9" s="8"/>
      <c r="J9" s="8"/>
      <c r="K9" t="s">
        <v>214</v>
      </c>
    </row>
    <row r="10" spans="2:12" ht="39" customHeight="1" thickBot="1" x14ac:dyDescent="0.3">
      <c r="B10" s="14" t="s">
        <v>254</v>
      </c>
      <c r="C10" s="160" t="s">
        <v>255</v>
      </c>
      <c r="D10" s="161"/>
      <c r="E10" s="162"/>
      <c r="F10" s="160" t="s">
        <v>256</v>
      </c>
      <c r="G10" s="161"/>
      <c r="H10" s="162"/>
      <c r="I10" s="8"/>
      <c r="J10" s="8"/>
      <c r="K10" t="s">
        <v>28</v>
      </c>
    </row>
    <row r="11" spans="2:12" ht="36" customHeight="1" thickBot="1" x14ac:dyDescent="0.3">
      <c r="B11" s="14" t="s">
        <v>257</v>
      </c>
      <c r="C11" s="160" t="s">
        <v>258</v>
      </c>
      <c r="D11" s="161"/>
      <c r="E11" s="162"/>
      <c r="F11" s="160" t="s">
        <v>259</v>
      </c>
      <c r="G11" s="161"/>
      <c r="H11" s="162"/>
      <c r="I11" s="8"/>
      <c r="J11" s="8"/>
    </row>
    <row r="12" spans="2:12" ht="31.5" customHeight="1" thickBot="1" x14ac:dyDescent="0.3">
      <c r="B12" s="14" t="s">
        <v>260</v>
      </c>
      <c r="C12" s="160" t="s">
        <v>261</v>
      </c>
      <c r="D12" s="161"/>
      <c r="E12" s="162"/>
      <c r="F12" s="160" t="s">
        <v>262</v>
      </c>
      <c r="G12" s="161"/>
      <c r="H12" s="162"/>
      <c r="I12" s="8"/>
      <c r="J12" s="8"/>
    </row>
    <row r="13" spans="2:12" ht="34.5" customHeight="1" thickBot="1" x14ac:dyDescent="0.3">
      <c r="B13" s="14" t="s">
        <v>263</v>
      </c>
      <c r="C13" s="160" t="s">
        <v>264</v>
      </c>
      <c r="D13" s="161"/>
      <c r="E13" s="162"/>
      <c r="F13" s="154" t="s">
        <v>265</v>
      </c>
      <c r="G13" s="155"/>
      <c r="H13" s="156"/>
      <c r="I13" s="8"/>
      <c r="J13" s="8"/>
      <c r="K13" t="s">
        <v>266</v>
      </c>
    </row>
    <row r="14" spans="2:12" ht="30.75" customHeight="1" thickBot="1" x14ac:dyDescent="0.3">
      <c r="B14" s="14" t="s">
        <v>267</v>
      </c>
      <c r="C14" s="160" t="s">
        <v>268</v>
      </c>
      <c r="D14" s="161"/>
      <c r="E14" s="162"/>
      <c r="F14" s="160" t="s">
        <v>269</v>
      </c>
      <c r="G14" s="161"/>
      <c r="H14" s="162"/>
      <c r="I14" s="8"/>
      <c r="J14" s="8"/>
      <c r="K14" t="s">
        <v>265</v>
      </c>
    </row>
    <row r="15" spans="2:12" ht="33" customHeight="1" thickBot="1" x14ac:dyDescent="0.3">
      <c r="B15" s="14" t="s">
        <v>236</v>
      </c>
      <c r="C15" s="160" t="s">
        <v>270</v>
      </c>
      <c r="D15" s="161"/>
      <c r="E15" s="162"/>
      <c r="F15" s="160" t="s">
        <v>271</v>
      </c>
      <c r="G15" s="161"/>
      <c r="H15" s="162"/>
      <c r="I15" s="8"/>
      <c r="J15" s="8"/>
      <c r="K15" t="s">
        <v>272</v>
      </c>
    </row>
    <row r="16" spans="2:12" ht="28.5" customHeight="1" thickBot="1" x14ac:dyDescent="0.3">
      <c r="B16" s="14" t="s">
        <v>239</v>
      </c>
      <c r="C16" s="160" t="s">
        <v>240</v>
      </c>
      <c r="D16" s="161"/>
      <c r="E16" s="162"/>
      <c r="F16" s="143">
        <v>1</v>
      </c>
      <c r="G16" s="155"/>
      <c r="H16" s="156"/>
      <c r="I16" s="8"/>
      <c r="J16" s="8"/>
    </row>
    <row r="17" spans="2:11" ht="29.25" customHeight="1" thickBot="1" x14ac:dyDescent="0.3">
      <c r="B17" s="14" t="s">
        <v>241</v>
      </c>
      <c r="C17" s="160" t="s">
        <v>242</v>
      </c>
      <c r="D17" s="161"/>
      <c r="E17" s="162"/>
      <c r="F17" s="163">
        <v>0.3</v>
      </c>
      <c r="G17" s="164"/>
      <c r="H17" s="165"/>
      <c r="I17" s="8"/>
      <c r="J17" s="8"/>
      <c r="K17" t="s">
        <v>180</v>
      </c>
    </row>
    <row r="18" spans="2:11" ht="27.75" customHeight="1" thickBot="1" x14ac:dyDescent="0.3">
      <c r="B18" s="14" t="s">
        <v>273</v>
      </c>
      <c r="C18" s="160" t="s">
        <v>244</v>
      </c>
      <c r="D18" s="161"/>
      <c r="E18" s="162"/>
      <c r="F18" s="163">
        <f>F17/F16</f>
        <v>0.3</v>
      </c>
      <c r="G18" s="164"/>
      <c r="H18" s="165"/>
      <c r="I18" s="8"/>
      <c r="J18" s="8"/>
      <c r="K18" t="s">
        <v>245</v>
      </c>
    </row>
    <row r="19" spans="2:11" ht="27.75" customHeight="1" thickBot="1" x14ac:dyDescent="0.3">
      <c r="B19" s="14" t="s">
        <v>246</v>
      </c>
      <c r="C19" s="160" t="s">
        <v>274</v>
      </c>
      <c r="D19" s="161"/>
      <c r="E19" s="162"/>
      <c r="F19" s="154" t="s">
        <v>249</v>
      </c>
      <c r="G19" s="155"/>
      <c r="H19" s="156"/>
      <c r="I19" s="8"/>
      <c r="J19" s="8"/>
      <c r="K19" t="s">
        <v>249</v>
      </c>
    </row>
    <row r="20" spans="2:11" ht="27.75" customHeight="1" thickBot="1" x14ac:dyDescent="0.3">
      <c r="B20" s="14" t="s">
        <v>250</v>
      </c>
      <c r="C20" s="160" t="s">
        <v>275</v>
      </c>
      <c r="D20" s="161"/>
      <c r="E20" s="162"/>
      <c r="F20" s="160" t="s">
        <v>276</v>
      </c>
      <c r="G20" s="161"/>
      <c r="H20" s="162"/>
      <c r="I20" s="8"/>
      <c r="J20" s="8"/>
      <c r="K20" t="s">
        <v>248</v>
      </c>
    </row>
    <row r="21" spans="2:11" ht="27.75" customHeight="1" x14ac:dyDescent="0.25">
      <c r="B21" s="63"/>
      <c r="C21" s="60"/>
      <c r="D21" s="60"/>
      <c r="E21" s="60"/>
      <c r="F21" s="60"/>
      <c r="G21" s="60"/>
      <c r="H21" s="60"/>
      <c r="I21" s="8"/>
      <c r="J21" s="8"/>
    </row>
    <row r="22" spans="2:11" s="8" customFormat="1" ht="21.75" customHeight="1" x14ac:dyDescent="0.25"/>
  </sheetData>
  <mergeCells count="30">
    <mergeCell ref="C19:E19"/>
    <mergeCell ref="C20:E20"/>
    <mergeCell ref="C11:E11"/>
    <mergeCell ref="C12:E12"/>
    <mergeCell ref="C13:E13"/>
    <mergeCell ref="C14:E14"/>
    <mergeCell ref="C15:E15"/>
    <mergeCell ref="C16:E16"/>
    <mergeCell ref="C17:E17"/>
    <mergeCell ref="C18:E18"/>
    <mergeCell ref="F19:H19"/>
    <mergeCell ref="F20:H20"/>
    <mergeCell ref="F13:H13"/>
    <mergeCell ref="F14:H14"/>
    <mergeCell ref="F15:H15"/>
    <mergeCell ref="F16:H16"/>
    <mergeCell ref="F17:H17"/>
    <mergeCell ref="F18:H18"/>
    <mergeCell ref="F12:H12"/>
    <mergeCell ref="B2:H2"/>
    <mergeCell ref="B3:H3"/>
    <mergeCell ref="C4:H4"/>
    <mergeCell ref="C5:H5"/>
    <mergeCell ref="C6:H6"/>
    <mergeCell ref="C7:H7"/>
    <mergeCell ref="C9:E9"/>
    <mergeCell ref="F9:H9"/>
    <mergeCell ref="C10:E10"/>
    <mergeCell ref="F10:H10"/>
    <mergeCell ref="F11:H11"/>
  </mergeCells>
  <dataValidations count="5">
    <dataValidation type="list" allowBlank="1" showInputMessage="1" showErrorMessage="1" sqref="C7:H7" xr:uid="{74E2DF03-DF55-43BD-897E-4379690595CF}">
      <formula1>$K$4:$K$6</formula1>
    </dataValidation>
    <dataValidation type="list" allowBlank="1" showInputMessage="1" showErrorMessage="1" sqref="H8 F8 D8" xr:uid="{F165F598-5C17-4020-AAA0-D39E7150B765}">
      <formula1>$K$8:$K$9</formula1>
    </dataValidation>
    <dataValidation type="list" allowBlank="1" showInputMessage="1" showErrorMessage="1" sqref="F19:H19" xr:uid="{B7791AA2-728A-4F8B-9D41-D421F83E76E9}">
      <formula1>$K$17:$K$20</formula1>
    </dataValidation>
    <dataValidation type="list" allowBlank="1" showInputMessage="1" showErrorMessage="1" sqref="F13:H13" xr:uid="{FFECC0CF-901D-44FA-A69C-A99F6BABAA33}">
      <formula1>$K$13:$K$15</formula1>
    </dataValidation>
    <dataValidation type="list" allowBlank="1" showInputMessage="1" showErrorMessage="1" sqref="C6:H6" xr:uid="{CBD360BB-EBBB-4D90-B2C6-86C334DD0BCC}">
      <formula1>$L$4:$L$7</formula1>
    </dataValidation>
  </dataValidations>
  <printOptions horizontalCentered="1"/>
  <pageMargins left="0.25" right="0.25" top="0.75" bottom="0.75" header="0.3" footer="0.3"/>
  <pageSetup paperSize="9" scale="59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25" r:id="rId4" name="Button 29">
              <controlPr defaultSize="0" print="0" autoFill="0" autoPict="0" macro="[0]!ImprimirHojaEnPDF">
                <anchor moveWithCells="1" sizeWithCells="1">
                  <from>
                    <xdr:col>0</xdr:col>
                    <xdr:colOff>295275</xdr:colOff>
                    <xdr:row>20</xdr:row>
                    <xdr:rowOff>76200</xdr:rowOff>
                  </from>
                  <to>
                    <xdr:col>1</xdr:col>
                    <xdr:colOff>1428750</xdr:colOff>
                    <xdr:row>21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333CA-EA26-4B15-B503-11B4BFE64991}">
  <sheetPr codeName="Hoja6"/>
  <dimension ref="A1:N24"/>
  <sheetViews>
    <sheetView showGridLines="0" showRowColHeaders="0" zoomScaleNormal="100" workbookViewId="0"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5" zeroHeight="1" x14ac:dyDescent="0.25"/>
  <cols>
    <col min="1" max="1" width="4.7109375" customWidth="1"/>
    <col min="2" max="2" width="21.5703125" customWidth="1"/>
    <col min="3" max="4" width="11.42578125" customWidth="1"/>
    <col min="5" max="5" width="15.7109375" customWidth="1"/>
    <col min="6" max="7" width="11.42578125" customWidth="1"/>
    <col min="8" max="8" width="15" customWidth="1"/>
    <col min="9" max="11" width="11.42578125" customWidth="1"/>
    <col min="12" max="12" width="18.85546875" customWidth="1"/>
    <col min="13" max="13" width="11.85546875" hidden="1" customWidth="1"/>
    <col min="14" max="16384" width="11.42578125" hidden="1"/>
  </cols>
  <sheetData>
    <row r="1" spans="1:14" s="8" customFormat="1" ht="15.75" thickBot="1" x14ac:dyDescent="0.3"/>
    <row r="2" spans="1:14" ht="16.5" thickBot="1" x14ac:dyDescent="0.3">
      <c r="A2" s="8"/>
      <c r="B2" s="126" t="str">
        <f>Portada!E$7</f>
        <v>UNIVERSIDAD EAN</v>
      </c>
      <c r="C2" s="127"/>
      <c r="D2" s="127"/>
      <c r="E2" s="127"/>
      <c r="F2" s="127"/>
      <c r="G2" s="127"/>
      <c r="H2" s="128"/>
      <c r="I2" s="8"/>
      <c r="J2" s="8"/>
      <c r="K2" s="8"/>
      <c r="L2" s="8"/>
    </row>
    <row r="3" spans="1:14" ht="16.5" thickBot="1" x14ac:dyDescent="0.3">
      <c r="A3" s="8"/>
      <c r="B3" s="129" t="s">
        <v>277</v>
      </c>
      <c r="C3" s="130"/>
      <c r="D3" s="130"/>
      <c r="E3" s="130"/>
      <c r="F3" s="130"/>
      <c r="G3" s="130"/>
      <c r="H3" s="131"/>
      <c r="I3" s="8"/>
      <c r="J3" s="8"/>
      <c r="K3" s="8"/>
      <c r="L3" s="8"/>
    </row>
    <row r="4" spans="1:14" ht="15.75" thickBot="1" x14ac:dyDescent="0.3">
      <c r="A4" s="8"/>
      <c r="B4" s="9" t="s">
        <v>204</v>
      </c>
      <c r="C4" s="132" t="s">
        <v>205</v>
      </c>
      <c r="D4" s="133"/>
      <c r="E4" s="133"/>
      <c r="F4" s="133"/>
      <c r="G4" s="133"/>
      <c r="H4" s="134"/>
      <c r="I4" s="8"/>
      <c r="J4" s="8"/>
      <c r="K4" s="8"/>
      <c r="L4" s="8"/>
      <c r="M4" t="s">
        <v>24</v>
      </c>
      <c r="N4" t="s">
        <v>17</v>
      </c>
    </row>
    <row r="5" spans="1:14" ht="15.75" thickBot="1" x14ac:dyDescent="0.3">
      <c r="A5" s="8"/>
      <c r="B5" s="9" t="s">
        <v>206</v>
      </c>
      <c r="C5" s="123">
        <f ca="1">TODAY()</f>
        <v>45975</v>
      </c>
      <c r="D5" s="124"/>
      <c r="E5" s="124"/>
      <c r="F5" s="124"/>
      <c r="G5" s="124"/>
      <c r="H5" s="125"/>
      <c r="I5" s="8"/>
      <c r="J5" s="8"/>
      <c r="K5" s="8"/>
      <c r="L5" s="8"/>
      <c r="M5" t="s">
        <v>207</v>
      </c>
      <c r="N5" t="s">
        <v>23</v>
      </c>
    </row>
    <row r="6" spans="1:14" ht="15.75" thickBot="1" x14ac:dyDescent="0.3">
      <c r="A6" s="8"/>
      <c r="B6" s="9" t="s">
        <v>11</v>
      </c>
      <c r="C6" s="123" t="s">
        <v>23</v>
      </c>
      <c r="D6" s="124"/>
      <c r="E6" s="124"/>
      <c r="F6" s="124"/>
      <c r="G6" s="124"/>
      <c r="H6" s="125"/>
      <c r="I6" s="8"/>
      <c r="J6" s="8"/>
      <c r="K6" s="8"/>
      <c r="L6" s="8"/>
      <c r="M6" t="s">
        <v>35</v>
      </c>
      <c r="N6" t="s">
        <v>29</v>
      </c>
    </row>
    <row r="7" spans="1:14" ht="15.75" thickBot="1" x14ac:dyDescent="0.3">
      <c r="A7" s="8"/>
      <c r="B7" s="9" t="s">
        <v>12</v>
      </c>
      <c r="C7" s="123" t="s">
        <v>207</v>
      </c>
      <c r="D7" s="124"/>
      <c r="E7" s="124"/>
      <c r="F7" s="124"/>
      <c r="G7" s="124"/>
      <c r="H7" s="125"/>
      <c r="I7" s="8"/>
      <c r="J7" s="8"/>
      <c r="K7" s="8"/>
      <c r="L7" s="8"/>
      <c r="N7" t="s">
        <v>34</v>
      </c>
    </row>
    <row r="8" spans="1:14" ht="15.75" thickBot="1" x14ac:dyDescent="0.3">
      <c r="A8" s="8"/>
      <c r="B8" s="9" t="s">
        <v>208</v>
      </c>
      <c r="C8" s="10" t="s">
        <v>14</v>
      </c>
      <c r="D8" s="11" t="s">
        <v>209</v>
      </c>
      <c r="E8" s="10" t="s">
        <v>210</v>
      </c>
      <c r="F8" s="11" t="s">
        <v>209</v>
      </c>
      <c r="G8" s="10" t="s">
        <v>16</v>
      </c>
      <c r="H8" s="11" t="s">
        <v>209</v>
      </c>
      <c r="I8" s="8"/>
      <c r="J8" s="8"/>
      <c r="K8" s="8"/>
      <c r="L8" s="8"/>
      <c r="M8" t="s">
        <v>209</v>
      </c>
    </row>
    <row r="9" spans="1:14" ht="15.75" thickBot="1" x14ac:dyDescent="0.3">
      <c r="A9" s="8"/>
      <c r="B9" s="16" t="s">
        <v>211</v>
      </c>
      <c r="C9" s="135" t="s">
        <v>212</v>
      </c>
      <c r="D9" s="136"/>
      <c r="E9" s="137"/>
      <c r="F9" s="138" t="s">
        <v>213</v>
      </c>
      <c r="G9" s="136"/>
      <c r="H9" s="139"/>
      <c r="I9" s="8"/>
      <c r="J9" s="8"/>
      <c r="K9" s="8"/>
      <c r="L9" s="8"/>
      <c r="M9" t="s">
        <v>214</v>
      </c>
    </row>
    <row r="10" spans="1:14" ht="48" customHeight="1" thickBot="1" x14ac:dyDescent="0.3">
      <c r="A10" s="8"/>
      <c r="B10" s="14" t="s">
        <v>278</v>
      </c>
      <c r="C10" s="166" t="s">
        <v>279</v>
      </c>
      <c r="D10" s="167"/>
      <c r="E10" s="168"/>
      <c r="F10" s="160" t="s">
        <v>280</v>
      </c>
      <c r="G10" s="161" t="s">
        <v>280</v>
      </c>
      <c r="H10" s="162" t="s">
        <v>280</v>
      </c>
      <c r="I10" s="8"/>
      <c r="J10" s="8"/>
      <c r="K10" s="8"/>
      <c r="L10" s="8"/>
      <c r="M10" t="s">
        <v>28</v>
      </c>
    </row>
    <row r="11" spans="1:14" ht="31.5" customHeight="1" thickBot="1" x14ac:dyDescent="0.3">
      <c r="A11" s="8"/>
      <c r="B11" s="14" t="s">
        <v>281</v>
      </c>
      <c r="C11" s="166" t="s">
        <v>282</v>
      </c>
      <c r="D11" s="167"/>
      <c r="E11" s="168"/>
      <c r="F11" s="160" t="s">
        <v>283</v>
      </c>
      <c r="G11" s="161" t="s">
        <v>283</v>
      </c>
      <c r="H11" s="162" t="s">
        <v>283</v>
      </c>
      <c r="I11" s="8"/>
      <c r="J11" s="8"/>
      <c r="K11" s="8"/>
      <c r="L11" s="8"/>
    </row>
    <row r="12" spans="1:14" ht="39" customHeight="1" thickBot="1" x14ac:dyDescent="0.3">
      <c r="A12" s="8"/>
      <c r="B12" s="14" t="s">
        <v>215</v>
      </c>
      <c r="C12" s="166" t="s">
        <v>284</v>
      </c>
      <c r="D12" s="167"/>
      <c r="E12" s="168"/>
      <c r="F12" s="160" t="s">
        <v>285</v>
      </c>
      <c r="G12" s="161" t="s">
        <v>285</v>
      </c>
      <c r="H12" s="162" t="s">
        <v>285</v>
      </c>
      <c r="I12" s="8"/>
      <c r="J12" s="8"/>
      <c r="K12" s="8"/>
      <c r="L12" s="8"/>
    </row>
    <row r="13" spans="1:14" ht="46.5" customHeight="1" thickBot="1" x14ac:dyDescent="0.3">
      <c r="A13" s="8"/>
      <c r="B13" s="14" t="s">
        <v>218</v>
      </c>
      <c r="C13" s="166" t="s">
        <v>286</v>
      </c>
      <c r="D13" s="167"/>
      <c r="E13" s="168"/>
      <c r="F13" s="160" t="s">
        <v>287</v>
      </c>
      <c r="G13" s="161" t="s">
        <v>287</v>
      </c>
      <c r="H13" s="162" t="s">
        <v>287</v>
      </c>
      <c r="I13" s="8"/>
      <c r="J13" s="8"/>
      <c r="K13" s="8"/>
      <c r="L13" s="8"/>
      <c r="M13" t="s">
        <v>266</v>
      </c>
    </row>
    <row r="14" spans="1:14" ht="39" customHeight="1" thickBot="1" x14ac:dyDescent="0.3">
      <c r="A14" s="8"/>
      <c r="B14" s="14" t="s">
        <v>288</v>
      </c>
      <c r="C14" s="166" t="s">
        <v>289</v>
      </c>
      <c r="D14" s="167"/>
      <c r="E14" s="168"/>
      <c r="F14" s="160" t="s">
        <v>290</v>
      </c>
      <c r="G14" s="161" t="s">
        <v>291</v>
      </c>
      <c r="H14" s="162" t="s">
        <v>291</v>
      </c>
      <c r="I14" s="8"/>
      <c r="J14" s="8"/>
      <c r="K14" s="8"/>
      <c r="L14" s="8"/>
      <c r="M14" t="s">
        <v>265</v>
      </c>
    </row>
    <row r="15" spans="1:14" ht="48" customHeight="1" thickBot="1" x14ac:dyDescent="0.3">
      <c r="A15" s="8"/>
      <c r="B15" s="14" t="s">
        <v>292</v>
      </c>
      <c r="C15" s="166" t="s">
        <v>293</v>
      </c>
      <c r="D15" s="167"/>
      <c r="E15" s="168"/>
      <c r="F15" s="160" t="s">
        <v>294</v>
      </c>
      <c r="G15" s="161" t="s">
        <v>294</v>
      </c>
      <c r="H15" s="162" t="s">
        <v>294</v>
      </c>
      <c r="I15" s="8"/>
      <c r="J15" s="8"/>
      <c r="K15" s="8"/>
      <c r="L15" s="8"/>
      <c r="M15" t="s">
        <v>272</v>
      </c>
    </row>
    <row r="16" spans="1:14" ht="35.25" customHeight="1" thickBot="1" x14ac:dyDescent="0.3">
      <c r="A16" s="8"/>
      <c r="B16" s="14" t="s">
        <v>295</v>
      </c>
      <c r="C16" s="166" t="s">
        <v>296</v>
      </c>
      <c r="D16" s="167"/>
      <c r="E16" s="168"/>
      <c r="F16" s="160" t="s">
        <v>297</v>
      </c>
      <c r="G16" s="161" t="s">
        <v>298</v>
      </c>
      <c r="H16" s="162" t="s">
        <v>298</v>
      </c>
      <c r="I16" s="8"/>
      <c r="J16" s="8"/>
      <c r="K16" s="8"/>
      <c r="L16" s="8"/>
    </row>
    <row r="17" spans="1:13" ht="38.25" customHeight="1" thickBot="1" x14ac:dyDescent="0.3">
      <c r="A17" s="8"/>
      <c r="B17" s="14" t="s">
        <v>236</v>
      </c>
      <c r="C17" s="166" t="s">
        <v>299</v>
      </c>
      <c r="D17" s="167"/>
      <c r="E17" s="168"/>
      <c r="F17" s="160" t="s">
        <v>300</v>
      </c>
      <c r="G17" s="161" t="s">
        <v>300</v>
      </c>
      <c r="H17" s="162" t="s">
        <v>300</v>
      </c>
      <c r="I17" s="8"/>
      <c r="J17" s="8"/>
      <c r="K17" s="8"/>
      <c r="L17" s="8"/>
      <c r="M17" t="s">
        <v>180</v>
      </c>
    </row>
    <row r="18" spans="1:13" ht="38.25" customHeight="1" thickBot="1" x14ac:dyDescent="0.3">
      <c r="A18" s="8"/>
      <c r="B18" s="14" t="s">
        <v>239</v>
      </c>
      <c r="C18" s="166" t="s">
        <v>240</v>
      </c>
      <c r="D18" s="167"/>
      <c r="E18" s="168"/>
      <c r="F18" s="143">
        <v>1</v>
      </c>
      <c r="G18" s="155"/>
      <c r="H18" s="156"/>
      <c r="I18" s="8"/>
      <c r="J18" s="8"/>
      <c r="K18" s="8"/>
      <c r="L18" s="8"/>
      <c r="M18" t="s">
        <v>245</v>
      </c>
    </row>
    <row r="19" spans="1:13" ht="30.75" thickBot="1" x14ac:dyDescent="0.3">
      <c r="A19" s="8"/>
      <c r="B19" s="14" t="s">
        <v>241</v>
      </c>
      <c r="C19" s="166" t="s">
        <v>301</v>
      </c>
      <c r="D19" s="167"/>
      <c r="E19" s="168"/>
      <c r="F19" s="143">
        <v>0.45</v>
      </c>
      <c r="G19" s="155"/>
      <c r="H19" s="156"/>
      <c r="I19" s="8"/>
      <c r="J19" s="8"/>
      <c r="K19" s="8"/>
      <c r="L19" s="8"/>
      <c r="M19" t="s">
        <v>249</v>
      </c>
    </row>
    <row r="20" spans="1:13" ht="48.75" customHeight="1" thickBot="1" x14ac:dyDescent="0.3">
      <c r="A20" s="8"/>
      <c r="B20" s="14" t="s">
        <v>302</v>
      </c>
      <c r="C20" s="166" t="s">
        <v>244</v>
      </c>
      <c r="D20" s="167"/>
      <c r="E20" s="168"/>
      <c r="F20" s="143">
        <f>F19/F18</f>
        <v>0.45</v>
      </c>
      <c r="G20" s="155"/>
      <c r="H20" s="156"/>
      <c r="I20" s="8"/>
      <c r="J20" s="8"/>
      <c r="K20" s="8"/>
      <c r="L20" s="8"/>
      <c r="M20" t="s">
        <v>248</v>
      </c>
    </row>
    <row r="21" spans="1:13" ht="42" customHeight="1" thickBot="1" x14ac:dyDescent="0.3">
      <c r="A21" s="8"/>
      <c r="B21" s="14" t="s">
        <v>246</v>
      </c>
      <c r="C21" s="169" t="s">
        <v>303</v>
      </c>
      <c r="D21" s="170"/>
      <c r="E21" s="171"/>
      <c r="F21" s="154" t="s">
        <v>304</v>
      </c>
      <c r="G21" s="155"/>
      <c r="H21" s="156"/>
      <c r="I21" s="8"/>
      <c r="J21" s="8"/>
      <c r="K21" s="8"/>
      <c r="L21" s="8"/>
      <c r="M21" t="s">
        <v>304</v>
      </c>
    </row>
    <row r="22" spans="1:13" ht="45" customHeight="1" thickBot="1" x14ac:dyDescent="0.3">
      <c r="A22" s="8"/>
      <c r="B22" s="14" t="s">
        <v>250</v>
      </c>
      <c r="C22" s="160" t="s">
        <v>251</v>
      </c>
      <c r="D22" s="161"/>
      <c r="E22" s="162"/>
      <c r="F22" s="160" t="s">
        <v>305</v>
      </c>
      <c r="G22" s="161"/>
      <c r="H22" s="162"/>
      <c r="I22" s="8"/>
      <c r="J22" s="8"/>
      <c r="K22" s="8"/>
      <c r="L22" s="8"/>
    </row>
    <row r="23" spans="1:13" ht="45" customHeight="1" x14ac:dyDescent="0.25">
      <c r="A23" s="8"/>
      <c r="B23" s="63"/>
      <c r="C23" s="60"/>
      <c r="D23" s="60"/>
      <c r="E23" s="60"/>
      <c r="F23" s="60"/>
      <c r="G23" s="60"/>
      <c r="H23" s="60"/>
      <c r="I23" s="8"/>
      <c r="J23" s="8"/>
      <c r="K23" s="8"/>
      <c r="L23" s="8"/>
    </row>
    <row r="24" spans="1:13" s="8" customFormat="1" x14ac:dyDescent="0.25"/>
  </sheetData>
  <mergeCells count="34">
    <mergeCell ref="C21:E21"/>
    <mergeCell ref="F21:H21"/>
    <mergeCell ref="C22:E22"/>
    <mergeCell ref="F22:H22"/>
    <mergeCell ref="C18:E18"/>
    <mergeCell ref="F18:H18"/>
    <mergeCell ref="C19:E19"/>
    <mergeCell ref="F19:H19"/>
    <mergeCell ref="C20:E20"/>
    <mergeCell ref="F20:H20"/>
    <mergeCell ref="C15:E15"/>
    <mergeCell ref="F15:H15"/>
    <mergeCell ref="C16:E16"/>
    <mergeCell ref="F16:H16"/>
    <mergeCell ref="C17:E17"/>
    <mergeCell ref="F17:H17"/>
    <mergeCell ref="C12:E12"/>
    <mergeCell ref="F12:H12"/>
    <mergeCell ref="C13:E13"/>
    <mergeCell ref="F13:H13"/>
    <mergeCell ref="C14:E14"/>
    <mergeCell ref="F14:H14"/>
    <mergeCell ref="C9:E9"/>
    <mergeCell ref="F9:H9"/>
    <mergeCell ref="C10:E10"/>
    <mergeCell ref="F10:H10"/>
    <mergeCell ref="C11:E11"/>
    <mergeCell ref="F11:H11"/>
    <mergeCell ref="C7:H7"/>
    <mergeCell ref="B2:H2"/>
    <mergeCell ref="B3:H3"/>
    <mergeCell ref="C4:H4"/>
    <mergeCell ref="C5:H5"/>
    <mergeCell ref="C6:H6"/>
  </mergeCells>
  <dataValidations count="4">
    <dataValidation type="list" allowBlank="1" showInputMessage="1" showErrorMessage="1" sqref="C7:H7" xr:uid="{5F98B764-B2A2-42CB-B6EB-C90AE46E7418}">
      <formula1>$M$4:$M$6</formula1>
    </dataValidation>
    <dataValidation type="list" allowBlank="1" showInputMessage="1" showErrorMessage="1" sqref="D8 F8 H8" xr:uid="{07A41731-C221-4623-B3A7-678ACEEF1412}">
      <formula1>$M$8:$M$9</formula1>
    </dataValidation>
    <dataValidation type="list" allowBlank="1" showInputMessage="1" showErrorMessage="1" sqref="F21:H21" xr:uid="{EEF1BE3D-04FA-4D5A-B578-812F063E4F3C}">
      <formula1>$M$17:$M$21</formula1>
    </dataValidation>
    <dataValidation type="list" allowBlank="1" showInputMessage="1" showErrorMessage="1" sqref="C6:H6" xr:uid="{17C08CD2-1355-485C-88DE-7374864FC32B}">
      <formula1>$N$4:$N$7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57" r:id="rId3" name="Button 37">
              <controlPr defaultSize="0" print="0" autoFill="0" autoPict="0" macro="[0]!ImprimirHojaEnPDF">
                <anchor moveWithCells="1" sizeWithCells="1">
                  <from>
                    <xdr:col>0</xdr:col>
                    <xdr:colOff>295275</xdr:colOff>
                    <xdr:row>22</xdr:row>
                    <xdr:rowOff>76200</xdr:rowOff>
                  </from>
                  <to>
                    <xdr:col>1</xdr:col>
                    <xdr:colOff>1419225</xdr:colOff>
                    <xdr:row>22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E0F27-2575-4EFE-801B-D2804ABCAB4B}">
  <sheetPr codeName="Hoja7"/>
  <dimension ref="A1:L26"/>
  <sheetViews>
    <sheetView showGridLines="0" showRowColHeaders="0" workbookViewId="0"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5" zeroHeight="1" x14ac:dyDescent="0.25"/>
  <cols>
    <col min="1" max="1" width="4.5703125" style="8" customWidth="1"/>
    <col min="2" max="2" width="23" customWidth="1"/>
    <col min="3" max="4" width="11.42578125" customWidth="1"/>
    <col min="5" max="5" width="14.140625" customWidth="1"/>
    <col min="6" max="7" width="11.42578125" customWidth="1"/>
    <col min="8" max="8" width="17.7109375" customWidth="1"/>
    <col min="9" max="9" width="27.85546875" customWidth="1"/>
    <col min="10" max="10" width="25.140625" customWidth="1"/>
    <col min="11" max="16384" width="11.42578125" style="25" hidden="1"/>
  </cols>
  <sheetData>
    <row r="1" spans="2:12" ht="15.75" thickBot="1" x14ac:dyDescent="0.3">
      <c r="B1" s="8"/>
      <c r="C1" s="8"/>
      <c r="D1" s="8"/>
      <c r="E1" s="8"/>
      <c r="F1" s="8"/>
      <c r="G1" s="8"/>
      <c r="H1" s="8"/>
      <c r="I1" s="8"/>
      <c r="J1" s="8"/>
    </row>
    <row r="2" spans="2:12" ht="16.5" thickBot="1" x14ac:dyDescent="0.3">
      <c r="B2" s="126" t="str">
        <f>Portada!E$7</f>
        <v>UNIVERSIDAD EAN</v>
      </c>
      <c r="C2" s="127"/>
      <c r="D2" s="127"/>
      <c r="E2" s="127"/>
      <c r="F2" s="127"/>
      <c r="G2" s="127"/>
      <c r="H2" s="128"/>
      <c r="I2" s="8"/>
      <c r="J2" s="8"/>
    </row>
    <row r="3" spans="2:12" ht="16.5" thickBot="1" x14ac:dyDescent="0.3">
      <c r="B3" s="129" t="s">
        <v>306</v>
      </c>
      <c r="C3" s="130"/>
      <c r="D3" s="130"/>
      <c r="E3" s="130"/>
      <c r="F3" s="130"/>
      <c r="G3" s="130"/>
      <c r="H3" s="131"/>
      <c r="I3" s="8"/>
      <c r="J3" s="8"/>
    </row>
    <row r="4" spans="2:12" ht="15.75" thickBot="1" x14ac:dyDescent="0.3">
      <c r="B4" s="9" t="s">
        <v>204</v>
      </c>
      <c r="C4" s="132" t="s">
        <v>205</v>
      </c>
      <c r="D4" s="133"/>
      <c r="E4" s="133"/>
      <c r="F4" s="133"/>
      <c r="G4" s="133"/>
      <c r="H4" s="134"/>
      <c r="I4" s="8"/>
      <c r="J4" s="8"/>
      <c r="K4" s="25" t="s">
        <v>24</v>
      </c>
      <c r="L4" s="25" t="s">
        <v>17</v>
      </c>
    </row>
    <row r="5" spans="2:12" ht="15.75" thickBot="1" x14ac:dyDescent="0.3">
      <c r="B5" s="9" t="s">
        <v>206</v>
      </c>
      <c r="C5" s="123">
        <f ca="1">TODAY()</f>
        <v>45975</v>
      </c>
      <c r="D5" s="124"/>
      <c r="E5" s="124"/>
      <c r="F5" s="124"/>
      <c r="G5" s="124"/>
      <c r="H5" s="125"/>
      <c r="I5" s="8"/>
      <c r="J5" s="8"/>
      <c r="K5" s="25" t="s">
        <v>207</v>
      </c>
      <c r="L5" s="25" t="s">
        <v>23</v>
      </c>
    </row>
    <row r="6" spans="2:12" ht="15.75" thickBot="1" x14ac:dyDescent="0.3">
      <c r="B6" s="9" t="s">
        <v>11</v>
      </c>
      <c r="C6" s="123" t="s">
        <v>29</v>
      </c>
      <c r="D6" s="124"/>
      <c r="E6" s="124"/>
      <c r="F6" s="124"/>
      <c r="G6" s="124"/>
      <c r="H6" s="125"/>
      <c r="I6" s="8"/>
      <c r="J6" s="8"/>
      <c r="K6" s="25" t="s">
        <v>35</v>
      </c>
      <c r="L6" s="25" t="s">
        <v>29</v>
      </c>
    </row>
    <row r="7" spans="2:12" ht="15.75" thickBot="1" x14ac:dyDescent="0.3">
      <c r="B7" s="9" t="s">
        <v>12</v>
      </c>
      <c r="C7" s="123" t="s">
        <v>207</v>
      </c>
      <c r="D7" s="124"/>
      <c r="E7" s="124"/>
      <c r="F7" s="124"/>
      <c r="G7" s="124"/>
      <c r="H7" s="125"/>
      <c r="I7" s="8"/>
      <c r="J7" s="8"/>
      <c r="L7" s="25" t="s">
        <v>34</v>
      </c>
    </row>
    <row r="8" spans="2:12" ht="15.75" thickBot="1" x14ac:dyDescent="0.3">
      <c r="B8" s="9" t="s">
        <v>208</v>
      </c>
      <c r="C8" s="10" t="s">
        <v>14</v>
      </c>
      <c r="D8" s="11" t="s">
        <v>209</v>
      </c>
      <c r="E8" s="10" t="s">
        <v>210</v>
      </c>
      <c r="F8" s="11" t="s">
        <v>209</v>
      </c>
      <c r="G8" s="10" t="s">
        <v>16</v>
      </c>
      <c r="H8" s="11" t="s">
        <v>209</v>
      </c>
      <c r="I8" s="8"/>
      <c r="J8" s="8"/>
      <c r="K8" s="25" t="s">
        <v>209</v>
      </c>
    </row>
    <row r="9" spans="2:12" ht="15.75" thickBot="1" x14ac:dyDescent="0.3">
      <c r="B9" s="16" t="s">
        <v>211</v>
      </c>
      <c r="C9" s="135" t="s">
        <v>212</v>
      </c>
      <c r="D9" s="136"/>
      <c r="E9" s="137"/>
      <c r="F9" s="138" t="s">
        <v>213</v>
      </c>
      <c r="G9" s="136"/>
      <c r="H9" s="139"/>
      <c r="I9" s="8"/>
      <c r="J9" s="8"/>
      <c r="K9" s="25" t="s">
        <v>214</v>
      </c>
    </row>
    <row r="10" spans="2:12" ht="55.5" customHeight="1" thickBot="1" x14ac:dyDescent="0.3">
      <c r="B10" s="14" t="s">
        <v>307</v>
      </c>
      <c r="C10" s="166" t="s">
        <v>308</v>
      </c>
      <c r="D10" s="167"/>
      <c r="E10" s="168"/>
      <c r="F10" s="160" t="s">
        <v>309</v>
      </c>
      <c r="G10" s="161" t="s">
        <v>280</v>
      </c>
      <c r="H10" s="162" t="s">
        <v>280</v>
      </c>
      <c r="I10" s="8"/>
      <c r="J10" s="8"/>
    </row>
    <row r="11" spans="2:12" ht="30.75" thickBot="1" x14ac:dyDescent="0.3">
      <c r="B11" s="14" t="s">
        <v>310</v>
      </c>
      <c r="C11" s="166" t="s">
        <v>311</v>
      </c>
      <c r="D11" s="167"/>
      <c r="E11" s="168"/>
      <c r="F11" s="160" t="s">
        <v>312</v>
      </c>
      <c r="G11" s="161"/>
      <c r="H11" s="162"/>
      <c r="I11" s="8"/>
      <c r="J11" s="8"/>
    </row>
    <row r="12" spans="2:12" ht="43.5" customHeight="1" thickBot="1" x14ac:dyDescent="0.3">
      <c r="B12" s="14" t="s">
        <v>313</v>
      </c>
      <c r="C12" s="166" t="s">
        <v>314</v>
      </c>
      <c r="D12" s="167"/>
      <c r="E12" s="168"/>
      <c r="F12" s="160" t="s">
        <v>315</v>
      </c>
      <c r="G12" s="161"/>
      <c r="H12" s="162"/>
      <c r="I12" s="8"/>
      <c r="J12" s="8"/>
    </row>
    <row r="13" spans="2:12" ht="42.75" customHeight="1" thickBot="1" x14ac:dyDescent="0.3">
      <c r="B13" s="14" t="s">
        <v>316</v>
      </c>
      <c r="C13" s="166" t="s">
        <v>317</v>
      </c>
      <c r="D13" s="167"/>
      <c r="E13" s="168"/>
      <c r="F13" s="160" t="s">
        <v>318</v>
      </c>
      <c r="G13" s="161"/>
      <c r="H13" s="162"/>
      <c r="I13" s="8"/>
      <c r="J13" s="8"/>
    </row>
    <row r="14" spans="2:12" ht="33" customHeight="1" thickBot="1" x14ac:dyDescent="0.3">
      <c r="B14" s="14" t="s">
        <v>319</v>
      </c>
      <c r="C14" s="166" t="s">
        <v>320</v>
      </c>
      <c r="D14" s="167"/>
      <c r="E14" s="168"/>
      <c r="F14" s="160" t="s">
        <v>321</v>
      </c>
      <c r="G14" s="161"/>
      <c r="H14" s="162"/>
      <c r="I14" s="8"/>
      <c r="J14" s="8"/>
    </row>
    <row r="15" spans="2:12" ht="58.5" customHeight="1" thickBot="1" x14ac:dyDescent="0.3">
      <c r="B15" s="14" t="s">
        <v>322</v>
      </c>
      <c r="C15" s="166" t="s">
        <v>323</v>
      </c>
      <c r="D15" s="167"/>
      <c r="E15" s="168"/>
      <c r="F15" s="160" t="s">
        <v>324</v>
      </c>
      <c r="G15" s="161"/>
      <c r="H15" s="162"/>
      <c r="I15" s="8"/>
      <c r="J15" s="8"/>
    </row>
    <row r="16" spans="2:12" ht="42.75" customHeight="1" thickBot="1" x14ac:dyDescent="0.3">
      <c r="B16" s="14" t="s">
        <v>159</v>
      </c>
      <c r="C16" s="166" t="s">
        <v>325</v>
      </c>
      <c r="D16" s="167"/>
      <c r="E16" s="168"/>
      <c r="F16" s="160" t="s">
        <v>326</v>
      </c>
      <c r="G16" s="161"/>
      <c r="H16" s="162"/>
      <c r="I16" s="8"/>
      <c r="J16" s="8"/>
    </row>
    <row r="17" spans="2:11" ht="34.5" customHeight="1" thickBot="1" x14ac:dyDescent="0.3">
      <c r="B17" s="14" t="s">
        <v>327</v>
      </c>
      <c r="C17" s="166" t="s">
        <v>328</v>
      </c>
      <c r="D17" s="167"/>
      <c r="E17" s="168"/>
      <c r="F17" s="160" t="s">
        <v>329</v>
      </c>
      <c r="G17" s="161"/>
      <c r="H17" s="162"/>
      <c r="I17" s="8"/>
      <c r="J17" s="8"/>
      <c r="K17" s="25" t="s">
        <v>180</v>
      </c>
    </row>
    <row r="18" spans="2:11" ht="34.5" customHeight="1" thickBot="1" x14ac:dyDescent="0.3">
      <c r="B18" s="14" t="s">
        <v>236</v>
      </c>
      <c r="C18" s="166" t="s">
        <v>330</v>
      </c>
      <c r="D18" s="167"/>
      <c r="E18" s="168"/>
      <c r="F18" s="160" t="s">
        <v>331</v>
      </c>
      <c r="G18" s="161" t="s">
        <v>300</v>
      </c>
      <c r="H18" s="162" t="s">
        <v>300</v>
      </c>
      <c r="I18" s="8"/>
      <c r="J18" s="8"/>
    </row>
    <row r="19" spans="2:11" ht="30" customHeight="1" thickBot="1" x14ac:dyDescent="0.3">
      <c r="B19" s="14" t="s">
        <v>239</v>
      </c>
      <c r="C19" s="166" t="s">
        <v>240</v>
      </c>
      <c r="D19" s="167"/>
      <c r="E19" s="168"/>
      <c r="F19" s="143">
        <v>1</v>
      </c>
      <c r="G19" s="155"/>
      <c r="H19" s="156"/>
      <c r="I19" s="8"/>
      <c r="J19" s="8"/>
      <c r="K19" s="25" t="s">
        <v>245</v>
      </c>
    </row>
    <row r="20" spans="2:11" ht="33" customHeight="1" thickBot="1" x14ac:dyDescent="0.3">
      <c r="B20" s="14" t="s">
        <v>241</v>
      </c>
      <c r="C20" s="166" t="s">
        <v>301</v>
      </c>
      <c r="D20" s="167"/>
      <c r="E20" s="168"/>
      <c r="F20" s="143">
        <v>0.6</v>
      </c>
      <c r="G20" s="155"/>
      <c r="H20" s="156"/>
      <c r="I20" s="8"/>
      <c r="J20" s="8"/>
      <c r="K20" s="25" t="s">
        <v>249</v>
      </c>
    </row>
    <row r="21" spans="2:11" ht="45" customHeight="1" thickBot="1" x14ac:dyDescent="0.3">
      <c r="B21" s="14" t="s">
        <v>302</v>
      </c>
      <c r="C21" s="166" t="s">
        <v>244</v>
      </c>
      <c r="D21" s="167"/>
      <c r="E21" s="168"/>
      <c r="F21" s="143">
        <f>F20/F19</f>
        <v>0.6</v>
      </c>
      <c r="G21" s="155"/>
      <c r="H21" s="156"/>
      <c r="I21" s="8"/>
      <c r="J21" s="8"/>
      <c r="K21" s="25" t="s">
        <v>248</v>
      </c>
    </row>
    <row r="22" spans="2:11" ht="32.25" customHeight="1" thickBot="1" x14ac:dyDescent="0.3">
      <c r="B22" s="14" t="s">
        <v>246</v>
      </c>
      <c r="C22" s="169" t="s">
        <v>303</v>
      </c>
      <c r="D22" s="170"/>
      <c r="E22" s="171"/>
      <c r="F22" s="154" t="s">
        <v>248</v>
      </c>
      <c r="G22" s="155"/>
      <c r="H22" s="156"/>
      <c r="I22" s="8"/>
      <c r="J22" s="8"/>
      <c r="K22" s="25" t="s">
        <v>304</v>
      </c>
    </row>
    <row r="23" spans="2:11" ht="39" customHeight="1" thickBot="1" x14ac:dyDescent="0.3">
      <c r="B23" s="14" t="s">
        <v>250</v>
      </c>
      <c r="C23" s="160" t="s">
        <v>251</v>
      </c>
      <c r="D23" s="161"/>
      <c r="E23" s="162"/>
      <c r="F23" s="154" t="s">
        <v>332</v>
      </c>
      <c r="G23" s="155"/>
      <c r="H23" s="156"/>
      <c r="I23" s="8"/>
      <c r="J23" s="8"/>
      <c r="K23" s="25" t="s">
        <v>28</v>
      </c>
    </row>
    <row r="24" spans="2:11" ht="36" customHeight="1" x14ac:dyDescent="0.25">
      <c r="B24" s="63"/>
      <c r="C24" s="60"/>
      <c r="D24" s="60"/>
      <c r="E24" s="60"/>
      <c r="F24" s="58"/>
      <c r="G24" s="58"/>
      <c r="H24" s="58"/>
      <c r="I24" s="8"/>
      <c r="J24" s="8"/>
    </row>
    <row r="25" spans="2:11" ht="12" customHeight="1" x14ac:dyDescent="0.25">
      <c r="B25" s="8"/>
      <c r="C25" s="8"/>
      <c r="D25" s="8"/>
      <c r="E25" s="8"/>
      <c r="F25" s="8"/>
      <c r="G25" s="8"/>
      <c r="H25" s="8"/>
      <c r="I25" s="8"/>
      <c r="J25" s="8"/>
      <c r="K25" s="25" t="s">
        <v>28</v>
      </c>
    </row>
    <row r="26" spans="2:11" hidden="1" x14ac:dyDescent="0.25">
      <c r="I26" s="8"/>
      <c r="J26" s="8"/>
      <c r="K26" s="25" t="s">
        <v>28</v>
      </c>
    </row>
  </sheetData>
  <mergeCells count="36">
    <mergeCell ref="C18:E18"/>
    <mergeCell ref="F18:H18"/>
    <mergeCell ref="C22:E22"/>
    <mergeCell ref="F22:H22"/>
    <mergeCell ref="C23:E23"/>
    <mergeCell ref="F23:H23"/>
    <mergeCell ref="C19:E19"/>
    <mergeCell ref="F19:H19"/>
    <mergeCell ref="C20:E20"/>
    <mergeCell ref="F20:H20"/>
    <mergeCell ref="C21:E21"/>
    <mergeCell ref="F21:H21"/>
    <mergeCell ref="C15:E15"/>
    <mergeCell ref="F15:H15"/>
    <mergeCell ref="C16:E16"/>
    <mergeCell ref="F16:H16"/>
    <mergeCell ref="C17:E17"/>
    <mergeCell ref="F17:H17"/>
    <mergeCell ref="C12:E12"/>
    <mergeCell ref="F12:H12"/>
    <mergeCell ref="C13:E13"/>
    <mergeCell ref="F13:H13"/>
    <mergeCell ref="C14:E14"/>
    <mergeCell ref="F14:H14"/>
    <mergeCell ref="C9:E9"/>
    <mergeCell ref="F9:H9"/>
    <mergeCell ref="C10:E10"/>
    <mergeCell ref="F10:H10"/>
    <mergeCell ref="C11:E11"/>
    <mergeCell ref="F11:H11"/>
    <mergeCell ref="C7:H7"/>
    <mergeCell ref="B2:H2"/>
    <mergeCell ref="B3:H3"/>
    <mergeCell ref="C4:H4"/>
    <mergeCell ref="C5:H5"/>
    <mergeCell ref="C6:H6"/>
  </mergeCells>
  <dataValidations count="4">
    <dataValidation type="list" allowBlank="1" showInputMessage="1" showErrorMessage="1" sqref="H8 F8 D8" xr:uid="{501526B5-55CD-455D-AD1D-49BA3E00CF37}">
      <formula1>$K$8:$K$9</formula1>
    </dataValidation>
    <dataValidation type="list" allowBlank="1" showInputMessage="1" showErrorMessage="1" sqref="C7:H7" xr:uid="{11236709-E722-4BDF-B5A9-CA9984080AEB}">
      <formula1>$K$4:$K$6</formula1>
    </dataValidation>
    <dataValidation type="list" allowBlank="1" showInputMessage="1" showErrorMessage="1" sqref="F22:H22" xr:uid="{B75B7024-9302-4465-A5C5-1B9319D45D8F}">
      <formula1>$K$17:$K$22</formula1>
    </dataValidation>
    <dataValidation type="list" allowBlank="1" showInputMessage="1" showErrorMessage="1" sqref="C6:H6" xr:uid="{89BB9B12-BC2F-4AD4-BC43-50A10534DBCD}">
      <formula1>$L$4:$L$7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74" r:id="rId3" name="Button 30">
              <controlPr defaultSize="0" print="0" autoFill="0" autoPict="0" macro="[0]!ImprimirHojaEnPDF">
                <anchor moveWithCells="1" sizeWithCells="1">
                  <from>
                    <xdr:col>0</xdr:col>
                    <xdr:colOff>276225</xdr:colOff>
                    <xdr:row>23</xdr:row>
                    <xdr:rowOff>47625</xdr:rowOff>
                  </from>
                  <to>
                    <xdr:col>1</xdr:col>
                    <xdr:colOff>1409700</xdr:colOff>
                    <xdr:row>23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52162-33E0-4B43-92B2-4707DEED98D4}">
  <sheetPr codeName="Hoja8"/>
  <dimension ref="A1:L24"/>
  <sheetViews>
    <sheetView showGridLines="0" showRowColHeaders="0" workbookViewId="0"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5" zeroHeight="1" x14ac:dyDescent="0.25"/>
  <cols>
    <col min="1" max="1" width="5.7109375" style="8" customWidth="1"/>
    <col min="2" max="2" width="23.85546875" customWidth="1"/>
    <col min="3" max="4" width="11.42578125" customWidth="1"/>
    <col min="5" max="5" width="14.85546875" customWidth="1"/>
    <col min="6" max="7" width="11.42578125" customWidth="1"/>
    <col min="8" max="8" width="14.42578125" customWidth="1"/>
    <col min="9" max="9" width="26.28515625" customWidth="1"/>
    <col min="10" max="10" width="30.140625" customWidth="1"/>
    <col min="11" max="16384" width="11.42578125" hidden="1"/>
  </cols>
  <sheetData>
    <row r="1" spans="2:12" s="8" customFormat="1" ht="15.75" thickBot="1" x14ac:dyDescent="0.3"/>
    <row r="2" spans="2:12" ht="16.5" thickBot="1" x14ac:dyDescent="0.3">
      <c r="B2" s="126" t="str">
        <f>Portada!E$7</f>
        <v>UNIVERSIDAD EAN</v>
      </c>
      <c r="C2" s="127"/>
      <c r="D2" s="127"/>
      <c r="E2" s="127"/>
      <c r="F2" s="127"/>
      <c r="G2" s="127"/>
      <c r="H2" s="128"/>
      <c r="I2" s="8"/>
      <c r="J2" s="8"/>
    </row>
    <row r="3" spans="2:12" ht="16.5" thickBot="1" x14ac:dyDescent="0.3">
      <c r="B3" s="175" t="s">
        <v>333</v>
      </c>
      <c r="C3" s="176"/>
      <c r="D3" s="176"/>
      <c r="E3" s="176"/>
      <c r="F3" s="176"/>
      <c r="G3" s="176"/>
      <c r="H3" s="177"/>
      <c r="I3" s="8"/>
      <c r="J3" s="8"/>
    </row>
    <row r="4" spans="2:12" ht="15.75" thickBot="1" x14ac:dyDescent="0.3">
      <c r="B4" s="18" t="s">
        <v>204</v>
      </c>
      <c r="C4" s="178" t="s">
        <v>205</v>
      </c>
      <c r="D4" s="179"/>
      <c r="E4" s="179"/>
      <c r="F4" s="179"/>
      <c r="G4" s="179"/>
      <c r="H4" s="180"/>
      <c r="I4" s="8"/>
      <c r="J4" s="8"/>
      <c r="K4" t="s">
        <v>24</v>
      </c>
      <c r="L4" t="s">
        <v>17</v>
      </c>
    </row>
    <row r="5" spans="2:12" ht="15.75" thickBot="1" x14ac:dyDescent="0.3">
      <c r="B5" s="18" t="s">
        <v>206</v>
      </c>
      <c r="C5" s="172">
        <f ca="1">TODAY()</f>
        <v>45975</v>
      </c>
      <c r="D5" s="173"/>
      <c r="E5" s="173"/>
      <c r="F5" s="173"/>
      <c r="G5" s="173"/>
      <c r="H5" s="174"/>
      <c r="I5" s="8"/>
      <c r="J5" s="8"/>
      <c r="K5" t="s">
        <v>207</v>
      </c>
      <c r="L5" t="s">
        <v>23</v>
      </c>
    </row>
    <row r="6" spans="2:12" ht="15.75" thickBot="1" x14ac:dyDescent="0.3">
      <c r="B6" s="18" t="s">
        <v>11</v>
      </c>
      <c r="C6" s="172" t="s">
        <v>34</v>
      </c>
      <c r="D6" s="173"/>
      <c r="E6" s="173"/>
      <c r="F6" s="173"/>
      <c r="G6" s="173"/>
      <c r="H6" s="174"/>
      <c r="I6" s="8"/>
      <c r="J6" s="8"/>
      <c r="K6" t="s">
        <v>35</v>
      </c>
      <c r="L6" t="s">
        <v>29</v>
      </c>
    </row>
    <row r="7" spans="2:12" ht="15.75" thickBot="1" x14ac:dyDescent="0.3">
      <c r="B7" s="18" t="s">
        <v>12</v>
      </c>
      <c r="C7" s="172" t="s">
        <v>35</v>
      </c>
      <c r="D7" s="173"/>
      <c r="E7" s="173"/>
      <c r="F7" s="173"/>
      <c r="G7" s="173"/>
      <c r="H7" s="174"/>
      <c r="I7" s="8"/>
      <c r="J7" s="8"/>
      <c r="L7" t="s">
        <v>34</v>
      </c>
    </row>
    <row r="8" spans="2:12" ht="15.75" thickBot="1" x14ac:dyDescent="0.3">
      <c r="B8" s="18" t="s">
        <v>208</v>
      </c>
      <c r="C8" s="19" t="s">
        <v>14</v>
      </c>
      <c r="D8" s="20" t="s">
        <v>209</v>
      </c>
      <c r="E8" s="19" t="s">
        <v>210</v>
      </c>
      <c r="F8" s="20" t="s">
        <v>209</v>
      </c>
      <c r="G8" s="19" t="s">
        <v>16</v>
      </c>
      <c r="H8" s="20" t="s">
        <v>209</v>
      </c>
      <c r="I8" s="8"/>
      <c r="J8" s="8"/>
      <c r="K8" t="s">
        <v>209</v>
      </c>
    </row>
    <row r="9" spans="2:12" ht="15.75" thickBot="1" x14ac:dyDescent="0.3">
      <c r="B9" s="16" t="s">
        <v>211</v>
      </c>
      <c r="C9" s="135" t="s">
        <v>212</v>
      </c>
      <c r="D9" s="136"/>
      <c r="E9" s="137"/>
      <c r="F9" s="138" t="s">
        <v>213</v>
      </c>
      <c r="G9" s="136"/>
      <c r="H9" s="139"/>
      <c r="I9" s="8"/>
      <c r="J9" s="8"/>
      <c r="K9" t="s">
        <v>214</v>
      </c>
    </row>
    <row r="10" spans="2:12" ht="55.5" customHeight="1" thickBot="1" x14ac:dyDescent="0.3">
      <c r="B10" s="17" t="s">
        <v>334</v>
      </c>
      <c r="C10" s="169" t="s">
        <v>335</v>
      </c>
      <c r="D10" s="170"/>
      <c r="E10" s="171"/>
      <c r="F10" s="181" t="s">
        <v>336</v>
      </c>
      <c r="G10" s="182" t="s">
        <v>280</v>
      </c>
      <c r="H10" s="183" t="s">
        <v>280</v>
      </c>
      <c r="I10" s="8"/>
      <c r="J10" s="8"/>
    </row>
    <row r="11" spans="2:12" ht="45" customHeight="1" thickBot="1" x14ac:dyDescent="0.3">
      <c r="B11" s="17" t="s">
        <v>337</v>
      </c>
      <c r="C11" s="169" t="s">
        <v>338</v>
      </c>
      <c r="D11" s="170"/>
      <c r="E11" s="171"/>
      <c r="F11" s="181" t="s">
        <v>339</v>
      </c>
      <c r="G11" s="182"/>
      <c r="H11" s="183"/>
      <c r="I11" s="8"/>
      <c r="J11" s="8"/>
    </row>
    <row r="12" spans="2:12" ht="30.75" thickBot="1" x14ac:dyDescent="0.3">
      <c r="B12" s="17" t="s">
        <v>340</v>
      </c>
      <c r="C12" s="169" t="s">
        <v>341</v>
      </c>
      <c r="D12" s="170"/>
      <c r="E12" s="171"/>
      <c r="F12" s="181" t="s">
        <v>342</v>
      </c>
      <c r="G12" s="182"/>
      <c r="H12" s="183"/>
      <c r="I12" s="8"/>
      <c r="J12" s="8"/>
    </row>
    <row r="13" spans="2:12" ht="48.75" customHeight="1" thickBot="1" x14ac:dyDescent="0.3">
      <c r="B13" s="17" t="s">
        <v>343</v>
      </c>
      <c r="C13" s="169" t="s">
        <v>344</v>
      </c>
      <c r="D13" s="170"/>
      <c r="E13" s="171"/>
      <c r="F13" s="181" t="s">
        <v>345</v>
      </c>
      <c r="G13" s="182"/>
      <c r="H13" s="183"/>
      <c r="I13" s="8"/>
      <c r="J13" s="8"/>
    </row>
    <row r="14" spans="2:12" ht="35.25" customHeight="1" thickBot="1" x14ac:dyDescent="0.3">
      <c r="B14" s="17" t="s">
        <v>346</v>
      </c>
      <c r="C14" s="169" t="s">
        <v>347</v>
      </c>
      <c r="D14" s="170"/>
      <c r="E14" s="171"/>
      <c r="F14" s="181" t="s">
        <v>348</v>
      </c>
      <c r="G14" s="182"/>
      <c r="H14" s="183"/>
      <c r="I14" s="8"/>
      <c r="J14" s="8"/>
    </row>
    <row r="15" spans="2:12" ht="50.25" customHeight="1" thickBot="1" x14ac:dyDescent="0.3">
      <c r="B15" s="17" t="s">
        <v>349</v>
      </c>
      <c r="C15" s="169" t="s">
        <v>350</v>
      </c>
      <c r="D15" s="170"/>
      <c r="E15" s="171"/>
      <c r="F15" s="181" t="s">
        <v>351</v>
      </c>
      <c r="G15" s="182"/>
      <c r="H15" s="183"/>
      <c r="I15" s="8"/>
      <c r="J15" s="8"/>
    </row>
    <row r="16" spans="2:12" ht="48.75" customHeight="1" thickBot="1" x14ac:dyDescent="0.3">
      <c r="B16" s="17" t="s">
        <v>352</v>
      </c>
      <c r="C16" s="169" t="s">
        <v>353</v>
      </c>
      <c r="D16" s="170"/>
      <c r="E16" s="171"/>
      <c r="F16" s="181" t="s">
        <v>354</v>
      </c>
      <c r="G16" s="182"/>
      <c r="H16" s="183"/>
      <c r="I16" s="8"/>
      <c r="J16" s="8"/>
    </row>
    <row r="17" spans="2:11" ht="34.5" customHeight="1" thickBot="1" x14ac:dyDescent="0.3">
      <c r="B17" s="17" t="s">
        <v>236</v>
      </c>
      <c r="C17" s="169" t="s">
        <v>355</v>
      </c>
      <c r="D17" s="170"/>
      <c r="E17" s="171"/>
      <c r="F17" s="181" t="s">
        <v>356</v>
      </c>
      <c r="G17" s="182" t="s">
        <v>300</v>
      </c>
      <c r="H17" s="183" t="s">
        <v>300</v>
      </c>
      <c r="I17" s="8"/>
      <c r="J17" s="8"/>
      <c r="K17" t="s">
        <v>180</v>
      </c>
    </row>
    <row r="18" spans="2:11" ht="15.75" thickBot="1" x14ac:dyDescent="0.3">
      <c r="B18" s="17" t="s">
        <v>239</v>
      </c>
      <c r="C18" s="169" t="s">
        <v>240</v>
      </c>
      <c r="D18" s="170"/>
      <c r="E18" s="171"/>
      <c r="F18" s="187">
        <v>1</v>
      </c>
      <c r="G18" s="185"/>
      <c r="H18" s="186"/>
      <c r="I18" s="8"/>
      <c r="J18" s="8"/>
      <c r="K18" t="s">
        <v>245</v>
      </c>
    </row>
    <row r="19" spans="2:11" ht="33" customHeight="1" thickBot="1" x14ac:dyDescent="0.3">
      <c r="B19" s="17" t="s">
        <v>241</v>
      </c>
      <c r="C19" s="169" t="s">
        <v>301</v>
      </c>
      <c r="D19" s="170"/>
      <c r="E19" s="171"/>
      <c r="F19" s="187">
        <v>0.6</v>
      </c>
      <c r="G19" s="185"/>
      <c r="H19" s="186"/>
      <c r="I19" s="8"/>
      <c r="J19" s="8"/>
      <c r="K19" t="s">
        <v>249</v>
      </c>
    </row>
    <row r="20" spans="2:11" ht="45" customHeight="1" thickBot="1" x14ac:dyDescent="0.3">
      <c r="B20" s="17" t="s">
        <v>302</v>
      </c>
      <c r="C20" s="169" t="s">
        <v>244</v>
      </c>
      <c r="D20" s="170"/>
      <c r="E20" s="171"/>
      <c r="F20" s="187">
        <f>F19/F18</f>
        <v>0.6</v>
      </c>
      <c r="G20" s="185"/>
      <c r="H20" s="186"/>
      <c r="I20" s="8"/>
      <c r="J20" s="8"/>
      <c r="K20" t="s">
        <v>248</v>
      </c>
    </row>
    <row r="21" spans="2:11" ht="32.25" customHeight="1" thickBot="1" x14ac:dyDescent="0.3">
      <c r="B21" s="17" t="s">
        <v>246</v>
      </c>
      <c r="C21" s="169" t="s">
        <v>303</v>
      </c>
      <c r="D21" s="170"/>
      <c r="E21" s="171"/>
      <c r="F21" s="184" t="s">
        <v>249</v>
      </c>
      <c r="G21" s="185"/>
      <c r="H21" s="186"/>
      <c r="I21" s="8"/>
      <c r="J21" s="8"/>
      <c r="K21" t="s">
        <v>304</v>
      </c>
    </row>
    <row r="22" spans="2:11" ht="39" customHeight="1" thickBot="1" x14ac:dyDescent="0.3">
      <c r="B22" s="17" t="s">
        <v>250</v>
      </c>
      <c r="C22" s="181" t="s">
        <v>251</v>
      </c>
      <c r="D22" s="182"/>
      <c r="E22" s="183"/>
      <c r="F22" s="181" t="s">
        <v>357</v>
      </c>
      <c r="G22" s="182"/>
      <c r="H22" s="183"/>
      <c r="I22" s="8"/>
      <c r="J22" s="8"/>
      <c r="K22" t="s">
        <v>28</v>
      </c>
    </row>
    <row r="23" spans="2:11" ht="39" customHeight="1" x14ac:dyDescent="0.25">
      <c r="B23" s="51"/>
      <c r="C23" s="61"/>
      <c r="D23" s="61"/>
      <c r="E23" s="61"/>
      <c r="F23" s="61"/>
      <c r="G23" s="61"/>
      <c r="H23" s="61"/>
      <c r="I23" s="8"/>
      <c r="J23" s="8"/>
    </row>
    <row r="24" spans="2:11" s="8" customFormat="1" ht="28.5" customHeight="1" x14ac:dyDescent="0.25"/>
  </sheetData>
  <mergeCells count="34">
    <mergeCell ref="C21:E21"/>
    <mergeCell ref="F21:H21"/>
    <mergeCell ref="C22:E22"/>
    <mergeCell ref="F22:H22"/>
    <mergeCell ref="C18:E18"/>
    <mergeCell ref="F18:H18"/>
    <mergeCell ref="C19:E19"/>
    <mergeCell ref="F19:H19"/>
    <mergeCell ref="C20:E20"/>
    <mergeCell ref="F20:H20"/>
    <mergeCell ref="C15:E15"/>
    <mergeCell ref="F15:H15"/>
    <mergeCell ref="C16:E16"/>
    <mergeCell ref="F16:H16"/>
    <mergeCell ref="C17:E17"/>
    <mergeCell ref="F17:H17"/>
    <mergeCell ref="C12:E12"/>
    <mergeCell ref="F12:H12"/>
    <mergeCell ref="C13:E13"/>
    <mergeCell ref="F13:H13"/>
    <mergeCell ref="C14:E14"/>
    <mergeCell ref="F14:H14"/>
    <mergeCell ref="C9:E9"/>
    <mergeCell ref="F9:H9"/>
    <mergeCell ref="C10:E10"/>
    <mergeCell ref="F10:H10"/>
    <mergeCell ref="C11:E11"/>
    <mergeCell ref="F11:H11"/>
    <mergeCell ref="C7:H7"/>
    <mergeCell ref="B2:H2"/>
    <mergeCell ref="B3:H3"/>
    <mergeCell ref="C4:H4"/>
    <mergeCell ref="C5:H5"/>
    <mergeCell ref="C6:H6"/>
  </mergeCells>
  <dataValidations count="4">
    <dataValidation type="list" allowBlank="1" showInputMessage="1" showErrorMessage="1" sqref="C7:H7" xr:uid="{AEB35A7C-3275-4E3C-BEE7-0FBE0EED0C9A}">
      <formula1>$K$4:$K$6</formula1>
    </dataValidation>
    <dataValidation type="list" allowBlank="1" showInputMessage="1" showErrorMessage="1" sqref="H8 F8 D8" xr:uid="{499666D9-09DD-48A8-9642-3A94B06AF1E9}">
      <formula1>$K$8:$K$9</formula1>
    </dataValidation>
    <dataValidation type="list" allowBlank="1" showInputMessage="1" showErrorMessage="1" sqref="F21:H21" xr:uid="{970C3559-644C-42DA-AD89-95DA18F0D59B}">
      <formula1>$K$17:$K$22</formula1>
    </dataValidation>
    <dataValidation type="list" allowBlank="1" showInputMessage="1" showErrorMessage="1" sqref="C6:H6" xr:uid="{53ECA5F8-804B-4B29-A929-5B6D569845F9}">
      <formula1>$L$4:$L$7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00" r:id="rId3" name="Button 32">
              <controlPr defaultSize="0" print="0" autoFill="0" autoPict="0" macro="[0]!ImprimirHojaEnPDF">
                <anchor moveWithCells="1" sizeWithCells="1">
                  <from>
                    <xdr:col>0</xdr:col>
                    <xdr:colOff>361950</xdr:colOff>
                    <xdr:row>22</xdr:row>
                    <xdr:rowOff>47625</xdr:rowOff>
                  </from>
                  <to>
                    <xdr:col>1</xdr:col>
                    <xdr:colOff>1419225</xdr:colOff>
                    <xdr:row>22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91667-4234-4D85-AC61-286E8EF3276F}">
  <sheetPr codeName="Hoja9"/>
  <dimension ref="A1:L23"/>
  <sheetViews>
    <sheetView showGridLines="0" showRowColHeaders="0" workbookViewId="0"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5" zeroHeight="1" x14ac:dyDescent="0.25"/>
  <cols>
    <col min="1" max="1" width="5.28515625" customWidth="1"/>
    <col min="2" max="2" width="21.28515625" customWidth="1"/>
    <col min="3" max="4" width="11.42578125" customWidth="1"/>
    <col min="5" max="5" width="11.5703125" customWidth="1"/>
    <col min="6" max="6" width="13.42578125" customWidth="1"/>
    <col min="7" max="7" width="11.42578125" customWidth="1"/>
    <col min="8" max="8" width="12.7109375" customWidth="1"/>
    <col min="9" max="9" width="39.42578125" customWidth="1"/>
    <col min="10" max="10" width="22.85546875" customWidth="1"/>
    <col min="11" max="16384" width="11.42578125" hidden="1"/>
  </cols>
  <sheetData>
    <row r="1" spans="1:12" s="8" customFormat="1" ht="15.75" thickBot="1" x14ac:dyDescent="0.3"/>
    <row r="2" spans="1:12" ht="16.5" thickBot="1" x14ac:dyDescent="0.3">
      <c r="A2" s="8"/>
      <c r="B2" s="126" t="str">
        <f>Portada!E$7</f>
        <v>UNIVERSIDAD EAN</v>
      </c>
      <c r="C2" s="127"/>
      <c r="D2" s="127"/>
      <c r="E2" s="127"/>
      <c r="F2" s="127"/>
      <c r="G2" s="127"/>
      <c r="H2" s="128"/>
      <c r="I2" s="8"/>
      <c r="J2" s="8"/>
    </row>
    <row r="3" spans="1:12" ht="16.5" thickBot="1" x14ac:dyDescent="0.3">
      <c r="A3" s="8"/>
      <c r="B3" s="175" t="s">
        <v>358</v>
      </c>
      <c r="C3" s="176"/>
      <c r="D3" s="176"/>
      <c r="E3" s="176"/>
      <c r="F3" s="176"/>
      <c r="G3" s="176"/>
      <c r="H3" s="177"/>
      <c r="I3" s="8"/>
      <c r="J3" s="8"/>
    </row>
    <row r="4" spans="1:12" ht="15.75" thickBot="1" x14ac:dyDescent="0.3">
      <c r="A4" s="8"/>
      <c r="B4" s="18" t="s">
        <v>204</v>
      </c>
      <c r="C4" s="178" t="s">
        <v>205</v>
      </c>
      <c r="D4" s="179"/>
      <c r="E4" s="179"/>
      <c r="F4" s="179"/>
      <c r="G4" s="179"/>
      <c r="H4" s="180"/>
      <c r="I4" s="8"/>
      <c r="J4" s="8"/>
      <c r="K4" t="s">
        <v>24</v>
      </c>
      <c r="L4" t="s">
        <v>17</v>
      </c>
    </row>
    <row r="5" spans="1:12" ht="15.75" thickBot="1" x14ac:dyDescent="0.3">
      <c r="A5" s="8"/>
      <c r="B5" s="18" t="s">
        <v>206</v>
      </c>
      <c r="C5" s="172">
        <f ca="1">TODAY()</f>
        <v>45975</v>
      </c>
      <c r="D5" s="173"/>
      <c r="E5" s="173"/>
      <c r="F5" s="173"/>
      <c r="G5" s="173"/>
      <c r="H5" s="174"/>
      <c r="I5" s="8"/>
      <c r="J5" s="8"/>
      <c r="K5" t="s">
        <v>207</v>
      </c>
      <c r="L5" t="s">
        <v>23</v>
      </c>
    </row>
    <row r="6" spans="1:12" ht="15.75" thickBot="1" x14ac:dyDescent="0.3">
      <c r="A6" s="8"/>
      <c r="B6" s="18" t="s">
        <v>11</v>
      </c>
      <c r="C6" s="172" t="s">
        <v>29</v>
      </c>
      <c r="D6" s="173"/>
      <c r="E6" s="173"/>
      <c r="F6" s="173"/>
      <c r="G6" s="173"/>
      <c r="H6" s="174"/>
      <c r="I6" s="8"/>
      <c r="J6" s="8"/>
      <c r="K6" t="s">
        <v>35</v>
      </c>
      <c r="L6" t="s">
        <v>29</v>
      </c>
    </row>
    <row r="7" spans="1:12" ht="15.75" thickBot="1" x14ac:dyDescent="0.3">
      <c r="A7" s="8"/>
      <c r="B7" s="18" t="s">
        <v>12</v>
      </c>
      <c r="C7" s="172" t="s">
        <v>207</v>
      </c>
      <c r="D7" s="173"/>
      <c r="E7" s="173"/>
      <c r="F7" s="173"/>
      <c r="G7" s="173"/>
      <c r="H7" s="174"/>
      <c r="I7" s="8"/>
      <c r="J7" s="8"/>
      <c r="L7" t="s">
        <v>34</v>
      </c>
    </row>
    <row r="8" spans="1:12" ht="15.75" thickBot="1" x14ac:dyDescent="0.3">
      <c r="A8" s="8"/>
      <c r="B8" s="18" t="s">
        <v>208</v>
      </c>
      <c r="C8" s="19" t="s">
        <v>14</v>
      </c>
      <c r="D8" s="20" t="s">
        <v>209</v>
      </c>
      <c r="E8" s="19" t="s">
        <v>210</v>
      </c>
      <c r="F8" s="20" t="s">
        <v>214</v>
      </c>
      <c r="G8" s="19" t="s">
        <v>16</v>
      </c>
      <c r="H8" s="20" t="s">
        <v>214</v>
      </c>
      <c r="I8" s="8"/>
      <c r="J8" s="8"/>
      <c r="K8" t="s">
        <v>209</v>
      </c>
    </row>
    <row r="9" spans="1:12" ht="15.75" thickBot="1" x14ac:dyDescent="0.3">
      <c r="A9" s="8"/>
      <c r="B9" s="16" t="s">
        <v>211</v>
      </c>
      <c r="C9" s="135" t="s">
        <v>212</v>
      </c>
      <c r="D9" s="136"/>
      <c r="E9" s="137"/>
      <c r="F9" s="138" t="s">
        <v>213</v>
      </c>
      <c r="G9" s="136"/>
      <c r="H9" s="139"/>
      <c r="I9" s="8"/>
      <c r="J9" s="8"/>
      <c r="K9" t="s">
        <v>214</v>
      </c>
    </row>
    <row r="10" spans="1:12" ht="55.5" customHeight="1" thickBot="1" x14ac:dyDescent="0.3">
      <c r="A10" s="8"/>
      <c r="B10" s="17" t="s">
        <v>359</v>
      </c>
      <c r="C10" s="181" t="s">
        <v>360</v>
      </c>
      <c r="D10" s="182"/>
      <c r="E10" s="183"/>
      <c r="F10" s="181" t="s">
        <v>361</v>
      </c>
      <c r="G10" s="182" t="s">
        <v>280</v>
      </c>
      <c r="H10" s="183" t="s">
        <v>280</v>
      </c>
      <c r="I10" s="8"/>
      <c r="J10" s="8"/>
    </row>
    <row r="11" spans="1:12" ht="45.75" thickBot="1" x14ac:dyDescent="0.3">
      <c r="A11" s="8"/>
      <c r="B11" s="17" t="s">
        <v>362</v>
      </c>
      <c r="C11" s="181" t="s">
        <v>363</v>
      </c>
      <c r="D11" s="182"/>
      <c r="E11" s="183"/>
      <c r="F11" s="181" t="s">
        <v>364</v>
      </c>
      <c r="G11" s="182"/>
      <c r="H11" s="183"/>
      <c r="I11" s="8"/>
      <c r="J11" s="8"/>
    </row>
    <row r="12" spans="1:12" ht="45.75" thickBot="1" x14ac:dyDescent="0.3">
      <c r="A12" s="8"/>
      <c r="B12" s="17" t="s">
        <v>365</v>
      </c>
      <c r="C12" s="181" t="s">
        <v>366</v>
      </c>
      <c r="D12" s="182"/>
      <c r="E12" s="183"/>
      <c r="F12" s="181" t="s">
        <v>367</v>
      </c>
      <c r="G12" s="182"/>
      <c r="H12" s="183"/>
      <c r="I12" s="8"/>
      <c r="J12" s="8"/>
    </row>
    <row r="13" spans="1:12" ht="45.75" thickBot="1" x14ac:dyDescent="0.3">
      <c r="A13" s="8"/>
      <c r="B13" s="17" t="s">
        <v>368</v>
      </c>
      <c r="C13" s="181" t="s">
        <v>369</v>
      </c>
      <c r="D13" s="182"/>
      <c r="E13" s="183"/>
      <c r="F13" s="181" t="s">
        <v>370</v>
      </c>
      <c r="G13" s="182"/>
      <c r="H13" s="183"/>
      <c r="I13" s="8"/>
      <c r="J13" s="8"/>
    </row>
    <row r="14" spans="1:12" ht="30.75" thickBot="1" x14ac:dyDescent="0.3">
      <c r="A14" s="8"/>
      <c r="B14" s="17" t="s">
        <v>371</v>
      </c>
      <c r="C14" s="181" t="s">
        <v>372</v>
      </c>
      <c r="D14" s="182"/>
      <c r="E14" s="183"/>
      <c r="F14" s="181" t="s">
        <v>373</v>
      </c>
      <c r="G14" s="182"/>
      <c r="H14" s="183"/>
      <c r="I14" s="8"/>
      <c r="J14" s="8"/>
    </row>
    <row r="15" spans="1:12" ht="30.75" thickBot="1" x14ac:dyDescent="0.3">
      <c r="A15" s="8"/>
      <c r="B15" s="17" t="s">
        <v>374</v>
      </c>
      <c r="C15" s="181" t="s">
        <v>375</v>
      </c>
      <c r="D15" s="182"/>
      <c r="E15" s="183"/>
      <c r="F15" s="181" t="s">
        <v>376</v>
      </c>
      <c r="G15" s="182"/>
      <c r="H15" s="183"/>
      <c r="I15" s="8"/>
      <c r="J15" s="8"/>
    </row>
    <row r="16" spans="1:12" ht="34.5" customHeight="1" thickBot="1" x14ac:dyDescent="0.3">
      <c r="A16" s="8"/>
      <c r="B16" s="17" t="s">
        <v>236</v>
      </c>
      <c r="C16" s="169" t="s">
        <v>377</v>
      </c>
      <c r="D16" s="170"/>
      <c r="E16" s="171"/>
      <c r="F16" s="181" t="s">
        <v>378</v>
      </c>
      <c r="G16" s="182" t="s">
        <v>300</v>
      </c>
      <c r="H16" s="183" t="s">
        <v>300</v>
      </c>
      <c r="I16" s="8"/>
      <c r="J16" s="8"/>
      <c r="K16" t="s">
        <v>180</v>
      </c>
    </row>
    <row r="17" spans="1:11" ht="31.5" customHeight="1" thickBot="1" x14ac:dyDescent="0.3">
      <c r="A17" s="8"/>
      <c r="B17" s="17" t="s">
        <v>239</v>
      </c>
      <c r="C17" s="169" t="s">
        <v>240</v>
      </c>
      <c r="D17" s="170"/>
      <c r="E17" s="171"/>
      <c r="F17" s="187">
        <v>1</v>
      </c>
      <c r="G17" s="185"/>
      <c r="H17" s="186"/>
      <c r="I17" s="8"/>
      <c r="J17" s="8"/>
      <c r="K17" t="s">
        <v>245</v>
      </c>
    </row>
    <row r="18" spans="1:11" ht="33" customHeight="1" thickBot="1" x14ac:dyDescent="0.3">
      <c r="A18" s="8"/>
      <c r="B18" s="17" t="s">
        <v>241</v>
      </c>
      <c r="C18" s="169" t="s">
        <v>301</v>
      </c>
      <c r="D18" s="170"/>
      <c r="E18" s="171"/>
      <c r="F18" s="187">
        <v>0.5</v>
      </c>
      <c r="G18" s="185"/>
      <c r="H18" s="186"/>
      <c r="I18" s="8"/>
      <c r="J18" s="8"/>
      <c r="K18" t="s">
        <v>249</v>
      </c>
    </row>
    <row r="19" spans="1:11" ht="45" customHeight="1" thickBot="1" x14ac:dyDescent="0.3">
      <c r="A19" s="8"/>
      <c r="B19" s="17" t="s">
        <v>302</v>
      </c>
      <c r="C19" s="169" t="s">
        <v>244</v>
      </c>
      <c r="D19" s="170"/>
      <c r="E19" s="171"/>
      <c r="F19" s="187">
        <f>F18/F17</f>
        <v>0.5</v>
      </c>
      <c r="G19" s="185"/>
      <c r="H19" s="186"/>
      <c r="I19" s="8"/>
      <c r="J19" s="8"/>
      <c r="K19" t="s">
        <v>248</v>
      </c>
    </row>
    <row r="20" spans="1:11" ht="32.25" customHeight="1" thickBot="1" x14ac:dyDescent="0.3">
      <c r="A20" s="8"/>
      <c r="B20" s="17" t="s">
        <v>246</v>
      </c>
      <c r="C20" s="169" t="s">
        <v>303</v>
      </c>
      <c r="D20" s="170"/>
      <c r="E20" s="171"/>
      <c r="F20" s="184" t="s">
        <v>248</v>
      </c>
      <c r="G20" s="185"/>
      <c r="H20" s="186"/>
      <c r="I20" s="8"/>
      <c r="J20" s="8"/>
      <c r="K20" t="s">
        <v>304</v>
      </c>
    </row>
    <row r="21" spans="1:11" ht="29.25" customHeight="1" thickBot="1" x14ac:dyDescent="0.3">
      <c r="A21" s="8"/>
      <c r="B21" s="17" t="s">
        <v>250</v>
      </c>
      <c r="C21" s="181" t="s">
        <v>251</v>
      </c>
      <c r="D21" s="182"/>
      <c r="E21" s="183"/>
      <c r="F21" s="181" t="s">
        <v>357</v>
      </c>
      <c r="G21" s="182"/>
      <c r="H21" s="183"/>
      <c r="I21" s="8"/>
      <c r="J21" s="8"/>
      <c r="K21" t="s">
        <v>28</v>
      </c>
    </row>
    <row r="22" spans="1:11" ht="29.25" customHeight="1" x14ac:dyDescent="0.25">
      <c r="A22" s="8"/>
      <c r="B22" s="51"/>
      <c r="C22" s="61"/>
      <c r="D22" s="61"/>
      <c r="E22" s="61"/>
      <c r="F22" s="61"/>
      <c r="G22" s="61"/>
      <c r="H22" s="61"/>
      <c r="I22" s="8"/>
      <c r="J22" s="8"/>
    </row>
    <row r="23" spans="1:11" s="8" customFormat="1" ht="27.75" customHeight="1" x14ac:dyDescent="0.25"/>
  </sheetData>
  <mergeCells count="32">
    <mergeCell ref="C21:E21"/>
    <mergeCell ref="F21:H21"/>
    <mergeCell ref="C18:E18"/>
    <mergeCell ref="F18:H18"/>
    <mergeCell ref="C19:E19"/>
    <mergeCell ref="F19:H19"/>
    <mergeCell ref="C20:E20"/>
    <mergeCell ref="F20:H20"/>
    <mergeCell ref="C15:E15"/>
    <mergeCell ref="F15:H15"/>
    <mergeCell ref="C16:E16"/>
    <mergeCell ref="F16:H16"/>
    <mergeCell ref="C17:E17"/>
    <mergeCell ref="F17:H17"/>
    <mergeCell ref="C12:E12"/>
    <mergeCell ref="F12:H12"/>
    <mergeCell ref="C13:E13"/>
    <mergeCell ref="F13:H13"/>
    <mergeCell ref="C14:E14"/>
    <mergeCell ref="F14:H14"/>
    <mergeCell ref="C9:E9"/>
    <mergeCell ref="F9:H9"/>
    <mergeCell ref="C10:E10"/>
    <mergeCell ref="F10:H10"/>
    <mergeCell ref="C11:E11"/>
    <mergeCell ref="F11:H11"/>
    <mergeCell ref="C7:H7"/>
    <mergeCell ref="B2:H2"/>
    <mergeCell ref="B3:H3"/>
    <mergeCell ref="C4:H4"/>
    <mergeCell ref="C5:H5"/>
    <mergeCell ref="C6:H6"/>
  </mergeCells>
  <dataValidations count="4">
    <dataValidation type="list" allowBlank="1" showInputMessage="1" showErrorMessage="1" sqref="H8 F8 D8" xr:uid="{D5680F7F-234A-4E63-81AD-56EF69395090}">
      <formula1>$K$8:$K$9</formula1>
    </dataValidation>
    <dataValidation type="list" allowBlank="1" showInputMessage="1" showErrorMessage="1" sqref="C7:H7" xr:uid="{A2596373-60B3-42C4-8F63-B218DC029923}">
      <formula1>$K$4:$K$6</formula1>
    </dataValidation>
    <dataValidation type="list" allowBlank="1" showInputMessage="1" showErrorMessage="1" sqref="F20:H20" xr:uid="{FA77CB1B-143C-4C34-98C6-08B08B06FF9A}">
      <formula1>$K$17:$K$23</formula1>
    </dataValidation>
    <dataValidation type="list" allowBlank="1" showInputMessage="1" showErrorMessage="1" sqref="C6:H6" xr:uid="{A5BBFF6C-D622-4D3B-8503-F04197710A69}">
      <formula1>$L$4:$L$7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10" r:id="rId3" name="Button 18">
              <controlPr defaultSize="0" print="0" autoFill="0" autoPict="0" macro="[0]!ImprimirHojaEnPDF">
                <anchor moveWithCells="1" sizeWithCells="1">
                  <from>
                    <xdr:col>0</xdr:col>
                    <xdr:colOff>333375</xdr:colOff>
                    <xdr:row>21</xdr:row>
                    <xdr:rowOff>66675</xdr:rowOff>
                  </from>
                  <to>
                    <xdr:col>2</xdr:col>
                    <xdr:colOff>0</xdr:colOff>
                    <xdr:row>22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035FF-295A-4CAF-96A2-B7E851FD19FD}">
  <sheetPr codeName="Hoja10">
    <pageSetUpPr fitToPage="1"/>
  </sheetPr>
  <dimension ref="A1:L23"/>
  <sheetViews>
    <sheetView showGridLines="0" showRowColHeaders="0" workbookViewId="0"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5" zeroHeight="1" x14ac:dyDescent="0.25"/>
  <cols>
    <col min="1" max="1" width="4.5703125" style="8" customWidth="1"/>
    <col min="2" max="2" width="20.42578125" customWidth="1"/>
    <col min="3" max="3" width="16.85546875" customWidth="1"/>
    <col min="4" max="8" width="11.42578125" customWidth="1"/>
    <col min="9" max="9" width="28.7109375" customWidth="1"/>
    <col min="10" max="10" width="25.85546875" customWidth="1"/>
    <col min="11" max="12" width="0" hidden="1" customWidth="1"/>
    <col min="13" max="16384" width="11.42578125" hidden="1"/>
  </cols>
  <sheetData>
    <row r="1" spans="2:12" s="8" customFormat="1" x14ac:dyDescent="0.25"/>
    <row r="2" spans="2:12" ht="16.5" thickBot="1" x14ac:dyDescent="0.3">
      <c r="B2" s="188" t="str">
        <f>Portada!E$7</f>
        <v>UNIVERSIDAD EAN</v>
      </c>
      <c r="C2" s="189"/>
      <c r="D2" s="189"/>
      <c r="E2" s="189"/>
      <c r="F2" s="189"/>
      <c r="G2" s="189"/>
      <c r="H2" s="190"/>
      <c r="I2" s="8"/>
      <c r="J2" s="8"/>
    </row>
    <row r="3" spans="2:12" ht="16.5" thickBot="1" x14ac:dyDescent="0.3">
      <c r="B3" s="175" t="s">
        <v>379</v>
      </c>
      <c r="C3" s="176"/>
      <c r="D3" s="176"/>
      <c r="E3" s="176"/>
      <c r="F3" s="176"/>
      <c r="G3" s="176"/>
      <c r="H3" s="177"/>
      <c r="I3" s="8"/>
      <c r="J3" s="8"/>
    </row>
    <row r="4" spans="2:12" ht="15.75" thickBot="1" x14ac:dyDescent="0.3">
      <c r="B4" s="18" t="s">
        <v>204</v>
      </c>
      <c r="C4" s="178" t="s">
        <v>205</v>
      </c>
      <c r="D4" s="179"/>
      <c r="E4" s="179"/>
      <c r="F4" s="179"/>
      <c r="G4" s="179"/>
      <c r="H4" s="180"/>
      <c r="I4" s="8"/>
      <c r="J4" s="8"/>
      <c r="K4" t="s">
        <v>24</v>
      </c>
      <c r="L4" t="s">
        <v>17</v>
      </c>
    </row>
    <row r="5" spans="2:12" ht="15.75" thickBot="1" x14ac:dyDescent="0.3">
      <c r="B5" s="18" t="s">
        <v>206</v>
      </c>
      <c r="C5" s="172">
        <f ca="1">TODAY()</f>
        <v>45975</v>
      </c>
      <c r="D5" s="173"/>
      <c r="E5" s="173"/>
      <c r="F5" s="173"/>
      <c r="G5" s="173"/>
      <c r="H5" s="174"/>
      <c r="I5" s="8"/>
      <c r="J5" s="8"/>
      <c r="K5" t="s">
        <v>207</v>
      </c>
      <c r="L5" t="s">
        <v>23</v>
      </c>
    </row>
    <row r="6" spans="2:12" ht="15.75" thickBot="1" x14ac:dyDescent="0.3">
      <c r="B6" s="18" t="s">
        <v>11</v>
      </c>
      <c r="C6" s="172" t="s">
        <v>29</v>
      </c>
      <c r="D6" s="173"/>
      <c r="E6" s="173"/>
      <c r="F6" s="173"/>
      <c r="G6" s="173"/>
      <c r="H6" s="174"/>
      <c r="I6" s="8"/>
      <c r="J6" s="8"/>
      <c r="K6" t="s">
        <v>35</v>
      </c>
      <c r="L6" t="s">
        <v>29</v>
      </c>
    </row>
    <row r="7" spans="2:12" ht="15.75" thickBot="1" x14ac:dyDescent="0.3">
      <c r="B7" s="18" t="s">
        <v>12</v>
      </c>
      <c r="C7" s="172" t="s">
        <v>24</v>
      </c>
      <c r="D7" s="173"/>
      <c r="E7" s="173"/>
      <c r="F7" s="173"/>
      <c r="G7" s="173"/>
      <c r="H7" s="174"/>
      <c r="I7" s="8"/>
      <c r="J7" s="8"/>
      <c r="L7" t="s">
        <v>34</v>
      </c>
    </row>
    <row r="8" spans="2:12" ht="15.75" thickBot="1" x14ac:dyDescent="0.3">
      <c r="B8" s="18" t="s">
        <v>208</v>
      </c>
      <c r="C8" s="19" t="s">
        <v>14</v>
      </c>
      <c r="D8" s="20" t="s">
        <v>209</v>
      </c>
      <c r="E8" s="19" t="s">
        <v>210</v>
      </c>
      <c r="F8" s="20" t="s">
        <v>209</v>
      </c>
      <c r="G8" s="19" t="s">
        <v>16</v>
      </c>
      <c r="H8" s="20" t="s">
        <v>209</v>
      </c>
      <c r="I8" s="8"/>
      <c r="J8" s="8"/>
      <c r="K8" t="s">
        <v>209</v>
      </c>
    </row>
    <row r="9" spans="2:12" ht="15.75" thickBot="1" x14ac:dyDescent="0.3">
      <c r="B9" s="20" t="s">
        <v>211</v>
      </c>
      <c r="C9" s="191" t="s">
        <v>212</v>
      </c>
      <c r="D9" s="192"/>
      <c r="E9" s="193"/>
      <c r="F9" s="194" t="s">
        <v>213</v>
      </c>
      <c r="G9" s="192"/>
      <c r="H9" s="195"/>
      <c r="I9" s="8"/>
      <c r="J9" s="8"/>
      <c r="K9" t="s">
        <v>214</v>
      </c>
    </row>
    <row r="10" spans="2:12" ht="69" customHeight="1" thickBot="1" x14ac:dyDescent="0.3">
      <c r="B10" s="17" t="s">
        <v>380</v>
      </c>
      <c r="C10" s="181" t="s">
        <v>381</v>
      </c>
      <c r="D10" s="182"/>
      <c r="E10" s="183"/>
      <c r="F10" s="181" t="s">
        <v>382</v>
      </c>
      <c r="G10" s="182"/>
      <c r="H10" s="183"/>
      <c r="I10" s="8"/>
      <c r="J10" s="8"/>
    </row>
    <row r="11" spans="2:12" ht="45.75" customHeight="1" thickBot="1" x14ac:dyDescent="0.3">
      <c r="B11" s="17" t="s">
        <v>383</v>
      </c>
      <c r="C11" s="181" t="s">
        <v>384</v>
      </c>
      <c r="D11" s="182"/>
      <c r="E11" s="183"/>
      <c r="F11" s="181" t="s">
        <v>385</v>
      </c>
      <c r="G11" s="182"/>
      <c r="H11" s="183"/>
      <c r="I11" s="8"/>
      <c r="J11" s="8"/>
    </row>
    <row r="12" spans="2:12" ht="48" customHeight="1" thickBot="1" x14ac:dyDescent="0.3">
      <c r="B12" s="17" t="s">
        <v>386</v>
      </c>
      <c r="C12" s="181" t="s">
        <v>387</v>
      </c>
      <c r="D12" s="182"/>
      <c r="E12" s="183"/>
      <c r="F12" s="181" t="s">
        <v>388</v>
      </c>
      <c r="G12" s="182"/>
      <c r="H12" s="183"/>
      <c r="I12" s="8"/>
      <c r="J12" s="8"/>
    </row>
    <row r="13" spans="2:12" ht="37.5" customHeight="1" thickBot="1" x14ac:dyDescent="0.3">
      <c r="B13" s="17" t="s">
        <v>389</v>
      </c>
      <c r="C13" s="181" t="s">
        <v>390</v>
      </c>
      <c r="D13" s="182"/>
      <c r="E13" s="183"/>
      <c r="F13" s="181" t="s">
        <v>391</v>
      </c>
      <c r="G13" s="182"/>
      <c r="H13" s="183"/>
      <c r="I13" s="8"/>
      <c r="J13" s="8"/>
    </row>
    <row r="14" spans="2:12" ht="31.5" customHeight="1" thickBot="1" x14ac:dyDescent="0.3">
      <c r="B14" s="17" t="s">
        <v>392</v>
      </c>
      <c r="C14" s="181" t="s">
        <v>393</v>
      </c>
      <c r="D14" s="182"/>
      <c r="E14" s="183"/>
      <c r="F14" s="181" t="s">
        <v>394</v>
      </c>
      <c r="G14" s="182"/>
      <c r="H14" s="183"/>
      <c r="I14" s="8"/>
      <c r="J14" s="8"/>
    </row>
    <row r="15" spans="2:12" ht="30.75" thickBot="1" x14ac:dyDescent="0.3">
      <c r="B15" s="17" t="s">
        <v>327</v>
      </c>
      <c r="C15" s="181" t="s">
        <v>395</v>
      </c>
      <c r="D15" s="182"/>
      <c r="E15" s="183"/>
      <c r="F15" s="181" t="s">
        <v>396</v>
      </c>
      <c r="G15" s="182"/>
      <c r="H15" s="183"/>
      <c r="I15" s="8"/>
      <c r="J15" s="8"/>
    </row>
    <row r="16" spans="2:12" ht="34.5" customHeight="1" thickBot="1" x14ac:dyDescent="0.3">
      <c r="B16" s="17" t="s">
        <v>236</v>
      </c>
      <c r="C16" s="169" t="s">
        <v>397</v>
      </c>
      <c r="D16" s="170"/>
      <c r="E16" s="171"/>
      <c r="F16" s="181" t="s">
        <v>398</v>
      </c>
      <c r="G16" s="182" t="s">
        <v>300</v>
      </c>
      <c r="H16" s="183" t="s">
        <v>300</v>
      </c>
      <c r="I16" s="8"/>
      <c r="J16" s="8"/>
      <c r="K16" t="s">
        <v>180</v>
      </c>
    </row>
    <row r="17" spans="2:11" ht="31.5" customHeight="1" thickBot="1" x14ac:dyDescent="0.3">
      <c r="B17" s="17" t="s">
        <v>239</v>
      </c>
      <c r="C17" s="169" t="s">
        <v>240</v>
      </c>
      <c r="D17" s="170"/>
      <c r="E17" s="171"/>
      <c r="F17" s="187">
        <v>1</v>
      </c>
      <c r="G17" s="185"/>
      <c r="H17" s="186"/>
      <c r="I17" s="8"/>
      <c r="J17" s="8"/>
      <c r="K17" t="s">
        <v>245</v>
      </c>
    </row>
    <row r="18" spans="2:11" ht="33" customHeight="1" thickBot="1" x14ac:dyDescent="0.3">
      <c r="B18" s="17" t="s">
        <v>241</v>
      </c>
      <c r="C18" s="169" t="s">
        <v>301</v>
      </c>
      <c r="D18" s="170"/>
      <c r="E18" s="171"/>
      <c r="F18" s="187">
        <v>0.3</v>
      </c>
      <c r="G18" s="185"/>
      <c r="H18" s="186"/>
      <c r="I18" s="8"/>
      <c r="J18" s="8"/>
      <c r="K18" t="s">
        <v>249</v>
      </c>
    </row>
    <row r="19" spans="2:11" ht="45" customHeight="1" thickBot="1" x14ac:dyDescent="0.3">
      <c r="B19" s="17" t="s">
        <v>302</v>
      </c>
      <c r="C19" s="169" t="s">
        <v>244</v>
      </c>
      <c r="D19" s="170"/>
      <c r="E19" s="171"/>
      <c r="F19" s="187">
        <f>F18/F17</f>
        <v>0.3</v>
      </c>
      <c r="G19" s="185"/>
      <c r="H19" s="186"/>
      <c r="I19" s="8"/>
      <c r="J19" s="8"/>
      <c r="K19" t="s">
        <v>248</v>
      </c>
    </row>
    <row r="20" spans="2:11" ht="32.25" customHeight="1" thickBot="1" x14ac:dyDescent="0.3">
      <c r="B20" s="17" t="s">
        <v>246</v>
      </c>
      <c r="C20" s="169" t="s">
        <v>303</v>
      </c>
      <c r="D20" s="170"/>
      <c r="E20" s="171"/>
      <c r="F20" s="184" t="s">
        <v>304</v>
      </c>
      <c r="G20" s="185"/>
      <c r="H20" s="186"/>
      <c r="I20" s="8"/>
      <c r="J20" s="8"/>
      <c r="K20" t="s">
        <v>304</v>
      </c>
    </row>
    <row r="21" spans="2:11" ht="39" customHeight="1" thickBot="1" x14ac:dyDescent="0.3">
      <c r="B21" s="17" t="s">
        <v>250</v>
      </c>
      <c r="C21" s="181" t="s">
        <v>251</v>
      </c>
      <c r="D21" s="182"/>
      <c r="E21" s="183"/>
      <c r="F21" s="181" t="s">
        <v>357</v>
      </c>
      <c r="G21" s="182"/>
      <c r="H21" s="183"/>
      <c r="I21" s="8"/>
      <c r="J21" s="8"/>
      <c r="K21" t="s">
        <v>28</v>
      </c>
    </row>
    <row r="22" spans="2:11" ht="39" customHeight="1" x14ac:dyDescent="0.25">
      <c r="B22" s="51"/>
      <c r="C22" s="61"/>
      <c r="D22" s="61"/>
      <c r="E22" s="61"/>
      <c r="F22" s="61"/>
      <c r="G22" s="61"/>
      <c r="H22" s="61"/>
      <c r="I22" s="8"/>
      <c r="J22" s="8"/>
    </row>
    <row r="23" spans="2:11" s="8" customFormat="1" ht="29.25" customHeight="1" x14ac:dyDescent="0.25"/>
  </sheetData>
  <mergeCells count="32">
    <mergeCell ref="C21:E21"/>
    <mergeCell ref="F21:H21"/>
    <mergeCell ref="C18:E18"/>
    <mergeCell ref="F18:H18"/>
    <mergeCell ref="C19:E19"/>
    <mergeCell ref="F19:H19"/>
    <mergeCell ref="C20:E20"/>
    <mergeCell ref="F20:H20"/>
    <mergeCell ref="C15:E15"/>
    <mergeCell ref="F15:H15"/>
    <mergeCell ref="C16:E16"/>
    <mergeCell ref="F16:H16"/>
    <mergeCell ref="C17:E17"/>
    <mergeCell ref="F17:H17"/>
    <mergeCell ref="C12:E12"/>
    <mergeCell ref="F12:H12"/>
    <mergeCell ref="C13:E13"/>
    <mergeCell ref="F13:H13"/>
    <mergeCell ref="C14:E14"/>
    <mergeCell ref="F14:H14"/>
    <mergeCell ref="C9:E9"/>
    <mergeCell ref="F9:H9"/>
    <mergeCell ref="C10:E10"/>
    <mergeCell ref="F10:H10"/>
    <mergeCell ref="C11:E11"/>
    <mergeCell ref="F11:H11"/>
    <mergeCell ref="C7:H7"/>
    <mergeCell ref="B2:H2"/>
    <mergeCell ref="B3:H3"/>
    <mergeCell ref="C4:H4"/>
    <mergeCell ref="C5:H5"/>
    <mergeCell ref="C6:H6"/>
  </mergeCells>
  <dataValidations count="4">
    <dataValidation type="list" allowBlank="1" showInputMessage="1" showErrorMessage="1" sqref="F20:H20" xr:uid="{D379F78E-4DC2-475F-983C-A1C6F6250A25}">
      <formula1>$K$17:$K$23</formula1>
    </dataValidation>
    <dataValidation type="list" allowBlank="1" showInputMessage="1" showErrorMessage="1" sqref="C7:H7" xr:uid="{56233021-ABD9-4201-9178-EFCE9DC2702C}">
      <formula1>$K$4:$K$6</formula1>
    </dataValidation>
    <dataValidation type="list" allowBlank="1" showInputMessage="1" showErrorMessage="1" sqref="H8 F8 D8" xr:uid="{99338D31-60A1-45C6-83C1-7F469EC37FA1}">
      <formula1>$K$8:$K$9</formula1>
    </dataValidation>
    <dataValidation type="list" allowBlank="1" showInputMessage="1" showErrorMessage="1" sqref="C6:H6" xr:uid="{4A3A8D6D-14D4-4209-9277-F5ED65B1FA7A}">
      <formula1>$L$4:$L$7</formula1>
    </dataValidation>
  </dataValidations>
  <printOptions horizontalCentered="1"/>
  <pageMargins left="0.25" right="0.25" top="0.75" bottom="0.75" header="0.3" footer="0.3"/>
  <pageSetup paperSize="9" scale="64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5" r:id="rId4" name="Button 15">
              <controlPr defaultSize="0" print="0" autoFill="0" autoPict="0" macro="[0]!ImprimirHojaEnPDF">
                <anchor moveWithCells="1" sizeWithCells="1">
                  <from>
                    <xdr:col>0</xdr:col>
                    <xdr:colOff>285750</xdr:colOff>
                    <xdr:row>21</xdr:row>
                    <xdr:rowOff>57150</xdr:rowOff>
                  </from>
                  <to>
                    <xdr:col>2</xdr:col>
                    <xdr:colOff>57150</xdr:colOff>
                    <xdr:row>21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C8557-A9C5-4E99-8A5D-FF2646239F76}">
  <sheetPr codeName="Hoja11"/>
  <dimension ref="A1:L22"/>
  <sheetViews>
    <sheetView showGridLines="0" showRowColHeaders="0" workbookViewId="0"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5" zeroHeight="1" x14ac:dyDescent="0.25"/>
  <cols>
    <col min="1" max="1" width="4.5703125" style="8" customWidth="1"/>
    <col min="2" max="2" width="21.85546875" customWidth="1"/>
    <col min="3" max="3" width="16.85546875" customWidth="1"/>
    <col min="4" max="8" width="11.42578125" customWidth="1"/>
    <col min="9" max="9" width="28.7109375" customWidth="1"/>
    <col min="10" max="10" width="25.85546875" customWidth="1"/>
    <col min="11" max="12" width="0" hidden="1" customWidth="1"/>
    <col min="13" max="16384" width="11.42578125" hidden="1"/>
  </cols>
  <sheetData>
    <row r="1" spans="2:12" s="8" customFormat="1" ht="15.75" thickBot="1" x14ac:dyDescent="0.3"/>
    <row r="2" spans="2:12" ht="16.5" thickBot="1" x14ac:dyDescent="0.3">
      <c r="B2" s="188" t="str">
        <f>Portada!E$7</f>
        <v>UNIVERSIDAD EAN</v>
      </c>
      <c r="C2" s="189"/>
      <c r="D2" s="189"/>
      <c r="E2" s="189"/>
      <c r="F2" s="189"/>
      <c r="G2" s="189"/>
      <c r="H2" s="190"/>
      <c r="I2" s="8"/>
      <c r="J2" s="8"/>
    </row>
    <row r="3" spans="2:12" ht="16.5" thickBot="1" x14ac:dyDescent="0.3">
      <c r="B3" s="175" t="s">
        <v>399</v>
      </c>
      <c r="C3" s="176"/>
      <c r="D3" s="176"/>
      <c r="E3" s="176"/>
      <c r="F3" s="176"/>
      <c r="G3" s="176"/>
      <c r="H3" s="177"/>
      <c r="I3" s="8"/>
      <c r="J3" s="8"/>
    </row>
    <row r="4" spans="2:12" ht="15.75" thickBot="1" x14ac:dyDescent="0.3">
      <c r="B4" s="18" t="s">
        <v>204</v>
      </c>
      <c r="C4" s="178" t="s">
        <v>205</v>
      </c>
      <c r="D4" s="179"/>
      <c r="E4" s="179"/>
      <c r="F4" s="179"/>
      <c r="G4" s="179"/>
      <c r="H4" s="180"/>
      <c r="I4" s="8"/>
      <c r="J4" s="8"/>
      <c r="K4" t="s">
        <v>24</v>
      </c>
      <c r="L4" t="s">
        <v>17</v>
      </c>
    </row>
    <row r="5" spans="2:12" ht="15.75" thickBot="1" x14ac:dyDescent="0.3">
      <c r="B5" s="18" t="s">
        <v>206</v>
      </c>
      <c r="C5" s="172">
        <f ca="1">TODAY()</f>
        <v>45975</v>
      </c>
      <c r="D5" s="173"/>
      <c r="E5" s="173"/>
      <c r="F5" s="173"/>
      <c r="G5" s="173"/>
      <c r="H5" s="174"/>
      <c r="I5" s="8"/>
      <c r="J5" s="8"/>
      <c r="K5" t="s">
        <v>207</v>
      </c>
      <c r="L5" t="s">
        <v>23</v>
      </c>
    </row>
    <row r="6" spans="2:12" ht="15.75" thickBot="1" x14ac:dyDescent="0.3">
      <c r="B6" s="18" t="s">
        <v>11</v>
      </c>
      <c r="C6" s="172" t="s">
        <v>29</v>
      </c>
      <c r="D6" s="173"/>
      <c r="E6" s="173"/>
      <c r="F6" s="173"/>
      <c r="G6" s="173"/>
      <c r="H6" s="174"/>
      <c r="I6" s="8"/>
      <c r="J6" s="8"/>
      <c r="K6" t="s">
        <v>35</v>
      </c>
      <c r="L6" t="s">
        <v>29</v>
      </c>
    </row>
    <row r="7" spans="2:12" ht="15.75" thickBot="1" x14ac:dyDescent="0.3">
      <c r="B7" s="18" t="s">
        <v>12</v>
      </c>
      <c r="C7" s="172" t="s">
        <v>207</v>
      </c>
      <c r="D7" s="173"/>
      <c r="E7" s="173"/>
      <c r="F7" s="173"/>
      <c r="G7" s="173"/>
      <c r="H7" s="174"/>
      <c r="I7" s="8"/>
      <c r="J7" s="8"/>
      <c r="L7" t="s">
        <v>34</v>
      </c>
    </row>
    <row r="8" spans="2:12" ht="15.75" thickBot="1" x14ac:dyDescent="0.3">
      <c r="B8" s="18" t="s">
        <v>208</v>
      </c>
      <c r="C8" s="19" t="s">
        <v>14</v>
      </c>
      <c r="D8" s="20" t="s">
        <v>209</v>
      </c>
      <c r="E8" s="19" t="s">
        <v>210</v>
      </c>
      <c r="F8" s="20" t="s">
        <v>209</v>
      </c>
      <c r="G8" s="19" t="s">
        <v>16</v>
      </c>
      <c r="H8" s="20" t="s">
        <v>209</v>
      </c>
      <c r="I8" s="8"/>
      <c r="J8" s="8"/>
      <c r="K8" t="s">
        <v>209</v>
      </c>
    </row>
    <row r="9" spans="2:12" ht="15.75" thickBot="1" x14ac:dyDescent="0.3">
      <c r="B9" s="20" t="s">
        <v>211</v>
      </c>
      <c r="C9" s="191" t="s">
        <v>212</v>
      </c>
      <c r="D9" s="192"/>
      <c r="E9" s="193"/>
      <c r="F9" s="194" t="s">
        <v>213</v>
      </c>
      <c r="G9" s="192"/>
      <c r="H9" s="195"/>
      <c r="I9" s="8"/>
      <c r="J9" s="8"/>
      <c r="K9" t="s">
        <v>214</v>
      </c>
    </row>
    <row r="10" spans="2:12" ht="69" customHeight="1" thickBot="1" x14ac:dyDescent="0.3">
      <c r="B10" s="17" t="s">
        <v>400</v>
      </c>
      <c r="C10" s="181" t="s">
        <v>401</v>
      </c>
      <c r="D10" s="182"/>
      <c r="E10" s="183"/>
      <c r="F10" s="181" t="s">
        <v>402</v>
      </c>
      <c r="G10" s="182"/>
      <c r="H10" s="183"/>
      <c r="I10" s="8"/>
      <c r="J10" s="8"/>
    </row>
    <row r="11" spans="2:12" ht="69" customHeight="1" thickBot="1" x14ac:dyDescent="0.3">
      <c r="B11" s="17" t="s">
        <v>403</v>
      </c>
      <c r="C11" s="181" t="s">
        <v>404</v>
      </c>
      <c r="D11" s="182"/>
      <c r="E11" s="183"/>
      <c r="F11" s="181" t="s">
        <v>405</v>
      </c>
      <c r="G11" s="182"/>
      <c r="H11" s="183"/>
      <c r="I11" s="8"/>
      <c r="J11" s="8"/>
    </row>
    <row r="12" spans="2:12" ht="48" customHeight="1" thickBot="1" x14ac:dyDescent="0.3">
      <c r="B12" s="17" t="s">
        <v>406</v>
      </c>
      <c r="C12" s="181" t="s">
        <v>407</v>
      </c>
      <c r="D12" s="182"/>
      <c r="E12" s="183"/>
      <c r="F12" s="181" t="s">
        <v>408</v>
      </c>
      <c r="G12" s="182"/>
      <c r="H12" s="183"/>
      <c r="I12" s="8"/>
      <c r="J12" s="8"/>
    </row>
    <row r="13" spans="2:12" ht="46.5" customHeight="1" thickBot="1" x14ac:dyDescent="0.3">
      <c r="B13" s="17" t="s">
        <v>409</v>
      </c>
      <c r="C13" s="181" t="s">
        <v>410</v>
      </c>
      <c r="D13" s="182"/>
      <c r="E13" s="183"/>
      <c r="F13" s="181" t="s">
        <v>411</v>
      </c>
      <c r="G13" s="182"/>
      <c r="H13" s="183"/>
      <c r="I13" s="8"/>
      <c r="J13" s="8"/>
    </row>
    <row r="14" spans="2:12" ht="31.5" customHeight="1" thickBot="1" x14ac:dyDescent="0.3">
      <c r="B14" s="17" t="s">
        <v>327</v>
      </c>
      <c r="C14" s="181" t="s">
        <v>412</v>
      </c>
      <c r="D14" s="182"/>
      <c r="E14" s="183"/>
      <c r="F14" s="181" t="s">
        <v>413</v>
      </c>
      <c r="G14" s="182"/>
      <c r="H14" s="183"/>
      <c r="I14" s="8"/>
      <c r="J14" s="8"/>
    </row>
    <row r="15" spans="2:12" ht="34.5" customHeight="1" thickBot="1" x14ac:dyDescent="0.3">
      <c r="B15" s="17" t="s">
        <v>236</v>
      </c>
      <c r="C15" s="169" t="s">
        <v>414</v>
      </c>
      <c r="D15" s="170"/>
      <c r="E15" s="171"/>
      <c r="F15" s="181" t="s">
        <v>415</v>
      </c>
      <c r="G15" s="182" t="s">
        <v>300</v>
      </c>
      <c r="H15" s="183" t="s">
        <v>300</v>
      </c>
      <c r="I15" s="8"/>
      <c r="J15" s="8"/>
      <c r="K15" t="s">
        <v>180</v>
      </c>
    </row>
    <row r="16" spans="2:12" ht="31.5" customHeight="1" thickBot="1" x14ac:dyDescent="0.3">
      <c r="B16" s="17" t="s">
        <v>239</v>
      </c>
      <c r="C16" s="169" t="s">
        <v>240</v>
      </c>
      <c r="D16" s="170"/>
      <c r="E16" s="171"/>
      <c r="F16" s="187">
        <v>1</v>
      </c>
      <c r="G16" s="185"/>
      <c r="H16" s="186"/>
      <c r="I16" s="8"/>
      <c r="J16" s="8"/>
      <c r="K16" t="s">
        <v>245</v>
      </c>
    </row>
    <row r="17" spans="2:11" ht="33" customHeight="1" thickBot="1" x14ac:dyDescent="0.3">
      <c r="B17" s="17" t="s">
        <v>241</v>
      </c>
      <c r="C17" s="169" t="s">
        <v>301</v>
      </c>
      <c r="D17" s="170"/>
      <c r="E17" s="171"/>
      <c r="F17" s="187">
        <v>0.95</v>
      </c>
      <c r="G17" s="185"/>
      <c r="H17" s="186"/>
      <c r="I17" s="8"/>
      <c r="J17" s="8"/>
      <c r="K17" t="s">
        <v>249</v>
      </c>
    </row>
    <row r="18" spans="2:11" ht="45" customHeight="1" thickBot="1" x14ac:dyDescent="0.3">
      <c r="B18" s="17" t="s">
        <v>302</v>
      </c>
      <c r="C18" s="169" t="s">
        <v>244</v>
      </c>
      <c r="D18" s="170"/>
      <c r="E18" s="171"/>
      <c r="F18" s="187">
        <f>F17/F16</f>
        <v>0.95</v>
      </c>
      <c r="G18" s="185"/>
      <c r="H18" s="186"/>
      <c r="I18" s="8"/>
      <c r="J18" s="8"/>
      <c r="K18" t="s">
        <v>248</v>
      </c>
    </row>
    <row r="19" spans="2:11" ht="32.25" customHeight="1" thickBot="1" x14ac:dyDescent="0.3">
      <c r="B19" s="17" t="s">
        <v>246</v>
      </c>
      <c r="C19" s="169" t="s">
        <v>303</v>
      </c>
      <c r="D19" s="170"/>
      <c r="E19" s="171"/>
      <c r="F19" s="184" t="s">
        <v>248</v>
      </c>
      <c r="G19" s="185"/>
      <c r="H19" s="186"/>
      <c r="I19" s="8"/>
      <c r="J19" s="8"/>
      <c r="K19" t="s">
        <v>304</v>
      </c>
    </row>
    <row r="20" spans="2:11" ht="33.75" customHeight="1" thickBot="1" x14ac:dyDescent="0.3">
      <c r="B20" s="17" t="s">
        <v>250</v>
      </c>
      <c r="C20" s="181" t="s">
        <v>251</v>
      </c>
      <c r="D20" s="182"/>
      <c r="E20" s="183"/>
      <c r="F20" s="181" t="s">
        <v>416</v>
      </c>
      <c r="G20" s="182"/>
      <c r="H20" s="183"/>
      <c r="I20" s="8"/>
      <c r="J20" s="8"/>
      <c r="K20" t="s">
        <v>28</v>
      </c>
    </row>
    <row r="21" spans="2:11" ht="33.75" customHeight="1" x14ac:dyDescent="0.25">
      <c r="B21" s="51"/>
      <c r="C21" s="61"/>
      <c r="D21" s="61"/>
      <c r="E21" s="61"/>
      <c r="F21" s="61"/>
      <c r="G21" s="61"/>
      <c r="H21" s="61"/>
      <c r="I21" s="8"/>
      <c r="J21" s="8"/>
    </row>
    <row r="22" spans="2:11" s="8" customFormat="1" ht="29.25" customHeight="1" x14ac:dyDescent="0.25"/>
  </sheetData>
  <mergeCells count="30">
    <mergeCell ref="C20:E20"/>
    <mergeCell ref="F20:H20"/>
    <mergeCell ref="C17:E17"/>
    <mergeCell ref="F17:H17"/>
    <mergeCell ref="C18:E18"/>
    <mergeCell ref="F18:H18"/>
    <mergeCell ref="C19:E19"/>
    <mergeCell ref="F19:H19"/>
    <mergeCell ref="C15:E15"/>
    <mergeCell ref="F15:H15"/>
    <mergeCell ref="C16:E16"/>
    <mergeCell ref="F16:H16"/>
    <mergeCell ref="C12:E12"/>
    <mergeCell ref="F12:H12"/>
    <mergeCell ref="C13:E13"/>
    <mergeCell ref="F13:H13"/>
    <mergeCell ref="C14:E14"/>
    <mergeCell ref="F14:H14"/>
    <mergeCell ref="C9:E9"/>
    <mergeCell ref="F9:H9"/>
    <mergeCell ref="C10:E10"/>
    <mergeCell ref="F10:H10"/>
    <mergeCell ref="C11:E11"/>
    <mergeCell ref="F11:H11"/>
    <mergeCell ref="C7:H7"/>
    <mergeCell ref="B2:H2"/>
    <mergeCell ref="B3:H3"/>
    <mergeCell ref="C4:H4"/>
    <mergeCell ref="C5:H5"/>
    <mergeCell ref="C6:H6"/>
  </mergeCells>
  <dataValidations count="4">
    <dataValidation type="list" allowBlank="1" showInputMessage="1" showErrorMessage="1" sqref="C6:H6" xr:uid="{48409CB6-D78A-4208-BA06-8C4FE7E92D80}">
      <formula1>$L$4:$L$7</formula1>
    </dataValidation>
    <dataValidation type="list" allowBlank="1" showInputMessage="1" showErrorMessage="1" sqref="H8 F8 D8" xr:uid="{661E682A-FC20-42F2-A94A-083834A79814}">
      <formula1>$K$8:$K$9</formula1>
    </dataValidation>
    <dataValidation type="list" allowBlank="1" showInputMessage="1" showErrorMessage="1" sqref="C7:H7" xr:uid="{8072A377-4A18-4940-8EB6-D557364A2405}">
      <formula1>$K$4:$K$6</formula1>
    </dataValidation>
    <dataValidation type="list" allowBlank="1" showInputMessage="1" showErrorMessage="1" sqref="F19:H19" xr:uid="{819617D7-9B15-4D39-A69D-3BD22B20C010}">
      <formula1>$K$16:$K$22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19" r:id="rId3" name="Button 15">
              <controlPr defaultSize="0" print="0" autoFill="0" autoPict="0" macro="[0]!Botón15_Haga_clic_en">
                <anchor moveWithCells="1" sizeWithCells="1">
                  <from>
                    <xdr:col>0</xdr:col>
                    <xdr:colOff>276225</xdr:colOff>
                    <xdr:row>20</xdr:row>
                    <xdr:rowOff>57150</xdr:rowOff>
                  </from>
                  <to>
                    <xdr:col>1</xdr:col>
                    <xdr:colOff>1409700</xdr:colOff>
                    <xdr:row>20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95B57-9342-41F0-A1BC-B05850ACA7E1}">
  <sheetPr codeName="Hoja12"/>
  <dimension ref="A1:L22"/>
  <sheetViews>
    <sheetView showGridLines="0" showRowColHeaders="0" zoomScaleNormal="100" workbookViewId="0"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5" zeroHeight="1" x14ac:dyDescent="0.25"/>
  <cols>
    <col min="1" max="1" width="4.5703125" style="8" customWidth="1"/>
    <col min="2" max="2" width="21.85546875" customWidth="1"/>
    <col min="3" max="3" width="16.85546875" customWidth="1"/>
    <col min="4" max="4" width="11.42578125" customWidth="1"/>
    <col min="5" max="5" width="14.140625" customWidth="1"/>
    <col min="6" max="7" width="11.42578125" customWidth="1"/>
    <col min="8" max="8" width="14.140625" customWidth="1"/>
    <col min="9" max="9" width="28.7109375" customWidth="1"/>
    <col min="10" max="10" width="25.85546875" customWidth="1"/>
    <col min="11" max="12" width="0" hidden="1" customWidth="1"/>
    <col min="13" max="16384" width="11.42578125" hidden="1"/>
  </cols>
  <sheetData>
    <row r="1" spans="2:12" s="8" customFormat="1" ht="15.75" thickBot="1" x14ac:dyDescent="0.3"/>
    <row r="2" spans="2:12" ht="16.5" thickBot="1" x14ac:dyDescent="0.3">
      <c r="B2" s="188" t="str">
        <f>Portada!E$7</f>
        <v>UNIVERSIDAD EAN</v>
      </c>
      <c r="C2" s="189"/>
      <c r="D2" s="189"/>
      <c r="E2" s="189"/>
      <c r="F2" s="189"/>
      <c r="G2" s="189"/>
      <c r="H2" s="190"/>
      <c r="I2" s="8"/>
      <c r="J2" s="8"/>
    </row>
    <row r="3" spans="2:12" ht="16.5" thickBot="1" x14ac:dyDescent="0.3">
      <c r="B3" s="175" t="s">
        <v>417</v>
      </c>
      <c r="C3" s="176"/>
      <c r="D3" s="176"/>
      <c r="E3" s="176"/>
      <c r="F3" s="176"/>
      <c r="G3" s="176"/>
      <c r="H3" s="177"/>
      <c r="I3" s="8"/>
      <c r="J3" s="8"/>
    </row>
    <row r="4" spans="2:12" ht="15.75" thickBot="1" x14ac:dyDescent="0.3">
      <c r="B4" s="18" t="s">
        <v>204</v>
      </c>
      <c r="C4" s="178" t="s">
        <v>205</v>
      </c>
      <c r="D4" s="179"/>
      <c r="E4" s="179"/>
      <c r="F4" s="179"/>
      <c r="G4" s="179"/>
      <c r="H4" s="180"/>
      <c r="I4" s="8" t="s">
        <v>28</v>
      </c>
      <c r="J4" s="8"/>
      <c r="K4" t="s">
        <v>24</v>
      </c>
      <c r="L4" t="s">
        <v>17</v>
      </c>
    </row>
    <row r="5" spans="2:12" ht="15.75" thickBot="1" x14ac:dyDescent="0.3">
      <c r="B5" s="18" t="s">
        <v>206</v>
      </c>
      <c r="C5" s="172">
        <f ca="1">TODAY()</f>
        <v>45975</v>
      </c>
      <c r="D5" s="173"/>
      <c r="E5" s="173"/>
      <c r="F5" s="173"/>
      <c r="G5" s="173"/>
      <c r="H5" s="174"/>
      <c r="I5" s="8"/>
      <c r="J5" s="8"/>
      <c r="K5" t="s">
        <v>207</v>
      </c>
      <c r="L5" t="s">
        <v>23</v>
      </c>
    </row>
    <row r="6" spans="2:12" ht="15.75" thickBot="1" x14ac:dyDescent="0.3">
      <c r="B6" s="18" t="s">
        <v>11</v>
      </c>
      <c r="C6" s="172" t="s">
        <v>29</v>
      </c>
      <c r="D6" s="173"/>
      <c r="E6" s="173"/>
      <c r="F6" s="173"/>
      <c r="G6" s="173"/>
      <c r="H6" s="174"/>
      <c r="I6" s="8"/>
      <c r="J6" s="8"/>
      <c r="K6" t="s">
        <v>35</v>
      </c>
      <c r="L6" t="s">
        <v>29</v>
      </c>
    </row>
    <row r="7" spans="2:12" ht="15.75" thickBot="1" x14ac:dyDescent="0.3">
      <c r="B7" s="18" t="s">
        <v>12</v>
      </c>
      <c r="C7" s="172" t="s">
        <v>207</v>
      </c>
      <c r="D7" s="173"/>
      <c r="E7" s="173"/>
      <c r="F7" s="173"/>
      <c r="G7" s="173"/>
      <c r="H7" s="174"/>
      <c r="I7" s="8"/>
      <c r="J7" s="8"/>
      <c r="L7" t="s">
        <v>34</v>
      </c>
    </row>
    <row r="8" spans="2:12" ht="15.75" thickBot="1" x14ac:dyDescent="0.3">
      <c r="B8" s="18" t="s">
        <v>208</v>
      </c>
      <c r="C8" s="19" t="s">
        <v>14</v>
      </c>
      <c r="D8" s="20" t="s">
        <v>214</v>
      </c>
      <c r="E8" s="19" t="s">
        <v>210</v>
      </c>
      <c r="F8" s="20" t="s">
        <v>214</v>
      </c>
      <c r="G8" s="19" t="s">
        <v>16</v>
      </c>
      <c r="H8" s="20" t="s">
        <v>209</v>
      </c>
      <c r="I8" s="8"/>
      <c r="J8" s="8"/>
      <c r="K8" t="s">
        <v>209</v>
      </c>
    </row>
    <row r="9" spans="2:12" ht="15.75" thickBot="1" x14ac:dyDescent="0.3">
      <c r="B9" s="20" t="s">
        <v>211</v>
      </c>
      <c r="C9" s="191" t="s">
        <v>212</v>
      </c>
      <c r="D9" s="192"/>
      <c r="E9" s="193"/>
      <c r="F9" s="194" t="s">
        <v>213</v>
      </c>
      <c r="G9" s="192"/>
      <c r="H9" s="195"/>
      <c r="I9" s="8"/>
      <c r="J9" s="8"/>
      <c r="K9" t="s">
        <v>214</v>
      </c>
    </row>
    <row r="10" spans="2:12" ht="69" customHeight="1" thickBot="1" x14ac:dyDescent="0.3">
      <c r="B10" s="17" t="s">
        <v>418</v>
      </c>
      <c r="C10" s="181" t="s">
        <v>419</v>
      </c>
      <c r="D10" s="182"/>
      <c r="E10" s="183"/>
      <c r="F10" s="181" t="s">
        <v>420</v>
      </c>
      <c r="G10" s="182"/>
      <c r="H10" s="183"/>
      <c r="I10" s="8"/>
      <c r="J10" s="8"/>
    </row>
    <row r="11" spans="2:12" ht="69" customHeight="1" thickBot="1" x14ac:dyDescent="0.3">
      <c r="B11" s="17" t="s">
        <v>421</v>
      </c>
      <c r="C11" s="181" t="s">
        <v>422</v>
      </c>
      <c r="D11" s="182"/>
      <c r="E11" s="183"/>
      <c r="F11" s="181" t="s">
        <v>423</v>
      </c>
      <c r="G11" s="182"/>
      <c r="H11" s="183"/>
      <c r="I11" s="8"/>
      <c r="J11" s="8"/>
    </row>
    <row r="12" spans="2:12" ht="48" customHeight="1" thickBot="1" x14ac:dyDescent="0.3">
      <c r="B12" s="17" t="s">
        <v>424</v>
      </c>
      <c r="C12" s="181" t="s">
        <v>425</v>
      </c>
      <c r="D12" s="182"/>
      <c r="E12" s="183"/>
      <c r="F12" s="181" t="s">
        <v>426</v>
      </c>
      <c r="G12" s="182"/>
      <c r="H12" s="183"/>
      <c r="I12" s="8"/>
      <c r="J12" s="8"/>
    </row>
    <row r="13" spans="2:12" ht="46.5" customHeight="1" thickBot="1" x14ac:dyDescent="0.3">
      <c r="B13" s="17" t="s">
        <v>427</v>
      </c>
      <c r="C13" s="181" t="s">
        <v>428</v>
      </c>
      <c r="D13" s="182"/>
      <c r="E13" s="183"/>
      <c r="F13" s="181" t="s">
        <v>429</v>
      </c>
      <c r="G13" s="182"/>
      <c r="H13" s="183"/>
      <c r="I13" s="8"/>
      <c r="J13" s="8"/>
    </row>
    <row r="14" spans="2:12" ht="52.5" customHeight="1" thickBot="1" x14ac:dyDescent="0.3">
      <c r="B14" s="17" t="s">
        <v>430</v>
      </c>
      <c r="C14" s="181" t="s">
        <v>431</v>
      </c>
      <c r="D14" s="182"/>
      <c r="E14" s="183"/>
      <c r="F14" s="181" t="s">
        <v>432</v>
      </c>
      <c r="G14" s="182"/>
      <c r="H14" s="183"/>
      <c r="I14" s="8"/>
      <c r="J14" s="8"/>
    </row>
    <row r="15" spans="2:12" ht="34.5" customHeight="1" thickBot="1" x14ac:dyDescent="0.3">
      <c r="B15" s="17" t="s">
        <v>236</v>
      </c>
      <c r="C15" s="169" t="s">
        <v>433</v>
      </c>
      <c r="D15" s="170"/>
      <c r="E15" s="171"/>
      <c r="F15" s="181" t="s">
        <v>434</v>
      </c>
      <c r="G15" s="182" t="s">
        <v>300</v>
      </c>
      <c r="H15" s="183" t="s">
        <v>300</v>
      </c>
      <c r="I15" s="8"/>
      <c r="J15" s="8"/>
      <c r="K15" t="s">
        <v>180</v>
      </c>
    </row>
    <row r="16" spans="2:12" ht="31.5" customHeight="1" thickBot="1" x14ac:dyDescent="0.3">
      <c r="B16" s="17" t="s">
        <v>239</v>
      </c>
      <c r="C16" s="169" t="s">
        <v>240</v>
      </c>
      <c r="D16" s="170"/>
      <c r="E16" s="171"/>
      <c r="F16" s="187">
        <v>1</v>
      </c>
      <c r="G16" s="185"/>
      <c r="H16" s="186"/>
      <c r="I16" s="8"/>
      <c r="J16" s="8"/>
      <c r="K16" t="s">
        <v>245</v>
      </c>
    </row>
    <row r="17" spans="2:11" ht="33" customHeight="1" thickBot="1" x14ac:dyDescent="0.3">
      <c r="B17" s="17" t="s">
        <v>241</v>
      </c>
      <c r="C17" s="169" t="s">
        <v>301</v>
      </c>
      <c r="D17" s="170"/>
      <c r="E17" s="171"/>
      <c r="F17" s="187">
        <v>0.8</v>
      </c>
      <c r="G17" s="185"/>
      <c r="H17" s="186"/>
      <c r="I17" s="8"/>
      <c r="J17" s="8"/>
      <c r="K17" t="s">
        <v>249</v>
      </c>
    </row>
    <row r="18" spans="2:11" ht="45" customHeight="1" thickBot="1" x14ac:dyDescent="0.3">
      <c r="B18" s="17" t="s">
        <v>302</v>
      </c>
      <c r="C18" s="169" t="s">
        <v>244</v>
      </c>
      <c r="D18" s="170"/>
      <c r="E18" s="171"/>
      <c r="F18" s="187">
        <f>F17/F16</f>
        <v>0.8</v>
      </c>
      <c r="G18" s="185"/>
      <c r="H18" s="186"/>
      <c r="I18" s="8"/>
      <c r="J18" s="8"/>
      <c r="K18" t="s">
        <v>248</v>
      </c>
    </row>
    <row r="19" spans="2:11" ht="32.25" customHeight="1" thickBot="1" x14ac:dyDescent="0.3">
      <c r="B19" s="17" t="s">
        <v>246</v>
      </c>
      <c r="C19" s="169" t="s">
        <v>303</v>
      </c>
      <c r="D19" s="170"/>
      <c r="E19" s="171"/>
      <c r="F19" s="184" t="s">
        <v>249</v>
      </c>
      <c r="G19" s="185"/>
      <c r="H19" s="186"/>
      <c r="I19" s="8"/>
      <c r="J19" s="8"/>
      <c r="K19" t="s">
        <v>304</v>
      </c>
    </row>
    <row r="20" spans="2:11" ht="39" customHeight="1" thickBot="1" x14ac:dyDescent="0.3">
      <c r="B20" s="17" t="s">
        <v>250</v>
      </c>
      <c r="C20" s="181" t="s">
        <v>251</v>
      </c>
      <c r="D20" s="182"/>
      <c r="E20" s="183"/>
      <c r="F20" s="181" t="s">
        <v>435</v>
      </c>
      <c r="G20" s="182"/>
      <c r="H20" s="183"/>
      <c r="I20" s="8"/>
      <c r="J20" s="8"/>
      <c r="K20" t="s">
        <v>28</v>
      </c>
    </row>
    <row r="21" spans="2:11" ht="39" customHeight="1" x14ac:dyDescent="0.25">
      <c r="B21" s="51"/>
      <c r="C21" s="61"/>
      <c r="D21" s="61"/>
      <c r="E21" s="61"/>
      <c r="F21" s="61"/>
      <c r="G21" s="61"/>
      <c r="H21" s="61"/>
      <c r="I21" s="8"/>
      <c r="J21" s="8"/>
    </row>
    <row r="22" spans="2:11" s="8" customFormat="1" ht="29.25" customHeight="1" x14ac:dyDescent="0.25"/>
  </sheetData>
  <mergeCells count="30">
    <mergeCell ref="C18:E18"/>
    <mergeCell ref="F18:H18"/>
    <mergeCell ref="C19:E19"/>
    <mergeCell ref="F19:H19"/>
    <mergeCell ref="C20:E20"/>
    <mergeCell ref="F20:H20"/>
    <mergeCell ref="C15:E15"/>
    <mergeCell ref="F15:H15"/>
    <mergeCell ref="C16:E16"/>
    <mergeCell ref="F16:H16"/>
    <mergeCell ref="C17:E17"/>
    <mergeCell ref="F17:H17"/>
    <mergeCell ref="C12:E12"/>
    <mergeCell ref="F12:H12"/>
    <mergeCell ref="C13:E13"/>
    <mergeCell ref="F13:H13"/>
    <mergeCell ref="C14:E14"/>
    <mergeCell ref="F14:H14"/>
    <mergeCell ref="C9:E9"/>
    <mergeCell ref="F9:H9"/>
    <mergeCell ref="C10:E10"/>
    <mergeCell ref="F10:H10"/>
    <mergeCell ref="C11:E11"/>
    <mergeCell ref="F11:H11"/>
    <mergeCell ref="C7:H7"/>
    <mergeCell ref="B2:H2"/>
    <mergeCell ref="B3:H3"/>
    <mergeCell ref="C4:H4"/>
    <mergeCell ref="C5:H5"/>
    <mergeCell ref="C6:H6"/>
  </mergeCells>
  <dataValidations count="4">
    <dataValidation type="list" allowBlank="1" showInputMessage="1" showErrorMessage="1" sqref="F19:H19" xr:uid="{13A362EA-3911-4333-8C2A-888EFE2FFFFA}">
      <formula1>$K$16:$K$22</formula1>
    </dataValidation>
    <dataValidation type="list" allowBlank="1" showInputMessage="1" showErrorMessage="1" sqref="C7:H7" xr:uid="{71D96E05-4E26-4729-B2EF-2DFDBF1542E2}">
      <formula1>$K$4:$K$6</formula1>
    </dataValidation>
    <dataValidation type="list" allowBlank="1" showInputMessage="1" showErrorMessage="1" sqref="H8 F8 D8" xr:uid="{E53762F0-52A0-4483-B9BC-71780A793A8A}">
      <formula1>$K$8:$K$9</formula1>
    </dataValidation>
    <dataValidation type="list" allowBlank="1" showInputMessage="1" showErrorMessage="1" sqref="C6:H6" xr:uid="{24CB78FC-C6C5-488B-8CFB-1A031F4D72BB}">
      <formula1>$L$4:$L$7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66" r:id="rId3" name="Button 14">
              <controlPr defaultSize="0" print="0" autoFill="0" autoPict="0" macro="[0]!ImprimirHojaEnPDF">
                <anchor moveWithCells="1" sizeWithCells="1">
                  <from>
                    <xdr:col>0</xdr:col>
                    <xdr:colOff>285750</xdr:colOff>
                    <xdr:row>20</xdr:row>
                    <xdr:rowOff>57150</xdr:rowOff>
                  </from>
                  <to>
                    <xdr:col>1</xdr:col>
                    <xdr:colOff>1419225</xdr:colOff>
                    <xdr:row>20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21E29-ED5A-4431-A9FC-9CA7F2ABEE80}">
  <sheetPr codeName="Hoja13"/>
  <dimension ref="A1:L23"/>
  <sheetViews>
    <sheetView showGridLines="0" showRowColHeaders="0" workbookViewId="0"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5" zeroHeight="1" x14ac:dyDescent="0.25"/>
  <cols>
    <col min="1" max="1" width="4.5703125" style="8" customWidth="1"/>
    <col min="2" max="2" width="21.85546875" customWidth="1"/>
    <col min="3" max="3" width="16.85546875" customWidth="1"/>
    <col min="4" max="4" width="11.42578125" customWidth="1"/>
    <col min="5" max="5" width="14.140625" customWidth="1"/>
    <col min="6" max="7" width="11.42578125" customWidth="1"/>
    <col min="8" max="8" width="14.140625" customWidth="1"/>
    <col min="9" max="9" width="28.7109375" customWidth="1"/>
    <col min="10" max="10" width="25.85546875" customWidth="1"/>
    <col min="11" max="12" width="0" hidden="1" customWidth="1"/>
    <col min="13" max="16384" width="11.42578125" hidden="1"/>
  </cols>
  <sheetData>
    <row r="1" spans="2:12" s="8" customFormat="1" ht="15.75" thickBot="1" x14ac:dyDescent="0.3"/>
    <row r="2" spans="2:12" ht="16.5" thickBot="1" x14ac:dyDescent="0.3">
      <c r="B2" s="126" t="str">
        <f>Portada!E$7</f>
        <v>UNIVERSIDAD EAN</v>
      </c>
      <c r="C2" s="127"/>
      <c r="D2" s="127"/>
      <c r="E2" s="127"/>
      <c r="F2" s="127"/>
      <c r="G2" s="127"/>
      <c r="H2" s="128"/>
      <c r="I2" s="8"/>
      <c r="J2" s="8"/>
    </row>
    <row r="3" spans="2:12" ht="16.5" thickBot="1" x14ac:dyDescent="0.3">
      <c r="B3" s="175" t="s">
        <v>436</v>
      </c>
      <c r="C3" s="176"/>
      <c r="D3" s="176"/>
      <c r="E3" s="176"/>
      <c r="F3" s="176"/>
      <c r="G3" s="176"/>
      <c r="H3" s="177"/>
      <c r="I3" s="8"/>
      <c r="J3" s="8"/>
    </row>
    <row r="4" spans="2:12" ht="15.75" thickBot="1" x14ac:dyDescent="0.3">
      <c r="B4" s="18" t="s">
        <v>204</v>
      </c>
      <c r="C4" s="178" t="s">
        <v>205</v>
      </c>
      <c r="D4" s="179"/>
      <c r="E4" s="179"/>
      <c r="F4" s="179"/>
      <c r="G4" s="179"/>
      <c r="H4" s="180"/>
      <c r="I4" s="8" t="s">
        <v>28</v>
      </c>
      <c r="J4" s="8"/>
      <c r="K4" t="s">
        <v>24</v>
      </c>
      <c r="L4" t="s">
        <v>17</v>
      </c>
    </row>
    <row r="5" spans="2:12" ht="15.75" thickBot="1" x14ac:dyDescent="0.3">
      <c r="B5" s="18" t="s">
        <v>206</v>
      </c>
      <c r="C5" s="172">
        <f ca="1">TODAY()</f>
        <v>45975</v>
      </c>
      <c r="D5" s="173"/>
      <c r="E5" s="173"/>
      <c r="F5" s="173"/>
      <c r="G5" s="173"/>
      <c r="H5" s="174"/>
      <c r="I5" s="8"/>
      <c r="J5" s="8"/>
      <c r="K5" t="s">
        <v>207</v>
      </c>
      <c r="L5" t="s">
        <v>23</v>
      </c>
    </row>
    <row r="6" spans="2:12" ht="15.75" thickBot="1" x14ac:dyDescent="0.3">
      <c r="B6" s="18" t="s">
        <v>11</v>
      </c>
      <c r="C6" s="172" t="s">
        <v>29</v>
      </c>
      <c r="D6" s="173"/>
      <c r="E6" s="173"/>
      <c r="F6" s="173"/>
      <c r="G6" s="173"/>
      <c r="H6" s="174"/>
      <c r="I6" s="8"/>
      <c r="J6" s="8"/>
      <c r="K6" t="s">
        <v>35</v>
      </c>
      <c r="L6" t="s">
        <v>29</v>
      </c>
    </row>
    <row r="7" spans="2:12" ht="15.75" thickBot="1" x14ac:dyDescent="0.3">
      <c r="B7" s="18" t="s">
        <v>12</v>
      </c>
      <c r="C7" s="172" t="s">
        <v>207</v>
      </c>
      <c r="D7" s="173"/>
      <c r="E7" s="173"/>
      <c r="F7" s="173"/>
      <c r="G7" s="173"/>
      <c r="H7" s="174"/>
      <c r="I7" s="8"/>
      <c r="J7" s="8"/>
      <c r="L7" t="s">
        <v>34</v>
      </c>
    </row>
    <row r="8" spans="2:12" ht="15.75" thickBot="1" x14ac:dyDescent="0.3">
      <c r="B8" s="18" t="s">
        <v>208</v>
      </c>
      <c r="C8" s="19" t="s">
        <v>14</v>
      </c>
      <c r="D8" s="20" t="s">
        <v>209</v>
      </c>
      <c r="E8" s="19" t="s">
        <v>210</v>
      </c>
      <c r="F8" s="20" t="s">
        <v>209</v>
      </c>
      <c r="G8" s="19" t="s">
        <v>16</v>
      </c>
      <c r="H8" s="20" t="s">
        <v>209</v>
      </c>
      <c r="I8" s="8"/>
      <c r="J8" s="8"/>
      <c r="K8" t="s">
        <v>209</v>
      </c>
    </row>
    <row r="9" spans="2:12" ht="15.75" thickBot="1" x14ac:dyDescent="0.3">
      <c r="B9" s="16" t="s">
        <v>211</v>
      </c>
      <c r="C9" s="135" t="s">
        <v>212</v>
      </c>
      <c r="D9" s="136"/>
      <c r="E9" s="137"/>
      <c r="F9" s="138" t="s">
        <v>213</v>
      </c>
      <c r="G9" s="136"/>
      <c r="H9" s="139"/>
      <c r="I9" s="8"/>
      <c r="J9" s="8"/>
      <c r="K9" t="s">
        <v>214</v>
      </c>
    </row>
    <row r="10" spans="2:12" ht="69" customHeight="1" thickBot="1" x14ac:dyDescent="0.3">
      <c r="B10" s="17" t="s">
        <v>437</v>
      </c>
      <c r="C10" s="181" t="s">
        <v>438</v>
      </c>
      <c r="D10" s="182"/>
      <c r="E10" s="183"/>
      <c r="F10" s="181" t="s">
        <v>439</v>
      </c>
      <c r="G10" s="182"/>
      <c r="H10" s="183"/>
      <c r="I10" s="8"/>
      <c r="J10" s="8"/>
    </row>
    <row r="11" spans="2:12" ht="69" customHeight="1" thickBot="1" x14ac:dyDescent="0.3">
      <c r="B11" s="17" t="s">
        <v>440</v>
      </c>
      <c r="C11" s="181" t="s">
        <v>441</v>
      </c>
      <c r="D11" s="182"/>
      <c r="E11" s="183"/>
      <c r="F11" s="181" t="s">
        <v>442</v>
      </c>
      <c r="G11" s="182"/>
      <c r="H11" s="183"/>
      <c r="I11" s="8"/>
      <c r="J11" s="8"/>
    </row>
    <row r="12" spans="2:12" ht="48" customHeight="1" thickBot="1" x14ac:dyDescent="0.3">
      <c r="B12" s="17" t="s">
        <v>443</v>
      </c>
      <c r="C12" s="181" t="s">
        <v>444</v>
      </c>
      <c r="D12" s="182"/>
      <c r="E12" s="183"/>
      <c r="F12" s="181" t="s">
        <v>445</v>
      </c>
      <c r="G12" s="182"/>
      <c r="H12" s="183"/>
      <c r="I12" s="8"/>
      <c r="J12" s="8"/>
    </row>
    <row r="13" spans="2:12" ht="46.5" customHeight="1" thickBot="1" x14ac:dyDescent="0.3">
      <c r="B13" s="17" t="s">
        <v>446</v>
      </c>
      <c r="C13" s="181" t="s">
        <v>447</v>
      </c>
      <c r="D13" s="182"/>
      <c r="E13" s="183"/>
      <c r="F13" s="181" t="s">
        <v>448</v>
      </c>
      <c r="G13" s="182"/>
      <c r="H13" s="183"/>
      <c r="I13" s="8"/>
      <c r="J13" s="8"/>
    </row>
    <row r="14" spans="2:12" ht="52.5" customHeight="1" thickBot="1" x14ac:dyDescent="0.3">
      <c r="B14" s="17" t="s">
        <v>449</v>
      </c>
      <c r="C14" s="181" t="s">
        <v>450</v>
      </c>
      <c r="D14" s="182"/>
      <c r="E14" s="183"/>
      <c r="F14" s="181" t="s">
        <v>451</v>
      </c>
      <c r="G14" s="182"/>
      <c r="H14" s="183"/>
      <c r="I14" s="8"/>
      <c r="J14" s="8"/>
    </row>
    <row r="15" spans="2:12" ht="52.5" customHeight="1" thickBot="1" x14ac:dyDescent="0.3">
      <c r="B15" s="17" t="s">
        <v>452</v>
      </c>
      <c r="C15" s="181" t="s">
        <v>453</v>
      </c>
      <c r="D15" s="182"/>
      <c r="E15" s="183"/>
      <c r="F15" s="181" t="s">
        <v>454</v>
      </c>
      <c r="G15" s="182"/>
      <c r="H15" s="183"/>
      <c r="I15" s="8"/>
      <c r="J15" s="8"/>
    </row>
    <row r="16" spans="2:12" ht="34.5" customHeight="1" thickBot="1" x14ac:dyDescent="0.3">
      <c r="B16" s="17" t="s">
        <v>236</v>
      </c>
      <c r="C16" s="169" t="s">
        <v>455</v>
      </c>
      <c r="D16" s="170"/>
      <c r="E16" s="171"/>
      <c r="F16" s="181" t="s">
        <v>456</v>
      </c>
      <c r="G16" s="182" t="s">
        <v>300</v>
      </c>
      <c r="H16" s="183" t="s">
        <v>300</v>
      </c>
      <c r="I16" s="8"/>
      <c r="J16" s="8"/>
      <c r="K16" t="s">
        <v>180</v>
      </c>
    </row>
    <row r="17" spans="2:11" ht="31.5" customHeight="1" thickBot="1" x14ac:dyDescent="0.3">
      <c r="B17" s="17" t="s">
        <v>239</v>
      </c>
      <c r="C17" s="169" t="s">
        <v>240</v>
      </c>
      <c r="D17" s="170"/>
      <c r="E17" s="171"/>
      <c r="F17" s="187">
        <v>1</v>
      </c>
      <c r="G17" s="185"/>
      <c r="H17" s="186"/>
      <c r="I17" s="8"/>
      <c r="J17" s="8"/>
      <c r="K17" t="s">
        <v>245</v>
      </c>
    </row>
    <row r="18" spans="2:11" ht="33" customHeight="1" thickBot="1" x14ac:dyDescent="0.3">
      <c r="B18" s="17" t="s">
        <v>241</v>
      </c>
      <c r="C18" s="169" t="s">
        <v>301</v>
      </c>
      <c r="D18" s="170"/>
      <c r="E18" s="171"/>
      <c r="F18" s="187">
        <v>0.75</v>
      </c>
      <c r="G18" s="185"/>
      <c r="H18" s="186"/>
      <c r="I18" s="8"/>
      <c r="J18" s="8"/>
      <c r="K18" t="s">
        <v>249</v>
      </c>
    </row>
    <row r="19" spans="2:11" ht="45" customHeight="1" thickBot="1" x14ac:dyDescent="0.3">
      <c r="B19" s="17" t="s">
        <v>302</v>
      </c>
      <c r="C19" s="169" t="s">
        <v>244</v>
      </c>
      <c r="D19" s="170"/>
      <c r="E19" s="171"/>
      <c r="F19" s="187">
        <f>F18/F17</f>
        <v>0.75</v>
      </c>
      <c r="G19" s="185"/>
      <c r="H19" s="186"/>
      <c r="I19" s="8"/>
      <c r="J19" s="8"/>
      <c r="K19" t="s">
        <v>248</v>
      </c>
    </row>
    <row r="20" spans="2:11" ht="32.25" customHeight="1" thickBot="1" x14ac:dyDescent="0.3">
      <c r="B20" s="17" t="s">
        <v>246</v>
      </c>
      <c r="C20" s="169" t="s">
        <v>303</v>
      </c>
      <c r="D20" s="170"/>
      <c r="E20" s="171"/>
      <c r="F20" s="184" t="s">
        <v>249</v>
      </c>
      <c r="G20" s="185"/>
      <c r="H20" s="186"/>
      <c r="I20" s="8"/>
      <c r="J20" s="8"/>
      <c r="K20" t="s">
        <v>304</v>
      </c>
    </row>
    <row r="21" spans="2:11" ht="39" customHeight="1" thickBot="1" x14ac:dyDescent="0.3">
      <c r="B21" s="17" t="s">
        <v>250</v>
      </c>
      <c r="C21" s="181" t="s">
        <v>251</v>
      </c>
      <c r="D21" s="182"/>
      <c r="E21" s="183"/>
      <c r="F21" s="181" t="s">
        <v>457</v>
      </c>
      <c r="G21" s="182"/>
      <c r="H21" s="183"/>
      <c r="I21" s="8"/>
      <c r="J21" s="8"/>
      <c r="K21" t="s">
        <v>28</v>
      </c>
    </row>
    <row r="22" spans="2:11" ht="39" customHeight="1" x14ac:dyDescent="0.25">
      <c r="B22" s="51"/>
      <c r="C22" s="61"/>
      <c r="D22" s="61"/>
      <c r="E22" s="61"/>
      <c r="F22" s="61"/>
      <c r="G22" s="61"/>
      <c r="H22" s="61"/>
      <c r="I22" s="8"/>
      <c r="J22" s="8"/>
    </row>
    <row r="23" spans="2:11" s="8" customFormat="1" ht="29.25" customHeight="1" x14ac:dyDescent="0.25"/>
  </sheetData>
  <mergeCells count="32">
    <mergeCell ref="C15:E15"/>
    <mergeCell ref="F15:H15"/>
    <mergeCell ref="C19:E19"/>
    <mergeCell ref="F19:H19"/>
    <mergeCell ref="C20:E20"/>
    <mergeCell ref="F20:H20"/>
    <mergeCell ref="C21:E21"/>
    <mergeCell ref="F21:H21"/>
    <mergeCell ref="C16:E16"/>
    <mergeCell ref="F16:H16"/>
    <mergeCell ref="C17:E17"/>
    <mergeCell ref="F17:H17"/>
    <mergeCell ref="C18:E18"/>
    <mergeCell ref="F18:H18"/>
    <mergeCell ref="C12:E12"/>
    <mergeCell ref="F12:H12"/>
    <mergeCell ref="C13:E13"/>
    <mergeCell ref="F13:H13"/>
    <mergeCell ref="C14:E14"/>
    <mergeCell ref="F14:H14"/>
    <mergeCell ref="C9:E9"/>
    <mergeCell ref="F9:H9"/>
    <mergeCell ref="C10:E10"/>
    <mergeCell ref="F10:H10"/>
    <mergeCell ref="C11:E11"/>
    <mergeCell ref="F11:H11"/>
    <mergeCell ref="C7:H7"/>
    <mergeCell ref="B2:H2"/>
    <mergeCell ref="B3:H3"/>
    <mergeCell ref="C4:H4"/>
    <mergeCell ref="C5:H5"/>
    <mergeCell ref="C6:H6"/>
  </mergeCells>
  <dataValidations count="4">
    <dataValidation type="list" allowBlank="1" showInputMessage="1" showErrorMessage="1" sqref="C6:H6" xr:uid="{530BA6D0-4536-46ED-95BA-7A13669989DA}">
      <formula1>$L$4:$L$7</formula1>
    </dataValidation>
    <dataValidation type="list" allowBlank="1" showInputMessage="1" showErrorMessage="1" sqref="H8 F8 D8" xr:uid="{64525DC7-EC82-4CD7-BB77-12FC8CD66CA5}">
      <formula1>$K$8:$K$9</formula1>
    </dataValidation>
    <dataValidation type="list" allowBlank="1" showInputMessage="1" showErrorMessage="1" sqref="C7:H7" xr:uid="{8B430157-0031-4455-8E5C-6B28DA31ADF8}">
      <formula1>$K$4:$K$6</formula1>
    </dataValidation>
    <dataValidation type="list" allowBlank="1" showInputMessage="1" showErrorMessage="1" sqref="F20:H20" xr:uid="{C27F64C1-EC02-44DE-97A8-89AD49DF0DC0}">
      <formula1>$K$17:$K$23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93" r:id="rId3" name="Button 17">
              <controlPr defaultSize="0" print="0" autoFill="0" autoPict="0" macro="[0]!ImprimirHojaEnPDF">
                <anchor moveWithCells="1" sizeWithCells="1">
                  <from>
                    <xdr:col>0</xdr:col>
                    <xdr:colOff>285750</xdr:colOff>
                    <xdr:row>21</xdr:row>
                    <xdr:rowOff>57150</xdr:rowOff>
                  </from>
                  <to>
                    <xdr:col>1</xdr:col>
                    <xdr:colOff>1419225</xdr:colOff>
                    <xdr:row>21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7BE7D-867E-4D2C-9221-6767B3564A85}">
  <sheetPr codeName="Hoja14">
    <pageSetUpPr fitToPage="1"/>
  </sheetPr>
  <dimension ref="A1:L23"/>
  <sheetViews>
    <sheetView showGridLines="0" showRowColHeaders="0" workbookViewId="0"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5" zeroHeight="1" x14ac:dyDescent="0.25"/>
  <cols>
    <col min="1" max="1" width="4.5703125" style="8" customWidth="1"/>
    <col min="2" max="2" width="21.85546875" customWidth="1"/>
    <col min="3" max="3" width="16.85546875" customWidth="1"/>
    <col min="4" max="4" width="11.42578125" customWidth="1"/>
    <col min="5" max="5" width="14.140625" customWidth="1"/>
    <col min="6" max="7" width="11.42578125" customWidth="1"/>
    <col min="8" max="8" width="14.140625" customWidth="1"/>
    <col min="9" max="9" width="28.7109375" customWidth="1"/>
    <col min="10" max="10" width="25.85546875" customWidth="1"/>
    <col min="11" max="12" width="0" hidden="1" customWidth="1"/>
    <col min="13" max="16384" width="11.42578125" hidden="1"/>
  </cols>
  <sheetData>
    <row r="1" spans="2:12" s="8" customFormat="1" ht="15.75" thickBot="1" x14ac:dyDescent="0.3"/>
    <row r="2" spans="2:12" ht="16.5" thickBot="1" x14ac:dyDescent="0.3">
      <c r="B2" s="126" t="str">
        <f>Portada!E$7</f>
        <v>UNIVERSIDAD EAN</v>
      </c>
      <c r="C2" s="127"/>
      <c r="D2" s="127"/>
      <c r="E2" s="127"/>
      <c r="F2" s="127"/>
      <c r="G2" s="127"/>
      <c r="H2" s="128"/>
      <c r="I2" s="8"/>
      <c r="J2" s="8"/>
    </row>
    <row r="3" spans="2:12" ht="16.5" thickBot="1" x14ac:dyDescent="0.3">
      <c r="B3" s="175" t="s">
        <v>458</v>
      </c>
      <c r="C3" s="176"/>
      <c r="D3" s="176"/>
      <c r="E3" s="176"/>
      <c r="F3" s="176"/>
      <c r="G3" s="176"/>
      <c r="H3" s="177"/>
      <c r="I3" s="8"/>
      <c r="J3" s="8"/>
    </row>
    <row r="4" spans="2:12" ht="15.75" thickBot="1" x14ac:dyDescent="0.3">
      <c r="B4" s="18" t="s">
        <v>204</v>
      </c>
      <c r="C4" s="178" t="s">
        <v>205</v>
      </c>
      <c r="D4" s="179"/>
      <c r="E4" s="179"/>
      <c r="F4" s="179"/>
      <c r="G4" s="179"/>
      <c r="H4" s="180"/>
      <c r="I4" s="8" t="s">
        <v>28</v>
      </c>
      <c r="J4" s="8"/>
      <c r="K4" t="s">
        <v>24</v>
      </c>
      <c r="L4" t="s">
        <v>17</v>
      </c>
    </row>
    <row r="5" spans="2:12" ht="15.75" thickBot="1" x14ac:dyDescent="0.3">
      <c r="B5" s="18" t="s">
        <v>206</v>
      </c>
      <c r="C5" s="172">
        <f ca="1">TODAY()</f>
        <v>45975</v>
      </c>
      <c r="D5" s="173"/>
      <c r="E5" s="173"/>
      <c r="F5" s="173"/>
      <c r="G5" s="173"/>
      <c r="H5" s="174"/>
      <c r="I5" s="8"/>
      <c r="J5" s="8"/>
      <c r="K5" t="s">
        <v>207</v>
      </c>
      <c r="L5" t="s">
        <v>23</v>
      </c>
    </row>
    <row r="6" spans="2:12" ht="15.75" thickBot="1" x14ac:dyDescent="0.3">
      <c r="B6" s="18" t="s">
        <v>11</v>
      </c>
      <c r="C6" s="172" t="s">
        <v>29</v>
      </c>
      <c r="D6" s="173"/>
      <c r="E6" s="173"/>
      <c r="F6" s="173"/>
      <c r="G6" s="173"/>
      <c r="H6" s="174"/>
      <c r="I6" s="8"/>
      <c r="J6" s="8"/>
      <c r="K6" t="s">
        <v>35</v>
      </c>
      <c r="L6" t="s">
        <v>29</v>
      </c>
    </row>
    <row r="7" spans="2:12" ht="15.75" thickBot="1" x14ac:dyDescent="0.3">
      <c r="B7" s="18" t="s">
        <v>12</v>
      </c>
      <c r="C7" s="172" t="s">
        <v>207</v>
      </c>
      <c r="D7" s="173"/>
      <c r="E7" s="173"/>
      <c r="F7" s="173"/>
      <c r="G7" s="173"/>
      <c r="H7" s="174"/>
      <c r="I7" s="8"/>
      <c r="J7" s="8"/>
      <c r="L7" t="s">
        <v>34</v>
      </c>
    </row>
    <row r="8" spans="2:12" ht="15.75" thickBot="1" x14ac:dyDescent="0.3">
      <c r="B8" s="18" t="s">
        <v>208</v>
      </c>
      <c r="C8" s="19" t="s">
        <v>14</v>
      </c>
      <c r="D8" s="20" t="s">
        <v>214</v>
      </c>
      <c r="E8" s="19" t="s">
        <v>210</v>
      </c>
      <c r="F8" s="20" t="s">
        <v>209</v>
      </c>
      <c r="G8" s="19" t="s">
        <v>16</v>
      </c>
      <c r="H8" s="20" t="s">
        <v>214</v>
      </c>
      <c r="I8" s="8"/>
      <c r="J8" s="8"/>
      <c r="K8" t="s">
        <v>209</v>
      </c>
    </row>
    <row r="9" spans="2:12" ht="15.75" thickBot="1" x14ac:dyDescent="0.3">
      <c r="B9" s="16" t="s">
        <v>211</v>
      </c>
      <c r="C9" s="135" t="s">
        <v>212</v>
      </c>
      <c r="D9" s="136"/>
      <c r="E9" s="137"/>
      <c r="F9" s="138" t="s">
        <v>213</v>
      </c>
      <c r="G9" s="136"/>
      <c r="H9" s="139"/>
      <c r="I9" s="8"/>
      <c r="J9" s="8"/>
      <c r="K9" t="s">
        <v>214</v>
      </c>
    </row>
    <row r="10" spans="2:12" ht="69" customHeight="1" thickBot="1" x14ac:dyDescent="0.3">
      <c r="B10" s="17" t="s">
        <v>459</v>
      </c>
      <c r="C10" s="181" t="s">
        <v>460</v>
      </c>
      <c r="D10" s="182"/>
      <c r="E10" s="183"/>
      <c r="F10" s="181" t="s">
        <v>461</v>
      </c>
      <c r="G10" s="182"/>
      <c r="H10" s="183"/>
      <c r="I10" s="8"/>
      <c r="J10" s="8"/>
    </row>
    <row r="11" spans="2:12" ht="69" customHeight="1" thickBot="1" x14ac:dyDescent="0.3">
      <c r="B11" s="17" t="s">
        <v>462</v>
      </c>
      <c r="C11" s="181" t="s">
        <v>463</v>
      </c>
      <c r="D11" s="182"/>
      <c r="E11" s="183"/>
      <c r="F11" s="181" t="s">
        <v>464</v>
      </c>
      <c r="G11" s="182"/>
      <c r="H11" s="183"/>
      <c r="I11" s="8"/>
      <c r="J11" s="8"/>
    </row>
    <row r="12" spans="2:12" ht="48" customHeight="1" thickBot="1" x14ac:dyDescent="0.3">
      <c r="B12" s="17" t="s">
        <v>465</v>
      </c>
      <c r="C12" s="181" t="s">
        <v>466</v>
      </c>
      <c r="D12" s="182"/>
      <c r="E12" s="183"/>
      <c r="F12" s="181" t="s">
        <v>467</v>
      </c>
      <c r="G12" s="182"/>
      <c r="H12" s="183"/>
      <c r="I12" s="8"/>
      <c r="J12" s="8"/>
    </row>
    <row r="13" spans="2:12" ht="46.5" customHeight="1" thickBot="1" x14ac:dyDescent="0.3">
      <c r="B13" s="17" t="s">
        <v>468</v>
      </c>
      <c r="C13" s="181" t="s">
        <v>469</v>
      </c>
      <c r="D13" s="182"/>
      <c r="E13" s="183"/>
      <c r="F13" s="181" t="s">
        <v>470</v>
      </c>
      <c r="G13" s="182"/>
      <c r="H13" s="183"/>
      <c r="I13" s="8"/>
      <c r="J13" s="8"/>
    </row>
    <row r="14" spans="2:12" ht="52.5" customHeight="1" thickBot="1" x14ac:dyDescent="0.3">
      <c r="B14" s="17" t="s">
        <v>471</v>
      </c>
      <c r="C14" s="181" t="s">
        <v>472</v>
      </c>
      <c r="D14" s="182"/>
      <c r="E14" s="183"/>
      <c r="F14" s="181" t="s">
        <v>473</v>
      </c>
      <c r="G14" s="182"/>
      <c r="H14" s="183"/>
      <c r="I14" s="8"/>
      <c r="J14" s="8"/>
    </row>
    <row r="15" spans="2:12" ht="52.5" customHeight="1" thickBot="1" x14ac:dyDescent="0.3">
      <c r="B15" s="17" t="s">
        <v>430</v>
      </c>
      <c r="C15" s="181" t="s">
        <v>474</v>
      </c>
      <c r="D15" s="182"/>
      <c r="E15" s="183"/>
      <c r="F15" s="181" t="s">
        <v>475</v>
      </c>
      <c r="G15" s="182"/>
      <c r="H15" s="183"/>
      <c r="I15" s="8"/>
      <c r="J15" s="8"/>
    </row>
    <row r="16" spans="2:12" ht="34.5" customHeight="1" thickBot="1" x14ac:dyDescent="0.3">
      <c r="B16" s="17" t="s">
        <v>236</v>
      </c>
      <c r="C16" s="169" t="s">
        <v>476</v>
      </c>
      <c r="D16" s="170"/>
      <c r="E16" s="171"/>
      <c r="F16" s="181" t="s">
        <v>477</v>
      </c>
      <c r="G16" s="182" t="s">
        <v>300</v>
      </c>
      <c r="H16" s="183" t="s">
        <v>300</v>
      </c>
      <c r="I16" s="8"/>
      <c r="J16" s="8"/>
      <c r="K16" t="s">
        <v>180</v>
      </c>
    </row>
    <row r="17" spans="2:11" ht="31.5" customHeight="1" thickBot="1" x14ac:dyDescent="0.3">
      <c r="B17" s="17" t="s">
        <v>239</v>
      </c>
      <c r="C17" s="169" t="s">
        <v>240</v>
      </c>
      <c r="D17" s="170"/>
      <c r="E17" s="171"/>
      <c r="F17" s="187">
        <v>1</v>
      </c>
      <c r="G17" s="185"/>
      <c r="H17" s="186"/>
      <c r="I17" s="8"/>
      <c r="J17" s="8"/>
      <c r="K17" t="s">
        <v>245</v>
      </c>
    </row>
    <row r="18" spans="2:11" ht="33" customHeight="1" thickBot="1" x14ac:dyDescent="0.3">
      <c r="B18" s="17" t="s">
        <v>241</v>
      </c>
      <c r="C18" s="169" t="s">
        <v>301</v>
      </c>
      <c r="D18" s="170"/>
      <c r="E18" s="171"/>
      <c r="F18" s="187">
        <v>0.8</v>
      </c>
      <c r="G18" s="185"/>
      <c r="H18" s="186"/>
      <c r="I18" s="8"/>
      <c r="J18" s="8"/>
      <c r="K18" t="s">
        <v>249</v>
      </c>
    </row>
    <row r="19" spans="2:11" ht="45" customHeight="1" thickBot="1" x14ac:dyDescent="0.3">
      <c r="B19" s="17" t="s">
        <v>302</v>
      </c>
      <c r="C19" s="169" t="s">
        <v>244</v>
      </c>
      <c r="D19" s="170"/>
      <c r="E19" s="171"/>
      <c r="F19" s="187">
        <f>F18/F17</f>
        <v>0.8</v>
      </c>
      <c r="G19" s="185"/>
      <c r="H19" s="186"/>
      <c r="I19" s="8"/>
      <c r="J19" s="8"/>
      <c r="K19" t="s">
        <v>248</v>
      </c>
    </row>
    <row r="20" spans="2:11" ht="32.25" customHeight="1" thickBot="1" x14ac:dyDescent="0.3">
      <c r="B20" s="17" t="s">
        <v>246</v>
      </c>
      <c r="C20" s="169" t="s">
        <v>303</v>
      </c>
      <c r="D20" s="170"/>
      <c r="E20" s="171"/>
      <c r="F20" s="184" t="s">
        <v>248</v>
      </c>
      <c r="G20" s="185"/>
      <c r="H20" s="186"/>
      <c r="I20" s="8"/>
      <c r="J20" s="8"/>
      <c r="K20" t="s">
        <v>304</v>
      </c>
    </row>
    <row r="21" spans="2:11" ht="39" customHeight="1" thickBot="1" x14ac:dyDescent="0.3">
      <c r="B21" s="17" t="s">
        <v>250</v>
      </c>
      <c r="C21" s="181" t="s">
        <v>251</v>
      </c>
      <c r="D21" s="182"/>
      <c r="E21" s="183"/>
      <c r="F21" s="181" t="s">
        <v>478</v>
      </c>
      <c r="G21" s="182"/>
      <c r="H21" s="183"/>
      <c r="I21" s="8"/>
      <c r="J21" s="8"/>
      <c r="K21" t="s">
        <v>28</v>
      </c>
    </row>
    <row r="22" spans="2:11" ht="39" customHeight="1" x14ac:dyDescent="0.25">
      <c r="B22" s="51"/>
      <c r="C22" s="61"/>
      <c r="D22" s="61"/>
      <c r="E22" s="61"/>
      <c r="F22" s="61"/>
      <c r="G22" s="61"/>
      <c r="H22" s="61"/>
      <c r="I22" s="8"/>
      <c r="J22" s="8"/>
    </row>
    <row r="23" spans="2:11" s="8" customFormat="1" ht="29.25" customHeight="1" x14ac:dyDescent="0.25"/>
  </sheetData>
  <mergeCells count="32">
    <mergeCell ref="C21:E21"/>
    <mergeCell ref="F21:H21"/>
    <mergeCell ref="C18:E18"/>
    <mergeCell ref="F18:H18"/>
    <mergeCell ref="C19:E19"/>
    <mergeCell ref="F19:H19"/>
    <mergeCell ref="C20:E20"/>
    <mergeCell ref="F20:H20"/>
    <mergeCell ref="C15:E15"/>
    <mergeCell ref="F15:H15"/>
    <mergeCell ref="C16:E16"/>
    <mergeCell ref="F16:H16"/>
    <mergeCell ref="C17:E17"/>
    <mergeCell ref="F17:H17"/>
    <mergeCell ref="C12:E12"/>
    <mergeCell ref="F12:H12"/>
    <mergeCell ref="C13:E13"/>
    <mergeCell ref="F13:H13"/>
    <mergeCell ref="C14:E14"/>
    <mergeCell ref="F14:H14"/>
    <mergeCell ref="C9:E9"/>
    <mergeCell ref="F9:H9"/>
    <mergeCell ref="C10:E10"/>
    <mergeCell ref="F10:H10"/>
    <mergeCell ref="C11:E11"/>
    <mergeCell ref="F11:H11"/>
    <mergeCell ref="C7:H7"/>
    <mergeCell ref="B2:H2"/>
    <mergeCell ref="B3:H3"/>
    <mergeCell ref="C4:H4"/>
    <mergeCell ref="C5:H5"/>
    <mergeCell ref="C6:H6"/>
  </mergeCells>
  <dataValidations count="4">
    <dataValidation type="list" allowBlank="1" showInputMessage="1" showErrorMessage="1" sqref="F20:H20" xr:uid="{6E84720D-2D9B-4099-9548-704DC15086B1}">
      <formula1>$K$17:$K$23</formula1>
    </dataValidation>
    <dataValidation type="list" allowBlank="1" showInputMessage="1" showErrorMessage="1" sqref="C7:H7" xr:uid="{A3B92640-703E-491C-90B2-F96950DBF14C}">
      <formula1>$K$4:$K$6</formula1>
    </dataValidation>
    <dataValidation type="list" allowBlank="1" showInputMessage="1" showErrorMessage="1" sqref="H8 F8 D8" xr:uid="{E196377C-C92F-4F8C-9745-B8F8FD4ECF15}">
      <formula1>$K$8:$K$9</formula1>
    </dataValidation>
    <dataValidation type="list" allowBlank="1" showInputMessage="1" showErrorMessage="1" sqref="C6:H6" xr:uid="{197F1F5E-2248-4C94-8B7D-467F3A75992C}">
      <formula1>$L$4:$L$7</formula1>
    </dataValidation>
  </dataValidations>
  <printOptions horizontalCentered="1"/>
  <pageMargins left="0.25" right="0.25" top="0.75" bottom="0.75" header="0.3" footer="0.3"/>
  <pageSetup paperSize="9" scale="62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15" r:id="rId4" name="Button 15">
              <controlPr defaultSize="0" print="0" autoFill="0" autoPict="0" macro="[0]!ImprimirHojaEnPDF">
                <anchor moveWithCells="1" sizeWithCells="1">
                  <from>
                    <xdr:col>0</xdr:col>
                    <xdr:colOff>276225</xdr:colOff>
                    <xdr:row>21</xdr:row>
                    <xdr:rowOff>38100</xdr:rowOff>
                  </from>
                  <to>
                    <xdr:col>1</xdr:col>
                    <xdr:colOff>1409700</xdr:colOff>
                    <xdr:row>21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BF66D-E6D9-4ABE-886A-1B7C8C595F67}">
  <sheetPr codeName="Hoja15"/>
  <dimension ref="A1:L25"/>
  <sheetViews>
    <sheetView showGridLines="0" showRowColHeaders="0" workbookViewId="0"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5" zeroHeight="1" x14ac:dyDescent="0.25"/>
  <cols>
    <col min="1" max="1" width="4.5703125" style="8" customWidth="1"/>
    <col min="2" max="2" width="21.85546875" customWidth="1"/>
    <col min="3" max="3" width="16.85546875" customWidth="1"/>
    <col min="4" max="4" width="11.42578125" customWidth="1"/>
    <col min="5" max="5" width="14.140625" customWidth="1"/>
    <col min="6" max="7" width="11.42578125" customWidth="1"/>
    <col min="8" max="8" width="14.140625" customWidth="1"/>
    <col min="9" max="9" width="28.7109375" customWidth="1"/>
    <col min="10" max="10" width="25.85546875" customWidth="1"/>
    <col min="11" max="12" width="0" hidden="1" customWidth="1"/>
    <col min="13" max="16384" width="11.42578125" hidden="1"/>
  </cols>
  <sheetData>
    <row r="1" spans="2:12" s="8" customFormat="1" ht="15.75" thickBot="1" x14ac:dyDescent="0.3"/>
    <row r="2" spans="2:12" ht="16.5" thickBot="1" x14ac:dyDescent="0.3">
      <c r="B2" s="126" t="str">
        <f>Portada!E$7</f>
        <v>UNIVERSIDAD EAN</v>
      </c>
      <c r="C2" s="127"/>
      <c r="D2" s="127"/>
      <c r="E2" s="127"/>
      <c r="F2" s="127"/>
      <c r="G2" s="127"/>
      <c r="H2" s="128"/>
      <c r="I2" s="8"/>
      <c r="J2" s="8"/>
    </row>
    <row r="3" spans="2:12" ht="16.5" thickBot="1" x14ac:dyDescent="0.3">
      <c r="B3" s="175" t="s">
        <v>1270</v>
      </c>
      <c r="C3" s="176"/>
      <c r="D3" s="176"/>
      <c r="E3" s="176"/>
      <c r="F3" s="176"/>
      <c r="G3" s="176"/>
      <c r="H3" s="177"/>
      <c r="I3" s="8"/>
      <c r="J3" s="8"/>
    </row>
    <row r="4" spans="2:12" ht="15.75" thickBot="1" x14ac:dyDescent="0.3">
      <c r="B4" s="18" t="s">
        <v>204</v>
      </c>
      <c r="C4" s="178" t="s">
        <v>205</v>
      </c>
      <c r="D4" s="179"/>
      <c r="E4" s="179"/>
      <c r="F4" s="179"/>
      <c r="G4" s="179"/>
      <c r="H4" s="180"/>
      <c r="I4" s="8" t="s">
        <v>28</v>
      </c>
      <c r="J4" s="8"/>
      <c r="K4" t="s">
        <v>24</v>
      </c>
      <c r="L4" t="s">
        <v>17</v>
      </c>
    </row>
    <row r="5" spans="2:12" ht="15.75" thickBot="1" x14ac:dyDescent="0.3">
      <c r="B5" s="18" t="s">
        <v>206</v>
      </c>
      <c r="C5" s="172">
        <f ca="1">TODAY()</f>
        <v>45975</v>
      </c>
      <c r="D5" s="173"/>
      <c r="E5" s="173"/>
      <c r="F5" s="173"/>
      <c r="G5" s="173"/>
      <c r="H5" s="174"/>
      <c r="I5" s="8"/>
      <c r="J5" s="8"/>
      <c r="K5" t="s">
        <v>207</v>
      </c>
      <c r="L5" t="s">
        <v>23</v>
      </c>
    </row>
    <row r="6" spans="2:12" ht="15.75" thickBot="1" x14ac:dyDescent="0.3">
      <c r="B6" s="18" t="s">
        <v>11</v>
      </c>
      <c r="C6" s="172" t="s">
        <v>29</v>
      </c>
      <c r="D6" s="173"/>
      <c r="E6" s="173"/>
      <c r="F6" s="173"/>
      <c r="G6" s="173"/>
      <c r="H6" s="174"/>
      <c r="I6" s="8"/>
      <c r="J6" s="8"/>
      <c r="K6" t="s">
        <v>35</v>
      </c>
      <c r="L6" t="s">
        <v>29</v>
      </c>
    </row>
    <row r="7" spans="2:12" ht="15.75" thickBot="1" x14ac:dyDescent="0.3">
      <c r="B7" s="18" t="s">
        <v>12</v>
      </c>
      <c r="C7" s="172" t="s">
        <v>207</v>
      </c>
      <c r="D7" s="173"/>
      <c r="E7" s="173"/>
      <c r="F7" s="173"/>
      <c r="G7" s="173"/>
      <c r="H7" s="174"/>
      <c r="I7" s="8"/>
      <c r="J7" s="8"/>
      <c r="L7" t="s">
        <v>34</v>
      </c>
    </row>
    <row r="8" spans="2:12" ht="15.75" thickBot="1" x14ac:dyDescent="0.3">
      <c r="B8" s="18" t="s">
        <v>208</v>
      </c>
      <c r="C8" s="19" t="s">
        <v>14</v>
      </c>
      <c r="D8" s="20" t="s">
        <v>214</v>
      </c>
      <c r="E8" s="19" t="s">
        <v>210</v>
      </c>
      <c r="F8" s="20" t="s">
        <v>214</v>
      </c>
      <c r="G8" s="19" t="s">
        <v>16</v>
      </c>
      <c r="H8" s="20" t="s">
        <v>209</v>
      </c>
      <c r="I8" s="8"/>
      <c r="J8" s="8"/>
      <c r="K8" t="s">
        <v>209</v>
      </c>
    </row>
    <row r="9" spans="2:12" ht="15.75" thickBot="1" x14ac:dyDescent="0.3">
      <c r="B9" s="16" t="s">
        <v>211</v>
      </c>
      <c r="C9" s="135" t="s">
        <v>212</v>
      </c>
      <c r="D9" s="136"/>
      <c r="E9" s="137"/>
      <c r="F9" s="138" t="s">
        <v>213</v>
      </c>
      <c r="G9" s="136"/>
      <c r="H9" s="139"/>
      <c r="I9" s="8"/>
      <c r="J9" s="8"/>
      <c r="K9" t="s">
        <v>214</v>
      </c>
    </row>
    <row r="10" spans="2:12" ht="41.25" customHeight="1" thickBot="1" x14ac:dyDescent="0.3">
      <c r="B10" s="17" t="s">
        <v>479</v>
      </c>
      <c r="C10" s="181" t="s">
        <v>480</v>
      </c>
      <c r="D10" s="182"/>
      <c r="E10" s="183"/>
      <c r="F10" s="181" t="s">
        <v>481</v>
      </c>
      <c r="G10" s="182"/>
      <c r="H10" s="183"/>
      <c r="I10" s="8"/>
      <c r="J10" s="8"/>
    </row>
    <row r="11" spans="2:12" ht="42" customHeight="1" thickBot="1" x14ac:dyDescent="0.3">
      <c r="B11" s="17" t="s">
        <v>482</v>
      </c>
      <c r="C11" s="181" t="s">
        <v>483</v>
      </c>
      <c r="D11" s="182"/>
      <c r="E11" s="183"/>
      <c r="F11" s="181" t="s">
        <v>484</v>
      </c>
      <c r="G11" s="182"/>
      <c r="H11" s="183"/>
      <c r="I11" s="8"/>
      <c r="J11" s="8"/>
    </row>
    <row r="12" spans="2:12" ht="32.25" customHeight="1" thickBot="1" x14ac:dyDescent="0.3">
      <c r="B12" s="17" t="s">
        <v>485</v>
      </c>
      <c r="C12" s="181" t="s">
        <v>486</v>
      </c>
      <c r="D12" s="182"/>
      <c r="E12" s="183"/>
      <c r="F12" s="181" t="s">
        <v>487</v>
      </c>
      <c r="G12" s="182"/>
      <c r="H12" s="183"/>
      <c r="I12" s="8"/>
      <c r="J12" s="8"/>
    </row>
    <row r="13" spans="2:12" ht="46.5" customHeight="1" thickBot="1" x14ac:dyDescent="0.3">
      <c r="B13" s="17" t="s">
        <v>488</v>
      </c>
      <c r="C13" s="181" t="s">
        <v>489</v>
      </c>
      <c r="D13" s="182"/>
      <c r="E13" s="183"/>
      <c r="F13" s="181" t="s">
        <v>490</v>
      </c>
      <c r="G13" s="182"/>
      <c r="H13" s="183"/>
      <c r="I13" s="8"/>
      <c r="J13" s="8"/>
    </row>
    <row r="14" spans="2:12" ht="42.75" customHeight="1" thickBot="1" x14ac:dyDescent="0.3">
      <c r="B14" s="17" t="s">
        <v>491</v>
      </c>
      <c r="C14" s="181" t="s">
        <v>492</v>
      </c>
      <c r="D14" s="182"/>
      <c r="E14" s="183"/>
      <c r="F14" s="181" t="s">
        <v>493</v>
      </c>
      <c r="G14" s="182"/>
      <c r="H14" s="183"/>
      <c r="I14" s="8"/>
      <c r="J14" s="8"/>
    </row>
    <row r="15" spans="2:12" ht="31.5" customHeight="1" thickBot="1" x14ac:dyDescent="0.3">
      <c r="B15" s="17" t="s">
        <v>494</v>
      </c>
      <c r="C15" s="181" t="s">
        <v>495</v>
      </c>
      <c r="D15" s="182"/>
      <c r="E15" s="183"/>
      <c r="F15" s="184">
        <v>3</v>
      </c>
      <c r="G15" s="185"/>
      <c r="H15" s="186"/>
      <c r="I15" s="8"/>
      <c r="J15" s="8"/>
      <c r="K15">
        <v>2</v>
      </c>
      <c r="L15" t="s">
        <v>496</v>
      </c>
    </row>
    <row r="16" spans="2:12" ht="36.75" customHeight="1" thickBot="1" x14ac:dyDescent="0.3">
      <c r="B16" s="17" t="s">
        <v>497</v>
      </c>
      <c r="C16" s="181" t="s">
        <v>498</v>
      </c>
      <c r="D16" s="182"/>
      <c r="E16" s="183"/>
      <c r="F16" s="184">
        <v>4</v>
      </c>
      <c r="G16" s="185"/>
      <c r="H16" s="186"/>
      <c r="I16" s="8"/>
      <c r="J16" s="8"/>
      <c r="K16">
        <v>3</v>
      </c>
      <c r="L16" t="s">
        <v>499</v>
      </c>
    </row>
    <row r="17" spans="2:12" ht="34.5" customHeight="1" thickBot="1" x14ac:dyDescent="0.3">
      <c r="B17" s="17" t="s">
        <v>500</v>
      </c>
      <c r="C17" s="181" t="s">
        <v>501</v>
      </c>
      <c r="D17" s="182"/>
      <c r="E17" s="183"/>
      <c r="F17" s="184">
        <f>+F15*F16</f>
        <v>12</v>
      </c>
      <c r="G17" s="185"/>
      <c r="H17" s="186"/>
      <c r="I17" s="8"/>
      <c r="J17" s="8"/>
      <c r="K17">
        <v>4</v>
      </c>
      <c r="L17" t="s">
        <v>502</v>
      </c>
    </row>
    <row r="18" spans="2:12" ht="45" customHeight="1" thickBot="1" x14ac:dyDescent="0.3">
      <c r="B18" s="17" t="s">
        <v>503</v>
      </c>
      <c r="C18" s="181" t="s">
        <v>504</v>
      </c>
      <c r="D18" s="182"/>
      <c r="E18" s="183"/>
      <c r="F18" s="184" t="s">
        <v>499</v>
      </c>
      <c r="G18" s="185"/>
      <c r="H18" s="186"/>
      <c r="I18" s="8"/>
      <c r="J18" s="8"/>
      <c r="K18">
        <v>5</v>
      </c>
      <c r="L18" t="s">
        <v>505</v>
      </c>
    </row>
    <row r="19" spans="2:12" ht="38.25" customHeight="1" thickBot="1" x14ac:dyDescent="0.3">
      <c r="B19" s="17" t="s">
        <v>506</v>
      </c>
      <c r="C19" s="181" t="s">
        <v>507</v>
      </c>
      <c r="D19" s="182"/>
      <c r="E19" s="183"/>
      <c r="F19" s="181" t="s">
        <v>508</v>
      </c>
      <c r="G19" s="182"/>
      <c r="H19" s="183"/>
      <c r="I19" s="8"/>
      <c r="J19" s="8"/>
    </row>
    <row r="20" spans="2:12" ht="33" customHeight="1" thickBot="1" x14ac:dyDescent="0.3">
      <c r="B20" s="26" t="s">
        <v>11</v>
      </c>
      <c r="C20" s="181" t="s">
        <v>509</v>
      </c>
      <c r="D20" s="182"/>
      <c r="E20" s="183"/>
      <c r="F20" s="200" t="s">
        <v>510</v>
      </c>
      <c r="G20" s="201"/>
      <c r="H20" s="202"/>
      <c r="I20" s="8"/>
      <c r="J20" s="8"/>
    </row>
    <row r="21" spans="2:12" ht="39" customHeight="1" thickBot="1" x14ac:dyDescent="0.3">
      <c r="B21" s="17" t="s">
        <v>511</v>
      </c>
      <c r="C21" s="181" t="s">
        <v>512</v>
      </c>
      <c r="D21" s="182"/>
      <c r="E21" s="183"/>
      <c r="F21" s="199">
        <v>45991</v>
      </c>
      <c r="G21" s="185"/>
      <c r="H21" s="186"/>
      <c r="I21" s="8"/>
      <c r="J21" s="8"/>
      <c r="K21" t="s">
        <v>24</v>
      </c>
    </row>
    <row r="22" spans="2:12" ht="52.5" customHeight="1" thickBot="1" x14ac:dyDescent="0.3">
      <c r="B22" s="17" t="s">
        <v>513</v>
      </c>
      <c r="C22" s="181" t="s">
        <v>514</v>
      </c>
      <c r="D22" s="182"/>
      <c r="E22" s="183"/>
      <c r="F22" s="199" t="s">
        <v>515</v>
      </c>
      <c r="G22" s="185"/>
      <c r="H22" s="186"/>
      <c r="I22" s="8"/>
      <c r="J22" s="8"/>
      <c r="K22" t="s">
        <v>515</v>
      </c>
    </row>
    <row r="23" spans="2:12" ht="52.5" customHeight="1" thickBot="1" x14ac:dyDescent="0.3">
      <c r="B23" s="17" t="s">
        <v>516</v>
      </c>
      <c r="C23" s="181" t="s">
        <v>517</v>
      </c>
      <c r="D23" s="182"/>
      <c r="E23" s="183"/>
      <c r="F23" s="196" t="s">
        <v>518</v>
      </c>
      <c r="G23" s="197"/>
      <c r="H23" s="198"/>
      <c r="I23" s="8"/>
      <c r="J23" s="8"/>
      <c r="K23" t="s">
        <v>519</v>
      </c>
    </row>
    <row r="24" spans="2:12" ht="52.5" customHeight="1" x14ac:dyDescent="0.25">
      <c r="B24" s="51"/>
      <c r="C24" s="61"/>
      <c r="D24" s="61"/>
      <c r="E24" s="61"/>
      <c r="F24" s="64"/>
      <c r="G24" s="64"/>
      <c r="H24" s="64"/>
      <c r="I24" s="8"/>
      <c r="J24" s="8"/>
    </row>
    <row r="25" spans="2:12" s="8" customFormat="1" ht="29.25" customHeight="1" x14ac:dyDescent="0.25"/>
  </sheetData>
  <mergeCells count="36">
    <mergeCell ref="C22:E22"/>
    <mergeCell ref="F22:H22"/>
    <mergeCell ref="F15:H15"/>
    <mergeCell ref="F16:H16"/>
    <mergeCell ref="F17:H17"/>
    <mergeCell ref="F18:H18"/>
    <mergeCell ref="F19:H19"/>
    <mergeCell ref="F20:H20"/>
    <mergeCell ref="C13:E13"/>
    <mergeCell ref="F13:H13"/>
    <mergeCell ref="C14:E14"/>
    <mergeCell ref="F14:H14"/>
    <mergeCell ref="F21:H21"/>
    <mergeCell ref="C15:E15"/>
    <mergeCell ref="C16:E16"/>
    <mergeCell ref="C17:E17"/>
    <mergeCell ref="C18:E18"/>
    <mergeCell ref="C19:E19"/>
    <mergeCell ref="C20:E20"/>
    <mergeCell ref="C21:E21"/>
    <mergeCell ref="C7:H7"/>
    <mergeCell ref="C23:E23"/>
    <mergeCell ref="F23:H23"/>
    <mergeCell ref="B2:H2"/>
    <mergeCell ref="B3:H3"/>
    <mergeCell ref="C4:H4"/>
    <mergeCell ref="C5:H5"/>
    <mergeCell ref="C6:H6"/>
    <mergeCell ref="C9:E9"/>
    <mergeCell ref="F9:H9"/>
    <mergeCell ref="C10:E10"/>
    <mergeCell ref="F10:H10"/>
    <mergeCell ref="C11:E11"/>
    <mergeCell ref="F11:H11"/>
    <mergeCell ref="C12:E12"/>
    <mergeCell ref="F12:H12"/>
  </mergeCells>
  <conditionalFormatting sqref="F15:H15">
    <cfRule type="cellIs" dxfId="4" priority="1" operator="between">
      <formula>3</formula>
      <formula>3</formula>
    </cfRule>
  </conditionalFormatting>
  <conditionalFormatting sqref="F15:H16">
    <cfRule type="cellIs" dxfId="3" priority="2" operator="lessThan">
      <formula>4</formula>
    </cfRule>
    <cfRule type="cellIs" dxfId="2" priority="3" operator="greaterThan">
      <formula>4</formula>
    </cfRule>
    <cfRule type="cellIs" dxfId="1" priority="4" operator="lessThan">
      <formula>3</formula>
    </cfRule>
    <cfRule type="cellIs" dxfId="0" priority="5" operator="greaterThan">
      <formula>3</formula>
    </cfRule>
  </conditionalFormatting>
  <dataValidations count="6">
    <dataValidation type="list" allowBlank="1" showInputMessage="1" showErrorMessage="1" sqref="C6:H6" xr:uid="{A28EDD08-87DE-4F89-A2E9-33AE722F2B67}">
      <formula1>$L$4:$L$7</formula1>
    </dataValidation>
    <dataValidation type="list" allowBlank="1" showInputMessage="1" showErrorMessage="1" sqref="H8 F8 D8" xr:uid="{F56AD04B-338B-4084-8B34-557541A2E716}">
      <formula1>$K$8:$K$9</formula1>
    </dataValidation>
    <dataValidation type="list" allowBlank="1" showInputMessage="1" showErrorMessage="1" sqref="C7:H7" xr:uid="{18D0BE55-5675-4A85-8F7D-2A8B0AE7E78F}">
      <formula1>$K$4:$K$6</formula1>
    </dataValidation>
    <dataValidation type="list" allowBlank="1" showInputMessage="1" showErrorMessage="1" sqref="F15:H16" xr:uid="{4BB4E0B6-2A0B-4D61-BFA9-2557B3642F80}">
      <formula1>$K$15:$K$18</formula1>
    </dataValidation>
    <dataValidation type="list" allowBlank="1" showInputMessage="1" showErrorMessage="1" sqref="F18:H18" xr:uid="{2DACC22E-1902-4724-83D4-3A8A2189D482}">
      <formula1>$L$15:$L$18</formula1>
    </dataValidation>
    <dataValidation type="list" allowBlank="1" showInputMessage="1" showErrorMessage="1" sqref="F22:H22" xr:uid="{80F3ACFD-E6D3-4B5F-A37E-4E8368DDCF36}">
      <formula1>$K$21:$K$23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78" r:id="rId3" name="Button 30">
              <controlPr defaultSize="0" print="0" autoFill="0" autoPict="0" macro="[0]!ImprimirHojaEnPDF">
                <anchor moveWithCells="1" sizeWithCells="1">
                  <from>
                    <xdr:col>0</xdr:col>
                    <xdr:colOff>276225</xdr:colOff>
                    <xdr:row>23</xdr:row>
                    <xdr:rowOff>66675</xdr:rowOff>
                  </from>
                  <to>
                    <xdr:col>1</xdr:col>
                    <xdr:colOff>1409700</xdr:colOff>
                    <xdr:row>23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B0CFD-F8FA-4439-AEA8-E5D8B5B63B4D}">
  <sheetPr codeName="Hoja17"/>
  <dimension ref="A1:L25"/>
  <sheetViews>
    <sheetView showGridLines="0" showRowColHeaders="0" workbookViewId="0"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4.45" customHeight="1" zeroHeight="1" x14ac:dyDescent="0.25"/>
  <cols>
    <col min="1" max="1" width="4.5703125" style="8" customWidth="1"/>
    <col min="2" max="2" width="21.85546875" customWidth="1"/>
    <col min="3" max="3" width="16.85546875" customWidth="1"/>
    <col min="4" max="4" width="11.42578125" customWidth="1"/>
    <col min="5" max="5" width="14.140625" customWidth="1"/>
    <col min="6" max="7" width="11.42578125" customWidth="1"/>
    <col min="8" max="8" width="14.140625" customWidth="1"/>
    <col min="9" max="9" width="28.7109375" customWidth="1"/>
    <col min="10" max="10" width="25.85546875" customWidth="1"/>
    <col min="11" max="12" width="0" hidden="1" customWidth="1"/>
    <col min="13" max="16384" width="11.42578125" hidden="1"/>
  </cols>
  <sheetData>
    <row r="1" spans="2:12" s="8" customFormat="1" ht="15" x14ac:dyDescent="0.25"/>
    <row r="2" spans="2:12" ht="15.75" x14ac:dyDescent="0.25">
      <c r="B2" s="126" t="str">
        <f>Portada!E$7</f>
        <v>UNIVERSIDAD EAN</v>
      </c>
      <c r="C2" s="127"/>
      <c r="D2" s="127"/>
      <c r="E2" s="127"/>
      <c r="F2" s="127"/>
      <c r="G2" s="127"/>
      <c r="H2" s="128"/>
      <c r="I2" s="8"/>
      <c r="J2" s="8"/>
    </row>
    <row r="3" spans="2:12" ht="15.75" x14ac:dyDescent="0.25">
      <c r="B3" s="175" t="s">
        <v>546</v>
      </c>
      <c r="C3" s="176"/>
      <c r="D3" s="176"/>
      <c r="E3" s="176"/>
      <c r="F3" s="176"/>
      <c r="G3" s="176"/>
      <c r="H3" s="177"/>
      <c r="I3" s="8"/>
      <c r="J3" s="8"/>
    </row>
    <row r="4" spans="2:12" ht="15" x14ac:dyDescent="0.25">
      <c r="B4" s="18" t="s">
        <v>204</v>
      </c>
      <c r="C4" s="178" t="s">
        <v>205</v>
      </c>
      <c r="D4" s="179"/>
      <c r="E4" s="179"/>
      <c r="F4" s="179"/>
      <c r="G4" s="179"/>
      <c r="H4" s="180"/>
      <c r="I4" s="8" t="s">
        <v>28</v>
      </c>
      <c r="J4" s="8"/>
      <c r="K4" t="s">
        <v>24</v>
      </c>
      <c r="L4" t="s">
        <v>17</v>
      </c>
    </row>
    <row r="5" spans="2:12" ht="15" x14ac:dyDescent="0.25">
      <c r="B5" s="18" t="s">
        <v>206</v>
      </c>
      <c r="C5" s="172">
        <f ca="1">TODAY()</f>
        <v>45975</v>
      </c>
      <c r="D5" s="173"/>
      <c r="E5" s="173"/>
      <c r="F5" s="173"/>
      <c r="G5" s="173"/>
      <c r="H5" s="174"/>
      <c r="I5" s="8"/>
      <c r="J5" s="8"/>
      <c r="K5" t="s">
        <v>207</v>
      </c>
      <c r="L5" t="s">
        <v>23</v>
      </c>
    </row>
    <row r="6" spans="2:12" ht="15" x14ac:dyDescent="0.25">
      <c r="B6" s="18" t="s">
        <v>11</v>
      </c>
      <c r="C6" s="172" t="s">
        <v>23</v>
      </c>
      <c r="D6" s="173"/>
      <c r="E6" s="173"/>
      <c r="F6" s="173"/>
      <c r="G6" s="173"/>
      <c r="H6" s="174"/>
      <c r="I6" s="8"/>
      <c r="J6" s="8"/>
      <c r="K6" t="s">
        <v>35</v>
      </c>
      <c r="L6" t="s">
        <v>29</v>
      </c>
    </row>
    <row r="7" spans="2:12" ht="15" x14ac:dyDescent="0.25">
      <c r="B7" s="18" t="s">
        <v>12</v>
      </c>
      <c r="C7" s="172" t="s">
        <v>207</v>
      </c>
      <c r="D7" s="173"/>
      <c r="E7" s="173"/>
      <c r="F7" s="173"/>
      <c r="G7" s="173"/>
      <c r="H7" s="174"/>
      <c r="I7" s="8"/>
      <c r="J7" s="8"/>
      <c r="L7" t="s">
        <v>34</v>
      </c>
    </row>
    <row r="8" spans="2:12" ht="15" x14ac:dyDescent="0.25">
      <c r="B8" s="18" t="s">
        <v>208</v>
      </c>
      <c r="C8" s="19" t="s">
        <v>14</v>
      </c>
      <c r="D8" s="20" t="s">
        <v>209</v>
      </c>
      <c r="E8" s="19" t="s">
        <v>210</v>
      </c>
      <c r="F8" s="20" t="s">
        <v>209</v>
      </c>
      <c r="G8" s="19" t="s">
        <v>16</v>
      </c>
      <c r="H8" s="20" t="s">
        <v>209</v>
      </c>
      <c r="I8" s="8"/>
      <c r="J8" s="8"/>
      <c r="K8" t="s">
        <v>209</v>
      </c>
    </row>
    <row r="9" spans="2:12" ht="15" x14ac:dyDescent="0.25">
      <c r="B9" s="46" t="s">
        <v>211</v>
      </c>
      <c r="C9" s="135" t="s">
        <v>212</v>
      </c>
      <c r="D9" s="136"/>
      <c r="E9" s="137"/>
      <c r="F9" s="138" t="s">
        <v>213</v>
      </c>
      <c r="G9" s="136"/>
      <c r="H9" s="139"/>
      <c r="I9" s="8"/>
      <c r="J9" s="8"/>
      <c r="K9" t="s">
        <v>214</v>
      </c>
    </row>
    <row r="10" spans="2:12" ht="69" customHeight="1" x14ac:dyDescent="0.25">
      <c r="B10" s="52" t="s">
        <v>547</v>
      </c>
      <c r="C10" s="182" t="s">
        <v>72</v>
      </c>
      <c r="D10" s="182"/>
      <c r="E10" s="183"/>
      <c r="F10" s="216" t="s">
        <v>548</v>
      </c>
      <c r="G10" s="217"/>
      <c r="H10" s="218"/>
      <c r="I10" s="8"/>
      <c r="J10" s="8"/>
    </row>
    <row r="11" spans="2:12" ht="69" customHeight="1" x14ac:dyDescent="0.25">
      <c r="B11" s="47" t="s">
        <v>549</v>
      </c>
      <c r="C11" s="182" t="s">
        <v>550</v>
      </c>
      <c r="D11" s="182"/>
      <c r="E11" s="183"/>
      <c r="F11" s="216" t="s">
        <v>551</v>
      </c>
      <c r="G11" s="217"/>
      <c r="H11" s="218"/>
      <c r="I11" s="8"/>
      <c r="J11" s="8"/>
    </row>
    <row r="12" spans="2:12" ht="65.25" customHeight="1" x14ac:dyDescent="0.25">
      <c r="B12" s="47" t="s">
        <v>552</v>
      </c>
      <c r="C12" s="182" t="s">
        <v>553</v>
      </c>
      <c r="D12" s="182"/>
      <c r="E12" s="183"/>
      <c r="F12" s="216" t="s">
        <v>554</v>
      </c>
      <c r="G12" s="217"/>
      <c r="H12" s="218"/>
      <c r="I12" s="8"/>
      <c r="J12" s="8"/>
    </row>
    <row r="13" spans="2:12" ht="46.5" customHeight="1" x14ac:dyDescent="0.25">
      <c r="B13" s="48" t="s">
        <v>555</v>
      </c>
      <c r="C13" s="182" t="s">
        <v>556</v>
      </c>
      <c r="D13" s="182"/>
      <c r="E13" s="183"/>
      <c r="F13" s="216" t="s">
        <v>557</v>
      </c>
      <c r="G13" s="217"/>
      <c r="H13" s="218"/>
      <c r="I13" s="8"/>
      <c r="J13" s="8"/>
    </row>
    <row r="14" spans="2:12" ht="52.5" customHeight="1" x14ac:dyDescent="0.25">
      <c r="B14" s="47" t="s">
        <v>558</v>
      </c>
      <c r="C14" s="182" t="s">
        <v>559</v>
      </c>
      <c r="D14" s="182"/>
      <c r="E14" s="183"/>
      <c r="F14" s="216" t="s">
        <v>560</v>
      </c>
      <c r="G14" s="217"/>
      <c r="H14" s="218"/>
      <c r="I14" s="8"/>
      <c r="J14" s="8"/>
    </row>
    <row r="15" spans="2:12" ht="52.5" customHeight="1" x14ac:dyDescent="0.25">
      <c r="B15" s="47" t="s">
        <v>246</v>
      </c>
      <c r="C15" s="182" t="s">
        <v>561</v>
      </c>
      <c r="D15" s="182"/>
      <c r="E15" s="183"/>
      <c r="F15" s="184" t="s">
        <v>248</v>
      </c>
      <c r="G15" s="185"/>
      <c r="H15" s="186"/>
      <c r="I15" s="8"/>
      <c r="J15" s="8"/>
    </row>
    <row r="16" spans="2:12" ht="52.5" customHeight="1" x14ac:dyDescent="0.25">
      <c r="B16" s="49" t="s">
        <v>241</v>
      </c>
      <c r="C16" s="182" t="s">
        <v>242</v>
      </c>
      <c r="D16" s="182"/>
      <c r="E16" s="183"/>
      <c r="F16" s="187">
        <v>0.6</v>
      </c>
      <c r="G16" s="185"/>
      <c r="H16" s="186"/>
      <c r="I16" s="8"/>
      <c r="J16" s="8"/>
    </row>
    <row r="17" spans="2:11" ht="52.5" customHeight="1" x14ac:dyDescent="0.25">
      <c r="B17" s="50" t="s">
        <v>562</v>
      </c>
      <c r="C17" s="182" t="s">
        <v>240</v>
      </c>
      <c r="D17" s="182"/>
      <c r="E17" s="183"/>
      <c r="F17" s="187">
        <v>1</v>
      </c>
      <c r="G17" s="185"/>
      <c r="H17" s="186"/>
      <c r="I17" s="8"/>
      <c r="J17" s="8"/>
    </row>
    <row r="18" spans="2:11" ht="34.5" customHeight="1" x14ac:dyDescent="0.25">
      <c r="B18" s="47" t="s">
        <v>563</v>
      </c>
      <c r="C18" s="170" t="s">
        <v>564</v>
      </c>
      <c r="D18" s="170"/>
      <c r="E18" s="171"/>
      <c r="F18" s="187">
        <f>F16/F17</f>
        <v>0.6</v>
      </c>
      <c r="G18" s="185"/>
      <c r="H18" s="186"/>
      <c r="I18" s="8"/>
      <c r="J18" s="8"/>
      <c r="K18" t="s">
        <v>180</v>
      </c>
    </row>
    <row r="19" spans="2:11" ht="31.5" customHeight="1" x14ac:dyDescent="0.25">
      <c r="B19" s="47" t="s">
        <v>430</v>
      </c>
      <c r="C19" s="206" t="s">
        <v>565</v>
      </c>
      <c r="D19" s="206"/>
      <c r="E19" s="207"/>
      <c r="F19" s="208" t="s">
        <v>566</v>
      </c>
      <c r="G19" s="209"/>
      <c r="H19" s="210"/>
      <c r="I19" s="8"/>
      <c r="J19" s="8"/>
      <c r="K19" t="s">
        <v>245</v>
      </c>
    </row>
    <row r="20" spans="2:11" ht="33" customHeight="1" x14ac:dyDescent="0.25">
      <c r="B20" s="49" t="s">
        <v>250</v>
      </c>
      <c r="C20" s="211" t="s">
        <v>251</v>
      </c>
      <c r="D20" s="211"/>
      <c r="E20" s="212"/>
      <c r="F20" s="213" t="s">
        <v>567</v>
      </c>
      <c r="G20" s="214"/>
      <c r="H20" s="215"/>
      <c r="I20" s="8"/>
      <c r="J20" s="8"/>
      <c r="K20" t="s">
        <v>249</v>
      </c>
    </row>
    <row r="21" spans="2:11" ht="33" customHeight="1" x14ac:dyDescent="0.25">
      <c r="B21" s="6"/>
      <c r="C21" s="61"/>
      <c r="D21" s="61"/>
      <c r="E21" s="61"/>
      <c r="F21" s="62"/>
      <c r="G21" s="51"/>
      <c r="H21" s="51"/>
      <c r="I21" s="8"/>
      <c r="J21" s="8"/>
    </row>
    <row r="22" spans="2:11" ht="15" customHeight="1" x14ac:dyDescent="0.25">
      <c r="B22" s="51"/>
      <c r="C22" s="203"/>
      <c r="D22" s="203"/>
      <c r="E22" s="203"/>
      <c r="F22" s="204"/>
      <c r="G22" s="205"/>
      <c r="H22" s="205"/>
      <c r="I22" s="8"/>
      <c r="J22" s="8"/>
      <c r="K22" t="s">
        <v>248</v>
      </c>
    </row>
    <row r="23" spans="2:11" ht="32.25" hidden="1" customHeight="1" x14ac:dyDescent="0.25">
      <c r="B23" s="51"/>
      <c r="C23" s="203"/>
      <c r="D23" s="203"/>
      <c r="E23" s="203"/>
      <c r="F23" s="205"/>
      <c r="G23" s="205"/>
      <c r="H23" s="205"/>
      <c r="I23" s="8"/>
      <c r="J23" s="8"/>
      <c r="K23" t="s">
        <v>304</v>
      </c>
    </row>
    <row r="24" spans="2:11" ht="39" hidden="1" customHeight="1" x14ac:dyDescent="0.25">
      <c r="B24" s="51"/>
      <c r="C24" s="203"/>
      <c r="D24" s="203"/>
      <c r="E24" s="203"/>
      <c r="F24" s="203"/>
      <c r="G24" s="203"/>
      <c r="H24" s="203"/>
      <c r="I24" s="8"/>
      <c r="J24" s="8"/>
      <c r="K24" t="s">
        <v>28</v>
      </c>
    </row>
    <row r="25" spans="2:11" s="8" customFormat="1" ht="29.25" hidden="1" customHeight="1" x14ac:dyDescent="0.25"/>
  </sheetData>
  <mergeCells count="36">
    <mergeCell ref="C7:H7"/>
    <mergeCell ref="B2:H2"/>
    <mergeCell ref="B3:H3"/>
    <mergeCell ref="C4:H4"/>
    <mergeCell ref="C5:H5"/>
    <mergeCell ref="C6:H6"/>
    <mergeCell ref="C9:E9"/>
    <mergeCell ref="F9:H9"/>
    <mergeCell ref="C10:E10"/>
    <mergeCell ref="F10:H10"/>
    <mergeCell ref="C11:E11"/>
    <mergeCell ref="F11:H11"/>
    <mergeCell ref="C12:E12"/>
    <mergeCell ref="F12:H12"/>
    <mergeCell ref="C13:E13"/>
    <mergeCell ref="F13:H13"/>
    <mergeCell ref="C14:E14"/>
    <mergeCell ref="F14:H14"/>
    <mergeCell ref="C15:E15"/>
    <mergeCell ref="F15:H15"/>
    <mergeCell ref="C16:E16"/>
    <mergeCell ref="F16:H16"/>
    <mergeCell ref="C17:E17"/>
    <mergeCell ref="F17:H17"/>
    <mergeCell ref="C18:E18"/>
    <mergeCell ref="F18:H18"/>
    <mergeCell ref="C19:E19"/>
    <mergeCell ref="F19:H19"/>
    <mergeCell ref="C20:E20"/>
    <mergeCell ref="F20:H20"/>
    <mergeCell ref="C22:E22"/>
    <mergeCell ref="F22:H22"/>
    <mergeCell ref="C23:E23"/>
    <mergeCell ref="F23:H23"/>
    <mergeCell ref="C24:E24"/>
    <mergeCell ref="F24:H24"/>
  </mergeCells>
  <dataValidations count="4">
    <dataValidation type="list" allowBlank="1" showInputMessage="1" showErrorMessage="1" sqref="F23:H23 F15:H15" xr:uid="{73FADBE2-2377-451B-B55C-7F90DFDD1B2D}">
      <formula1>$K$19:$K$25</formula1>
    </dataValidation>
    <dataValidation type="list" allowBlank="1" showInputMessage="1" showErrorMessage="1" sqref="C7:H7" xr:uid="{1FFC871E-8A2B-4C84-94A1-7606EF69A070}">
      <formula1>$K$4:$K$6</formula1>
    </dataValidation>
    <dataValidation type="list" allowBlank="1" showInputMessage="1" showErrorMessage="1" sqref="H8 F8 D8" xr:uid="{10AFEA47-ED3E-49CB-93AC-7D21BCF96430}">
      <formula1>$K$8:$K$9</formula1>
    </dataValidation>
    <dataValidation type="list" allowBlank="1" showInputMessage="1" showErrorMessage="1" sqref="C6:H6" xr:uid="{34339B2A-B194-42E0-A391-73042CB94DD2}">
      <formula1>$L$4:$L$7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98" r:id="rId3" name="Button 14">
              <controlPr defaultSize="0" print="0" autoFill="0" autoPict="0" macro="[0]!ImprimirHojaEnPDF">
                <anchor moveWithCells="1" sizeWithCells="1">
                  <from>
                    <xdr:col>0</xdr:col>
                    <xdr:colOff>285750</xdr:colOff>
                    <xdr:row>20</xdr:row>
                    <xdr:rowOff>57150</xdr:rowOff>
                  </from>
                  <to>
                    <xdr:col>1</xdr:col>
                    <xdr:colOff>1419225</xdr:colOff>
                    <xdr:row>21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DD0D1-80C1-4DA5-9360-0C31F6F066C8}">
  <sheetPr codeName="Hoja18"/>
  <dimension ref="A1:L24"/>
  <sheetViews>
    <sheetView showGridLines="0" showRowColHeaders="0" workbookViewId="0"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4.45" customHeight="1" zeroHeight="1" x14ac:dyDescent="0.25"/>
  <cols>
    <col min="1" max="1" width="4.5703125" style="8" customWidth="1"/>
    <col min="2" max="2" width="21.85546875" customWidth="1"/>
    <col min="3" max="3" width="16.85546875" customWidth="1"/>
    <col min="4" max="4" width="11.42578125" customWidth="1"/>
    <col min="5" max="5" width="14.140625" customWidth="1"/>
    <col min="6" max="7" width="11.42578125" customWidth="1"/>
    <col min="8" max="8" width="14.140625" customWidth="1"/>
    <col min="9" max="9" width="54" customWidth="1"/>
    <col min="10" max="10" width="25.85546875" hidden="1" customWidth="1"/>
    <col min="11" max="12" width="0" hidden="1" customWidth="1"/>
    <col min="13" max="16384" width="11.42578125" hidden="1"/>
  </cols>
  <sheetData>
    <row r="1" spans="2:12" s="8" customFormat="1" ht="15" x14ac:dyDescent="0.25"/>
    <row r="2" spans="2:12" ht="15.75" x14ac:dyDescent="0.25">
      <c r="B2" s="126" t="str">
        <f>Portada!E$7</f>
        <v>UNIVERSIDAD EAN</v>
      </c>
      <c r="C2" s="127"/>
      <c r="D2" s="127"/>
      <c r="E2" s="127"/>
      <c r="F2" s="127"/>
      <c r="G2" s="127"/>
      <c r="H2" s="128"/>
      <c r="I2" s="8"/>
      <c r="J2" s="8"/>
    </row>
    <row r="3" spans="2:12" ht="15.75" x14ac:dyDescent="0.25">
      <c r="B3" s="175" t="s">
        <v>568</v>
      </c>
      <c r="C3" s="176"/>
      <c r="D3" s="176"/>
      <c r="E3" s="176"/>
      <c r="F3" s="176"/>
      <c r="G3" s="176"/>
      <c r="H3" s="177"/>
      <c r="I3" s="8"/>
      <c r="J3" s="8"/>
    </row>
    <row r="4" spans="2:12" ht="15" x14ac:dyDescent="0.25">
      <c r="B4" s="18" t="s">
        <v>204</v>
      </c>
      <c r="C4" s="178" t="s">
        <v>205</v>
      </c>
      <c r="D4" s="179"/>
      <c r="E4" s="179"/>
      <c r="F4" s="179"/>
      <c r="G4" s="179"/>
      <c r="H4" s="180"/>
      <c r="I4" s="8" t="s">
        <v>28</v>
      </c>
      <c r="J4" s="8"/>
      <c r="K4" t="s">
        <v>24</v>
      </c>
      <c r="L4" t="s">
        <v>17</v>
      </c>
    </row>
    <row r="5" spans="2:12" ht="15" x14ac:dyDescent="0.25">
      <c r="B5" s="18" t="s">
        <v>206</v>
      </c>
      <c r="C5" s="172">
        <f ca="1">TODAY()</f>
        <v>45975</v>
      </c>
      <c r="D5" s="173"/>
      <c r="E5" s="173"/>
      <c r="F5" s="173"/>
      <c r="G5" s="173"/>
      <c r="H5" s="174"/>
      <c r="I5" s="8"/>
      <c r="J5" s="8"/>
      <c r="K5" t="s">
        <v>207</v>
      </c>
      <c r="L5" t="s">
        <v>23</v>
      </c>
    </row>
    <row r="6" spans="2:12" ht="15" x14ac:dyDescent="0.25">
      <c r="B6" s="18" t="s">
        <v>11</v>
      </c>
      <c r="C6" s="172" t="s">
        <v>23</v>
      </c>
      <c r="D6" s="173"/>
      <c r="E6" s="173"/>
      <c r="F6" s="173"/>
      <c r="G6" s="173"/>
      <c r="H6" s="174"/>
      <c r="I6" s="8"/>
      <c r="J6" s="8"/>
      <c r="K6" t="s">
        <v>35</v>
      </c>
      <c r="L6" t="s">
        <v>29</v>
      </c>
    </row>
    <row r="7" spans="2:12" ht="15" x14ac:dyDescent="0.25">
      <c r="B7" s="18" t="s">
        <v>12</v>
      </c>
      <c r="C7" s="172" t="s">
        <v>207</v>
      </c>
      <c r="D7" s="173"/>
      <c r="E7" s="173"/>
      <c r="F7" s="173"/>
      <c r="G7" s="173"/>
      <c r="H7" s="174"/>
      <c r="I7" s="8"/>
      <c r="J7" s="8"/>
      <c r="L7" t="s">
        <v>34</v>
      </c>
    </row>
    <row r="8" spans="2:12" ht="15" x14ac:dyDescent="0.25">
      <c r="B8" s="18" t="s">
        <v>208</v>
      </c>
      <c r="C8" s="19" t="s">
        <v>14</v>
      </c>
      <c r="D8" s="20" t="s">
        <v>209</v>
      </c>
      <c r="E8" s="19" t="s">
        <v>210</v>
      </c>
      <c r="F8" s="20" t="s">
        <v>209</v>
      </c>
      <c r="G8" s="19" t="s">
        <v>16</v>
      </c>
      <c r="H8" s="20" t="s">
        <v>209</v>
      </c>
      <c r="I8" s="8"/>
      <c r="J8" s="8"/>
      <c r="K8" t="s">
        <v>209</v>
      </c>
    </row>
    <row r="9" spans="2:12" ht="15" x14ac:dyDescent="0.25">
      <c r="B9" s="46" t="s">
        <v>211</v>
      </c>
      <c r="C9" s="135" t="s">
        <v>212</v>
      </c>
      <c r="D9" s="136"/>
      <c r="E9" s="137"/>
      <c r="F9" s="138" t="s">
        <v>213</v>
      </c>
      <c r="G9" s="136"/>
      <c r="H9" s="139"/>
      <c r="I9" s="8"/>
      <c r="J9" s="8"/>
      <c r="K9" t="s">
        <v>214</v>
      </c>
    </row>
    <row r="10" spans="2:12" ht="69" customHeight="1" x14ac:dyDescent="0.25">
      <c r="B10" s="52" t="s">
        <v>547</v>
      </c>
      <c r="C10" s="219" t="s">
        <v>74</v>
      </c>
      <c r="D10" s="182"/>
      <c r="E10" s="183"/>
      <c r="F10" s="216" t="s">
        <v>569</v>
      </c>
      <c r="G10" s="217"/>
      <c r="H10" s="218"/>
      <c r="I10" s="8"/>
      <c r="J10" s="8"/>
    </row>
    <row r="11" spans="2:12" ht="69" customHeight="1" x14ac:dyDescent="0.25">
      <c r="B11" s="47" t="s">
        <v>570</v>
      </c>
      <c r="C11" s="219" t="s">
        <v>571</v>
      </c>
      <c r="D11" s="182"/>
      <c r="E11" s="183"/>
      <c r="F11" s="216" t="s">
        <v>572</v>
      </c>
      <c r="G11" s="217"/>
      <c r="H11" s="218"/>
      <c r="I11" s="8"/>
      <c r="J11" s="8"/>
    </row>
    <row r="12" spans="2:12" ht="48" customHeight="1" x14ac:dyDescent="0.25">
      <c r="B12" s="47" t="s">
        <v>573</v>
      </c>
      <c r="C12" s="219" t="s">
        <v>574</v>
      </c>
      <c r="D12" s="182"/>
      <c r="E12" s="183"/>
      <c r="F12" s="216" t="s">
        <v>575</v>
      </c>
      <c r="G12" s="217"/>
      <c r="H12" s="218"/>
      <c r="I12" s="8"/>
      <c r="J12" s="8"/>
    </row>
    <row r="13" spans="2:12" ht="60" customHeight="1" x14ac:dyDescent="0.25">
      <c r="B13" s="48" t="s">
        <v>576</v>
      </c>
      <c r="C13" s="219" t="s">
        <v>577</v>
      </c>
      <c r="D13" s="182"/>
      <c r="E13" s="183"/>
      <c r="F13" s="216" t="s">
        <v>578</v>
      </c>
      <c r="G13" s="217"/>
      <c r="H13" s="218"/>
      <c r="I13" s="8"/>
      <c r="J13" s="8"/>
    </row>
    <row r="14" spans="2:12" ht="52.5" customHeight="1" x14ac:dyDescent="0.25">
      <c r="B14" s="47" t="s">
        <v>579</v>
      </c>
      <c r="C14" s="219" t="s">
        <v>580</v>
      </c>
      <c r="D14" s="182"/>
      <c r="E14" s="183"/>
      <c r="F14" s="216" t="s">
        <v>581</v>
      </c>
      <c r="G14" s="217"/>
      <c r="H14" s="218"/>
      <c r="I14" s="8"/>
      <c r="J14" s="8"/>
    </row>
    <row r="15" spans="2:12" ht="52.5" customHeight="1" x14ac:dyDescent="0.25">
      <c r="B15" s="47" t="s">
        <v>558</v>
      </c>
      <c r="C15" s="219" t="s">
        <v>582</v>
      </c>
      <c r="D15" s="182"/>
      <c r="E15" s="183"/>
      <c r="F15" s="216" t="s">
        <v>583</v>
      </c>
      <c r="G15" s="217"/>
      <c r="H15" s="218"/>
      <c r="I15" s="8"/>
      <c r="J15" s="8"/>
    </row>
    <row r="16" spans="2:12" ht="52.5" customHeight="1" x14ac:dyDescent="0.25">
      <c r="B16" s="53" t="s">
        <v>584</v>
      </c>
      <c r="C16" s="219" t="s">
        <v>585</v>
      </c>
      <c r="D16" s="182"/>
      <c r="E16" s="183"/>
      <c r="F16" s="216" t="s">
        <v>586</v>
      </c>
      <c r="G16" s="217"/>
      <c r="H16" s="218"/>
      <c r="I16" s="8"/>
      <c r="J16" s="8"/>
    </row>
    <row r="17" spans="2:11" ht="52.5" customHeight="1" x14ac:dyDescent="0.25">
      <c r="B17" s="50" t="s">
        <v>587</v>
      </c>
      <c r="C17" s="219" t="s">
        <v>588</v>
      </c>
      <c r="D17" s="182"/>
      <c r="E17" s="183"/>
      <c r="F17" s="216" t="s">
        <v>589</v>
      </c>
      <c r="G17" s="217"/>
      <c r="H17" s="218"/>
      <c r="I17" s="8"/>
      <c r="J17" s="8"/>
    </row>
    <row r="18" spans="2:11" ht="52.5" customHeight="1" x14ac:dyDescent="0.25">
      <c r="B18" s="47" t="s">
        <v>590</v>
      </c>
      <c r="C18" s="219" t="s">
        <v>591</v>
      </c>
      <c r="D18" s="182"/>
      <c r="E18" s="183"/>
      <c r="F18" s="216" t="s">
        <v>592</v>
      </c>
      <c r="G18" s="217"/>
      <c r="H18" s="218"/>
      <c r="I18" s="8"/>
      <c r="J18" s="8"/>
      <c r="K18" t="s">
        <v>180</v>
      </c>
    </row>
    <row r="19" spans="2:11" ht="43.5" customHeight="1" x14ac:dyDescent="0.25">
      <c r="B19" s="47" t="s">
        <v>430</v>
      </c>
      <c r="C19" s="220" t="s">
        <v>593</v>
      </c>
      <c r="D19" s="221"/>
      <c r="E19" s="222"/>
      <c r="F19" s="208" t="s">
        <v>594</v>
      </c>
      <c r="G19" s="209"/>
      <c r="H19" s="210"/>
      <c r="I19" s="8"/>
      <c r="J19" s="8"/>
      <c r="K19" t="s">
        <v>245</v>
      </c>
    </row>
    <row r="20" spans="2:11" ht="42" customHeight="1" x14ac:dyDescent="0.25">
      <c r="B20" s="49" t="s">
        <v>250</v>
      </c>
      <c r="C20" s="223" t="s">
        <v>595</v>
      </c>
      <c r="D20" s="211"/>
      <c r="E20" s="212"/>
      <c r="F20" s="213" t="s">
        <v>596</v>
      </c>
      <c r="G20" s="214"/>
      <c r="H20" s="215"/>
      <c r="I20" s="8"/>
      <c r="J20" s="8"/>
      <c r="K20" t="s">
        <v>249</v>
      </c>
    </row>
    <row r="21" spans="2:11" ht="33.75" customHeight="1" x14ac:dyDescent="0.25">
      <c r="B21" s="51"/>
      <c r="C21" s="203"/>
      <c r="D21" s="203"/>
      <c r="E21" s="203"/>
      <c r="F21" s="204"/>
      <c r="G21" s="205"/>
      <c r="H21" s="205"/>
      <c r="I21" s="8"/>
      <c r="J21" s="8"/>
      <c r="K21" t="s">
        <v>248</v>
      </c>
    </row>
    <row r="22" spans="2:11" ht="11.25" customHeight="1" x14ac:dyDescent="0.25">
      <c r="B22" s="51"/>
      <c r="C22" s="203"/>
      <c r="D22" s="203"/>
      <c r="E22" s="203"/>
      <c r="F22" s="205"/>
      <c r="G22" s="205"/>
      <c r="H22" s="205"/>
      <c r="I22" s="8"/>
      <c r="J22" s="8"/>
      <c r="K22" t="s">
        <v>304</v>
      </c>
    </row>
    <row r="23" spans="2:11" ht="39" hidden="1" customHeight="1" x14ac:dyDescent="0.25">
      <c r="B23" s="51"/>
      <c r="C23" s="203"/>
      <c r="D23" s="203"/>
      <c r="E23" s="203"/>
      <c r="F23" s="203"/>
      <c r="G23" s="203"/>
      <c r="H23" s="203"/>
      <c r="I23" s="8"/>
      <c r="J23" s="8"/>
      <c r="K23" t="s">
        <v>28</v>
      </c>
    </row>
    <row r="24" spans="2:11" s="8" customFormat="1" ht="29.25" hidden="1" customHeight="1" x14ac:dyDescent="0.25"/>
  </sheetData>
  <mergeCells count="36">
    <mergeCell ref="C7:H7"/>
    <mergeCell ref="B2:H2"/>
    <mergeCell ref="B3:H3"/>
    <mergeCell ref="C4:H4"/>
    <mergeCell ref="C5:H5"/>
    <mergeCell ref="C6:H6"/>
    <mergeCell ref="C9:E9"/>
    <mergeCell ref="F9:H9"/>
    <mergeCell ref="C10:E10"/>
    <mergeCell ref="F10:H10"/>
    <mergeCell ref="C11:E11"/>
    <mergeCell ref="F11:H11"/>
    <mergeCell ref="C12:E12"/>
    <mergeCell ref="F12:H12"/>
    <mergeCell ref="C13:E13"/>
    <mergeCell ref="F13:H13"/>
    <mergeCell ref="C14:E14"/>
    <mergeCell ref="F14:H14"/>
    <mergeCell ref="C15:E15"/>
    <mergeCell ref="F15:H15"/>
    <mergeCell ref="C16:E16"/>
    <mergeCell ref="F16:H16"/>
    <mergeCell ref="C17:E17"/>
    <mergeCell ref="F17:H17"/>
    <mergeCell ref="C18:E18"/>
    <mergeCell ref="F18:H18"/>
    <mergeCell ref="C19:E19"/>
    <mergeCell ref="F19:H19"/>
    <mergeCell ref="C20:E20"/>
    <mergeCell ref="F20:H20"/>
    <mergeCell ref="C21:E21"/>
    <mergeCell ref="F21:H21"/>
    <mergeCell ref="C22:E22"/>
    <mergeCell ref="F22:H22"/>
    <mergeCell ref="C23:E23"/>
    <mergeCell ref="F23:H23"/>
  </mergeCells>
  <dataValidations count="4">
    <dataValidation type="list" allowBlank="1" showInputMessage="1" showErrorMessage="1" sqref="C6:H6" xr:uid="{A93C3085-C789-4C17-A278-BB3DA6834DC3}">
      <formula1>$L$4:$L$7</formula1>
    </dataValidation>
    <dataValidation type="list" allowBlank="1" showInputMessage="1" showErrorMessage="1" sqref="H8 F8 D8" xr:uid="{8AC6CEF7-A635-4F32-8B39-AF7471AD4AE3}">
      <formula1>$K$8:$K$9</formula1>
    </dataValidation>
    <dataValidation type="list" allowBlank="1" showInputMessage="1" showErrorMessage="1" sqref="C7:H7" xr:uid="{365722AF-E3FF-44F4-AE2A-E22028FAE9AB}">
      <formula1>$K$4:$K$6</formula1>
    </dataValidation>
    <dataValidation type="list" allowBlank="1" showInputMessage="1" showErrorMessage="1" sqref="F22:H22" xr:uid="{7FA3DB88-B542-4BA0-9151-DC34450711DF}">
      <formula1>$K$19:$K$24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23" r:id="rId3" name="Button 15">
              <controlPr defaultSize="0" print="0" autoFill="0" autoPict="0" macro="[0]!ImprimirHojaEnPDF">
                <anchor moveWithCells="1" sizeWithCells="1">
                  <from>
                    <xdr:col>0</xdr:col>
                    <xdr:colOff>285750</xdr:colOff>
                    <xdr:row>20</xdr:row>
                    <xdr:rowOff>47625</xdr:rowOff>
                  </from>
                  <to>
                    <xdr:col>1</xdr:col>
                    <xdr:colOff>1419225</xdr:colOff>
                    <xdr:row>20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89E68-9646-448F-8742-0AF9764FFF17}">
  <sheetPr codeName="Hoja16"/>
  <dimension ref="A1:L25"/>
  <sheetViews>
    <sheetView showGridLines="0" showRowColHeaders="0" workbookViewId="0"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5" zeroHeight="1" x14ac:dyDescent="0.25"/>
  <cols>
    <col min="1" max="1" width="4.5703125" style="8" customWidth="1"/>
    <col min="2" max="2" width="21.85546875" customWidth="1"/>
    <col min="3" max="3" width="16.85546875" customWidth="1"/>
    <col min="4" max="4" width="11.42578125" customWidth="1"/>
    <col min="5" max="5" width="14.140625" customWidth="1"/>
    <col min="6" max="7" width="11.42578125" customWidth="1"/>
    <col min="8" max="8" width="14.140625" customWidth="1"/>
    <col min="9" max="9" width="28.7109375" customWidth="1"/>
    <col min="10" max="10" width="25.85546875" customWidth="1"/>
    <col min="11" max="12" width="0" hidden="1" customWidth="1"/>
    <col min="13" max="16384" width="11.42578125" hidden="1"/>
  </cols>
  <sheetData>
    <row r="1" spans="2:12" s="8" customFormat="1" ht="15.75" thickBot="1" x14ac:dyDescent="0.3"/>
    <row r="2" spans="2:12" ht="16.5" thickBot="1" x14ac:dyDescent="0.3">
      <c r="B2" s="126" t="str">
        <f>Portada!E$7</f>
        <v>UNIVERSIDAD EAN</v>
      </c>
      <c r="C2" s="127"/>
      <c r="D2" s="127"/>
      <c r="E2" s="127"/>
      <c r="F2" s="127"/>
      <c r="G2" s="127"/>
      <c r="H2" s="128"/>
      <c r="I2" s="8"/>
      <c r="J2" s="8"/>
    </row>
    <row r="3" spans="2:12" ht="16.5" thickBot="1" x14ac:dyDescent="0.3">
      <c r="B3" s="175" t="s">
        <v>520</v>
      </c>
      <c r="C3" s="176"/>
      <c r="D3" s="176"/>
      <c r="E3" s="176"/>
      <c r="F3" s="176"/>
      <c r="G3" s="176"/>
      <c r="H3" s="177"/>
      <c r="I3" s="8"/>
      <c r="J3" s="8"/>
    </row>
    <row r="4" spans="2:12" ht="15.75" thickBot="1" x14ac:dyDescent="0.3">
      <c r="B4" s="18" t="s">
        <v>204</v>
      </c>
      <c r="C4" s="178" t="s">
        <v>205</v>
      </c>
      <c r="D4" s="179"/>
      <c r="E4" s="179"/>
      <c r="F4" s="179"/>
      <c r="G4" s="179"/>
      <c r="H4" s="180"/>
      <c r="I4" s="8" t="s">
        <v>28</v>
      </c>
      <c r="J4" s="8"/>
      <c r="K4" t="s">
        <v>24</v>
      </c>
      <c r="L4" t="s">
        <v>17</v>
      </c>
    </row>
    <row r="5" spans="2:12" ht="15.75" thickBot="1" x14ac:dyDescent="0.3">
      <c r="B5" s="18" t="s">
        <v>206</v>
      </c>
      <c r="C5" s="172">
        <f ca="1">TODAY()</f>
        <v>45975</v>
      </c>
      <c r="D5" s="173"/>
      <c r="E5" s="173"/>
      <c r="F5" s="173"/>
      <c r="G5" s="173"/>
      <c r="H5" s="174"/>
      <c r="I5" s="8"/>
      <c r="J5" s="8"/>
      <c r="K5" t="s">
        <v>207</v>
      </c>
      <c r="L5" t="s">
        <v>23</v>
      </c>
    </row>
    <row r="6" spans="2:12" ht="15.75" thickBot="1" x14ac:dyDescent="0.3">
      <c r="B6" s="18" t="s">
        <v>11</v>
      </c>
      <c r="C6" s="172" t="s">
        <v>29</v>
      </c>
      <c r="D6" s="173"/>
      <c r="E6" s="173"/>
      <c r="F6" s="173"/>
      <c r="G6" s="173"/>
      <c r="H6" s="174"/>
      <c r="I6" s="8"/>
      <c r="J6" s="8"/>
      <c r="K6" t="s">
        <v>35</v>
      </c>
      <c r="L6" t="s">
        <v>29</v>
      </c>
    </row>
    <row r="7" spans="2:12" ht="15.75" thickBot="1" x14ac:dyDescent="0.3">
      <c r="B7" s="18" t="s">
        <v>12</v>
      </c>
      <c r="C7" s="172" t="s">
        <v>207</v>
      </c>
      <c r="D7" s="173"/>
      <c r="E7" s="173"/>
      <c r="F7" s="173"/>
      <c r="G7" s="173"/>
      <c r="H7" s="174"/>
      <c r="I7" s="8"/>
      <c r="J7" s="8"/>
      <c r="L7" t="s">
        <v>34</v>
      </c>
    </row>
    <row r="8" spans="2:12" ht="15.75" thickBot="1" x14ac:dyDescent="0.3">
      <c r="B8" s="18" t="s">
        <v>208</v>
      </c>
      <c r="C8" s="19" t="s">
        <v>14</v>
      </c>
      <c r="D8" s="20" t="s">
        <v>209</v>
      </c>
      <c r="E8" s="19" t="s">
        <v>210</v>
      </c>
      <c r="F8" s="20" t="s">
        <v>209</v>
      </c>
      <c r="G8" s="19" t="s">
        <v>16</v>
      </c>
      <c r="H8" s="20" t="s">
        <v>209</v>
      </c>
      <c r="I8" s="8"/>
      <c r="J8" s="8"/>
      <c r="K8" t="s">
        <v>209</v>
      </c>
    </row>
    <row r="9" spans="2:12" ht="15.75" thickBot="1" x14ac:dyDescent="0.3">
      <c r="B9" s="16" t="s">
        <v>211</v>
      </c>
      <c r="C9" s="135" t="s">
        <v>212</v>
      </c>
      <c r="D9" s="136"/>
      <c r="E9" s="137"/>
      <c r="F9" s="138" t="s">
        <v>213</v>
      </c>
      <c r="G9" s="136"/>
      <c r="H9" s="139"/>
      <c r="I9" s="8"/>
      <c r="J9" s="8"/>
      <c r="K9" t="s">
        <v>214</v>
      </c>
    </row>
    <row r="10" spans="2:12" ht="30.75" thickBot="1" x14ac:dyDescent="0.3">
      <c r="B10" s="17" t="s">
        <v>521</v>
      </c>
      <c r="C10" s="181" t="s">
        <v>522</v>
      </c>
      <c r="D10" s="182"/>
      <c r="E10" s="183"/>
      <c r="F10" s="181" t="s">
        <v>523</v>
      </c>
      <c r="G10" s="182"/>
      <c r="H10" s="183"/>
      <c r="I10" s="8"/>
      <c r="J10" s="8"/>
    </row>
    <row r="11" spans="2:12" ht="30.75" thickBot="1" x14ac:dyDescent="0.3">
      <c r="B11" s="17" t="s">
        <v>524</v>
      </c>
      <c r="C11" s="181" t="s">
        <v>525</v>
      </c>
      <c r="D11" s="182"/>
      <c r="E11" s="183"/>
      <c r="F11" s="181" t="s">
        <v>526</v>
      </c>
      <c r="G11" s="182"/>
      <c r="H11" s="183"/>
      <c r="I11" s="8"/>
      <c r="J11" s="8"/>
    </row>
    <row r="12" spans="2:12" ht="41.25" customHeight="1" thickBot="1" x14ac:dyDescent="0.3">
      <c r="B12" s="17" t="s">
        <v>527</v>
      </c>
      <c r="C12" s="181" t="s">
        <v>528</v>
      </c>
      <c r="D12" s="182"/>
      <c r="E12" s="183"/>
      <c r="F12" s="181" t="s">
        <v>529</v>
      </c>
      <c r="G12" s="182"/>
      <c r="H12" s="183"/>
      <c r="I12" s="8"/>
      <c r="J12" s="8"/>
    </row>
    <row r="13" spans="2:12" ht="34.5" customHeight="1" thickBot="1" x14ac:dyDescent="0.3">
      <c r="B13" s="17" t="s">
        <v>530</v>
      </c>
      <c r="C13" s="181" t="s">
        <v>531</v>
      </c>
      <c r="D13" s="182"/>
      <c r="E13" s="183"/>
      <c r="F13" s="181" t="s">
        <v>532</v>
      </c>
      <c r="G13" s="182"/>
      <c r="H13" s="183"/>
      <c r="I13" s="8"/>
      <c r="J13" s="8"/>
    </row>
    <row r="14" spans="2:12" ht="34.5" customHeight="1" thickBot="1" x14ac:dyDescent="0.3">
      <c r="B14" s="17" t="s">
        <v>533</v>
      </c>
      <c r="C14" s="181" t="s">
        <v>534</v>
      </c>
      <c r="D14" s="182"/>
      <c r="E14" s="183"/>
      <c r="F14" s="181" t="s">
        <v>535</v>
      </c>
      <c r="G14" s="182"/>
      <c r="H14" s="183"/>
      <c r="I14" s="8"/>
      <c r="J14" s="8"/>
    </row>
    <row r="15" spans="2:12" ht="52.5" customHeight="1" thickBot="1" x14ac:dyDescent="0.3">
      <c r="B15" s="17" t="s">
        <v>536</v>
      </c>
      <c r="C15" s="181" t="s">
        <v>537</v>
      </c>
      <c r="D15" s="182"/>
      <c r="E15" s="183"/>
      <c r="F15" s="181" t="s">
        <v>538</v>
      </c>
      <c r="G15" s="182"/>
      <c r="H15" s="183"/>
      <c r="I15" s="8"/>
      <c r="J15" s="8"/>
    </row>
    <row r="16" spans="2:12" ht="52.5" customHeight="1" thickBot="1" x14ac:dyDescent="0.3">
      <c r="B16" s="17" t="s">
        <v>409</v>
      </c>
      <c r="C16" s="181" t="s">
        <v>539</v>
      </c>
      <c r="D16" s="182"/>
      <c r="E16" s="183"/>
      <c r="F16" s="181" t="s">
        <v>540</v>
      </c>
      <c r="G16" s="182"/>
      <c r="H16" s="183"/>
      <c r="I16" s="8"/>
      <c r="J16" s="8"/>
    </row>
    <row r="17" spans="2:11" ht="52.5" customHeight="1" thickBot="1" x14ac:dyDescent="0.3">
      <c r="B17" s="17" t="s">
        <v>430</v>
      </c>
      <c r="C17" s="181" t="s">
        <v>541</v>
      </c>
      <c r="D17" s="182"/>
      <c r="E17" s="183"/>
      <c r="F17" s="181" t="s">
        <v>542</v>
      </c>
      <c r="G17" s="182"/>
      <c r="H17" s="183"/>
      <c r="I17" s="8"/>
      <c r="J17" s="8"/>
    </row>
    <row r="18" spans="2:11" ht="34.5" customHeight="1" thickBot="1" x14ac:dyDescent="0.3">
      <c r="B18" s="17" t="s">
        <v>236</v>
      </c>
      <c r="C18" s="169" t="s">
        <v>543</v>
      </c>
      <c r="D18" s="170"/>
      <c r="E18" s="171"/>
      <c r="F18" s="181" t="s">
        <v>544</v>
      </c>
      <c r="G18" s="182" t="s">
        <v>300</v>
      </c>
      <c r="H18" s="183" t="s">
        <v>300</v>
      </c>
      <c r="I18" s="8"/>
      <c r="J18" s="8"/>
      <c r="K18" t="s">
        <v>180</v>
      </c>
    </row>
    <row r="19" spans="2:11" ht="31.5" customHeight="1" thickBot="1" x14ac:dyDescent="0.3">
      <c r="B19" s="17" t="s">
        <v>239</v>
      </c>
      <c r="C19" s="169" t="s">
        <v>240</v>
      </c>
      <c r="D19" s="170"/>
      <c r="E19" s="171"/>
      <c r="F19" s="187">
        <v>1</v>
      </c>
      <c r="G19" s="185"/>
      <c r="H19" s="186"/>
      <c r="I19" s="8"/>
      <c r="J19" s="8"/>
      <c r="K19" t="s">
        <v>245</v>
      </c>
    </row>
    <row r="20" spans="2:11" ht="33" customHeight="1" thickBot="1" x14ac:dyDescent="0.3">
      <c r="B20" s="17" t="s">
        <v>241</v>
      </c>
      <c r="C20" s="169" t="s">
        <v>301</v>
      </c>
      <c r="D20" s="170"/>
      <c r="E20" s="171"/>
      <c r="F20" s="187">
        <v>0.9</v>
      </c>
      <c r="G20" s="185"/>
      <c r="H20" s="186"/>
      <c r="I20" s="8"/>
      <c r="J20" s="8"/>
      <c r="K20" t="s">
        <v>249</v>
      </c>
    </row>
    <row r="21" spans="2:11" ht="45" customHeight="1" thickBot="1" x14ac:dyDescent="0.3">
      <c r="B21" s="17" t="s">
        <v>302</v>
      </c>
      <c r="C21" s="169" t="s">
        <v>244</v>
      </c>
      <c r="D21" s="170"/>
      <c r="E21" s="171"/>
      <c r="F21" s="187">
        <f>F20/F19</f>
        <v>0.9</v>
      </c>
      <c r="G21" s="185"/>
      <c r="H21" s="186"/>
      <c r="I21" s="8"/>
      <c r="J21" s="8"/>
      <c r="K21" t="s">
        <v>248</v>
      </c>
    </row>
    <row r="22" spans="2:11" ht="32.25" customHeight="1" thickBot="1" x14ac:dyDescent="0.3">
      <c r="B22" s="17" t="s">
        <v>246</v>
      </c>
      <c r="C22" s="169" t="s">
        <v>303</v>
      </c>
      <c r="D22" s="170"/>
      <c r="E22" s="171"/>
      <c r="F22" s="184" t="s">
        <v>248</v>
      </c>
      <c r="G22" s="185"/>
      <c r="H22" s="186"/>
      <c r="I22" s="8"/>
      <c r="J22" s="8"/>
      <c r="K22" t="s">
        <v>304</v>
      </c>
    </row>
    <row r="23" spans="2:11" ht="39" customHeight="1" thickBot="1" x14ac:dyDescent="0.3">
      <c r="B23" s="17" t="s">
        <v>250</v>
      </c>
      <c r="C23" s="181" t="s">
        <v>251</v>
      </c>
      <c r="D23" s="182"/>
      <c r="E23" s="183"/>
      <c r="F23" s="181" t="s">
        <v>545</v>
      </c>
      <c r="G23" s="182"/>
      <c r="H23" s="183"/>
      <c r="I23" s="8"/>
      <c r="J23" s="8"/>
      <c r="K23" t="s">
        <v>28</v>
      </c>
    </row>
    <row r="24" spans="2:11" ht="25.5" customHeight="1" x14ac:dyDescent="0.25">
      <c r="B24" s="51"/>
      <c r="C24" s="61"/>
      <c r="D24" s="61"/>
      <c r="E24" s="61"/>
      <c r="F24" s="61"/>
      <c r="G24" s="61"/>
      <c r="H24" s="61"/>
      <c r="I24" s="8"/>
      <c r="J24" s="8"/>
    </row>
    <row r="25" spans="2:11" s="8" customFormat="1" ht="15" customHeight="1" x14ac:dyDescent="0.25"/>
  </sheetData>
  <mergeCells count="36">
    <mergeCell ref="C23:E23"/>
    <mergeCell ref="F23:H23"/>
    <mergeCell ref="C16:E16"/>
    <mergeCell ref="F16:H16"/>
    <mergeCell ref="C17:E17"/>
    <mergeCell ref="F17:H17"/>
    <mergeCell ref="C20:E20"/>
    <mergeCell ref="F20:H20"/>
    <mergeCell ref="C21:E21"/>
    <mergeCell ref="F21:H21"/>
    <mergeCell ref="C22:E22"/>
    <mergeCell ref="F22:H22"/>
    <mergeCell ref="C15:E15"/>
    <mergeCell ref="F15:H15"/>
    <mergeCell ref="C18:E18"/>
    <mergeCell ref="F18:H18"/>
    <mergeCell ref="C19:E19"/>
    <mergeCell ref="F19:H19"/>
    <mergeCell ref="C12:E12"/>
    <mergeCell ref="F12:H12"/>
    <mergeCell ref="C13:E13"/>
    <mergeCell ref="F13:H13"/>
    <mergeCell ref="C14:E14"/>
    <mergeCell ref="F14:H14"/>
    <mergeCell ref="C9:E9"/>
    <mergeCell ref="F9:H9"/>
    <mergeCell ref="C10:E10"/>
    <mergeCell ref="F10:H10"/>
    <mergeCell ref="C11:E11"/>
    <mergeCell ref="F11:H11"/>
    <mergeCell ref="C7:H7"/>
    <mergeCell ref="B2:H2"/>
    <mergeCell ref="B3:H3"/>
    <mergeCell ref="C4:H4"/>
    <mergeCell ref="C5:H5"/>
    <mergeCell ref="C6:H6"/>
  </mergeCells>
  <dataValidations count="4">
    <dataValidation type="list" allowBlank="1" showInputMessage="1" showErrorMessage="1" sqref="C6:H6" xr:uid="{B38075A4-11BF-43A0-AB04-8A2A5D4D3A3D}">
      <formula1>$L$4:$L$7</formula1>
    </dataValidation>
    <dataValidation type="list" allowBlank="1" showInputMessage="1" showErrorMessage="1" sqref="H8 F8 D8" xr:uid="{5433EA13-15B0-46EA-AF5F-16D345470A6E}">
      <formula1>$K$8:$K$9</formula1>
    </dataValidation>
    <dataValidation type="list" allowBlank="1" showInputMessage="1" showErrorMessage="1" sqref="C7:H7" xr:uid="{7E4D408F-B078-4D4D-8A78-94237B06E83D}">
      <formula1>$K$4:$K$6</formula1>
    </dataValidation>
    <dataValidation type="list" allowBlank="1" showInputMessage="1" showErrorMessage="1" sqref="F22:H22" xr:uid="{AAF9E30F-E0DE-45C0-BB27-3C9263C02248}">
      <formula1>$K$19:$K$25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42" r:id="rId3" name="Button 18">
              <controlPr defaultSize="0" print="0" autoFill="0" autoPict="0" macro="[0]!ImprimirHojaEnPDF">
                <anchor moveWithCells="1" sizeWithCells="1">
                  <from>
                    <xdr:col>0</xdr:col>
                    <xdr:colOff>285750</xdr:colOff>
                    <xdr:row>23</xdr:row>
                    <xdr:rowOff>38100</xdr:rowOff>
                  </from>
                  <to>
                    <xdr:col>1</xdr:col>
                    <xdr:colOff>1419225</xdr:colOff>
                    <xdr:row>24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6E9A2-D28A-4781-8855-BC77A6B63D57}">
  <sheetPr codeName="Hoja19"/>
  <dimension ref="A1:L20"/>
  <sheetViews>
    <sheetView showGridLines="0" showRowColHeaders="0" workbookViewId="0"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4.45" customHeight="1" zeroHeight="1" x14ac:dyDescent="0.25"/>
  <cols>
    <col min="1" max="1" width="4.5703125" style="8" customWidth="1"/>
    <col min="2" max="2" width="21.85546875" customWidth="1"/>
    <col min="3" max="3" width="16.85546875" customWidth="1"/>
    <col min="4" max="4" width="11.42578125" customWidth="1"/>
    <col min="5" max="5" width="14.140625" customWidth="1"/>
    <col min="6" max="7" width="11.42578125" customWidth="1"/>
    <col min="8" max="8" width="14.140625" customWidth="1"/>
    <col min="9" max="9" width="47.85546875" customWidth="1"/>
    <col min="10" max="10" width="25.85546875" hidden="1" customWidth="1"/>
    <col min="11" max="12" width="0" hidden="1" customWidth="1"/>
    <col min="13" max="16384" width="11.42578125" hidden="1"/>
  </cols>
  <sheetData>
    <row r="1" spans="2:12" s="8" customFormat="1" ht="15" x14ac:dyDescent="0.25"/>
    <row r="2" spans="2:12" ht="15.75" x14ac:dyDescent="0.25">
      <c r="B2" s="126" t="str">
        <f>Portada!E$7</f>
        <v>UNIVERSIDAD EAN</v>
      </c>
      <c r="C2" s="127"/>
      <c r="D2" s="127"/>
      <c r="E2" s="127"/>
      <c r="F2" s="127"/>
      <c r="G2" s="127"/>
      <c r="H2" s="128"/>
      <c r="I2" s="8"/>
      <c r="J2" s="8"/>
    </row>
    <row r="3" spans="2:12" ht="15.75" x14ac:dyDescent="0.25">
      <c r="B3" s="175" t="s">
        <v>597</v>
      </c>
      <c r="C3" s="176"/>
      <c r="D3" s="176"/>
      <c r="E3" s="176"/>
      <c r="F3" s="176"/>
      <c r="G3" s="176"/>
      <c r="H3" s="177"/>
      <c r="I3" s="8"/>
      <c r="J3" s="8"/>
    </row>
    <row r="4" spans="2:12" ht="15" x14ac:dyDescent="0.25">
      <c r="B4" s="18" t="s">
        <v>204</v>
      </c>
      <c r="C4" s="178" t="s">
        <v>205</v>
      </c>
      <c r="D4" s="179"/>
      <c r="E4" s="179"/>
      <c r="F4" s="179"/>
      <c r="G4" s="179"/>
      <c r="H4" s="180"/>
      <c r="I4" s="8" t="s">
        <v>28</v>
      </c>
      <c r="J4" s="8"/>
      <c r="K4" t="s">
        <v>24</v>
      </c>
      <c r="L4" t="s">
        <v>17</v>
      </c>
    </row>
    <row r="5" spans="2:12" ht="15" x14ac:dyDescent="0.25">
      <c r="B5" s="18" t="s">
        <v>206</v>
      </c>
      <c r="C5" s="172">
        <f ca="1">TODAY()</f>
        <v>45975</v>
      </c>
      <c r="D5" s="173"/>
      <c r="E5" s="173"/>
      <c r="F5" s="173"/>
      <c r="G5" s="173"/>
      <c r="H5" s="174"/>
      <c r="I5" s="8"/>
      <c r="J5" s="8"/>
      <c r="K5" t="s">
        <v>207</v>
      </c>
      <c r="L5" t="s">
        <v>23</v>
      </c>
    </row>
    <row r="6" spans="2:12" ht="15" x14ac:dyDescent="0.25">
      <c r="B6" s="18" t="s">
        <v>11</v>
      </c>
      <c r="C6" s="172" t="s">
        <v>23</v>
      </c>
      <c r="D6" s="173"/>
      <c r="E6" s="173"/>
      <c r="F6" s="173"/>
      <c r="G6" s="173"/>
      <c r="H6" s="174"/>
      <c r="I6" s="8"/>
      <c r="J6" s="8"/>
      <c r="K6" t="s">
        <v>35</v>
      </c>
      <c r="L6" t="s">
        <v>29</v>
      </c>
    </row>
    <row r="7" spans="2:12" ht="15" x14ac:dyDescent="0.25">
      <c r="B7" s="18" t="s">
        <v>12</v>
      </c>
      <c r="C7" s="172" t="s">
        <v>207</v>
      </c>
      <c r="D7" s="173"/>
      <c r="E7" s="173"/>
      <c r="F7" s="173"/>
      <c r="G7" s="173"/>
      <c r="H7" s="174"/>
      <c r="I7" s="8"/>
      <c r="J7" s="8"/>
      <c r="L7" t="s">
        <v>34</v>
      </c>
    </row>
    <row r="8" spans="2:12" ht="15" x14ac:dyDescent="0.25">
      <c r="B8" s="18" t="s">
        <v>208</v>
      </c>
      <c r="C8" s="19" t="s">
        <v>14</v>
      </c>
      <c r="D8" s="20" t="s">
        <v>209</v>
      </c>
      <c r="E8" s="19" t="s">
        <v>210</v>
      </c>
      <c r="F8" s="20" t="s">
        <v>209</v>
      </c>
      <c r="G8" s="19" t="s">
        <v>16</v>
      </c>
      <c r="H8" s="20" t="s">
        <v>209</v>
      </c>
      <c r="I8" s="8"/>
      <c r="J8" s="8"/>
      <c r="K8" t="s">
        <v>209</v>
      </c>
    </row>
    <row r="9" spans="2:12" ht="15" x14ac:dyDescent="0.25">
      <c r="B9" s="46" t="s">
        <v>211</v>
      </c>
      <c r="C9" s="135" t="s">
        <v>212</v>
      </c>
      <c r="D9" s="136"/>
      <c r="E9" s="137"/>
      <c r="F9" s="138" t="s">
        <v>213</v>
      </c>
      <c r="G9" s="136"/>
      <c r="H9" s="139"/>
      <c r="I9" s="8"/>
      <c r="J9" s="8"/>
      <c r="K9" t="s">
        <v>214</v>
      </c>
    </row>
    <row r="10" spans="2:12" ht="69" customHeight="1" x14ac:dyDescent="0.25">
      <c r="B10" s="47" t="s">
        <v>598</v>
      </c>
      <c r="C10" s="219" t="s">
        <v>599</v>
      </c>
      <c r="D10" s="182"/>
      <c r="E10" s="183"/>
      <c r="F10" s="216" t="s">
        <v>600</v>
      </c>
      <c r="G10" s="217"/>
      <c r="H10" s="218"/>
      <c r="I10" s="8"/>
      <c r="J10" s="8"/>
    </row>
    <row r="11" spans="2:12" ht="48" customHeight="1" x14ac:dyDescent="0.25">
      <c r="B11" s="48" t="s">
        <v>601</v>
      </c>
      <c r="C11" s="219" t="s">
        <v>602</v>
      </c>
      <c r="D11" s="182"/>
      <c r="E11" s="183"/>
      <c r="F11" s="216" t="s">
        <v>603</v>
      </c>
      <c r="G11" s="217"/>
      <c r="H11" s="218"/>
      <c r="I11" s="8"/>
      <c r="J11" s="8"/>
    </row>
    <row r="12" spans="2:12" ht="46.5" customHeight="1" x14ac:dyDescent="0.25">
      <c r="B12" s="48" t="s">
        <v>604</v>
      </c>
      <c r="C12" s="219" t="s">
        <v>605</v>
      </c>
      <c r="D12" s="182"/>
      <c r="E12" s="183"/>
      <c r="F12" s="216" t="s">
        <v>606</v>
      </c>
      <c r="G12" s="217"/>
      <c r="H12" s="218"/>
      <c r="I12" s="8"/>
      <c r="J12" s="8"/>
    </row>
    <row r="13" spans="2:12" ht="60.75" customHeight="1" x14ac:dyDescent="0.25">
      <c r="B13" s="48" t="s">
        <v>607</v>
      </c>
      <c r="C13" s="219" t="s">
        <v>608</v>
      </c>
      <c r="D13" s="182"/>
      <c r="E13" s="183"/>
      <c r="F13" s="216" t="s">
        <v>609</v>
      </c>
      <c r="G13" s="217"/>
      <c r="H13" s="218"/>
      <c r="I13" s="8"/>
      <c r="J13" s="8"/>
    </row>
    <row r="14" spans="2:12" ht="62.25" customHeight="1" x14ac:dyDescent="0.25">
      <c r="B14" s="48" t="s">
        <v>610</v>
      </c>
      <c r="C14" s="219" t="s">
        <v>611</v>
      </c>
      <c r="D14" s="182"/>
      <c r="E14" s="183"/>
      <c r="F14" s="216" t="s">
        <v>612</v>
      </c>
      <c r="G14" s="217"/>
      <c r="H14" s="218"/>
      <c r="I14" s="8"/>
      <c r="J14" s="8"/>
    </row>
    <row r="15" spans="2:12" ht="52.5" customHeight="1" x14ac:dyDescent="0.25">
      <c r="B15" s="53" t="s">
        <v>558</v>
      </c>
      <c r="C15" s="219" t="s">
        <v>613</v>
      </c>
      <c r="D15" s="182"/>
      <c r="E15" s="183"/>
      <c r="F15" s="216" t="s">
        <v>614</v>
      </c>
      <c r="G15" s="217"/>
      <c r="H15" s="218"/>
      <c r="I15" s="8"/>
      <c r="J15" s="8"/>
    </row>
    <row r="16" spans="2:12" ht="52.5" customHeight="1" x14ac:dyDescent="0.25">
      <c r="B16" s="54" t="s">
        <v>615</v>
      </c>
      <c r="C16" s="219" t="s">
        <v>616</v>
      </c>
      <c r="D16" s="182"/>
      <c r="E16" s="183"/>
      <c r="F16" s="216" t="s">
        <v>617</v>
      </c>
      <c r="G16" s="217"/>
      <c r="H16" s="218"/>
      <c r="I16" s="8"/>
      <c r="J16" s="8"/>
    </row>
    <row r="17" spans="2:11" ht="52.5" customHeight="1" x14ac:dyDescent="0.25">
      <c r="B17" s="47" t="s">
        <v>590</v>
      </c>
      <c r="C17" s="224" t="s">
        <v>618</v>
      </c>
      <c r="D17" s="206"/>
      <c r="E17" s="207"/>
      <c r="F17" s="225" t="s">
        <v>619</v>
      </c>
      <c r="G17" s="209"/>
      <c r="H17" s="210"/>
      <c r="I17" s="8"/>
      <c r="J17" s="8"/>
      <c r="K17" t="s">
        <v>180</v>
      </c>
    </row>
    <row r="18" spans="2:11" ht="43.5" customHeight="1" x14ac:dyDescent="0.25">
      <c r="B18" s="49" t="s">
        <v>430</v>
      </c>
      <c r="C18" s="223" t="s">
        <v>620</v>
      </c>
      <c r="D18" s="211"/>
      <c r="E18" s="212"/>
      <c r="F18" s="213" t="s">
        <v>621</v>
      </c>
      <c r="G18" s="214"/>
      <c r="H18" s="215"/>
      <c r="I18" s="8"/>
      <c r="J18" s="8"/>
      <c r="K18" t="s">
        <v>245</v>
      </c>
    </row>
    <row r="19" spans="2:11" ht="42" customHeight="1" x14ac:dyDescent="0.25">
      <c r="B19" s="6"/>
      <c r="C19" s="203"/>
      <c r="D19" s="203"/>
      <c r="E19" s="203"/>
      <c r="F19" s="226"/>
      <c r="G19" s="227"/>
      <c r="H19" s="227"/>
      <c r="I19" s="8"/>
      <c r="J19" s="8"/>
      <c r="K19" t="s">
        <v>249</v>
      </c>
    </row>
    <row r="20" spans="2:11" ht="22.5" customHeight="1" x14ac:dyDescent="0.25">
      <c r="B20" s="51"/>
      <c r="C20" s="203"/>
      <c r="D20" s="203"/>
      <c r="E20" s="203"/>
      <c r="F20" s="204"/>
      <c r="G20" s="205"/>
      <c r="H20" s="205"/>
      <c r="I20" s="8"/>
      <c r="J20" s="8"/>
      <c r="K20" t="s">
        <v>248</v>
      </c>
    </row>
  </sheetData>
  <mergeCells count="30">
    <mergeCell ref="C7:H7"/>
    <mergeCell ref="F10:H10"/>
    <mergeCell ref="C10:E10"/>
    <mergeCell ref="C11:E11"/>
    <mergeCell ref="F11:H11"/>
    <mergeCell ref="C9:E9"/>
    <mergeCell ref="F9:H9"/>
    <mergeCell ref="B2:H2"/>
    <mergeCell ref="B3:H3"/>
    <mergeCell ref="C4:H4"/>
    <mergeCell ref="C5:H5"/>
    <mergeCell ref="C6:H6"/>
    <mergeCell ref="C12:E12"/>
    <mergeCell ref="F12:H12"/>
    <mergeCell ref="C15:E15"/>
    <mergeCell ref="F15:H15"/>
    <mergeCell ref="C16:E16"/>
    <mergeCell ref="F16:H16"/>
    <mergeCell ref="C14:E14"/>
    <mergeCell ref="F14:H14"/>
    <mergeCell ref="C13:E13"/>
    <mergeCell ref="F13:H13"/>
    <mergeCell ref="C20:E20"/>
    <mergeCell ref="F20:H20"/>
    <mergeCell ref="C17:E17"/>
    <mergeCell ref="F17:H17"/>
    <mergeCell ref="C18:E18"/>
    <mergeCell ref="F18:H18"/>
    <mergeCell ref="C19:E19"/>
    <mergeCell ref="F19:H19"/>
  </mergeCells>
  <dataValidations count="3">
    <dataValidation type="list" allowBlank="1" showInputMessage="1" showErrorMessage="1" sqref="C7:H7" xr:uid="{7DF10583-EE0E-4345-89C0-CB39FFB4DEC9}">
      <formula1>$K$4:$K$6</formula1>
    </dataValidation>
    <dataValidation type="list" allowBlank="1" showInputMessage="1" showErrorMessage="1" sqref="H8 F8 D8" xr:uid="{FB66CD34-FBE9-4DC2-B294-A92C221E2087}">
      <formula1>$K$8:$K$9</formula1>
    </dataValidation>
    <dataValidation type="list" allowBlank="1" showInputMessage="1" showErrorMessage="1" sqref="C6:H6" xr:uid="{F635B990-0362-4A95-B1B0-3FC113C518A5}">
      <formula1>$L$4:$L$7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45" r:id="rId3" name="Button 13">
              <controlPr defaultSize="0" print="0" autoFill="0" autoPict="0" macro="[0]!ImprimirHojaEnPDF">
                <anchor moveWithCells="1" sizeWithCells="1">
                  <from>
                    <xdr:col>0</xdr:col>
                    <xdr:colOff>285750</xdr:colOff>
                    <xdr:row>18</xdr:row>
                    <xdr:rowOff>47625</xdr:rowOff>
                  </from>
                  <to>
                    <xdr:col>1</xdr:col>
                    <xdr:colOff>1419225</xdr:colOff>
                    <xdr:row>18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05F30-656B-4150-BE80-A27B0CFB146C}">
  <sheetPr codeName="Hoja20">
    <pageSetUpPr fitToPage="1"/>
  </sheetPr>
  <dimension ref="A1:L23"/>
  <sheetViews>
    <sheetView showGridLines="0" showRowColHeaders="0" workbookViewId="0"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4.45" customHeight="1" zeroHeight="1" x14ac:dyDescent="0.25"/>
  <cols>
    <col min="1" max="1" width="4.5703125" style="8" customWidth="1"/>
    <col min="2" max="2" width="21.85546875" customWidth="1"/>
    <col min="3" max="3" width="16.85546875" customWidth="1"/>
    <col min="4" max="4" width="11.42578125" customWidth="1"/>
    <col min="5" max="5" width="14.140625" customWidth="1"/>
    <col min="6" max="7" width="11.42578125" customWidth="1"/>
    <col min="8" max="8" width="14.140625" customWidth="1"/>
    <col min="9" max="9" width="46.85546875" customWidth="1"/>
    <col min="10" max="10" width="25.85546875" hidden="1" customWidth="1"/>
    <col min="11" max="12" width="0" hidden="1" customWidth="1"/>
    <col min="13" max="16384" width="11.42578125" hidden="1"/>
  </cols>
  <sheetData>
    <row r="1" spans="2:12" s="8" customFormat="1" ht="15" x14ac:dyDescent="0.25"/>
    <row r="2" spans="2:12" ht="15.75" x14ac:dyDescent="0.25">
      <c r="B2" s="126" t="str">
        <f>Portada!E$7</f>
        <v>UNIVERSIDAD EAN</v>
      </c>
      <c r="C2" s="127"/>
      <c r="D2" s="127"/>
      <c r="E2" s="127"/>
      <c r="F2" s="127"/>
      <c r="G2" s="127"/>
      <c r="H2" s="128"/>
      <c r="I2" s="8"/>
      <c r="J2" s="8"/>
    </row>
    <row r="3" spans="2:12" ht="15.75" x14ac:dyDescent="0.25">
      <c r="B3" s="175" t="s">
        <v>622</v>
      </c>
      <c r="C3" s="176"/>
      <c r="D3" s="176"/>
      <c r="E3" s="176"/>
      <c r="F3" s="176"/>
      <c r="G3" s="176"/>
      <c r="H3" s="177"/>
      <c r="I3" s="8"/>
      <c r="J3" s="8"/>
    </row>
    <row r="4" spans="2:12" ht="15" x14ac:dyDescent="0.25">
      <c r="B4" s="18" t="s">
        <v>204</v>
      </c>
      <c r="C4" s="178" t="s">
        <v>205</v>
      </c>
      <c r="D4" s="179"/>
      <c r="E4" s="179"/>
      <c r="F4" s="179"/>
      <c r="G4" s="179"/>
      <c r="H4" s="180"/>
      <c r="I4" s="8" t="s">
        <v>28</v>
      </c>
      <c r="J4" s="8"/>
      <c r="K4" t="s">
        <v>24</v>
      </c>
      <c r="L4" t="s">
        <v>17</v>
      </c>
    </row>
    <row r="5" spans="2:12" ht="15" x14ac:dyDescent="0.25">
      <c r="B5" s="18" t="s">
        <v>206</v>
      </c>
      <c r="C5" s="172">
        <f ca="1">TODAY()</f>
        <v>45975</v>
      </c>
      <c r="D5" s="173"/>
      <c r="E5" s="173"/>
      <c r="F5" s="173"/>
      <c r="G5" s="173"/>
      <c r="H5" s="174"/>
      <c r="I5" s="8"/>
      <c r="J5" s="8"/>
      <c r="K5" t="s">
        <v>207</v>
      </c>
      <c r="L5" t="s">
        <v>23</v>
      </c>
    </row>
    <row r="6" spans="2:12" ht="15" x14ac:dyDescent="0.25">
      <c r="B6" s="18" t="s">
        <v>11</v>
      </c>
      <c r="C6" s="172" t="s">
        <v>23</v>
      </c>
      <c r="D6" s="173"/>
      <c r="E6" s="173"/>
      <c r="F6" s="173"/>
      <c r="G6" s="173"/>
      <c r="H6" s="174"/>
      <c r="I6" s="8"/>
      <c r="J6" s="8"/>
      <c r="K6" t="s">
        <v>35</v>
      </c>
      <c r="L6" t="s">
        <v>29</v>
      </c>
    </row>
    <row r="7" spans="2:12" ht="15" x14ac:dyDescent="0.25">
      <c r="B7" s="18" t="s">
        <v>12</v>
      </c>
      <c r="C7" s="172" t="s">
        <v>207</v>
      </c>
      <c r="D7" s="173"/>
      <c r="E7" s="173"/>
      <c r="F7" s="173"/>
      <c r="G7" s="173"/>
      <c r="H7" s="174"/>
      <c r="I7" s="8"/>
      <c r="J7" s="8"/>
      <c r="L7" t="s">
        <v>34</v>
      </c>
    </row>
    <row r="8" spans="2:12" ht="15" x14ac:dyDescent="0.25">
      <c r="B8" s="18" t="s">
        <v>208</v>
      </c>
      <c r="C8" s="19" t="s">
        <v>14</v>
      </c>
      <c r="D8" s="20" t="s">
        <v>209</v>
      </c>
      <c r="E8" s="19" t="s">
        <v>210</v>
      </c>
      <c r="F8" s="20" t="s">
        <v>209</v>
      </c>
      <c r="G8" s="19" t="s">
        <v>16</v>
      </c>
      <c r="H8" s="20" t="s">
        <v>209</v>
      </c>
      <c r="I8" s="8"/>
      <c r="J8" s="8"/>
      <c r="K8" t="s">
        <v>209</v>
      </c>
    </row>
    <row r="9" spans="2:12" ht="15" x14ac:dyDescent="0.25">
      <c r="B9" s="46" t="s">
        <v>211</v>
      </c>
      <c r="C9" s="135" t="s">
        <v>212</v>
      </c>
      <c r="D9" s="136"/>
      <c r="E9" s="137"/>
      <c r="F9" s="138" t="s">
        <v>213</v>
      </c>
      <c r="G9" s="136"/>
      <c r="H9" s="139"/>
      <c r="I9" s="8"/>
      <c r="J9" s="8"/>
      <c r="K9" t="s">
        <v>214</v>
      </c>
    </row>
    <row r="10" spans="2:12" ht="69" customHeight="1" x14ac:dyDescent="0.25">
      <c r="B10" s="48" t="s">
        <v>623</v>
      </c>
      <c r="C10" s="219" t="s">
        <v>599</v>
      </c>
      <c r="D10" s="182"/>
      <c r="E10" s="183"/>
      <c r="F10" s="216" t="s">
        <v>624</v>
      </c>
      <c r="G10" s="217"/>
      <c r="H10" s="218"/>
      <c r="I10" s="8"/>
      <c r="J10" s="8"/>
    </row>
    <row r="11" spans="2:12" ht="48" customHeight="1" x14ac:dyDescent="0.25">
      <c r="B11" s="48" t="s">
        <v>625</v>
      </c>
      <c r="C11" s="219" t="s">
        <v>626</v>
      </c>
      <c r="D11" s="182"/>
      <c r="E11" s="183"/>
      <c r="F11" s="216" t="s">
        <v>627</v>
      </c>
      <c r="G11" s="217"/>
      <c r="H11" s="218"/>
      <c r="I11" s="8"/>
      <c r="J11" s="8"/>
    </row>
    <row r="12" spans="2:12" ht="46.5" customHeight="1" x14ac:dyDescent="0.25">
      <c r="B12" s="48" t="s">
        <v>628</v>
      </c>
      <c r="C12" s="219" t="s">
        <v>629</v>
      </c>
      <c r="D12" s="182"/>
      <c r="E12" s="183"/>
      <c r="F12" s="216" t="s">
        <v>630</v>
      </c>
      <c r="G12" s="217"/>
      <c r="H12" s="218"/>
      <c r="I12" s="8"/>
      <c r="J12" s="8"/>
    </row>
    <row r="13" spans="2:12" ht="60.75" customHeight="1" x14ac:dyDescent="0.25">
      <c r="B13" s="48" t="s">
        <v>631</v>
      </c>
      <c r="C13" s="219" t="s">
        <v>632</v>
      </c>
      <c r="D13" s="182"/>
      <c r="E13" s="183"/>
      <c r="F13" s="216" t="s">
        <v>633</v>
      </c>
      <c r="G13" s="217"/>
      <c r="H13" s="218"/>
      <c r="I13" s="8"/>
      <c r="J13" s="8"/>
    </row>
    <row r="14" spans="2:12" ht="62.25" customHeight="1" x14ac:dyDescent="0.25">
      <c r="B14" s="48" t="s">
        <v>579</v>
      </c>
      <c r="C14" s="219" t="s">
        <v>634</v>
      </c>
      <c r="D14" s="182"/>
      <c r="E14" s="183"/>
      <c r="F14" s="216" t="s">
        <v>635</v>
      </c>
      <c r="G14" s="217"/>
      <c r="H14" s="218"/>
      <c r="I14" s="8"/>
      <c r="J14" s="8"/>
    </row>
    <row r="15" spans="2:12" ht="52.5" customHeight="1" x14ac:dyDescent="0.25">
      <c r="B15" s="53" t="s">
        <v>558</v>
      </c>
      <c r="C15" s="219" t="s">
        <v>636</v>
      </c>
      <c r="D15" s="182"/>
      <c r="E15" s="183"/>
      <c r="F15" s="216" t="s">
        <v>637</v>
      </c>
      <c r="G15" s="217"/>
      <c r="H15" s="218"/>
      <c r="I15" s="8"/>
      <c r="J15" s="8"/>
    </row>
    <row r="16" spans="2:12" ht="52.5" customHeight="1" x14ac:dyDescent="0.25">
      <c r="B16" s="54" t="s">
        <v>246</v>
      </c>
      <c r="C16" s="219" t="s">
        <v>638</v>
      </c>
      <c r="D16" s="182"/>
      <c r="E16" s="183"/>
      <c r="F16" s="216" t="s">
        <v>639</v>
      </c>
      <c r="G16" s="217"/>
      <c r="H16" s="218"/>
      <c r="I16" s="8"/>
      <c r="J16" s="8"/>
    </row>
    <row r="17" spans="2:11" ht="52.5" customHeight="1" x14ac:dyDescent="0.25">
      <c r="B17" s="47" t="s">
        <v>590</v>
      </c>
      <c r="C17" s="224" t="s">
        <v>640</v>
      </c>
      <c r="D17" s="206"/>
      <c r="E17" s="207"/>
      <c r="F17" s="225" t="s">
        <v>641</v>
      </c>
      <c r="G17" s="209"/>
      <c r="H17" s="210"/>
      <c r="I17" s="8"/>
      <c r="J17" s="8"/>
      <c r="K17" t="s">
        <v>180</v>
      </c>
    </row>
    <row r="18" spans="2:11" ht="43.5" customHeight="1" x14ac:dyDescent="0.25">
      <c r="B18" s="49" t="s">
        <v>430</v>
      </c>
      <c r="C18" s="223" t="s">
        <v>642</v>
      </c>
      <c r="D18" s="211"/>
      <c r="E18" s="212"/>
      <c r="F18" s="213" t="s">
        <v>643</v>
      </c>
      <c r="G18" s="214"/>
      <c r="H18" s="215"/>
      <c r="I18" s="8"/>
      <c r="J18" s="8"/>
      <c r="K18" t="s">
        <v>245</v>
      </c>
    </row>
    <row r="19" spans="2:11" ht="42" customHeight="1" x14ac:dyDescent="0.25">
      <c r="B19" s="6"/>
      <c r="F19" s="226"/>
      <c r="G19" s="227"/>
      <c r="H19" s="227"/>
      <c r="I19" s="8"/>
      <c r="J19" s="8"/>
      <c r="K19" t="s">
        <v>249</v>
      </c>
    </row>
    <row r="20" spans="2:11" ht="45" customHeight="1" x14ac:dyDescent="0.25">
      <c r="B20" s="51"/>
      <c r="C20" s="203"/>
      <c r="D20" s="203"/>
      <c r="E20" s="203"/>
      <c r="F20" s="204"/>
      <c r="G20" s="205"/>
      <c r="H20" s="205"/>
      <c r="I20" s="8"/>
      <c r="J20" s="8"/>
      <c r="K20" t="s">
        <v>248</v>
      </c>
    </row>
    <row r="21" spans="2:11" ht="32.25" hidden="1" customHeight="1" x14ac:dyDescent="0.25">
      <c r="B21" s="51"/>
      <c r="C21" s="203"/>
      <c r="D21" s="203"/>
      <c r="E21" s="203"/>
      <c r="F21" s="205"/>
      <c r="G21" s="205"/>
      <c r="H21" s="205"/>
      <c r="I21" s="8"/>
      <c r="J21" s="8"/>
      <c r="K21" t="s">
        <v>304</v>
      </c>
    </row>
    <row r="22" spans="2:11" ht="39" hidden="1" customHeight="1" x14ac:dyDescent="0.25">
      <c r="B22" s="51"/>
      <c r="C22" s="203"/>
      <c r="D22" s="203"/>
      <c r="E22" s="203"/>
      <c r="F22" s="203"/>
      <c r="G22" s="203"/>
      <c r="H22" s="203"/>
      <c r="I22" s="8"/>
      <c r="J22" s="8"/>
      <c r="K22" t="s">
        <v>28</v>
      </c>
    </row>
    <row r="23" spans="2:11" s="8" customFormat="1" ht="29.25" hidden="1" customHeight="1" x14ac:dyDescent="0.25"/>
  </sheetData>
  <mergeCells count="33">
    <mergeCell ref="C21:E21"/>
    <mergeCell ref="F21:H21"/>
    <mergeCell ref="C22:E22"/>
    <mergeCell ref="F22:H22"/>
    <mergeCell ref="C18:E18"/>
    <mergeCell ref="F18:H18"/>
    <mergeCell ref="C20:E20"/>
    <mergeCell ref="F19:H19"/>
    <mergeCell ref="F20:H20"/>
    <mergeCell ref="C15:E15"/>
    <mergeCell ref="F15:H15"/>
    <mergeCell ref="C16:E16"/>
    <mergeCell ref="F16:H16"/>
    <mergeCell ref="C17:E17"/>
    <mergeCell ref="F17:H17"/>
    <mergeCell ref="C12:E12"/>
    <mergeCell ref="F12:H12"/>
    <mergeCell ref="C13:E13"/>
    <mergeCell ref="F13:H13"/>
    <mergeCell ref="C14:E14"/>
    <mergeCell ref="F14:H14"/>
    <mergeCell ref="C9:E9"/>
    <mergeCell ref="F9:H9"/>
    <mergeCell ref="C10:E10"/>
    <mergeCell ref="F10:H10"/>
    <mergeCell ref="C11:E11"/>
    <mergeCell ref="F11:H11"/>
    <mergeCell ref="C7:H7"/>
    <mergeCell ref="B2:H2"/>
    <mergeCell ref="B3:H3"/>
    <mergeCell ref="C4:H4"/>
    <mergeCell ref="C5:H5"/>
    <mergeCell ref="C6:H6"/>
  </mergeCells>
  <dataValidations count="4">
    <dataValidation type="list" allowBlank="1" showInputMessage="1" showErrorMessage="1" sqref="C6:H6" xr:uid="{AC278DEB-6B07-484F-BD1A-D6EE133A8947}">
      <formula1>$L$4:$L$7</formula1>
    </dataValidation>
    <dataValidation type="list" allowBlank="1" showInputMessage="1" showErrorMessage="1" sqref="H8 F8 D8" xr:uid="{2C568454-1BBB-44F5-A4AD-F2BA652F4117}">
      <formula1>$K$8:$K$9</formula1>
    </dataValidation>
    <dataValidation type="list" allowBlank="1" showInputMessage="1" showErrorMessage="1" sqref="C7:H7" xr:uid="{C7A58DC8-F94C-43AD-808D-A91DEBDABA67}">
      <formula1>$K$4:$K$6</formula1>
    </dataValidation>
    <dataValidation type="list" allowBlank="1" showInputMessage="1" showErrorMessage="1" sqref="F21:H21" xr:uid="{B51C034B-9CBD-480E-ACB1-CAF71A7FB55A}">
      <formula1>$K$18:$K$23</formula1>
    </dataValidation>
  </dataValidations>
  <printOptions horizontalCentered="1"/>
  <pageMargins left="0.25" right="0.25" top="0.75" bottom="0.75" header="0.3" footer="0.3"/>
  <pageSetup scale="66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69" r:id="rId4" name="Button 13">
              <controlPr defaultSize="0" print="0" autoFill="0" autoPict="0" macro="[0]!ImprimirHojaEnPDF">
                <anchor moveWithCells="1" sizeWithCells="1">
                  <from>
                    <xdr:col>0</xdr:col>
                    <xdr:colOff>295275</xdr:colOff>
                    <xdr:row>18</xdr:row>
                    <xdr:rowOff>38100</xdr:rowOff>
                  </from>
                  <to>
                    <xdr:col>1</xdr:col>
                    <xdr:colOff>1428750</xdr:colOff>
                    <xdr:row>18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74D43-10DE-4384-9D90-E2452957AC62}">
  <sheetPr codeName="Hoja21"/>
  <dimension ref="A1:L21"/>
  <sheetViews>
    <sheetView showGridLines="0" showRowColHeaders="0" workbookViewId="0"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4.45" customHeight="1" zeroHeight="1" x14ac:dyDescent="0.25"/>
  <cols>
    <col min="1" max="1" width="4.5703125" style="8" customWidth="1"/>
    <col min="2" max="2" width="21.85546875" customWidth="1"/>
    <col min="3" max="3" width="16.85546875" customWidth="1"/>
    <col min="4" max="4" width="11.42578125" customWidth="1"/>
    <col min="5" max="5" width="14.140625" customWidth="1"/>
    <col min="6" max="7" width="11.42578125" customWidth="1"/>
    <col min="8" max="8" width="14.140625" customWidth="1"/>
    <col min="9" max="9" width="48.85546875" customWidth="1"/>
    <col min="10" max="10" width="25.85546875" hidden="1" customWidth="1"/>
    <col min="11" max="12" width="0" hidden="1" customWidth="1"/>
    <col min="13" max="16384" width="11.42578125" hidden="1"/>
  </cols>
  <sheetData>
    <row r="1" spans="2:12" s="8" customFormat="1" ht="15" x14ac:dyDescent="0.25"/>
    <row r="2" spans="2:12" ht="15.75" x14ac:dyDescent="0.25">
      <c r="B2" s="126" t="str">
        <f>Portada!E$7</f>
        <v>UNIVERSIDAD EAN</v>
      </c>
      <c r="C2" s="127"/>
      <c r="D2" s="127"/>
      <c r="E2" s="127"/>
      <c r="F2" s="127"/>
      <c r="G2" s="127"/>
      <c r="H2" s="128"/>
      <c r="I2" s="8"/>
      <c r="J2" s="8"/>
    </row>
    <row r="3" spans="2:12" ht="15.75" x14ac:dyDescent="0.25">
      <c r="B3" s="175" t="s">
        <v>644</v>
      </c>
      <c r="C3" s="176"/>
      <c r="D3" s="176"/>
      <c r="E3" s="176"/>
      <c r="F3" s="176"/>
      <c r="G3" s="176"/>
      <c r="H3" s="177"/>
      <c r="I3" s="8"/>
      <c r="J3" s="8"/>
    </row>
    <row r="4" spans="2:12" ht="15" x14ac:dyDescent="0.25">
      <c r="B4" s="18" t="s">
        <v>204</v>
      </c>
      <c r="C4" s="178" t="s">
        <v>205</v>
      </c>
      <c r="D4" s="179"/>
      <c r="E4" s="179"/>
      <c r="F4" s="179"/>
      <c r="G4" s="179"/>
      <c r="H4" s="180"/>
      <c r="I4" s="8" t="s">
        <v>28</v>
      </c>
      <c r="J4" s="8"/>
      <c r="K4" t="s">
        <v>24</v>
      </c>
      <c r="L4" t="s">
        <v>17</v>
      </c>
    </row>
    <row r="5" spans="2:12" ht="15" x14ac:dyDescent="0.25">
      <c r="B5" s="18" t="s">
        <v>206</v>
      </c>
      <c r="C5" s="172">
        <f ca="1">TODAY()</f>
        <v>45975</v>
      </c>
      <c r="D5" s="173"/>
      <c r="E5" s="173"/>
      <c r="F5" s="173"/>
      <c r="G5" s="173"/>
      <c r="H5" s="174"/>
      <c r="I5" s="8"/>
      <c r="J5" s="8"/>
      <c r="K5" t="s">
        <v>207</v>
      </c>
      <c r="L5" t="s">
        <v>23</v>
      </c>
    </row>
    <row r="6" spans="2:12" ht="15" x14ac:dyDescent="0.25">
      <c r="B6" s="18" t="s">
        <v>11</v>
      </c>
      <c r="C6" s="172" t="s">
        <v>23</v>
      </c>
      <c r="D6" s="173"/>
      <c r="E6" s="173"/>
      <c r="F6" s="173"/>
      <c r="G6" s="173"/>
      <c r="H6" s="174"/>
      <c r="I6" s="8"/>
      <c r="J6" s="8"/>
      <c r="K6" t="s">
        <v>35</v>
      </c>
      <c r="L6" t="s">
        <v>29</v>
      </c>
    </row>
    <row r="7" spans="2:12" ht="15" x14ac:dyDescent="0.25">
      <c r="B7" s="18" t="s">
        <v>12</v>
      </c>
      <c r="C7" s="172" t="s">
        <v>207</v>
      </c>
      <c r="D7" s="173"/>
      <c r="E7" s="173"/>
      <c r="F7" s="173"/>
      <c r="G7" s="173"/>
      <c r="H7" s="174"/>
      <c r="I7" s="8"/>
      <c r="J7" s="8"/>
      <c r="L7" t="s">
        <v>34</v>
      </c>
    </row>
    <row r="8" spans="2:12" ht="15" x14ac:dyDescent="0.25">
      <c r="B8" s="18" t="s">
        <v>208</v>
      </c>
      <c r="C8" s="19" t="s">
        <v>14</v>
      </c>
      <c r="D8" s="20" t="s">
        <v>209</v>
      </c>
      <c r="E8" s="19" t="s">
        <v>210</v>
      </c>
      <c r="F8" s="20" t="s">
        <v>214</v>
      </c>
      <c r="G8" s="19" t="s">
        <v>16</v>
      </c>
      <c r="H8" s="20" t="s">
        <v>214</v>
      </c>
      <c r="I8" s="8"/>
      <c r="J8" s="8"/>
      <c r="K8" t="s">
        <v>209</v>
      </c>
    </row>
    <row r="9" spans="2:12" ht="15" x14ac:dyDescent="0.25">
      <c r="B9" s="46" t="s">
        <v>211</v>
      </c>
      <c r="C9" s="135" t="s">
        <v>212</v>
      </c>
      <c r="D9" s="136"/>
      <c r="E9" s="137"/>
      <c r="F9" s="138" t="s">
        <v>213</v>
      </c>
      <c r="G9" s="136"/>
      <c r="H9" s="139"/>
      <c r="I9" s="8"/>
      <c r="J9" s="8"/>
      <c r="K9" t="s">
        <v>214</v>
      </c>
    </row>
    <row r="10" spans="2:12" ht="78.75" customHeight="1" x14ac:dyDescent="0.25">
      <c r="B10" s="48" t="s">
        <v>645</v>
      </c>
      <c r="C10" s="219" t="s">
        <v>646</v>
      </c>
      <c r="D10" s="182"/>
      <c r="E10" s="183"/>
      <c r="F10" s="216" t="s">
        <v>647</v>
      </c>
      <c r="G10" s="217"/>
      <c r="H10" s="218"/>
      <c r="I10" s="8"/>
      <c r="J10" s="8"/>
    </row>
    <row r="11" spans="2:12" ht="66" customHeight="1" x14ac:dyDescent="0.25">
      <c r="B11" s="48" t="s">
        <v>648</v>
      </c>
      <c r="C11" s="219" t="s">
        <v>649</v>
      </c>
      <c r="D11" s="182"/>
      <c r="E11" s="183"/>
      <c r="F11" s="216" t="s">
        <v>650</v>
      </c>
      <c r="G11" s="217"/>
      <c r="H11" s="218"/>
      <c r="I11" s="8"/>
      <c r="J11" s="8"/>
    </row>
    <row r="12" spans="2:12" ht="63.75" customHeight="1" x14ac:dyDescent="0.25">
      <c r="B12" s="48" t="s">
        <v>651</v>
      </c>
      <c r="C12" s="219" t="s">
        <v>652</v>
      </c>
      <c r="D12" s="182"/>
      <c r="E12" s="183"/>
      <c r="F12" s="216" t="s">
        <v>653</v>
      </c>
      <c r="G12" s="217"/>
      <c r="H12" s="218"/>
      <c r="I12" s="8"/>
      <c r="J12" s="8"/>
    </row>
    <row r="13" spans="2:12" ht="60.75" customHeight="1" x14ac:dyDescent="0.25">
      <c r="B13" s="48" t="s">
        <v>654</v>
      </c>
      <c r="C13" s="219" t="s">
        <v>655</v>
      </c>
      <c r="D13" s="182"/>
      <c r="E13" s="183"/>
      <c r="F13" s="216" t="s">
        <v>656</v>
      </c>
      <c r="G13" s="217"/>
      <c r="H13" s="218"/>
      <c r="I13" s="8"/>
      <c r="J13" s="8"/>
    </row>
    <row r="14" spans="2:12" ht="62.25" customHeight="1" x14ac:dyDescent="0.25">
      <c r="B14" s="48" t="s">
        <v>657</v>
      </c>
      <c r="C14" s="219" t="s">
        <v>658</v>
      </c>
      <c r="D14" s="182"/>
      <c r="E14" s="183"/>
      <c r="F14" s="216" t="s">
        <v>659</v>
      </c>
      <c r="G14" s="217"/>
      <c r="H14" s="218"/>
      <c r="I14" s="8"/>
      <c r="J14" s="8"/>
    </row>
    <row r="15" spans="2:12" ht="52.5" customHeight="1" x14ac:dyDescent="0.25">
      <c r="B15" s="48" t="s">
        <v>558</v>
      </c>
      <c r="C15" s="219" t="s">
        <v>660</v>
      </c>
      <c r="D15" s="182"/>
      <c r="E15" s="183"/>
      <c r="F15" s="216" t="s">
        <v>661</v>
      </c>
      <c r="G15" s="217"/>
      <c r="H15" s="218"/>
      <c r="I15" s="8"/>
      <c r="J15" s="8"/>
    </row>
    <row r="16" spans="2:12" ht="52.5" customHeight="1" x14ac:dyDescent="0.25">
      <c r="B16" s="53" t="s">
        <v>246</v>
      </c>
      <c r="C16" s="182" t="s">
        <v>662</v>
      </c>
      <c r="D16" s="182"/>
      <c r="E16" s="183"/>
      <c r="F16" s="216" t="s">
        <v>663</v>
      </c>
      <c r="G16" s="217"/>
      <c r="H16" s="218"/>
      <c r="I16" s="8"/>
      <c r="J16" s="8"/>
    </row>
    <row r="17" spans="2:11" ht="35.25" customHeight="1" x14ac:dyDescent="0.25">
      <c r="B17" s="6"/>
      <c r="C17" s="203"/>
      <c r="D17" s="203"/>
      <c r="E17" s="203"/>
      <c r="F17" s="226"/>
      <c r="G17" s="227"/>
      <c r="H17" s="227"/>
      <c r="I17" s="8"/>
      <c r="J17" s="8"/>
      <c r="K17" t="s">
        <v>249</v>
      </c>
    </row>
    <row r="18" spans="2:11" ht="17.25" customHeight="1" x14ac:dyDescent="0.25">
      <c r="B18" s="51"/>
      <c r="C18" s="203"/>
      <c r="D18" s="203"/>
      <c r="E18" s="203"/>
      <c r="F18" s="204"/>
      <c r="G18" s="205"/>
      <c r="H18" s="205"/>
      <c r="I18" s="8"/>
      <c r="J18" s="8"/>
      <c r="K18" t="s">
        <v>248</v>
      </c>
    </row>
    <row r="19" spans="2:11" ht="32.25" hidden="1" customHeight="1" x14ac:dyDescent="0.25">
      <c r="B19" s="51"/>
      <c r="C19" s="203"/>
      <c r="D19" s="203"/>
      <c r="E19" s="203"/>
      <c r="F19" s="205"/>
      <c r="G19" s="205"/>
      <c r="H19" s="205"/>
      <c r="I19" s="8"/>
      <c r="J19" s="8"/>
      <c r="K19" t="s">
        <v>304</v>
      </c>
    </row>
    <row r="20" spans="2:11" ht="39" hidden="1" customHeight="1" x14ac:dyDescent="0.25">
      <c r="B20" s="51"/>
      <c r="C20" s="203"/>
      <c r="D20" s="203"/>
      <c r="E20" s="203"/>
      <c r="F20" s="203"/>
      <c r="G20" s="203"/>
      <c r="H20" s="203"/>
      <c r="I20" s="8"/>
      <c r="J20" s="8"/>
      <c r="K20" t="s">
        <v>28</v>
      </c>
    </row>
    <row r="21" spans="2:11" s="8" customFormat="1" ht="29.25" hidden="1" customHeight="1" x14ac:dyDescent="0.25"/>
  </sheetData>
  <mergeCells count="30">
    <mergeCell ref="C19:E19"/>
    <mergeCell ref="F19:H19"/>
    <mergeCell ref="C20:E20"/>
    <mergeCell ref="F20:H20"/>
    <mergeCell ref="C17:E17"/>
    <mergeCell ref="F17:H17"/>
    <mergeCell ref="C18:E18"/>
    <mergeCell ref="F18:H18"/>
    <mergeCell ref="C15:E15"/>
    <mergeCell ref="F15:H15"/>
    <mergeCell ref="C16:E16"/>
    <mergeCell ref="F16:H16"/>
    <mergeCell ref="C12:E12"/>
    <mergeCell ref="F12:H12"/>
    <mergeCell ref="C13:E13"/>
    <mergeCell ref="F13:H13"/>
    <mergeCell ref="C14:E14"/>
    <mergeCell ref="F14:H14"/>
    <mergeCell ref="C9:E9"/>
    <mergeCell ref="F9:H9"/>
    <mergeCell ref="C10:E10"/>
    <mergeCell ref="F10:H10"/>
    <mergeCell ref="C11:E11"/>
    <mergeCell ref="F11:H11"/>
    <mergeCell ref="C7:H7"/>
    <mergeCell ref="B2:H2"/>
    <mergeCell ref="B3:H3"/>
    <mergeCell ref="C4:H4"/>
    <mergeCell ref="C5:H5"/>
    <mergeCell ref="C6:H6"/>
  </mergeCells>
  <dataValidations count="4">
    <dataValidation type="list" allowBlank="1" showInputMessage="1" showErrorMessage="1" sqref="F19:H19" xr:uid="{74D60935-1A6F-4CDE-9823-539B65C35FB8}">
      <formula1>$K$17:$K$21</formula1>
    </dataValidation>
    <dataValidation type="list" allowBlank="1" showInputMessage="1" showErrorMessage="1" sqref="C7:H7" xr:uid="{35058E6F-16CC-418E-9E82-6546B4F5207E}">
      <formula1>$K$4:$K$6</formula1>
    </dataValidation>
    <dataValidation type="list" allowBlank="1" showInputMessage="1" showErrorMessage="1" sqref="H8 F8 D8" xr:uid="{1DD5D501-62F6-45DC-8E8F-6F691C468396}">
      <formula1>$K$8:$K$9</formula1>
    </dataValidation>
    <dataValidation type="list" allowBlank="1" showInputMessage="1" showErrorMessage="1" sqref="C6:H6" xr:uid="{79A18167-4FBA-4E5B-83A6-37E83C38D611}">
      <formula1>$L$4:$L$7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803" r:id="rId3" name="Button 11">
              <controlPr defaultSize="0" print="0" autoFill="0" autoPict="0" macro="[0]!ImprimirHojaEnPDF">
                <anchor moveWithCells="1" sizeWithCells="1">
                  <from>
                    <xdr:col>0</xdr:col>
                    <xdr:colOff>285750</xdr:colOff>
                    <xdr:row>16</xdr:row>
                    <xdr:rowOff>38100</xdr:rowOff>
                  </from>
                  <to>
                    <xdr:col>1</xdr:col>
                    <xdr:colOff>1419225</xdr:colOff>
                    <xdr:row>16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929EA-D813-4669-81EB-E19FAEA818AC}">
  <sheetPr codeName="Hoja22"/>
  <dimension ref="A1:L21"/>
  <sheetViews>
    <sheetView showGridLines="0" showRowColHeaders="0" workbookViewId="0"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4.45" customHeight="1" zeroHeight="1" x14ac:dyDescent="0.25"/>
  <cols>
    <col min="1" max="1" width="4.5703125" style="8" customWidth="1"/>
    <col min="2" max="2" width="21.85546875" customWidth="1"/>
    <col min="3" max="3" width="16.85546875" customWidth="1"/>
    <col min="4" max="4" width="11.42578125" customWidth="1"/>
    <col min="5" max="5" width="14.140625" customWidth="1"/>
    <col min="6" max="7" width="11.42578125" customWidth="1"/>
    <col min="8" max="8" width="14.140625" customWidth="1"/>
    <col min="9" max="9" width="44.5703125" customWidth="1"/>
    <col min="10" max="10" width="25.85546875" hidden="1" customWidth="1"/>
    <col min="11" max="12" width="0" hidden="1" customWidth="1"/>
    <col min="13" max="16384" width="11.42578125" hidden="1"/>
  </cols>
  <sheetData>
    <row r="1" spans="2:12" s="8" customFormat="1" ht="15" x14ac:dyDescent="0.25"/>
    <row r="2" spans="2:12" ht="15.75" x14ac:dyDescent="0.25">
      <c r="B2" s="126" t="str">
        <f>Portada!E$7</f>
        <v>UNIVERSIDAD EAN</v>
      </c>
      <c r="C2" s="127"/>
      <c r="D2" s="127"/>
      <c r="E2" s="127"/>
      <c r="F2" s="127"/>
      <c r="G2" s="127"/>
      <c r="H2" s="128"/>
      <c r="I2" s="8"/>
      <c r="J2" s="8"/>
    </row>
    <row r="3" spans="2:12" ht="15.75" x14ac:dyDescent="0.25">
      <c r="B3" s="175" t="s">
        <v>664</v>
      </c>
      <c r="C3" s="176"/>
      <c r="D3" s="176"/>
      <c r="E3" s="176"/>
      <c r="F3" s="176"/>
      <c r="G3" s="176"/>
      <c r="H3" s="177"/>
      <c r="I3" s="8"/>
      <c r="J3" s="8"/>
    </row>
    <row r="4" spans="2:12" ht="15" x14ac:dyDescent="0.25">
      <c r="B4" s="18" t="s">
        <v>204</v>
      </c>
      <c r="C4" s="178" t="s">
        <v>205</v>
      </c>
      <c r="D4" s="179"/>
      <c r="E4" s="179"/>
      <c r="F4" s="179"/>
      <c r="G4" s="179"/>
      <c r="H4" s="180"/>
      <c r="I4" s="8" t="s">
        <v>28</v>
      </c>
      <c r="J4" s="8"/>
      <c r="K4" t="s">
        <v>24</v>
      </c>
      <c r="L4" t="s">
        <v>17</v>
      </c>
    </row>
    <row r="5" spans="2:12" ht="15" x14ac:dyDescent="0.25">
      <c r="B5" s="18" t="s">
        <v>206</v>
      </c>
      <c r="C5" s="172">
        <f ca="1">TODAY()</f>
        <v>45975</v>
      </c>
      <c r="D5" s="173"/>
      <c r="E5" s="173"/>
      <c r="F5" s="173"/>
      <c r="G5" s="173"/>
      <c r="H5" s="174"/>
      <c r="I5" s="8"/>
      <c r="J5" s="8"/>
      <c r="K5" t="s">
        <v>207</v>
      </c>
      <c r="L5" t="s">
        <v>23</v>
      </c>
    </row>
    <row r="6" spans="2:12" ht="15" x14ac:dyDescent="0.25">
      <c r="B6" s="18" t="s">
        <v>11</v>
      </c>
      <c r="C6" s="172" t="s">
        <v>23</v>
      </c>
      <c r="D6" s="173"/>
      <c r="E6" s="173"/>
      <c r="F6" s="173"/>
      <c r="G6" s="173"/>
      <c r="H6" s="174"/>
      <c r="I6" s="8"/>
      <c r="J6" s="8"/>
      <c r="K6" t="s">
        <v>35</v>
      </c>
      <c r="L6" t="s">
        <v>29</v>
      </c>
    </row>
    <row r="7" spans="2:12" ht="15" x14ac:dyDescent="0.25">
      <c r="B7" s="18" t="s">
        <v>12</v>
      </c>
      <c r="C7" s="172" t="s">
        <v>207</v>
      </c>
      <c r="D7" s="173"/>
      <c r="E7" s="173"/>
      <c r="F7" s="173"/>
      <c r="G7" s="173"/>
      <c r="H7" s="174"/>
      <c r="I7" s="8"/>
      <c r="J7" s="8"/>
      <c r="L7" t="s">
        <v>34</v>
      </c>
    </row>
    <row r="8" spans="2:12" ht="15" x14ac:dyDescent="0.25">
      <c r="B8" s="18" t="s">
        <v>208</v>
      </c>
      <c r="C8" s="19" t="s">
        <v>14</v>
      </c>
      <c r="D8" s="20" t="s">
        <v>209</v>
      </c>
      <c r="E8" s="19" t="s">
        <v>210</v>
      </c>
      <c r="F8" s="20" t="s">
        <v>209</v>
      </c>
      <c r="G8" s="19" t="s">
        <v>16</v>
      </c>
      <c r="H8" s="20" t="s">
        <v>209</v>
      </c>
      <c r="I8" s="8"/>
      <c r="J8" s="8"/>
      <c r="K8" t="s">
        <v>209</v>
      </c>
    </row>
    <row r="9" spans="2:12" ht="15" x14ac:dyDescent="0.25">
      <c r="B9" s="46" t="s">
        <v>211</v>
      </c>
      <c r="C9" s="135" t="s">
        <v>212</v>
      </c>
      <c r="D9" s="136"/>
      <c r="E9" s="137"/>
      <c r="F9" s="138" t="s">
        <v>213</v>
      </c>
      <c r="G9" s="136"/>
      <c r="H9" s="139"/>
      <c r="I9" s="8"/>
      <c r="J9" s="8"/>
      <c r="K9" t="s">
        <v>214</v>
      </c>
    </row>
    <row r="10" spans="2:12" ht="78.75" customHeight="1" x14ac:dyDescent="0.25">
      <c r="B10" s="48" t="s">
        <v>665</v>
      </c>
      <c r="C10" s="219" t="s">
        <v>666</v>
      </c>
      <c r="D10" s="182"/>
      <c r="E10" s="183"/>
      <c r="F10" s="216" t="s">
        <v>667</v>
      </c>
      <c r="G10" s="217"/>
      <c r="H10" s="218"/>
      <c r="I10" s="8"/>
      <c r="J10" s="8"/>
    </row>
    <row r="11" spans="2:12" ht="66" customHeight="1" x14ac:dyDescent="0.25">
      <c r="B11" s="48" t="s">
        <v>668</v>
      </c>
      <c r="C11" s="219" t="s">
        <v>669</v>
      </c>
      <c r="D11" s="182"/>
      <c r="E11" s="183"/>
      <c r="F11" s="216" t="s">
        <v>670</v>
      </c>
      <c r="G11" s="217"/>
      <c r="H11" s="218"/>
      <c r="I11" s="8"/>
      <c r="J11" s="8"/>
    </row>
    <row r="12" spans="2:12" ht="63.75" customHeight="1" x14ac:dyDescent="0.25">
      <c r="B12" s="48" t="s">
        <v>671</v>
      </c>
      <c r="C12" s="219" t="s">
        <v>672</v>
      </c>
      <c r="D12" s="182"/>
      <c r="E12" s="183"/>
      <c r="F12" s="216" t="s">
        <v>673</v>
      </c>
      <c r="G12" s="217"/>
      <c r="H12" s="218"/>
      <c r="I12" s="8"/>
      <c r="J12" s="8"/>
    </row>
    <row r="13" spans="2:12" ht="60.75" customHeight="1" x14ac:dyDescent="0.25">
      <c r="B13" s="48" t="s">
        <v>674</v>
      </c>
      <c r="C13" s="219" t="s">
        <v>675</v>
      </c>
      <c r="D13" s="182"/>
      <c r="E13" s="183"/>
      <c r="F13" s="216" t="s">
        <v>676</v>
      </c>
      <c r="G13" s="217"/>
      <c r="H13" s="218"/>
      <c r="I13" s="8"/>
      <c r="J13" s="8"/>
    </row>
    <row r="14" spans="2:12" ht="62.25" customHeight="1" x14ac:dyDescent="0.25">
      <c r="B14" s="48" t="s">
        <v>677</v>
      </c>
      <c r="C14" s="219" t="s">
        <v>678</v>
      </c>
      <c r="D14" s="182"/>
      <c r="E14" s="183"/>
      <c r="F14" s="216" t="s">
        <v>679</v>
      </c>
      <c r="G14" s="217"/>
      <c r="H14" s="218"/>
      <c r="I14" s="8"/>
      <c r="J14" s="8"/>
    </row>
    <row r="15" spans="2:12" ht="52.5" customHeight="1" x14ac:dyDescent="0.25">
      <c r="B15" s="48" t="s">
        <v>680</v>
      </c>
      <c r="C15" s="219" t="s">
        <v>681</v>
      </c>
      <c r="D15" s="182"/>
      <c r="E15" s="183"/>
      <c r="F15" s="216" t="s">
        <v>682</v>
      </c>
      <c r="G15" s="217"/>
      <c r="H15" s="218"/>
      <c r="I15" s="8"/>
      <c r="J15" s="8"/>
    </row>
    <row r="16" spans="2:12" ht="52.5" customHeight="1" x14ac:dyDescent="0.25">
      <c r="B16" s="53" t="s">
        <v>579</v>
      </c>
      <c r="C16" s="182" t="s">
        <v>683</v>
      </c>
      <c r="D16" s="182"/>
      <c r="E16" s="183"/>
      <c r="F16" s="216" t="s">
        <v>684</v>
      </c>
      <c r="G16" s="217"/>
      <c r="H16" s="218"/>
      <c r="I16" s="8"/>
      <c r="J16" s="8"/>
    </row>
    <row r="17" spans="2:11" ht="42" customHeight="1" x14ac:dyDescent="0.25">
      <c r="B17" s="53" t="s">
        <v>558</v>
      </c>
      <c r="C17" s="182" t="s">
        <v>685</v>
      </c>
      <c r="D17" s="182"/>
      <c r="E17" s="183"/>
      <c r="F17" s="216" t="s">
        <v>686</v>
      </c>
      <c r="G17" s="217"/>
      <c r="H17" s="218"/>
      <c r="I17" s="8"/>
      <c r="J17" s="8"/>
      <c r="K17" t="s">
        <v>249</v>
      </c>
    </row>
    <row r="18" spans="2:11" ht="45" customHeight="1" x14ac:dyDescent="0.25">
      <c r="B18" s="53" t="s">
        <v>246</v>
      </c>
      <c r="C18" s="182" t="s">
        <v>687</v>
      </c>
      <c r="D18" s="182"/>
      <c r="E18" s="183"/>
      <c r="F18" s="216" t="s">
        <v>688</v>
      </c>
      <c r="G18" s="217"/>
      <c r="H18" s="218"/>
      <c r="I18" s="8"/>
      <c r="J18" s="8"/>
      <c r="K18" t="s">
        <v>248</v>
      </c>
    </row>
    <row r="19" spans="2:11" ht="43.5" customHeight="1" x14ac:dyDescent="0.25">
      <c r="B19" s="53" t="s">
        <v>590</v>
      </c>
      <c r="C19" s="182" t="s">
        <v>689</v>
      </c>
      <c r="D19" s="182"/>
      <c r="E19" s="183"/>
      <c r="F19" s="216" t="s">
        <v>690</v>
      </c>
      <c r="G19" s="217"/>
      <c r="H19" s="218"/>
      <c r="I19" s="8"/>
      <c r="J19" s="8"/>
      <c r="K19" t="s">
        <v>304</v>
      </c>
    </row>
    <row r="20" spans="2:11" ht="28.5" customHeight="1" x14ac:dyDescent="0.25"/>
    <row r="21" spans="2:11" ht="33.75" customHeight="1" x14ac:dyDescent="0.25"/>
  </sheetData>
  <mergeCells count="28">
    <mergeCell ref="C18:E18"/>
    <mergeCell ref="F18:H18"/>
    <mergeCell ref="C19:E19"/>
    <mergeCell ref="F19:H19"/>
    <mergeCell ref="C15:E15"/>
    <mergeCell ref="F15:H15"/>
    <mergeCell ref="C16:E16"/>
    <mergeCell ref="F16:H16"/>
    <mergeCell ref="C17:E17"/>
    <mergeCell ref="F17:H17"/>
    <mergeCell ref="C12:E12"/>
    <mergeCell ref="F12:H12"/>
    <mergeCell ref="C13:E13"/>
    <mergeCell ref="F13:H13"/>
    <mergeCell ref="C14:E14"/>
    <mergeCell ref="F14:H14"/>
    <mergeCell ref="C9:E9"/>
    <mergeCell ref="F9:H9"/>
    <mergeCell ref="C10:E10"/>
    <mergeCell ref="F10:H10"/>
    <mergeCell ref="C11:E11"/>
    <mergeCell ref="F11:H11"/>
    <mergeCell ref="C7:H7"/>
    <mergeCell ref="B2:H2"/>
    <mergeCell ref="B3:H3"/>
    <mergeCell ref="C4:H4"/>
    <mergeCell ref="C5:H5"/>
    <mergeCell ref="C6:H6"/>
  </mergeCells>
  <dataValidations count="3">
    <dataValidation type="list" allowBlank="1" showInputMessage="1" showErrorMessage="1" sqref="C6:H6" xr:uid="{86815AFF-6847-46EE-BE60-08CB58DFECA9}">
      <formula1>$L$4:$L$7</formula1>
    </dataValidation>
    <dataValidation type="list" allowBlank="1" showInputMessage="1" showErrorMessage="1" sqref="H8 F8 D8" xr:uid="{0850A202-8AF0-41BC-B710-58DEB805C68B}">
      <formula1>$K$8:$K$9</formula1>
    </dataValidation>
    <dataValidation type="list" allowBlank="1" showInputMessage="1" showErrorMessage="1" sqref="C7:H7" xr:uid="{64BA4C7F-5FC7-4C13-ABCE-A081A9CD9886}">
      <formula1>$K$4:$K$6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30" r:id="rId3" name="Button 14">
              <controlPr defaultSize="0" print="0" autoFill="0" autoPict="0" macro="[0]!ImprimirHojaEnPDF">
                <anchor moveWithCells="1" sizeWithCells="1">
                  <from>
                    <xdr:col>0</xdr:col>
                    <xdr:colOff>285750</xdr:colOff>
                    <xdr:row>19</xdr:row>
                    <xdr:rowOff>38100</xdr:rowOff>
                  </from>
                  <to>
                    <xdr:col>1</xdr:col>
                    <xdr:colOff>1419225</xdr:colOff>
                    <xdr:row>20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FFAFB-F51C-4519-A1E6-3687A81E67DE}">
  <sheetPr codeName="Hoja23"/>
  <dimension ref="A1:L22"/>
  <sheetViews>
    <sheetView showGridLines="0" showRowColHeaders="0" workbookViewId="0"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4.45" customHeight="1" zeroHeight="1" x14ac:dyDescent="0.25"/>
  <cols>
    <col min="1" max="1" width="4.5703125" style="8" customWidth="1"/>
    <col min="2" max="2" width="21.85546875" customWidth="1"/>
    <col min="3" max="3" width="16.85546875" customWidth="1"/>
    <col min="4" max="4" width="11.42578125" customWidth="1"/>
    <col min="5" max="5" width="14.140625" customWidth="1"/>
    <col min="6" max="7" width="11.42578125" customWidth="1"/>
    <col min="8" max="8" width="14.140625" customWidth="1"/>
    <col min="9" max="9" width="45.140625" customWidth="1"/>
    <col min="10" max="10" width="25.85546875" hidden="1" customWidth="1"/>
    <col min="11" max="12" width="0" hidden="1" customWidth="1"/>
    <col min="13" max="16384" width="11.42578125" hidden="1"/>
  </cols>
  <sheetData>
    <row r="1" spans="2:12" s="8" customFormat="1" ht="15" x14ac:dyDescent="0.25"/>
    <row r="2" spans="2:12" ht="15.75" x14ac:dyDescent="0.25">
      <c r="B2" s="126" t="str">
        <f>Portada!E$7</f>
        <v>UNIVERSIDAD EAN</v>
      </c>
      <c r="C2" s="127"/>
      <c r="D2" s="127"/>
      <c r="E2" s="127"/>
      <c r="F2" s="127"/>
      <c r="G2" s="127"/>
      <c r="H2" s="128"/>
      <c r="I2" s="8"/>
      <c r="J2" s="8"/>
    </row>
    <row r="3" spans="2:12" ht="15.75" x14ac:dyDescent="0.25">
      <c r="B3" s="175" t="s">
        <v>691</v>
      </c>
      <c r="C3" s="176"/>
      <c r="D3" s="176"/>
      <c r="E3" s="176"/>
      <c r="F3" s="176"/>
      <c r="G3" s="176"/>
      <c r="H3" s="177"/>
      <c r="I3" s="8"/>
      <c r="J3" s="8"/>
    </row>
    <row r="4" spans="2:12" ht="15" x14ac:dyDescent="0.25">
      <c r="B4" s="18" t="s">
        <v>204</v>
      </c>
      <c r="C4" s="178" t="s">
        <v>205</v>
      </c>
      <c r="D4" s="179"/>
      <c r="E4" s="179"/>
      <c r="F4" s="179"/>
      <c r="G4" s="179"/>
      <c r="H4" s="180"/>
      <c r="I4" s="8" t="s">
        <v>28</v>
      </c>
      <c r="J4" s="8"/>
      <c r="K4" t="s">
        <v>24</v>
      </c>
      <c r="L4" t="s">
        <v>17</v>
      </c>
    </row>
    <row r="5" spans="2:12" ht="15" x14ac:dyDescent="0.25">
      <c r="B5" s="18" t="s">
        <v>206</v>
      </c>
      <c r="C5" s="172">
        <f ca="1">TODAY()</f>
        <v>45975</v>
      </c>
      <c r="D5" s="173"/>
      <c r="E5" s="173"/>
      <c r="F5" s="173"/>
      <c r="G5" s="173"/>
      <c r="H5" s="174"/>
      <c r="I5" s="8"/>
      <c r="J5" s="8"/>
      <c r="K5" t="s">
        <v>207</v>
      </c>
      <c r="L5" t="s">
        <v>23</v>
      </c>
    </row>
    <row r="6" spans="2:12" ht="15" x14ac:dyDescent="0.25">
      <c r="B6" s="18" t="s">
        <v>11</v>
      </c>
      <c r="C6" s="172" t="s">
        <v>23</v>
      </c>
      <c r="D6" s="173"/>
      <c r="E6" s="173"/>
      <c r="F6" s="173"/>
      <c r="G6" s="173"/>
      <c r="H6" s="174"/>
      <c r="I6" s="8"/>
      <c r="J6" s="8"/>
      <c r="K6" t="s">
        <v>35</v>
      </c>
      <c r="L6" t="s">
        <v>29</v>
      </c>
    </row>
    <row r="7" spans="2:12" ht="15" x14ac:dyDescent="0.25">
      <c r="B7" s="18" t="s">
        <v>12</v>
      </c>
      <c r="C7" s="172" t="s">
        <v>207</v>
      </c>
      <c r="D7" s="173"/>
      <c r="E7" s="173"/>
      <c r="F7" s="173"/>
      <c r="G7" s="173"/>
      <c r="H7" s="174"/>
      <c r="I7" s="8"/>
      <c r="J7" s="8"/>
      <c r="L7" t="s">
        <v>34</v>
      </c>
    </row>
    <row r="8" spans="2:12" ht="15" x14ac:dyDescent="0.25">
      <c r="B8" s="18" t="s">
        <v>208</v>
      </c>
      <c r="C8" s="19" t="s">
        <v>14</v>
      </c>
      <c r="D8" s="20" t="s">
        <v>209</v>
      </c>
      <c r="E8" s="19" t="s">
        <v>210</v>
      </c>
      <c r="F8" s="20" t="s">
        <v>214</v>
      </c>
      <c r="G8" s="19" t="s">
        <v>16</v>
      </c>
      <c r="H8" s="20" t="s">
        <v>214</v>
      </c>
      <c r="I8" s="8"/>
      <c r="J8" s="8"/>
      <c r="K8" t="s">
        <v>209</v>
      </c>
    </row>
    <row r="9" spans="2:12" ht="15" x14ac:dyDescent="0.25">
      <c r="B9" s="46" t="s">
        <v>211</v>
      </c>
      <c r="C9" s="135" t="s">
        <v>212</v>
      </c>
      <c r="D9" s="136"/>
      <c r="E9" s="137"/>
      <c r="F9" s="138" t="s">
        <v>213</v>
      </c>
      <c r="G9" s="136"/>
      <c r="H9" s="139"/>
      <c r="I9" s="8"/>
      <c r="J9" s="8"/>
      <c r="K9" t="s">
        <v>214</v>
      </c>
    </row>
    <row r="10" spans="2:12" ht="66" customHeight="1" x14ac:dyDescent="0.25">
      <c r="B10" s="48" t="s">
        <v>692</v>
      </c>
      <c r="C10" s="219" t="s">
        <v>693</v>
      </c>
      <c r="D10" s="182"/>
      <c r="E10" s="183"/>
      <c r="F10" s="216" t="s">
        <v>694</v>
      </c>
      <c r="G10" s="217"/>
      <c r="H10" s="218"/>
      <c r="I10" s="8"/>
      <c r="J10" s="8"/>
    </row>
    <row r="11" spans="2:12" ht="78" customHeight="1" x14ac:dyDescent="0.25">
      <c r="B11" s="48" t="s">
        <v>695</v>
      </c>
      <c r="C11" s="219" t="s">
        <v>696</v>
      </c>
      <c r="D11" s="182"/>
      <c r="E11" s="183"/>
      <c r="F11" s="216" t="s">
        <v>697</v>
      </c>
      <c r="G11" s="217"/>
      <c r="H11" s="218"/>
      <c r="I11" s="8"/>
      <c r="J11" s="8"/>
    </row>
    <row r="12" spans="2:12" ht="63.75" customHeight="1" x14ac:dyDescent="0.25">
      <c r="B12" s="48" t="s">
        <v>698</v>
      </c>
      <c r="C12" s="219" t="s">
        <v>699</v>
      </c>
      <c r="D12" s="182"/>
      <c r="E12" s="183"/>
      <c r="F12" s="216" t="s">
        <v>700</v>
      </c>
      <c r="G12" s="217"/>
      <c r="H12" s="218"/>
      <c r="I12" s="8"/>
      <c r="J12" s="8"/>
    </row>
    <row r="13" spans="2:12" ht="60.75" customHeight="1" x14ac:dyDescent="0.25">
      <c r="B13" s="48" t="s">
        <v>701</v>
      </c>
      <c r="C13" s="219" t="s">
        <v>702</v>
      </c>
      <c r="D13" s="182"/>
      <c r="E13" s="183"/>
      <c r="F13" s="216" t="s">
        <v>703</v>
      </c>
      <c r="G13" s="217"/>
      <c r="H13" s="218"/>
      <c r="I13" s="8"/>
      <c r="J13" s="8"/>
    </row>
    <row r="14" spans="2:12" ht="62.25" customHeight="1" x14ac:dyDescent="0.25">
      <c r="B14" s="48" t="s">
        <v>704</v>
      </c>
      <c r="C14" s="219" t="s">
        <v>705</v>
      </c>
      <c r="D14" s="182"/>
      <c r="E14" s="183"/>
      <c r="F14" s="216" t="s">
        <v>706</v>
      </c>
      <c r="G14" s="217"/>
      <c r="H14" s="218"/>
      <c r="I14" s="8"/>
      <c r="J14" s="8"/>
    </row>
    <row r="15" spans="2:12" ht="52.5" customHeight="1" x14ac:dyDescent="0.25">
      <c r="B15" s="48" t="s">
        <v>707</v>
      </c>
      <c r="C15" s="219" t="s">
        <v>708</v>
      </c>
      <c r="D15" s="182"/>
      <c r="E15" s="183"/>
      <c r="F15" s="216" t="s">
        <v>709</v>
      </c>
      <c r="G15" s="217"/>
      <c r="H15" s="218"/>
      <c r="I15" s="8"/>
      <c r="J15" s="8"/>
    </row>
    <row r="16" spans="2:12" ht="52.5" customHeight="1" x14ac:dyDescent="0.25">
      <c r="B16" s="53" t="s">
        <v>710</v>
      </c>
      <c r="C16" s="182" t="s">
        <v>711</v>
      </c>
      <c r="D16" s="182"/>
      <c r="E16" s="183"/>
      <c r="F16" s="216" t="s">
        <v>712</v>
      </c>
      <c r="G16" s="217"/>
      <c r="H16" s="218"/>
      <c r="I16" s="8"/>
      <c r="J16" s="8"/>
    </row>
    <row r="17" spans="2:11" ht="42" customHeight="1" x14ac:dyDescent="0.25">
      <c r="B17" s="53" t="s">
        <v>579</v>
      </c>
      <c r="C17" s="182" t="s">
        <v>713</v>
      </c>
      <c r="D17" s="182"/>
      <c r="E17" s="183"/>
      <c r="F17" s="216" t="s">
        <v>714</v>
      </c>
      <c r="G17" s="217"/>
      <c r="H17" s="218"/>
      <c r="I17" s="8"/>
      <c r="J17" s="8"/>
      <c r="K17" t="s">
        <v>249</v>
      </c>
    </row>
    <row r="18" spans="2:11" ht="45" customHeight="1" x14ac:dyDescent="0.25">
      <c r="B18" s="53" t="s">
        <v>558</v>
      </c>
      <c r="C18" s="182" t="s">
        <v>715</v>
      </c>
      <c r="D18" s="182"/>
      <c r="E18" s="183"/>
      <c r="F18" s="216" t="s">
        <v>716</v>
      </c>
      <c r="G18" s="217"/>
      <c r="H18" s="218"/>
      <c r="I18" s="8"/>
      <c r="J18" s="8"/>
      <c r="K18" t="s">
        <v>248</v>
      </c>
    </row>
    <row r="19" spans="2:11" ht="48" customHeight="1" x14ac:dyDescent="0.25">
      <c r="B19" s="53" t="s">
        <v>246</v>
      </c>
      <c r="C19" s="182" t="s">
        <v>717</v>
      </c>
      <c r="D19" s="182"/>
      <c r="E19" s="183"/>
      <c r="F19" s="216" t="s">
        <v>718</v>
      </c>
      <c r="G19" s="217"/>
      <c r="H19" s="218"/>
      <c r="I19" s="8"/>
      <c r="J19" s="8"/>
      <c r="K19" t="s">
        <v>304</v>
      </c>
    </row>
    <row r="20" spans="2:11" ht="60.75" customHeight="1" x14ac:dyDescent="0.25">
      <c r="B20" s="53" t="s">
        <v>590</v>
      </c>
      <c r="C20" s="182" t="s">
        <v>719</v>
      </c>
      <c r="D20" s="182"/>
      <c r="E20" s="183"/>
      <c r="F20" s="216" t="s">
        <v>720</v>
      </c>
      <c r="G20" s="217"/>
      <c r="H20" s="218"/>
    </row>
    <row r="21" spans="2:11" ht="19.5" customHeight="1" x14ac:dyDescent="0.25"/>
    <row r="22" spans="2:11" ht="26.25" customHeight="1" x14ac:dyDescent="0.25"/>
  </sheetData>
  <mergeCells count="30">
    <mergeCell ref="C18:E18"/>
    <mergeCell ref="F18:H18"/>
    <mergeCell ref="C19:E19"/>
    <mergeCell ref="F19:H19"/>
    <mergeCell ref="C20:E20"/>
    <mergeCell ref="F20:H20"/>
    <mergeCell ref="C15:E15"/>
    <mergeCell ref="F15:H15"/>
    <mergeCell ref="C16:E16"/>
    <mergeCell ref="F16:H16"/>
    <mergeCell ref="C17:E17"/>
    <mergeCell ref="F17:H17"/>
    <mergeCell ref="C12:E12"/>
    <mergeCell ref="F12:H12"/>
    <mergeCell ref="C13:E13"/>
    <mergeCell ref="F13:H13"/>
    <mergeCell ref="C14:E14"/>
    <mergeCell ref="F14:H14"/>
    <mergeCell ref="C9:E9"/>
    <mergeCell ref="F9:H9"/>
    <mergeCell ref="C10:E10"/>
    <mergeCell ref="F10:H10"/>
    <mergeCell ref="C11:E11"/>
    <mergeCell ref="F11:H11"/>
    <mergeCell ref="C7:H7"/>
    <mergeCell ref="B2:H2"/>
    <mergeCell ref="B3:H3"/>
    <mergeCell ref="C4:H4"/>
    <mergeCell ref="C5:H5"/>
    <mergeCell ref="C6:H6"/>
  </mergeCells>
  <dataValidations count="3">
    <dataValidation type="list" allowBlank="1" showInputMessage="1" showErrorMessage="1" sqref="C7:H7" xr:uid="{142CA948-9E88-49B9-83B5-21FFE8AB9CB5}">
      <formula1>$K$4:$K$6</formula1>
    </dataValidation>
    <dataValidation type="list" allowBlank="1" showInputMessage="1" showErrorMessage="1" sqref="H8 F8 D8" xr:uid="{56973E15-F176-4686-BDC7-E61CC8212E52}">
      <formula1>$K$8:$K$9</formula1>
    </dataValidation>
    <dataValidation type="list" allowBlank="1" showInputMessage="1" showErrorMessage="1" sqref="C6:H6" xr:uid="{DAE0ABEA-E9E2-44A3-AEFF-EBB1C84B8BE1}">
      <formula1>$L$4:$L$7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43" r:id="rId3" name="Button 15">
              <controlPr defaultSize="0" print="0" autoFill="0" autoPict="0" macro="[0]!ImprimirHojaEnPDF">
                <anchor moveWithCells="1" sizeWithCells="1">
                  <from>
                    <xdr:col>0</xdr:col>
                    <xdr:colOff>276225</xdr:colOff>
                    <xdr:row>20</xdr:row>
                    <xdr:rowOff>47625</xdr:rowOff>
                  </from>
                  <to>
                    <xdr:col>1</xdr:col>
                    <xdr:colOff>1409700</xdr:colOff>
                    <xdr:row>21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202F8-48BE-4A95-9813-616D6E2292F7}">
  <sheetPr codeName="Hoja24"/>
  <dimension ref="A1:L22"/>
  <sheetViews>
    <sheetView showGridLines="0" showRowColHeaders="0" workbookViewId="0"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4.45" customHeight="1" zeroHeight="1" x14ac:dyDescent="0.25"/>
  <cols>
    <col min="1" max="1" width="4.5703125" style="8" customWidth="1"/>
    <col min="2" max="2" width="26.140625" customWidth="1"/>
    <col min="3" max="3" width="16.85546875" customWidth="1"/>
    <col min="4" max="4" width="11.42578125" customWidth="1"/>
    <col min="5" max="5" width="16.28515625" customWidth="1"/>
    <col min="6" max="7" width="11.42578125" customWidth="1"/>
    <col min="8" max="8" width="14.140625" customWidth="1"/>
    <col min="9" max="9" width="49.7109375" customWidth="1"/>
    <col min="10" max="10" width="25.85546875" hidden="1" customWidth="1"/>
    <col min="11" max="12" width="0" hidden="1" customWidth="1"/>
    <col min="13" max="16384" width="11.42578125" hidden="1"/>
  </cols>
  <sheetData>
    <row r="1" spans="2:12" s="8" customFormat="1" ht="15" x14ac:dyDescent="0.25"/>
    <row r="2" spans="2:12" ht="15.75" x14ac:dyDescent="0.25">
      <c r="B2" s="126" t="str">
        <f>Portada!E$7</f>
        <v>UNIVERSIDAD EAN</v>
      </c>
      <c r="C2" s="127"/>
      <c r="D2" s="127"/>
      <c r="E2" s="127"/>
      <c r="F2" s="127"/>
      <c r="G2" s="127"/>
      <c r="H2" s="128"/>
      <c r="I2" s="8"/>
      <c r="J2" s="8"/>
    </row>
    <row r="3" spans="2:12" ht="15.75" x14ac:dyDescent="0.25">
      <c r="B3" s="175" t="s">
        <v>721</v>
      </c>
      <c r="C3" s="176"/>
      <c r="D3" s="176"/>
      <c r="E3" s="176"/>
      <c r="F3" s="176"/>
      <c r="G3" s="176"/>
      <c r="H3" s="177"/>
      <c r="I3" s="8"/>
      <c r="J3" s="8"/>
    </row>
    <row r="4" spans="2:12" ht="15" x14ac:dyDescent="0.25">
      <c r="B4" s="18" t="s">
        <v>204</v>
      </c>
      <c r="C4" s="178" t="s">
        <v>205</v>
      </c>
      <c r="D4" s="179"/>
      <c r="E4" s="179"/>
      <c r="F4" s="179"/>
      <c r="G4" s="179"/>
      <c r="H4" s="180"/>
      <c r="I4" s="8" t="s">
        <v>28</v>
      </c>
      <c r="J4" s="8"/>
      <c r="K4" t="s">
        <v>24</v>
      </c>
      <c r="L4" t="s">
        <v>17</v>
      </c>
    </row>
    <row r="5" spans="2:12" ht="15" x14ac:dyDescent="0.25">
      <c r="B5" s="18" t="s">
        <v>206</v>
      </c>
      <c r="C5" s="172">
        <f ca="1">TODAY()</f>
        <v>45975</v>
      </c>
      <c r="D5" s="173"/>
      <c r="E5" s="173"/>
      <c r="F5" s="173"/>
      <c r="G5" s="173"/>
      <c r="H5" s="174"/>
      <c r="I5" s="8"/>
      <c r="J5" s="8"/>
      <c r="K5" t="s">
        <v>207</v>
      </c>
      <c r="L5" t="s">
        <v>23</v>
      </c>
    </row>
    <row r="6" spans="2:12" ht="15" x14ac:dyDescent="0.25">
      <c r="B6" s="18" t="s">
        <v>11</v>
      </c>
      <c r="C6" s="172" t="s">
        <v>23</v>
      </c>
      <c r="D6" s="173"/>
      <c r="E6" s="173"/>
      <c r="F6" s="173"/>
      <c r="G6" s="173"/>
      <c r="H6" s="174"/>
      <c r="I6" s="8"/>
      <c r="J6" s="8"/>
      <c r="K6" t="s">
        <v>35</v>
      </c>
      <c r="L6" t="s">
        <v>29</v>
      </c>
    </row>
    <row r="7" spans="2:12" ht="15" x14ac:dyDescent="0.25">
      <c r="B7" s="18" t="s">
        <v>12</v>
      </c>
      <c r="C7" s="172" t="s">
        <v>207</v>
      </c>
      <c r="D7" s="173"/>
      <c r="E7" s="173"/>
      <c r="F7" s="173"/>
      <c r="G7" s="173"/>
      <c r="H7" s="174"/>
      <c r="I7" s="8"/>
      <c r="J7" s="8"/>
      <c r="L7" t="s">
        <v>34</v>
      </c>
    </row>
    <row r="8" spans="2:12" ht="15" x14ac:dyDescent="0.25">
      <c r="B8" s="18" t="s">
        <v>208</v>
      </c>
      <c r="C8" s="19" t="s">
        <v>14</v>
      </c>
      <c r="D8" s="20" t="s">
        <v>209</v>
      </c>
      <c r="E8" s="19" t="s">
        <v>210</v>
      </c>
      <c r="F8" s="20" t="s">
        <v>209</v>
      </c>
      <c r="G8" s="19" t="s">
        <v>16</v>
      </c>
      <c r="H8" s="20" t="s">
        <v>209</v>
      </c>
      <c r="I8" s="8"/>
      <c r="J8" s="8"/>
      <c r="K8" t="s">
        <v>209</v>
      </c>
    </row>
    <row r="9" spans="2:12" ht="15" x14ac:dyDescent="0.25">
      <c r="B9" s="46" t="s">
        <v>211</v>
      </c>
      <c r="C9" s="135" t="s">
        <v>212</v>
      </c>
      <c r="D9" s="136"/>
      <c r="E9" s="137"/>
      <c r="F9" s="138" t="s">
        <v>213</v>
      </c>
      <c r="G9" s="136"/>
      <c r="H9" s="139"/>
      <c r="I9" s="8"/>
      <c r="J9" s="8"/>
      <c r="K9" t="s">
        <v>214</v>
      </c>
    </row>
    <row r="10" spans="2:12" ht="58.5" customHeight="1" x14ac:dyDescent="0.25">
      <c r="B10" s="48" t="s">
        <v>722</v>
      </c>
      <c r="C10" s="219" t="s">
        <v>723</v>
      </c>
      <c r="D10" s="182"/>
      <c r="E10" s="183"/>
      <c r="F10" s="216" t="s">
        <v>724</v>
      </c>
      <c r="G10" s="217"/>
      <c r="H10" s="218"/>
      <c r="I10" s="8"/>
      <c r="J10" s="8"/>
    </row>
    <row r="11" spans="2:12" ht="57" customHeight="1" x14ac:dyDescent="0.25">
      <c r="B11" s="48" t="s">
        <v>725</v>
      </c>
      <c r="C11" s="219" t="s">
        <v>726</v>
      </c>
      <c r="D11" s="182"/>
      <c r="E11" s="183"/>
      <c r="F11" s="216" t="s">
        <v>727</v>
      </c>
      <c r="G11" s="217"/>
      <c r="H11" s="218"/>
      <c r="I11" s="8"/>
      <c r="J11" s="8"/>
    </row>
    <row r="12" spans="2:12" ht="56.25" customHeight="1" x14ac:dyDescent="0.25">
      <c r="B12" s="48" t="s">
        <v>728</v>
      </c>
      <c r="C12" s="219" t="s">
        <v>729</v>
      </c>
      <c r="D12" s="182"/>
      <c r="E12" s="183"/>
      <c r="F12" s="216" t="s">
        <v>730</v>
      </c>
      <c r="G12" s="217"/>
      <c r="H12" s="218"/>
      <c r="I12" s="8"/>
      <c r="J12" s="8"/>
    </row>
    <row r="13" spans="2:12" ht="60.75" customHeight="1" x14ac:dyDescent="0.25">
      <c r="B13" s="48" t="s">
        <v>731</v>
      </c>
      <c r="C13" s="219" t="s">
        <v>732</v>
      </c>
      <c r="D13" s="182"/>
      <c r="E13" s="183"/>
      <c r="F13" s="216" t="s">
        <v>733</v>
      </c>
      <c r="G13" s="217"/>
      <c r="H13" s="218"/>
      <c r="I13" s="8"/>
      <c r="J13" s="8"/>
    </row>
    <row r="14" spans="2:12" ht="62.25" customHeight="1" x14ac:dyDescent="0.25">
      <c r="B14" s="48" t="s">
        <v>734</v>
      </c>
      <c r="C14" s="219" t="s">
        <v>735</v>
      </c>
      <c r="D14" s="182"/>
      <c r="E14" s="183"/>
      <c r="F14" s="216" t="s">
        <v>736</v>
      </c>
      <c r="G14" s="217"/>
      <c r="H14" s="218"/>
      <c r="I14" s="8"/>
      <c r="J14" s="8"/>
    </row>
    <row r="15" spans="2:12" ht="58.5" customHeight="1" x14ac:dyDescent="0.25">
      <c r="B15" s="48" t="s">
        <v>737</v>
      </c>
      <c r="C15" s="219" t="s">
        <v>738</v>
      </c>
      <c r="D15" s="182"/>
      <c r="E15" s="183"/>
      <c r="F15" s="216" t="s">
        <v>739</v>
      </c>
      <c r="G15" s="217"/>
      <c r="H15" s="218"/>
      <c r="I15" s="8"/>
      <c r="J15" s="8"/>
    </row>
    <row r="16" spans="2:12" ht="52.5" customHeight="1" x14ac:dyDescent="0.25">
      <c r="B16" s="53" t="s">
        <v>740</v>
      </c>
      <c r="C16" s="182" t="s">
        <v>741</v>
      </c>
      <c r="D16" s="182"/>
      <c r="E16" s="183"/>
      <c r="F16" s="216" t="s">
        <v>742</v>
      </c>
      <c r="G16" s="217"/>
      <c r="H16" s="218"/>
      <c r="I16" s="8"/>
      <c r="J16" s="8"/>
    </row>
    <row r="17" spans="2:11" ht="49.5" customHeight="1" x14ac:dyDescent="0.25">
      <c r="B17" s="53" t="s">
        <v>579</v>
      </c>
      <c r="C17" s="182" t="s">
        <v>743</v>
      </c>
      <c r="D17" s="182"/>
      <c r="E17" s="183"/>
      <c r="F17" s="216" t="s">
        <v>744</v>
      </c>
      <c r="G17" s="217"/>
      <c r="H17" s="218"/>
      <c r="I17" s="8"/>
      <c r="J17" s="8"/>
      <c r="K17" t="s">
        <v>249</v>
      </c>
    </row>
    <row r="18" spans="2:11" ht="45" customHeight="1" x14ac:dyDescent="0.25">
      <c r="B18" s="53" t="s">
        <v>558</v>
      </c>
      <c r="C18" s="182" t="s">
        <v>745</v>
      </c>
      <c r="D18" s="182"/>
      <c r="E18" s="183"/>
      <c r="F18" s="216" t="s">
        <v>746</v>
      </c>
      <c r="G18" s="217"/>
      <c r="H18" s="218"/>
      <c r="I18" s="8"/>
      <c r="J18" s="8"/>
      <c r="K18" t="s">
        <v>248</v>
      </c>
    </row>
    <row r="19" spans="2:11" ht="48" customHeight="1" x14ac:dyDescent="0.25">
      <c r="B19" s="53" t="s">
        <v>246</v>
      </c>
      <c r="C19" s="182" t="s">
        <v>747</v>
      </c>
      <c r="D19" s="182"/>
      <c r="E19" s="183"/>
      <c r="F19" s="184" t="s">
        <v>248</v>
      </c>
      <c r="G19" s="185"/>
      <c r="H19" s="186"/>
      <c r="I19" s="8"/>
      <c r="J19" s="8"/>
      <c r="K19" t="s">
        <v>304</v>
      </c>
    </row>
    <row r="20" spans="2:11" ht="60.75" customHeight="1" x14ac:dyDescent="0.25">
      <c r="B20" s="53" t="s">
        <v>590</v>
      </c>
      <c r="C20" s="182" t="s">
        <v>748</v>
      </c>
      <c r="D20" s="182"/>
      <c r="E20" s="183"/>
      <c r="F20" s="216" t="s">
        <v>749</v>
      </c>
      <c r="G20" s="217"/>
      <c r="H20" s="218"/>
    </row>
    <row r="21" spans="2:11" ht="21.75" customHeight="1" x14ac:dyDescent="0.25"/>
    <row r="22" spans="2:11" ht="20.25" customHeight="1" x14ac:dyDescent="0.25"/>
  </sheetData>
  <mergeCells count="30">
    <mergeCell ref="C7:H7"/>
    <mergeCell ref="B2:H2"/>
    <mergeCell ref="B3:H3"/>
    <mergeCell ref="C4:H4"/>
    <mergeCell ref="C5:H5"/>
    <mergeCell ref="C6:H6"/>
    <mergeCell ref="C9:E9"/>
    <mergeCell ref="F9:H9"/>
    <mergeCell ref="C10:E10"/>
    <mergeCell ref="F10:H10"/>
    <mergeCell ref="C11:E11"/>
    <mergeCell ref="F11:H11"/>
    <mergeCell ref="C12:E12"/>
    <mergeCell ref="F12:H12"/>
    <mergeCell ref="C13:E13"/>
    <mergeCell ref="F13:H13"/>
    <mergeCell ref="C14:E14"/>
    <mergeCell ref="F14:H14"/>
    <mergeCell ref="C15:E15"/>
    <mergeCell ref="F15:H15"/>
    <mergeCell ref="C16:E16"/>
    <mergeCell ref="F16:H16"/>
    <mergeCell ref="C17:E17"/>
    <mergeCell ref="F17:H17"/>
    <mergeCell ref="C18:E18"/>
    <mergeCell ref="F18:H18"/>
    <mergeCell ref="C19:E19"/>
    <mergeCell ref="F19:H19"/>
    <mergeCell ref="C20:E20"/>
    <mergeCell ref="F20:H20"/>
  </mergeCells>
  <dataValidations count="4">
    <dataValidation type="list" allowBlank="1" showInputMessage="1" showErrorMessage="1" sqref="C6:H6" xr:uid="{9E372243-065B-4F5D-97F6-619225B0F9E2}">
      <formula1>$L$4:$L$7</formula1>
    </dataValidation>
    <dataValidation type="list" allowBlank="1" showInputMessage="1" showErrorMessage="1" sqref="H8 F8 D8" xr:uid="{E7407D4A-DB16-4DB6-A377-43ABBADE5631}">
      <formula1>$K$8:$K$9</formula1>
    </dataValidation>
    <dataValidation type="list" allowBlank="1" showInputMessage="1" showErrorMessage="1" sqref="C7:H7" xr:uid="{670A7804-D3A5-4DCF-9C3D-229AC03ED396}">
      <formula1>$K$4:$K$6</formula1>
    </dataValidation>
    <dataValidation type="list" allowBlank="1" showInputMessage="1" showErrorMessage="1" sqref="F19:H19" xr:uid="{BCF4184C-6D25-4EE8-8000-4EBC1429EA9E}">
      <formula1>$K$19:$K$24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79" r:id="rId3" name="Button 15">
              <controlPr defaultSize="0" print="0" autoFill="0" autoPict="0" macro="[0]!ImprimirHojaEnPDF">
                <anchor moveWithCells="1" sizeWithCells="1">
                  <from>
                    <xdr:col>0</xdr:col>
                    <xdr:colOff>285750</xdr:colOff>
                    <xdr:row>20</xdr:row>
                    <xdr:rowOff>28575</xdr:rowOff>
                  </from>
                  <to>
                    <xdr:col>1</xdr:col>
                    <xdr:colOff>1419225</xdr:colOff>
                    <xdr:row>21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14472-5ACD-49EE-96E2-1CF5A25C10DC}">
  <sheetPr codeName="Hoja25"/>
  <dimension ref="A1:L1048576"/>
  <sheetViews>
    <sheetView showGridLines="0" showRowColHeaders="0" workbookViewId="0"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4.45" customHeight="1" zeroHeight="1" x14ac:dyDescent="0.25"/>
  <cols>
    <col min="1" max="1" width="4.5703125" style="8" customWidth="1"/>
    <col min="2" max="2" width="21.85546875" customWidth="1"/>
    <col min="3" max="3" width="16.85546875" customWidth="1"/>
    <col min="4" max="4" width="11.42578125" customWidth="1"/>
    <col min="5" max="5" width="14.140625" customWidth="1"/>
    <col min="6" max="7" width="11.42578125" customWidth="1"/>
    <col min="8" max="8" width="14.140625" customWidth="1"/>
    <col min="9" max="9" width="51.42578125" customWidth="1"/>
    <col min="10" max="10" width="25.85546875" hidden="1" customWidth="1"/>
    <col min="11" max="16384" width="11.42578125" hidden="1"/>
  </cols>
  <sheetData>
    <row r="1" spans="2:12" s="8" customFormat="1" ht="15" x14ac:dyDescent="0.25"/>
    <row r="2" spans="2:12" ht="15.75" x14ac:dyDescent="0.25">
      <c r="B2" s="126" t="str">
        <f>Portada!E$7</f>
        <v>UNIVERSIDAD EAN</v>
      </c>
      <c r="C2" s="127"/>
      <c r="D2" s="127"/>
      <c r="E2" s="127"/>
      <c r="F2" s="127"/>
      <c r="G2" s="127"/>
      <c r="H2" s="128"/>
      <c r="I2" s="8"/>
      <c r="J2" s="8"/>
    </row>
    <row r="3" spans="2:12" ht="15.75" x14ac:dyDescent="0.25">
      <c r="B3" s="175" t="s">
        <v>750</v>
      </c>
      <c r="C3" s="176"/>
      <c r="D3" s="176"/>
      <c r="E3" s="176"/>
      <c r="F3" s="176"/>
      <c r="G3" s="176"/>
      <c r="H3" s="177"/>
      <c r="I3" s="8"/>
      <c r="J3" s="8"/>
    </row>
    <row r="4" spans="2:12" ht="15" x14ac:dyDescent="0.25">
      <c r="B4" s="18" t="s">
        <v>204</v>
      </c>
      <c r="C4" s="178" t="s">
        <v>205</v>
      </c>
      <c r="D4" s="179"/>
      <c r="E4" s="179"/>
      <c r="F4" s="179"/>
      <c r="G4" s="179"/>
      <c r="H4" s="180"/>
      <c r="I4" s="8" t="s">
        <v>28</v>
      </c>
      <c r="J4" s="8"/>
      <c r="K4" t="s">
        <v>24</v>
      </c>
      <c r="L4" t="s">
        <v>17</v>
      </c>
    </row>
    <row r="5" spans="2:12" ht="15" x14ac:dyDescent="0.25">
      <c r="B5" s="18" t="s">
        <v>206</v>
      </c>
      <c r="C5" s="172">
        <f ca="1">TODAY()</f>
        <v>45975</v>
      </c>
      <c r="D5" s="173"/>
      <c r="E5" s="173"/>
      <c r="F5" s="173"/>
      <c r="G5" s="173"/>
      <c r="H5" s="174"/>
      <c r="I5" s="8"/>
      <c r="J5" s="8"/>
      <c r="K5" t="s">
        <v>207</v>
      </c>
      <c r="L5" t="s">
        <v>23</v>
      </c>
    </row>
    <row r="6" spans="2:12" ht="15" x14ac:dyDescent="0.25">
      <c r="B6" s="18" t="s">
        <v>11</v>
      </c>
      <c r="C6" s="172" t="s">
        <v>29</v>
      </c>
      <c r="D6" s="173"/>
      <c r="E6" s="173"/>
      <c r="F6" s="173"/>
      <c r="G6" s="173"/>
      <c r="H6" s="174"/>
      <c r="I6" s="8"/>
      <c r="J6" s="8"/>
      <c r="K6" t="s">
        <v>35</v>
      </c>
      <c r="L6" t="s">
        <v>29</v>
      </c>
    </row>
    <row r="7" spans="2:12" ht="15" x14ac:dyDescent="0.25">
      <c r="B7" s="18" t="s">
        <v>12</v>
      </c>
      <c r="C7" s="172" t="s">
        <v>207</v>
      </c>
      <c r="D7" s="173"/>
      <c r="E7" s="173"/>
      <c r="F7" s="173"/>
      <c r="G7" s="173"/>
      <c r="H7" s="174"/>
      <c r="I7" s="8"/>
      <c r="J7" s="8"/>
      <c r="L7" t="s">
        <v>34</v>
      </c>
    </row>
    <row r="8" spans="2:12" ht="15" x14ac:dyDescent="0.25">
      <c r="B8" s="18" t="s">
        <v>208</v>
      </c>
      <c r="C8" s="19" t="s">
        <v>14</v>
      </c>
      <c r="D8" s="20" t="s">
        <v>209</v>
      </c>
      <c r="E8" s="19" t="s">
        <v>210</v>
      </c>
      <c r="F8" s="20" t="s">
        <v>209</v>
      </c>
      <c r="G8" s="19" t="s">
        <v>16</v>
      </c>
      <c r="H8" s="20" t="s">
        <v>209</v>
      </c>
      <c r="I8" s="8"/>
      <c r="J8" s="8"/>
      <c r="K8" t="s">
        <v>209</v>
      </c>
    </row>
    <row r="9" spans="2:12" ht="15" x14ac:dyDescent="0.25">
      <c r="B9" s="46" t="s">
        <v>211</v>
      </c>
      <c r="C9" s="135" t="s">
        <v>212</v>
      </c>
      <c r="D9" s="136"/>
      <c r="E9" s="137"/>
      <c r="F9" s="138" t="s">
        <v>213</v>
      </c>
      <c r="G9" s="136"/>
      <c r="H9" s="139"/>
      <c r="I9" s="8"/>
      <c r="J9" s="8"/>
      <c r="K9" t="s">
        <v>214</v>
      </c>
    </row>
    <row r="10" spans="2:12" ht="66" customHeight="1" x14ac:dyDescent="0.25">
      <c r="B10" s="48" t="s">
        <v>751</v>
      </c>
      <c r="C10" s="219" t="s">
        <v>752</v>
      </c>
      <c r="D10" s="182"/>
      <c r="E10" s="183"/>
      <c r="F10" s="216" t="s">
        <v>753</v>
      </c>
      <c r="G10" s="217"/>
      <c r="H10" s="218"/>
      <c r="I10" s="8"/>
      <c r="J10" s="8"/>
    </row>
    <row r="11" spans="2:12" ht="78" customHeight="1" x14ac:dyDescent="0.25">
      <c r="B11" s="48" t="s">
        <v>754</v>
      </c>
      <c r="C11" s="219" t="s">
        <v>755</v>
      </c>
      <c r="D11" s="182"/>
      <c r="E11" s="183"/>
      <c r="F11" s="216" t="s">
        <v>756</v>
      </c>
      <c r="G11" s="217"/>
      <c r="H11" s="218"/>
      <c r="I11" s="8"/>
      <c r="J11" s="8"/>
    </row>
    <row r="12" spans="2:12" ht="63.75" customHeight="1" x14ac:dyDescent="0.25">
      <c r="B12" s="48" t="s">
        <v>757</v>
      </c>
      <c r="C12" s="219" t="s">
        <v>758</v>
      </c>
      <c r="D12" s="182"/>
      <c r="E12" s="183"/>
      <c r="F12" s="216" t="s">
        <v>759</v>
      </c>
      <c r="G12" s="217"/>
      <c r="H12" s="218"/>
      <c r="I12" s="8"/>
      <c r="J12" s="8"/>
    </row>
    <row r="13" spans="2:12" ht="60.75" customHeight="1" x14ac:dyDescent="0.25">
      <c r="B13" s="48" t="s">
        <v>760</v>
      </c>
      <c r="C13" s="219" t="s">
        <v>761</v>
      </c>
      <c r="D13" s="182"/>
      <c r="E13" s="183"/>
      <c r="F13" s="216" t="s">
        <v>762</v>
      </c>
      <c r="G13" s="217"/>
      <c r="H13" s="218"/>
      <c r="I13" s="8"/>
      <c r="J13" s="8"/>
    </row>
    <row r="14" spans="2:12" ht="62.25" customHeight="1" x14ac:dyDescent="0.25">
      <c r="B14" s="48" t="s">
        <v>763</v>
      </c>
      <c r="C14" s="219" t="s">
        <v>764</v>
      </c>
      <c r="D14" s="182"/>
      <c r="E14" s="183"/>
      <c r="F14" s="216" t="s">
        <v>765</v>
      </c>
      <c r="G14" s="217"/>
      <c r="H14" s="218"/>
      <c r="I14" s="8"/>
      <c r="J14" s="8"/>
    </row>
    <row r="15" spans="2:12" ht="58.5" customHeight="1" x14ac:dyDescent="0.25">
      <c r="B15" s="48" t="s">
        <v>766</v>
      </c>
      <c r="C15" s="219" t="s">
        <v>767</v>
      </c>
      <c r="D15" s="182"/>
      <c r="E15" s="183"/>
      <c r="F15" s="216" t="s">
        <v>768</v>
      </c>
      <c r="G15" s="217"/>
      <c r="H15" s="218"/>
      <c r="I15" s="8"/>
      <c r="J15" s="8"/>
    </row>
    <row r="16" spans="2:12" ht="52.5" customHeight="1" x14ac:dyDescent="0.25">
      <c r="B16" s="53" t="s">
        <v>579</v>
      </c>
      <c r="C16" s="182" t="s">
        <v>769</v>
      </c>
      <c r="D16" s="182"/>
      <c r="E16" s="183"/>
      <c r="F16" s="216" t="s">
        <v>770</v>
      </c>
      <c r="G16" s="217"/>
      <c r="H16" s="218"/>
      <c r="I16" s="8"/>
      <c r="J16" s="8"/>
      <c r="K16" t="s">
        <v>180</v>
      </c>
    </row>
    <row r="17" spans="2:11" ht="49.5" customHeight="1" x14ac:dyDescent="0.25">
      <c r="B17" s="53" t="s">
        <v>558</v>
      </c>
      <c r="C17" s="182" t="s">
        <v>771</v>
      </c>
      <c r="D17" s="182"/>
      <c r="E17" s="183"/>
      <c r="F17" s="216" t="s">
        <v>772</v>
      </c>
      <c r="G17" s="217"/>
      <c r="H17" s="218"/>
      <c r="I17" s="8"/>
      <c r="J17" s="8"/>
      <c r="K17" t="s">
        <v>249</v>
      </c>
    </row>
    <row r="18" spans="2:11" ht="48" customHeight="1" x14ac:dyDescent="0.25">
      <c r="B18" s="53" t="s">
        <v>246</v>
      </c>
      <c r="C18" s="182" t="s">
        <v>773</v>
      </c>
      <c r="D18" s="182"/>
      <c r="E18" s="183"/>
      <c r="F18" s="184" t="s">
        <v>304</v>
      </c>
      <c r="G18" s="185"/>
      <c r="H18" s="186"/>
      <c r="I18" s="8"/>
      <c r="J18" s="8"/>
      <c r="K18" t="s">
        <v>304</v>
      </c>
    </row>
    <row r="19" spans="2:11" ht="60.75" customHeight="1" x14ac:dyDescent="0.25">
      <c r="B19" s="53" t="s">
        <v>590</v>
      </c>
      <c r="C19" s="182" t="s">
        <v>774</v>
      </c>
      <c r="D19" s="182"/>
      <c r="E19" s="183"/>
      <c r="F19" s="216" t="s">
        <v>775</v>
      </c>
      <c r="G19" s="217"/>
      <c r="H19" s="218"/>
      <c r="K19" t="s">
        <v>248</v>
      </c>
    </row>
    <row r="20" spans="2:11" ht="18" customHeight="1" x14ac:dyDescent="0.25"/>
    <row r="21" spans="2:11" ht="18" customHeight="1" x14ac:dyDescent="0.25"/>
    <row r="1048576" ht="9" hidden="1" customHeight="1" x14ac:dyDescent="0.25"/>
  </sheetData>
  <mergeCells count="28">
    <mergeCell ref="C7:H7"/>
    <mergeCell ref="B2:H2"/>
    <mergeCell ref="B3:H3"/>
    <mergeCell ref="C4:H4"/>
    <mergeCell ref="C5:H5"/>
    <mergeCell ref="C6:H6"/>
    <mergeCell ref="C9:E9"/>
    <mergeCell ref="F9:H9"/>
    <mergeCell ref="C10:E10"/>
    <mergeCell ref="F10:H10"/>
    <mergeCell ref="C11:E11"/>
    <mergeCell ref="F11:H11"/>
    <mergeCell ref="C12:E12"/>
    <mergeCell ref="F12:H12"/>
    <mergeCell ref="C13:E13"/>
    <mergeCell ref="F13:H13"/>
    <mergeCell ref="C14:E14"/>
    <mergeCell ref="F14:H14"/>
    <mergeCell ref="C18:E18"/>
    <mergeCell ref="F18:H18"/>
    <mergeCell ref="C19:E19"/>
    <mergeCell ref="F19:H19"/>
    <mergeCell ref="C15:E15"/>
    <mergeCell ref="F15:H15"/>
    <mergeCell ref="C16:E16"/>
    <mergeCell ref="F16:H16"/>
    <mergeCell ref="C17:E17"/>
    <mergeCell ref="F17:H17"/>
  </mergeCells>
  <dataValidations count="4">
    <dataValidation type="list" allowBlank="1" showInputMessage="1" showErrorMessage="1" sqref="F18:H18" xr:uid="{E80FEE2C-2C6B-47D8-90C5-82DE644FE44B}">
      <formula1>$K$18:$K$23</formula1>
    </dataValidation>
    <dataValidation type="list" allowBlank="1" showInputMessage="1" showErrorMessage="1" sqref="C7:H7" xr:uid="{A8C5F344-3A5E-4786-89A6-92FACF11EEB2}">
      <formula1>$K$4:$K$6</formula1>
    </dataValidation>
    <dataValidation type="list" allowBlank="1" showInputMessage="1" showErrorMessage="1" sqref="H8 F8 D8" xr:uid="{0378B69E-F3BD-4127-87FD-AE021A950473}">
      <formula1>$K$8:$K$9</formula1>
    </dataValidation>
    <dataValidation type="list" allowBlank="1" showInputMessage="1" showErrorMessage="1" sqref="C6:H6" xr:uid="{E31859E0-97BC-4BDE-B45C-C41AF530307B}">
      <formula1>$L$4:$L$7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902" r:id="rId3" name="Button 14">
              <controlPr defaultSize="0" print="0" autoFill="0" autoPict="0" macro="[0]!ImprimirHojaEnPDF">
                <anchor moveWithCells="1" sizeWithCells="1">
                  <from>
                    <xdr:col>0</xdr:col>
                    <xdr:colOff>285750</xdr:colOff>
                    <xdr:row>19</xdr:row>
                    <xdr:rowOff>57150</xdr:rowOff>
                  </from>
                  <to>
                    <xdr:col>1</xdr:col>
                    <xdr:colOff>1419225</xdr:colOff>
                    <xdr:row>20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9D582-A4B5-429A-AF1A-E3F65FC858CC}">
  <sheetPr codeName="Hoja26"/>
  <dimension ref="A1:L24"/>
  <sheetViews>
    <sheetView showGridLines="0" showRowColHeaders="0" workbookViewId="0"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0" customHeight="1" zeroHeight="1" x14ac:dyDescent="0.25"/>
  <cols>
    <col min="1" max="1" width="4.5703125" style="8" customWidth="1"/>
    <col min="2" max="2" width="21.85546875" customWidth="1"/>
    <col min="3" max="3" width="16.85546875" customWidth="1"/>
    <col min="4" max="4" width="11.42578125" customWidth="1"/>
    <col min="5" max="5" width="14.140625" customWidth="1"/>
    <col min="6" max="7" width="11.42578125" customWidth="1"/>
    <col min="8" max="8" width="14.140625" customWidth="1"/>
    <col min="9" max="9" width="41.7109375" customWidth="1"/>
    <col min="10" max="10" width="25.85546875" hidden="1" customWidth="1"/>
    <col min="11" max="12" width="0" hidden="1" customWidth="1"/>
    <col min="13" max="16384" width="11.42578125" hidden="1"/>
  </cols>
  <sheetData>
    <row r="1" spans="2:12" s="8" customFormat="1" ht="15" x14ac:dyDescent="0.25"/>
    <row r="2" spans="2:12" ht="15.75" x14ac:dyDescent="0.25">
      <c r="B2" s="126" t="str">
        <f>Portada!E$7</f>
        <v>UNIVERSIDAD EAN</v>
      </c>
      <c r="C2" s="127"/>
      <c r="D2" s="127"/>
      <c r="E2" s="127"/>
      <c r="F2" s="127"/>
      <c r="G2" s="127"/>
      <c r="H2" s="128"/>
      <c r="I2" s="8"/>
      <c r="J2" s="8"/>
    </row>
    <row r="3" spans="2:12" ht="15.75" x14ac:dyDescent="0.25">
      <c r="B3" s="175" t="s">
        <v>776</v>
      </c>
      <c r="C3" s="176"/>
      <c r="D3" s="176"/>
      <c r="E3" s="176"/>
      <c r="F3" s="176"/>
      <c r="G3" s="176"/>
      <c r="H3" s="177"/>
      <c r="I3" s="8"/>
      <c r="J3" s="8"/>
    </row>
    <row r="4" spans="2:12" ht="15" x14ac:dyDescent="0.25">
      <c r="B4" s="18" t="s">
        <v>204</v>
      </c>
      <c r="C4" s="178" t="s">
        <v>205</v>
      </c>
      <c r="D4" s="179"/>
      <c r="E4" s="179"/>
      <c r="F4" s="179"/>
      <c r="G4" s="179"/>
      <c r="H4" s="180"/>
      <c r="I4" s="8" t="s">
        <v>28</v>
      </c>
      <c r="J4" s="8"/>
      <c r="K4" t="s">
        <v>24</v>
      </c>
      <c r="L4" t="s">
        <v>17</v>
      </c>
    </row>
    <row r="5" spans="2:12" ht="15" x14ac:dyDescent="0.25">
      <c r="B5" s="18" t="s">
        <v>206</v>
      </c>
      <c r="C5" s="172">
        <f ca="1">TODAY()</f>
        <v>45975</v>
      </c>
      <c r="D5" s="173"/>
      <c r="E5" s="173"/>
      <c r="F5" s="173"/>
      <c r="G5" s="173"/>
      <c r="H5" s="174"/>
      <c r="I5" s="8"/>
      <c r="J5" s="8"/>
      <c r="K5" t="s">
        <v>207</v>
      </c>
      <c r="L5" t="s">
        <v>23</v>
      </c>
    </row>
    <row r="6" spans="2:12" ht="15" x14ac:dyDescent="0.25">
      <c r="B6" s="18" t="s">
        <v>11</v>
      </c>
      <c r="C6" s="172" t="s">
        <v>23</v>
      </c>
      <c r="D6" s="173"/>
      <c r="E6" s="173"/>
      <c r="F6" s="173"/>
      <c r="G6" s="173"/>
      <c r="H6" s="174"/>
      <c r="I6" s="8"/>
      <c r="J6" s="8"/>
      <c r="K6" t="s">
        <v>35</v>
      </c>
      <c r="L6" t="s">
        <v>29</v>
      </c>
    </row>
    <row r="7" spans="2:12" ht="15" x14ac:dyDescent="0.25">
      <c r="B7" s="18" t="s">
        <v>12</v>
      </c>
      <c r="C7" s="172" t="s">
        <v>207</v>
      </c>
      <c r="D7" s="173"/>
      <c r="E7" s="173"/>
      <c r="F7" s="173"/>
      <c r="G7" s="173"/>
      <c r="H7" s="174"/>
      <c r="I7" s="8"/>
      <c r="J7" s="8"/>
      <c r="L7" t="s">
        <v>34</v>
      </c>
    </row>
    <row r="8" spans="2:12" ht="15" x14ac:dyDescent="0.25">
      <c r="B8" s="18" t="s">
        <v>208</v>
      </c>
      <c r="C8" s="19" t="s">
        <v>14</v>
      </c>
      <c r="D8" s="20" t="s">
        <v>209</v>
      </c>
      <c r="E8" s="19" t="s">
        <v>210</v>
      </c>
      <c r="F8" s="20" t="s">
        <v>209</v>
      </c>
      <c r="G8" s="19" t="s">
        <v>16</v>
      </c>
      <c r="H8" s="20" t="s">
        <v>209</v>
      </c>
      <c r="I8" s="8"/>
      <c r="J8" s="8"/>
      <c r="K8" t="s">
        <v>209</v>
      </c>
    </row>
    <row r="9" spans="2:12" ht="15" x14ac:dyDescent="0.25">
      <c r="B9" s="46" t="s">
        <v>211</v>
      </c>
      <c r="C9" s="135" t="s">
        <v>212</v>
      </c>
      <c r="D9" s="136"/>
      <c r="E9" s="137"/>
      <c r="F9" s="138" t="s">
        <v>213</v>
      </c>
      <c r="G9" s="136"/>
      <c r="H9" s="139"/>
      <c r="I9" s="8"/>
      <c r="J9" s="8"/>
      <c r="K9" t="s">
        <v>214</v>
      </c>
    </row>
    <row r="10" spans="2:12" ht="66" customHeight="1" x14ac:dyDescent="0.25">
      <c r="B10" s="48" t="s">
        <v>777</v>
      </c>
      <c r="C10" s="219" t="s">
        <v>778</v>
      </c>
      <c r="D10" s="182"/>
      <c r="E10" s="183"/>
      <c r="F10" s="216" t="s">
        <v>779</v>
      </c>
      <c r="G10" s="217"/>
      <c r="H10" s="218"/>
      <c r="I10" s="8"/>
      <c r="J10" s="8"/>
    </row>
    <row r="11" spans="2:12" ht="78" customHeight="1" x14ac:dyDescent="0.25">
      <c r="B11" s="48" t="s">
        <v>780</v>
      </c>
      <c r="C11" s="219" t="s">
        <v>781</v>
      </c>
      <c r="D11" s="182"/>
      <c r="E11" s="183"/>
      <c r="F11" s="216" t="s">
        <v>782</v>
      </c>
      <c r="G11" s="217"/>
      <c r="H11" s="218"/>
      <c r="I11" s="8"/>
      <c r="J11" s="8"/>
    </row>
    <row r="12" spans="2:12" ht="63.75" customHeight="1" x14ac:dyDescent="0.25">
      <c r="B12" s="48" t="s">
        <v>783</v>
      </c>
      <c r="C12" s="219" t="s">
        <v>784</v>
      </c>
      <c r="D12" s="182"/>
      <c r="E12" s="183"/>
      <c r="F12" s="216" t="s">
        <v>785</v>
      </c>
      <c r="G12" s="217"/>
      <c r="H12" s="218"/>
      <c r="I12" s="8"/>
      <c r="J12" s="8"/>
    </row>
    <row r="13" spans="2:12" ht="60.75" customHeight="1" x14ac:dyDescent="0.25">
      <c r="B13" s="48" t="s">
        <v>786</v>
      </c>
      <c r="C13" s="219" t="s">
        <v>787</v>
      </c>
      <c r="D13" s="182"/>
      <c r="E13" s="183"/>
      <c r="F13" s="216" t="s">
        <v>788</v>
      </c>
      <c r="G13" s="217"/>
      <c r="H13" s="218"/>
      <c r="I13" s="8"/>
      <c r="J13" s="8"/>
    </row>
    <row r="14" spans="2:12" ht="62.25" customHeight="1" x14ac:dyDescent="0.25">
      <c r="B14" s="48" t="s">
        <v>789</v>
      </c>
      <c r="C14" s="219" t="s">
        <v>790</v>
      </c>
      <c r="D14" s="182"/>
      <c r="E14" s="183"/>
      <c r="F14" s="216" t="s">
        <v>791</v>
      </c>
      <c r="G14" s="217"/>
      <c r="H14" s="218"/>
      <c r="I14" s="8"/>
      <c r="J14" s="8"/>
    </row>
    <row r="15" spans="2:12" ht="58.5" customHeight="1" x14ac:dyDescent="0.25">
      <c r="B15" s="48" t="s">
        <v>792</v>
      </c>
      <c r="C15" s="219" t="s">
        <v>793</v>
      </c>
      <c r="D15" s="182"/>
      <c r="E15" s="183"/>
      <c r="F15" s="216" t="s">
        <v>794</v>
      </c>
      <c r="G15" s="217"/>
      <c r="H15" s="218"/>
      <c r="I15" s="8"/>
      <c r="J15" s="8"/>
    </row>
    <row r="16" spans="2:12" ht="52.5" customHeight="1" x14ac:dyDescent="0.25">
      <c r="B16" s="53" t="s">
        <v>409</v>
      </c>
      <c r="C16" s="182" t="s">
        <v>795</v>
      </c>
      <c r="D16" s="182"/>
      <c r="E16" s="183"/>
      <c r="F16" s="216" t="s">
        <v>796</v>
      </c>
      <c r="G16" s="217"/>
      <c r="H16" s="218"/>
      <c r="I16" s="8"/>
      <c r="J16" s="8"/>
    </row>
    <row r="17" spans="2:11" ht="49.5" customHeight="1" x14ac:dyDescent="0.25">
      <c r="B17" s="53" t="s">
        <v>797</v>
      </c>
      <c r="C17" s="182" t="s">
        <v>798</v>
      </c>
      <c r="D17" s="182"/>
      <c r="E17" s="183"/>
      <c r="F17" s="216" t="s">
        <v>799</v>
      </c>
      <c r="G17" s="217"/>
      <c r="H17" s="218"/>
      <c r="I17" s="8"/>
      <c r="J17" s="8"/>
      <c r="K17" t="s">
        <v>249</v>
      </c>
    </row>
    <row r="18" spans="2:11" ht="48" customHeight="1" x14ac:dyDescent="0.25">
      <c r="B18" s="53" t="s">
        <v>800</v>
      </c>
      <c r="C18" s="182" t="s">
        <v>801</v>
      </c>
      <c r="D18" s="182"/>
      <c r="E18" s="183"/>
      <c r="F18" s="216" t="s">
        <v>802</v>
      </c>
      <c r="G18" s="217"/>
      <c r="H18" s="218"/>
      <c r="I18" s="8"/>
      <c r="J18" s="8"/>
      <c r="K18" t="s">
        <v>304</v>
      </c>
    </row>
    <row r="19" spans="2:11" ht="60.75" customHeight="1" x14ac:dyDescent="0.25">
      <c r="B19" s="53" t="s">
        <v>803</v>
      </c>
      <c r="C19" s="182" t="s">
        <v>804</v>
      </c>
      <c r="D19" s="182"/>
      <c r="E19" s="183"/>
      <c r="F19" s="216" t="s">
        <v>805</v>
      </c>
      <c r="G19" s="217"/>
      <c r="H19" s="218"/>
    </row>
    <row r="20" spans="2:11" ht="66" customHeight="1" x14ac:dyDescent="0.25">
      <c r="B20" s="53" t="s">
        <v>590</v>
      </c>
      <c r="C20" s="182" t="s">
        <v>806</v>
      </c>
      <c r="D20" s="182"/>
      <c r="E20" s="183"/>
      <c r="F20" s="216" t="s">
        <v>807</v>
      </c>
      <c r="G20" s="217"/>
      <c r="H20" s="218"/>
    </row>
    <row r="21" spans="2:11" ht="21.75" customHeight="1" x14ac:dyDescent="0.25"/>
    <row r="22" spans="2:11" ht="31.5" customHeight="1" x14ac:dyDescent="0.25"/>
    <row r="23" spans="2:11" ht="14.45" hidden="1" customHeight="1" x14ac:dyDescent="0.25"/>
    <row r="24" spans="2:11" ht="14.45" hidden="1" customHeight="1" x14ac:dyDescent="0.25"/>
  </sheetData>
  <mergeCells count="30">
    <mergeCell ref="C18:E18"/>
    <mergeCell ref="F18:H18"/>
    <mergeCell ref="C19:E19"/>
    <mergeCell ref="F19:H19"/>
    <mergeCell ref="C20:E20"/>
    <mergeCell ref="F20:H20"/>
    <mergeCell ref="C15:E15"/>
    <mergeCell ref="F15:H15"/>
    <mergeCell ref="C16:E16"/>
    <mergeCell ref="F16:H16"/>
    <mergeCell ref="C17:E17"/>
    <mergeCell ref="F17:H17"/>
    <mergeCell ref="C12:E12"/>
    <mergeCell ref="F12:H12"/>
    <mergeCell ref="C13:E13"/>
    <mergeCell ref="F13:H13"/>
    <mergeCell ref="C14:E14"/>
    <mergeCell ref="F14:H14"/>
    <mergeCell ref="C9:E9"/>
    <mergeCell ref="F9:H9"/>
    <mergeCell ref="C10:E10"/>
    <mergeCell ref="F10:H10"/>
    <mergeCell ref="C11:E11"/>
    <mergeCell ref="F11:H11"/>
    <mergeCell ref="C7:H7"/>
    <mergeCell ref="B2:H2"/>
    <mergeCell ref="B3:H3"/>
    <mergeCell ref="C4:H4"/>
    <mergeCell ref="C5:H5"/>
    <mergeCell ref="C6:H6"/>
  </mergeCells>
  <dataValidations count="3">
    <dataValidation type="list" allowBlank="1" showInputMessage="1" showErrorMessage="1" sqref="C6:H6" xr:uid="{5921114A-BFF5-4C4D-91FE-2EEE60DA2AEC}">
      <formula1>$L$4:$L$7</formula1>
    </dataValidation>
    <dataValidation type="list" allowBlank="1" showInputMessage="1" showErrorMessage="1" sqref="H8 F8 D8" xr:uid="{B171FB4D-A1E8-409A-838F-6B3E634964A6}">
      <formula1>$K$8:$K$9</formula1>
    </dataValidation>
    <dataValidation type="list" allowBlank="1" showInputMessage="1" showErrorMessage="1" sqref="C7:H7" xr:uid="{E4889656-9432-497C-A989-9AE1DAAA413B}">
      <formula1>$K$4:$K$6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27" r:id="rId3" name="Button 15">
              <controlPr defaultSize="0" print="0" autoFill="0" autoPict="0" macro="[0]!ImprimirHojaEnPDF">
                <anchor moveWithCells="1" sizeWithCells="1">
                  <from>
                    <xdr:col>0</xdr:col>
                    <xdr:colOff>276225</xdr:colOff>
                    <xdr:row>20</xdr:row>
                    <xdr:rowOff>38100</xdr:rowOff>
                  </from>
                  <to>
                    <xdr:col>1</xdr:col>
                    <xdr:colOff>1409700</xdr:colOff>
                    <xdr:row>21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8E986-C1C2-4438-97B0-F09DAC76089C}">
  <sheetPr codeName="Hoja27"/>
  <dimension ref="A1:M19"/>
  <sheetViews>
    <sheetView showGridLines="0" showRowColHeaders="0" workbookViewId="0"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0" customHeight="1" zeroHeight="1" x14ac:dyDescent="0.25"/>
  <cols>
    <col min="1" max="1" width="4.5703125" style="8" customWidth="1"/>
    <col min="2" max="2" width="21.85546875" customWidth="1"/>
    <col min="3" max="3" width="16.85546875" customWidth="1"/>
    <col min="4" max="4" width="11.42578125" customWidth="1"/>
    <col min="5" max="5" width="14.140625" customWidth="1"/>
    <col min="6" max="7" width="11.42578125" customWidth="1"/>
    <col min="8" max="8" width="14.140625" customWidth="1"/>
    <col min="9" max="9" width="51.85546875" customWidth="1"/>
    <col min="10" max="10" width="25.85546875" hidden="1" customWidth="1"/>
    <col min="11" max="13" width="0" hidden="1" customWidth="1"/>
    <col min="14" max="16384" width="11.42578125" hidden="1"/>
  </cols>
  <sheetData>
    <row r="1" spans="2:12" s="8" customFormat="1" ht="15" x14ac:dyDescent="0.25"/>
    <row r="2" spans="2:12" ht="15.75" x14ac:dyDescent="0.25">
      <c r="B2" s="126" t="str">
        <f>Portada!E$7</f>
        <v>UNIVERSIDAD EAN</v>
      </c>
      <c r="C2" s="127"/>
      <c r="D2" s="127"/>
      <c r="E2" s="127"/>
      <c r="F2" s="127"/>
      <c r="G2" s="127"/>
      <c r="H2" s="128"/>
      <c r="I2" s="8"/>
      <c r="J2" s="8"/>
    </row>
    <row r="3" spans="2:12" ht="15.75" x14ac:dyDescent="0.25">
      <c r="B3" s="175" t="s">
        <v>808</v>
      </c>
      <c r="C3" s="176"/>
      <c r="D3" s="176"/>
      <c r="E3" s="176"/>
      <c r="F3" s="176"/>
      <c r="G3" s="176"/>
      <c r="H3" s="177"/>
      <c r="I3" s="8"/>
      <c r="J3" s="8"/>
    </row>
    <row r="4" spans="2:12" ht="15" x14ac:dyDescent="0.25">
      <c r="B4" s="18" t="s">
        <v>204</v>
      </c>
      <c r="C4" s="178" t="s">
        <v>205</v>
      </c>
      <c r="D4" s="179"/>
      <c r="E4" s="179"/>
      <c r="F4" s="179"/>
      <c r="G4" s="179"/>
      <c r="H4" s="180"/>
      <c r="I4" s="8" t="s">
        <v>28</v>
      </c>
      <c r="J4" s="8"/>
      <c r="K4" t="s">
        <v>24</v>
      </c>
      <c r="L4" t="s">
        <v>17</v>
      </c>
    </row>
    <row r="5" spans="2:12" ht="15" x14ac:dyDescent="0.25">
      <c r="B5" s="18" t="s">
        <v>206</v>
      </c>
      <c r="C5" s="172">
        <f ca="1">TODAY()</f>
        <v>45975</v>
      </c>
      <c r="D5" s="173"/>
      <c r="E5" s="173"/>
      <c r="F5" s="173"/>
      <c r="G5" s="173"/>
      <c r="H5" s="174"/>
      <c r="I5" s="8"/>
      <c r="J5" s="8"/>
      <c r="K5" t="s">
        <v>207</v>
      </c>
      <c r="L5" t="s">
        <v>23</v>
      </c>
    </row>
    <row r="6" spans="2:12" ht="15" x14ac:dyDescent="0.25">
      <c r="B6" s="18" t="s">
        <v>11</v>
      </c>
      <c r="C6" s="172" t="s">
        <v>23</v>
      </c>
      <c r="D6" s="173"/>
      <c r="E6" s="173"/>
      <c r="F6" s="173"/>
      <c r="G6" s="173"/>
      <c r="H6" s="174"/>
      <c r="I6" s="8"/>
      <c r="J6" s="8"/>
      <c r="K6" t="s">
        <v>35</v>
      </c>
      <c r="L6" t="s">
        <v>29</v>
      </c>
    </row>
    <row r="7" spans="2:12" ht="15" x14ac:dyDescent="0.25">
      <c r="B7" s="18" t="s">
        <v>12</v>
      </c>
      <c r="C7" s="172" t="s">
        <v>207</v>
      </c>
      <c r="D7" s="173"/>
      <c r="E7" s="173"/>
      <c r="F7" s="173"/>
      <c r="G7" s="173"/>
      <c r="H7" s="174"/>
      <c r="I7" s="8"/>
      <c r="J7" s="8"/>
      <c r="L7" t="s">
        <v>34</v>
      </c>
    </row>
    <row r="8" spans="2:12" ht="15" x14ac:dyDescent="0.25">
      <c r="B8" s="18" t="s">
        <v>208</v>
      </c>
      <c r="C8" s="19" t="s">
        <v>14</v>
      </c>
      <c r="D8" s="20" t="s">
        <v>209</v>
      </c>
      <c r="E8" s="19" t="s">
        <v>210</v>
      </c>
      <c r="F8" s="20" t="s">
        <v>209</v>
      </c>
      <c r="G8" s="19" t="s">
        <v>16</v>
      </c>
      <c r="H8" s="20" t="s">
        <v>209</v>
      </c>
      <c r="I8" s="8"/>
      <c r="J8" s="8"/>
      <c r="K8" t="s">
        <v>209</v>
      </c>
    </row>
    <row r="9" spans="2:12" ht="15" x14ac:dyDescent="0.25">
      <c r="B9" s="46" t="s">
        <v>211</v>
      </c>
      <c r="C9" s="135" t="s">
        <v>212</v>
      </c>
      <c r="D9" s="136"/>
      <c r="E9" s="137"/>
      <c r="F9" s="138" t="s">
        <v>213</v>
      </c>
      <c r="G9" s="136"/>
      <c r="H9" s="139"/>
      <c r="I9" s="8"/>
      <c r="J9" s="8"/>
      <c r="K9" t="s">
        <v>214</v>
      </c>
    </row>
    <row r="10" spans="2:12" ht="66" customHeight="1" x14ac:dyDescent="0.25">
      <c r="B10" s="48" t="s">
        <v>809</v>
      </c>
      <c r="C10" s="219" t="s">
        <v>810</v>
      </c>
      <c r="D10" s="182"/>
      <c r="E10" s="183"/>
      <c r="F10" s="216" t="s">
        <v>811</v>
      </c>
      <c r="G10" s="217"/>
      <c r="H10" s="218"/>
      <c r="I10" s="8"/>
      <c r="J10" s="8"/>
    </row>
    <row r="11" spans="2:12" ht="78" customHeight="1" x14ac:dyDescent="0.25">
      <c r="B11" s="48" t="s">
        <v>536</v>
      </c>
      <c r="C11" s="219" t="s">
        <v>812</v>
      </c>
      <c r="D11" s="182"/>
      <c r="E11" s="183"/>
      <c r="F11" s="216" t="s">
        <v>813</v>
      </c>
      <c r="G11" s="217"/>
      <c r="H11" s="218"/>
      <c r="I11" s="8"/>
      <c r="J11" s="8"/>
    </row>
    <row r="12" spans="2:12" ht="63.75" customHeight="1" x14ac:dyDescent="0.25">
      <c r="B12" s="48" t="s">
        <v>814</v>
      </c>
      <c r="C12" s="219" t="s">
        <v>815</v>
      </c>
      <c r="D12" s="182"/>
      <c r="E12" s="183"/>
      <c r="F12" s="216" t="s">
        <v>816</v>
      </c>
      <c r="G12" s="217"/>
      <c r="H12" s="218"/>
      <c r="I12" s="8"/>
      <c r="J12" s="8"/>
    </row>
    <row r="13" spans="2:12" ht="60.75" customHeight="1" x14ac:dyDescent="0.25">
      <c r="B13" s="48" t="s">
        <v>701</v>
      </c>
      <c r="C13" s="219" t="s">
        <v>817</v>
      </c>
      <c r="D13" s="182"/>
      <c r="E13" s="183"/>
      <c r="F13" s="216" t="s">
        <v>818</v>
      </c>
      <c r="G13" s="217"/>
      <c r="H13" s="218"/>
      <c r="I13" s="8"/>
      <c r="J13" s="8"/>
    </row>
    <row r="14" spans="2:12" ht="62.25" customHeight="1" x14ac:dyDescent="0.25">
      <c r="B14" s="48" t="s">
        <v>819</v>
      </c>
      <c r="C14" s="224" t="s">
        <v>820</v>
      </c>
      <c r="D14" s="206"/>
      <c r="E14" s="207"/>
      <c r="F14" s="225" t="s">
        <v>821</v>
      </c>
      <c r="G14" s="209"/>
      <c r="H14" s="210"/>
      <c r="I14" s="8"/>
      <c r="J14" s="8"/>
    </row>
    <row r="15" spans="2:12" ht="58.5" customHeight="1" x14ac:dyDescent="0.25">
      <c r="B15" s="53" t="s">
        <v>822</v>
      </c>
      <c r="C15" s="223" t="s">
        <v>823</v>
      </c>
      <c r="D15" s="211"/>
      <c r="E15" s="212"/>
      <c r="F15" s="228" t="s">
        <v>824</v>
      </c>
      <c r="G15" s="214"/>
      <c r="H15" s="215"/>
      <c r="I15" s="8"/>
      <c r="J15" s="8"/>
    </row>
    <row r="16" spans="2:12" ht="18.75" customHeight="1" x14ac:dyDescent="0.25"/>
    <row r="17" ht="24" customHeight="1" x14ac:dyDescent="0.25"/>
    <row r="18" ht="14.45" hidden="1" customHeight="1" x14ac:dyDescent="0.25"/>
    <row r="19" ht="14.45" hidden="1" customHeight="1" x14ac:dyDescent="0.25"/>
  </sheetData>
  <mergeCells count="20">
    <mergeCell ref="C15:E15"/>
    <mergeCell ref="F15:H15"/>
    <mergeCell ref="C12:E12"/>
    <mergeCell ref="F12:H12"/>
    <mergeCell ref="C13:E13"/>
    <mergeCell ref="F13:H13"/>
    <mergeCell ref="C14:E14"/>
    <mergeCell ref="F14:H14"/>
    <mergeCell ref="C9:E9"/>
    <mergeCell ref="F9:H9"/>
    <mergeCell ref="C10:E10"/>
    <mergeCell ref="F10:H10"/>
    <mergeCell ref="C11:E11"/>
    <mergeCell ref="F11:H11"/>
    <mergeCell ref="C7:H7"/>
    <mergeCell ref="B2:H2"/>
    <mergeCell ref="B3:H3"/>
    <mergeCell ref="C4:H4"/>
    <mergeCell ref="C5:H5"/>
    <mergeCell ref="C6:H6"/>
  </mergeCells>
  <dataValidations count="3">
    <dataValidation type="list" allowBlank="1" showInputMessage="1" showErrorMessage="1" sqref="C7:H7" xr:uid="{9039315E-2461-4E59-B982-571B7E900E10}">
      <formula1>$K$4:$K$6</formula1>
    </dataValidation>
    <dataValidation type="list" allowBlank="1" showInputMessage="1" showErrorMessage="1" sqref="H8 F8 D8" xr:uid="{59A65EBC-A9EA-4321-A93E-2387F0359A28}">
      <formula1>$K$8:$K$9</formula1>
    </dataValidation>
    <dataValidation type="list" allowBlank="1" showInputMessage="1" showErrorMessage="1" sqref="C6:H6" xr:uid="{10D5FE59-6E09-43C8-AF52-1BFA4E5B7130}">
      <formula1>$L$4:$L$7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46" r:id="rId3" name="Button 10">
              <controlPr defaultSize="0" print="0" autoFill="0" autoPict="0" macro="[0]!ImprimirHojaEnPDF">
                <anchor moveWithCells="1" sizeWithCells="1">
                  <from>
                    <xdr:col>0</xdr:col>
                    <xdr:colOff>285750</xdr:colOff>
                    <xdr:row>15</xdr:row>
                    <xdr:rowOff>57150</xdr:rowOff>
                  </from>
                  <to>
                    <xdr:col>1</xdr:col>
                    <xdr:colOff>1419225</xdr:colOff>
                    <xdr:row>16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13E94-6140-4D86-8D4C-5DB58A027BAB}">
  <sheetPr codeName="Hoja28"/>
  <dimension ref="A1:M19"/>
  <sheetViews>
    <sheetView showGridLines="0" showRowColHeaders="0" workbookViewId="0"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0" customHeight="1" zeroHeight="1" x14ac:dyDescent="0.25"/>
  <cols>
    <col min="1" max="1" width="4.5703125" style="8" customWidth="1"/>
    <col min="2" max="2" width="21.85546875" customWidth="1"/>
    <col min="3" max="3" width="16.85546875" customWidth="1"/>
    <col min="4" max="4" width="11.42578125" customWidth="1"/>
    <col min="5" max="5" width="14.140625" customWidth="1"/>
    <col min="6" max="7" width="11.42578125" customWidth="1"/>
    <col min="8" max="8" width="14.140625" customWidth="1"/>
    <col min="9" max="9" width="50" customWidth="1"/>
    <col min="10" max="10" width="25.85546875" hidden="1" customWidth="1"/>
    <col min="11" max="13" width="0" hidden="1" customWidth="1"/>
    <col min="14" max="16384" width="11.42578125" hidden="1"/>
  </cols>
  <sheetData>
    <row r="1" spans="2:12" s="8" customFormat="1" ht="15" x14ac:dyDescent="0.25"/>
    <row r="2" spans="2:12" ht="15.75" x14ac:dyDescent="0.25">
      <c r="B2" s="126" t="str">
        <f>Portada!E$7</f>
        <v>UNIVERSIDAD EAN</v>
      </c>
      <c r="C2" s="127"/>
      <c r="D2" s="127"/>
      <c r="E2" s="127"/>
      <c r="F2" s="127"/>
      <c r="G2" s="127"/>
      <c r="H2" s="128"/>
      <c r="I2" s="8"/>
      <c r="J2" s="8"/>
    </row>
    <row r="3" spans="2:12" ht="15.75" x14ac:dyDescent="0.25">
      <c r="B3" s="175" t="s">
        <v>825</v>
      </c>
      <c r="C3" s="176"/>
      <c r="D3" s="176"/>
      <c r="E3" s="176"/>
      <c r="F3" s="176"/>
      <c r="G3" s="176"/>
      <c r="H3" s="177"/>
      <c r="I3" s="8"/>
      <c r="J3" s="8"/>
    </row>
    <row r="4" spans="2:12" ht="15" x14ac:dyDescent="0.25">
      <c r="B4" s="18" t="s">
        <v>204</v>
      </c>
      <c r="C4" s="178" t="s">
        <v>205</v>
      </c>
      <c r="D4" s="179"/>
      <c r="E4" s="179"/>
      <c r="F4" s="179"/>
      <c r="G4" s="179"/>
      <c r="H4" s="180"/>
      <c r="I4" s="8" t="s">
        <v>28</v>
      </c>
      <c r="J4" s="8"/>
      <c r="K4" t="s">
        <v>24</v>
      </c>
      <c r="L4" t="s">
        <v>17</v>
      </c>
    </row>
    <row r="5" spans="2:12" ht="15" x14ac:dyDescent="0.25">
      <c r="B5" s="18" t="s">
        <v>206</v>
      </c>
      <c r="C5" s="172">
        <f ca="1">TODAY()</f>
        <v>45975</v>
      </c>
      <c r="D5" s="173"/>
      <c r="E5" s="173"/>
      <c r="F5" s="173"/>
      <c r="G5" s="173"/>
      <c r="H5" s="174"/>
      <c r="I5" s="8"/>
      <c r="J5" s="8"/>
      <c r="K5" t="s">
        <v>207</v>
      </c>
      <c r="L5" t="s">
        <v>23</v>
      </c>
    </row>
    <row r="6" spans="2:12" ht="15" x14ac:dyDescent="0.25">
      <c r="B6" s="18" t="s">
        <v>11</v>
      </c>
      <c r="C6" s="172" t="s">
        <v>23</v>
      </c>
      <c r="D6" s="173"/>
      <c r="E6" s="173"/>
      <c r="F6" s="173"/>
      <c r="G6" s="173"/>
      <c r="H6" s="174"/>
      <c r="I6" s="8"/>
      <c r="J6" s="8"/>
      <c r="K6" t="s">
        <v>35</v>
      </c>
      <c r="L6" t="s">
        <v>29</v>
      </c>
    </row>
    <row r="7" spans="2:12" ht="15" x14ac:dyDescent="0.25">
      <c r="B7" s="18" t="s">
        <v>12</v>
      </c>
      <c r="C7" s="172" t="s">
        <v>207</v>
      </c>
      <c r="D7" s="173"/>
      <c r="E7" s="173"/>
      <c r="F7" s="173"/>
      <c r="G7" s="173"/>
      <c r="H7" s="174"/>
      <c r="I7" s="8"/>
      <c r="J7" s="8"/>
      <c r="L7" t="s">
        <v>34</v>
      </c>
    </row>
    <row r="8" spans="2:12" ht="15" x14ac:dyDescent="0.25">
      <c r="B8" s="18" t="s">
        <v>208</v>
      </c>
      <c r="C8" s="19" t="s">
        <v>14</v>
      </c>
      <c r="D8" s="20" t="s">
        <v>209</v>
      </c>
      <c r="E8" s="19" t="s">
        <v>210</v>
      </c>
      <c r="F8" s="20" t="s">
        <v>209</v>
      </c>
      <c r="G8" s="19" t="s">
        <v>16</v>
      </c>
      <c r="H8" s="20" t="s">
        <v>209</v>
      </c>
      <c r="I8" s="8"/>
      <c r="J8" s="8"/>
      <c r="K8" t="s">
        <v>209</v>
      </c>
    </row>
    <row r="9" spans="2:12" ht="15" x14ac:dyDescent="0.25">
      <c r="B9" s="46" t="s">
        <v>211</v>
      </c>
      <c r="C9" s="135" t="s">
        <v>212</v>
      </c>
      <c r="D9" s="136"/>
      <c r="E9" s="137"/>
      <c r="F9" s="138" t="s">
        <v>213</v>
      </c>
      <c r="G9" s="136"/>
      <c r="H9" s="139"/>
      <c r="I9" s="8"/>
      <c r="J9" s="8"/>
      <c r="K9" t="s">
        <v>214</v>
      </c>
    </row>
    <row r="10" spans="2:12" ht="66" customHeight="1" x14ac:dyDescent="0.25">
      <c r="B10" s="48" t="s">
        <v>826</v>
      </c>
      <c r="C10" s="219" t="s">
        <v>827</v>
      </c>
      <c r="D10" s="182"/>
      <c r="E10" s="183"/>
      <c r="F10" s="216" t="s">
        <v>828</v>
      </c>
      <c r="G10" s="217"/>
      <c r="H10" s="218"/>
      <c r="I10" s="8"/>
      <c r="J10" s="8"/>
    </row>
    <row r="11" spans="2:12" ht="78" customHeight="1" x14ac:dyDescent="0.25">
      <c r="B11" s="48" t="s">
        <v>829</v>
      </c>
      <c r="C11" s="219" t="s">
        <v>830</v>
      </c>
      <c r="D11" s="182"/>
      <c r="E11" s="183"/>
      <c r="F11" s="216" t="s">
        <v>831</v>
      </c>
      <c r="G11" s="217"/>
      <c r="H11" s="218"/>
      <c r="I11" s="8"/>
      <c r="J11" s="8"/>
    </row>
    <row r="12" spans="2:12" ht="63.75" customHeight="1" x14ac:dyDescent="0.25">
      <c r="B12" s="48" t="s">
        <v>832</v>
      </c>
      <c r="C12" s="219" t="s">
        <v>833</v>
      </c>
      <c r="D12" s="182"/>
      <c r="E12" s="183"/>
      <c r="F12" s="216" t="s">
        <v>834</v>
      </c>
      <c r="G12" s="217"/>
      <c r="H12" s="218"/>
      <c r="I12" s="8"/>
      <c r="J12" s="8"/>
    </row>
    <row r="13" spans="2:12" ht="60.75" customHeight="1" x14ac:dyDescent="0.25">
      <c r="B13" s="48" t="s">
        <v>835</v>
      </c>
      <c r="C13" s="219" t="s">
        <v>836</v>
      </c>
      <c r="D13" s="182"/>
      <c r="E13" s="183"/>
      <c r="F13" s="216" t="s">
        <v>837</v>
      </c>
      <c r="G13" s="217"/>
      <c r="H13" s="218"/>
      <c r="I13" s="8"/>
      <c r="J13" s="8"/>
    </row>
    <row r="14" spans="2:12" ht="62.25" customHeight="1" x14ac:dyDescent="0.25">
      <c r="B14" s="48" t="s">
        <v>838</v>
      </c>
      <c r="C14" s="224" t="s">
        <v>839</v>
      </c>
      <c r="D14" s="206"/>
      <c r="E14" s="207"/>
      <c r="F14" s="225" t="s">
        <v>840</v>
      </c>
      <c r="G14" s="209"/>
      <c r="H14" s="210"/>
      <c r="I14" s="8"/>
      <c r="J14" s="8"/>
    </row>
    <row r="15" spans="2:12" ht="58.5" customHeight="1" x14ac:dyDescent="0.25">
      <c r="B15" s="53" t="s">
        <v>841</v>
      </c>
      <c r="C15" s="223" t="s">
        <v>842</v>
      </c>
      <c r="D15" s="211"/>
      <c r="E15" s="212"/>
      <c r="F15" s="228" t="s">
        <v>843</v>
      </c>
      <c r="G15" s="214"/>
      <c r="H15" s="215"/>
      <c r="I15" s="8"/>
      <c r="J15" s="8"/>
    </row>
    <row r="16" spans="2:12" ht="21.75" customHeight="1" x14ac:dyDescent="0.25"/>
    <row r="17" ht="24" customHeight="1" x14ac:dyDescent="0.25"/>
    <row r="18" ht="14.45" hidden="1" customHeight="1" x14ac:dyDescent="0.25"/>
    <row r="19" ht="14.45" hidden="1" customHeight="1" x14ac:dyDescent="0.25"/>
  </sheetData>
  <mergeCells count="20">
    <mergeCell ref="C15:E15"/>
    <mergeCell ref="F15:H15"/>
    <mergeCell ref="C12:E12"/>
    <mergeCell ref="F12:H12"/>
    <mergeCell ref="C13:E13"/>
    <mergeCell ref="F13:H13"/>
    <mergeCell ref="C14:E14"/>
    <mergeCell ref="F14:H14"/>
    <mergeCell ref="C9:E9"/>
    <mergeCell ref="F9:H9"/>
    <mergeCell ref="C10:E10"/>
    <mergeCell ref="F10:H10"/>
    <mergeCell ref="C11:E11"/>
    <mergeCell ref="F11:H11"/>
    <mergeCell ref="C7:H7"/>
    <mergeCell ref="B2:H2"/>
    <mergeCell ref="B3:H3"/>
    <mergeCell ref="C4:H4"/>
    <mergeCell ref="C5:H5"/>
    <mergeCell ref="C6:H6"/>
  </mergeCells>
  <dataValidations count="3">
    <dataValidation type="list" allowBlank="1" showInputMessage="1" showErrorMessage="1" sqref="C6:H6" xr:uid="{2AB7A5BF-0749-4D55-A90A-D9E3C13DDE82}">
      <formula1>$L$4:$L$7</formula1>
    </dataValidation>
    <dataValidation type="list" allowBlank="1" showInputMessage="1" showErrorMessage="1" sqref="H8 F8 D8" xr:uid="{513148A2-B529-4409-B248-5F3A73FBA8BD}">
      <formula1>$K$8:$K$9</formula1>
    </dataValidation>
    <dataValidation type="list" allowBlank="1" showInputMessage="1" showErrorMessage="1" sqref="C7:H7" xr:uid="{17FD14F8-7E66-4F51-B3C2-112EF8B2F31C}">
      <formula1>$K$4:$K$6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0" r:id="rId3" name="Button 10">
              <controlPr defaultSize="0" print="0" autoFill="0" autoPict="0" macro="[0]!ImprimirHojaEnPDF">
                <anchor moveWithCells="1" sizeWithCells="1">
                  <from>
                    <xdr:col>0</xdr:col>
                    <xdr:colOff>276225</xdr:colOff>
                    <xdr:row>15</xdr:row>
                    <xdr:rowOff>57150</xdr:rowOff>
                  </from>
                  <to>
                    <xdr:col>1</xdr:col>
                    <xdr:colOff>1409700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81879-881F-4F14-B082-A97A63EC0687}">
  <sheetPr codeName="Hoja29"/>
  <dimension ref="A1:M19"/>
  <sheetViews>
    <sheetView showGridLines="0" showRowColHeaders="0" workbookViewId="0"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0" customHeight="1" zeroHeight="1" x14ac:dyDescent="0.25"/>
  <cols>
    <col min="1" max="1" width="4.5703125" style="8" customWidth="1"/>
    <col min="2" max="2" width="21.85546875" customWidth="1"/>
    <col min="3" max="3" width="16.85546875" customWidth="1"/>
    <col min="4" max="4" width="11.42578125" customWidth="1"/>
    <col min="5" max="5" width="14.140625" customWidth="1"/>
    <col min="6" max="7" width="11.42578125" customWidth="1"/>
    <col min="8" max="8" width="14.140625" customWidth="1"/>
    <col min="9" max="9" width="51.5703125" customWidth="1"/>
    <col min="10" max="10" width="25.85546875" hidden="1" customWidth="1"/>
    <col min="11" max="11" width="11.85546875" hidden="1" customWidth="1"/>
    <col min="12" max="12" width="15.42578125" hidden="1" customWidth="1"/>
    <col min="13" max="13" width="0" hidden="1" customWidth="1"/>
    <col min="14" max="16384" width="11.42578125" hidden="1"/>
  </cols>
  <sheetData>
    <row r="1" spans="2:12" s="8" customFormat="1" ht="15" x14ac:dyDescent="0.25"/>
    <row r="2" spans="2:12" ht="15.75" x14ac:dyDescent="0.25">
      <c r="B2" s="126" t="str">
        <f>Portada!E$7</f>
        <v>UNIVERSIDAD EAN</v>
      </c>
      <c r="C2" s="127"/>
      <c r="D2" s="127"/>
      <c r="E2" s="127"/>
      <c r="F2" s="127"/>
      <c r="G2" s="127"/>
      <c r="H2" s="128"/>
      <c r="I2" s="8"/>
      <c r="J2" s="8"/>
    </row>
    <row r="3" spans="2:12" ht="15.75" x14ac:dyDescent="0.25">
      <c r="B3" s="175" t="s">
        <v>844</v>
      </c>
      <c r="C3" s="176"/>
      <c r="D3" s="176"/>
      <c r="E3" s="176"/>
      <c r="F3" s="176"/>
      <c r="G3" s="176"/>
      <c r="H3" s="177"/>
      <c r="I3" s="8"/>
      <c r="J3" s="8"/>
    </row>
    <row r="4" spans="2:12" ht="15" x14ac:dyDescent="0.25">
      <c r="B4" s="18" t="s">
        <v>204</v>
      </c>
      <c r="C4" s="178" t="s">
        <v>205</v>
      </c>
      <c r="D4" s="179"/>
      <c r="E4" s="179"/>
      <c r="F4" s="179"/>
      <c r="G4" s="179"/>
      <c r="H4" s="180"/>
      <c r="I4" s="8" t="s">
        <v>28</v>
      </c>
      <c r="J4" s="8"/>
      <c r="K4" t="s">
        <v>24</v>
      </c>
      <c r="L4" t="s">
        <v>17</v>
      </c>
    </row>
    <row r="5" spans="2:12" ht="15" x14ac:dyDescent="0.25">
      <c r="B5" s="18" t="s">
        <v>206</v>
      </c>
      <c r="C5" s="172">
        <f ca="1">TODAY()</f>
        <v>45975</v>
      </c>
      <c r="D5" s="173"/>
      <c r="E5" s="173"/>
      <c r="F5" s="173"/>
      <c r="G5" s="173"/>
      <c r="H5" s="174"/>
      <c r="I5" s="8"/>
      <c r="J5" s="8"/>
      <c r="K5" t="s">
        <v>207</v>
      </c>
      <c r="L5" t="s">
        <v>23</v>
      </c>
    </row>
    <row r="6" spans="2:12" ht="15" x14ac:dyDescent="0.25">
      <c r="B6" s="18" t="s">
        <v>11</v>
      </c>
      <c r="C6" s="172" t="s">
        <v>23</v>
      </c>
      <c r="D6" s="173"/>
      <c r="E6" s="173"/>
      <c r="F6" s="173"/>
      <c r="G6" s="173"/>
      <c r="H6" s="174"/>
      <c r="I6" s="8"/>
      <c r="J6" s="8"/>
      <c r="K6" t="s">
        <v>35</v>
      </c>
      <c r="L6" t="s">
        <v>29</v>
      </c>
    </row>
    <row r="7" spans="2:12" ht="15" x14ac:dyDescent="0.25">
      <c r="B7" s="18" t="s">
        <v>12</v>
      </c>
      <c r="C7" s="172" t="s">
        <v>207</v>
      </c>
      <c r="D7" s="173"/>
      <c r="E7" s="173"/>
      <c r="F7" s="173"/>
      <c r="G7" s="173"/>
      <c r="H7" s="174"/>
      <c r="I7" s="8"/>
      <c r="J7" s="8"/>
      <c r="L7" t="s">
        <v>34</v>
      </c>
    </row>
    <row r="8" spans="2:12" ht="15" x14ac:dyDescent="0.25">
      <c r="B8" s="18" t="s">
        <v>208</v>
      </c>
      <c r="C8" s="19" t="s">
        <v>14</v>
      </c>
      <c r="D8" s="20" t="s">
        <v>214</v>
      </c>
      <c r="E8" s="19" t="s">
        <v>210</v>
      </c>
      <c r="F8" s="20" t="s">
        <v>209</v>
      </c>
      <c r="G8" s="19" t="s">
        <v>16</v>
      </c>
      <c r="H8" s="20" t="s">
        <v>209</v>
      </c>
      <c r="I8" s="8"/>
      <c r="J8" s="8"/>
      <c r="K8" t="s">
        <v>209</v>
      </c>
    </row>
    <row r="9" spans="2:12" ht="15" x14ac:dyDescent="0.25">
      <c r="B9" s="46" t="s">
        <v>211</v>
      </c>
      <c r="C9" s="135" t="s">
        <v>212</v>
      </c>
      <c r="D9" s="136"/>
      <c r="E9" s="137"/>
      <c r="F9" s="138" t="s">
        <v>213</v>
      </c>
      <c r="G9" s="136"/>
      <c r="H9" s="139"/>
      <c r="I9" s="8"/>
      <c r="J9" s="8"/>
      <c r="K9" t="s">
        <v>214</v>
      </c>
    </row>
    <row r="10" spans="2:12" ht="66" customHeight="1" x14ac:dyDescent="0.25">
      <c r="B10" s="48" t="s">
        <v>845</v>
      </c>
      <c r="C10" s="219" t="s">
        <v>846</v>
      </c>
      <c r="D10" s="182"/>
      <c r="E10" s="183"/>
      <c r="F10" s="216" t="s">
        <v>847</v>
      </c>
      <c r="G10" s="217"/>
      <c r="H10" s="218"/>
      <c r="I10" s="8"/>
      <c r="J10" s="8"/>
    </row>
    <row r="11" spans="2:12" ht="78" customHeight="1" x14ac:dyDescent="0.25">
      <c r="B11" s="48" t="s">
        <v>848</v>
      </c>
      <c r="C11" s="219" t="s">
        <v>849</v>
      </c>
      <c r="D11" s="182"/>
      <c r="E11" s="183"/>
      <c r="F11" s="216" t="s">
        <v>850</v>
      </c>
      <c r="G11" s="217"/>
      <c r="H11" s="218"/>
      <c r="I11" s="8"/>
      <c r="J11" s="8"/>
    </row>
    <row r="12" spans="2:12" ht="63.75" customHeight="1" x14ac:dyDescent="0.25">
      <c r="B12" s="48" t="s">
        <v>851</v>
      </c>
      <c r="C12" s="219" t="s">
        <v>852</v>
      </c>
      <c r="D12" s="182"/>
      <c r="E12" s="183"/>
      <c r="F12" s="216" t="s">
        <v>853</v>
      </c>
      <c r="G12" s="217"/>
      <c r="H12" s="218"/>
      <c r="I12" s="8"/>
      <c r="J12" s="8"/>
    </row>
    <row r="13" spans="2:12" ht="60.75" customHeight="1" x14ac:dyDescent="0.25">
      <c r="B13" s="48" t="s">
        <v>854</v>
      </c>
      <c r="C13" s="219" t="s">
        <v>855</v>
      </c>
      <c r="D13" s="182"/>
      <c r="E13" s="183"/>
      <c r="F13" s="216" t="s">
        <v>856</v>
      </c>
      <c r="G13" s="217"/>
      <c r="H13" s="218"/>
      <c r="I13" s="8"/>
      <c r="J13" s="8"/>
    </row>
    <row r="14" spans="2:12" ht="62.25" customHeight="1" x14ac:dyDescent="0.25">
      <c r="B14" s="48" t="s">
        <v>857</v>
      </c>
      <c r="C14" s="224" t="s">
        <v>858</v>
      </c>
      <c r="D14" s="206"/>
      <c r="E14" s="207"/>
      <c r="F14" s="225" t="s">
        <v>859</v>
      </c>
      <c r="G14" s="209"/>
      <c r="H14" s="210"/>
      <c r="I14" s="8"/>
      <c r="J14" s="8"/>
    </row>
    <row r="15" spans="2:12" ht="58.5" customHeight="1" x14ac:dyDescent="0.25">
      <c r="B15" s="53" t="s">
        <v>860</v>
      </c>
      <c r="C15" s="223" t="s">
        <v>861</v>
      </c>
      <c r="D15" s="211"/>
      <c r="E15" s="212"/>
      <c r="F15" s="228" t="s">
        <v>862</v>
      </c>
      <c r="G15" s="214"/>
      <c r="H15" s="215"/>
      <c r="I15" s="8"/>
      <c r="J15" s="8"/>
    </row>
    <row r="16" spans="2:12" ht="64.5" customHeight="1" x14ac:dyDescent="0.25">
      <c r="B16" s="53" t="s">
        <v>863</v>
      </c>
      <c r="C16" s="223" t="s">
        <v>864</v>
      </c>
      <c r="D16" s="211"/>
      <c r="E16" s="212"/>
      <c r="F16" s="228" t="s">
        <v>865</v>
      </c>
      <c r="G16" s="214"/>
      <c r="H16" s="215"/>
    </row>
    <row r="17" ht="14.45" customHeight="1" x14ac:dyDescent="0.25"/>
    <row r="18" ht="23.25" customHeight="1" x14ac:dyDescent="0.25"/>
    <row r="19" ht="14.45" hidden="1" customHeight="1" x14ac:dyDescent="0.25"/>
  </sheetData>
  <mergeCells count="22">
    <mergeCell ref="C15:E15"/>
    <mergeCell ref="F15:H15"/>
    <mergeCell ref="C16:E16"/>
    <mergeCell ref="F16:H16"/>
    <mergeCell ref="C12:E12"/>
    <mergeCell ref="F12:H12"/>
    <mergeCell ref="C13:E13"/>
    <mergeCell ref="F13:H13"/>
    <mergeCell ref="C14:E14"/>
    <mergeCell ref="F14:H14"/>
    <mergeCell ref="C9:E9"/>
    <mergeCell ref="F9:H9"/>
    <mergeCell ref="C10:E10"/>
    <mergeCell ref="F10:H10"/>
    <mergeCell ref="C11:E11"/>
    <mergeCell ref="F11:H11"/>
    <mergeCell ref="C7:H7"/>
    <mergeCell ref="B2:H2"/>
    <mergeCell ref="B3:H3"/>
    <mergeCell ref="C4:H4"/>
    <mergeCell ref="C5:H5"/>
    <mergeCell ref="C6:H6"/>
  </mergeCells>
  <dataValidations count="3">
    <dataValidation type="list" allowBlank="1" showInputMessage="1" showErrorMessage="1" sqref="C7:H7" xr:uid="{6B77D8E0-518A-4588-A00F-ED3101551787}">
      <formula1>$K$4:$K$6</formula1>
    </dataValidation>
    <dataValidation type="list" allowBlank="1" showInputMessage="1" showErrorMessage="1" sqref="H8 F8 D8" xr:uid="{C75EC956-B053-47A0-947D-AA5F1DED6E8F}">
      <formula1>$K$8:$K$9</formula1>
    </dataValidation>
    <dataValidation type="list" allowBlank="1" showInputMessage="1" showErrorMessage="1" sqref="C6:H6" xr:uid="{DC81356E-4DFA-4B6E-A475-4568F28CA88C}">
      <formula1>$L$4:$L$7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83" r:id="rId3" name="Button 11">
              <controlPr defaultSize="0" print="0" autoFill="0" autoPict="0" macro="[0]!ImprimirHojaEnPDF">
                <anchor moveWithCells="1" sizeWithCells="1">
                  <from>
                    <xdr:col>0</xdr:col>
                    <xdr:colOff>276225</xdr:colOff>
                    <xdr:row>16</xdr:row>
                    <xdr:rowOff>19050</xdr:rowOff>
                  </from>
                  <to>
                    <xdr:col>1</xdr:col>
                    <xdr:colOff>1409700</xdr:colOff>
                    <xdr:row>17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D60F6-1B51-4211-BEAC-765E806A54E8}">
  <sheetPr codeName="Hoja30"/>
  <dimension ref="B1:M1048576"/>
  <sheetViews>
    <sheetView showGridLines="0" showRowColHeaders="0" topLeftCell="B1" zoomScaleNormal="100" workbookViewId="0">
      <selection activeCell="B1" sqref="B1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5" zeroHeight="1" x14ac:dyDescent="0.25"/>
  <cols>
    <col min="1" max="1" width="11.42578125" hidden="1" customWidth="1"/>
    <col min="2" max="2" width="4.42578125" style="8" customWidth="1"/>
    <col min="3" max="3" width="29" customWidth="1"/>
    <col min="4" max="5" width="11.42578125" customWidth="1"/>
    <col min="6" max="6" width="17" customWidth="1"/>
    <col min="7" max="7" width="13.140625" customWidth="1"/>
    <col min="8" max="8" width="14.5703125" customWidth="1"/>
    <col min="9" max="9" width="17.28515625" customWidth="1"/>
    <col min="10" max="10" width="19.5703125" customWidth="1"/>
    <col min="11" max="11" width="28" customWidth="1"/>
    <col min="12" max="12" width="11.85546875" hidden="1" customWidth="1"/>
    <col min="13" max="16384" width="11.42578125" hidden="1"/>
  </cols>
  <sheetData>
    <row r="1" spans="2:13" ht="15.75" thickBot="1" x14ac:dyDescent="0.3">
      <c r="B1" s="8" t="s">
        <v>28</v>
      </c>
      <c r="C1" s="8"/>
      <c r="D1" s="8"/>
      <c r="E1" s="8"/>
      <c r="F1" s="8"/>
      <c r="G1" s="8"/>
      <c r="H1" s="8"/>
      <c r="I1" s="8"/>
      <c r="J1" s="8"/>
      <c r="K1" s="8"/>
      <c r="L1" s="8"/>
    </row>
    <row r="2" spans="2:13" ht="16.5" thickBot="1" x14ac:dyDescent="0.3">
      <c r="C2" s="126" t="str">
        <f>Portada!E$7</f>
        <v>UNIVERSIDAD EAN</v>
      </c>
      <c r="D2" s="127"/>
      <c r="E2" s="127"/>
      <c r="F2" s="127"/>
      <c r="G2" s="127"/>
      <c r="H2" s="127"/>
      <c r="I2" s="128"/>
      <c r="J2" s="8"/>
      <c r="K2" s="8"/>
    </row>
    <row r="3" spans="2:13" ht="16.5" thickBot="1" x14ac:dyDescent="0.3">
      <c r="C3" s="129" t="s">
        <v>1275</v>
      </c>
      <c r="D3" s="130"/>
      <c r="E3" s="130"/>
      <c r="F3" s="130"/>
      <c r="G3" s="130"/>
      <c r="H3" s="130"/>
      <c r="I3" s="131"/>
      <c r="J3" s="8"/>
      <c r="K3" s="8"/>
    </row>
    <row r="4" spans="2:13" ht="15.75" thickBot="1" x14ac:dyDescent="0.3">
      <c r="C4" s="9" t="s">
        <v>204</v>
      </c>
      <c r="D4" s="132" t="s">
        <v>205</v>
      </c>
      <c r="E4" s="133"/>
      <c r="F4" s="133"/>
      <c r="G4" s="133"/>
      <c r="H4" s="133"/>
      <c r="I4" s="134"/>
      <c r="J4" s="8"/>
      <c r="K4" s="8"/>
      <c r="L4" t="s">
        <v>24</v>
      </c>
      <c r="M4" t="s">
        <v>17</v>
      </c>
    </row>
    <row r="5" spans="2:13" ht="15.75" thickBot="1" x14ac:dyDescent="0.3">
      <c r="C5" s="9" t="s">
        <v>206</v>
      </c>
      <c r="D5" s="123">
        <f ca="1">TODAY()</f>
        <v>45975</v>
      </c>
      <c r="E5" s="124"/>
      <c r="F5" s="124"/>
      <c r="G5" s="124"/>
      <c r="H5" s="124"/>
      <c r="I5" s="125"/>
      <c r="J5" s="8"/>
      <c r="K5" s="8"/>
      <c r="L5" t="s">
        <v>207</v>
      </c>
      <c r="M5" t="s">
        <v>23</v>
      </c>
    </row>
    <row r="6" spans="2:13" ht="15.75" thickBot="1" x14ac:dyDescent="0.3">
      <c r="C6" s="9" t="s">
        <v>11</v>
      </c>
      <c r="D6" s="123" t="s">
        <v>23</v>
      </c>
      <c r="E6" s="124"/>
      <c r="F6" s="124"/>
      <c r="G6" s="124"/>
      <c r="H6" s="124"/>
      <c r="I6" s="125"/>
      <c r="J6" s="8"/>
      <c r="K6" s="8"/>
      <c r="L6" t="s">
        <v>35</v>
      </c>
      <c r="M6" t="s">
        <v>29</v>
      </c>
    </row>
    <row r="7" spans="2:13" ht="15.75" thickBot="1" x14ac:dyDescent="0.3">
      <c r="C7" s="9" t="s">
        <v>12</v>
      </c>
      <c r="D7" s="123" t="s">
        <v>24</v>
      </c>
      <c r="E7" s="124"/>
      <c r="F7" s="124"/>
      <c r="G7" s="124"/>
      <c r="H7" s="124"/>
      <c r="I7" s="125"/>
      <c r="J7" s="8"/>
      <c r="K7" s="8"/>
      <c r="M7" t="s">
        <v>34</v>
      </c>
    </row>
    <row r="8" spans="2:13" ht="15.75" thickBot="1" x14ac:dyDescent="0.3">
      <c r="C8" s="9" t="s">
        <v>208</v>
      </c>
      <c r="D8" s="10" t="s">
        <v>14</v>
      </c>
      <c r="E8" s="11" t="s">
        <v>209</v>
      </c>
      <c r="F8" s="10" t="s">
        <v>210</v>
      </c>
      <c r="G8" s="11" t="s">
        <v>214</v>
      </c>
      <c r="H8" s="10" t="s">
        <v>16</v>
      </c>
      <c r="I8" s="11" t="s">
        <v>214</v>
      </c>
      <c r="J8" s="8"/>
      <c r="K8" s="8"/>
      <c r="L8" t="s">
        <v>209</v>
      </c>
    </row>
    <row r="9" spans="2:13" ht="15.75" thickBot="1" x14ac:dyDescent="0.3">
      <c r="C9" s="12" t="s">
        <v>211</v>
      </c>
      <c r="D9" s="135" t="s">
        <v>212</v>
      </c>
      <c r="E9" s="136"/>
      <c r="F9" s="137"/>
      <c r="G9" s="138" t="s">
        <v>213</v>
      </c>
      <c r="H9" s="136"/>
      <c r="I9" s="139"/>
      <c r="J9" s="8"/>
      <c r="K9" s="8"/>
      <c r="L9" t="s">
        <v>214</v>
      </c>
    </row>
    <row r="10" spans="2:13" ht="45" customHeight="1" thickBot="1" x14ac:dyDescent="0.3">
      <c r="C10" s="14" t="s">
        <v>110</v>
      </c>
      <c r="D10" s="160" t="s">
        <v>866</v>
      </c>
      <c r="E10" s="161" t="s">
        <v>866</v>
      </c>
      <c r="F10" s="162" t="s">
        <v>866</v>
      </c>
      <c r="G10" s="160" t="s">
        <v>867</v>
      </c>
      <c r="H10" s="161" t="s">
        <v>867</v>
      </c>
      <c r="I10" s="162" t="s">
        <v>867</v>
      </c>
      <c r="J10" s="8"/>
      <c r="K10" s="8"/>
      <c r="L10" t="s">
        <v>28</v>
      </c>
    </row>
    <row r="11" spans="2:13" ht="51.75" customHeight="1" thickBot="1" x14ac:dyDescent="0.3">
      <c r="C11" s="14" t="s">
        <v>868</v>
      </c>
      <c r="D11" s="160" t="s">
        <v>869</v>
      </c>
      <c r="E11" s="161" t="s">
        <v>869</v>
      </c>
      <c r="F11" s="162" t="s">
        <v>869</v>
      </c>
      <c r="G11" s="160" t="s">
        <v>870</v>
      </c>
      <c r="H11" s="161" t="s">
        <v>870</v>
      </c>
      <c r="I11" s="162" t="s">
        <v>870</v>
      </c>
      <c r="J11" s="8"/>
      <c r="K11" s="8"/>
    </row>
    <row r="12" spans="2:13" ht="45.6" customHeight="1" thickBot="1" x14ac:dyDescent="0.3">
      <c r="C12" s="14" t="s">
        <v>871</v>
      </c>
      <c r="D12" s="160" t="s">
        <v>872</v>
      </c>
      <c r="E12" s="161" t="s">
        <v>872</v>
      </c>
      <c r="F12" s="162" t="s">
        <v>872</v>
      </c>
      <c r="G12" s="160" t="s">
        <v>873</v>
      </c>
      <c r="H12" s="161" t="s">
        <v>873</v>
      </c>
      <c r="I12" s="162" t="s">
        <v>873</v>
      </c>
      <c r="J12" s="8"/>
      <c r="K12" s="8"/>
    </row>
    <row r="13" spans="2:13" ht="56.45" customHeight="1" thickBot="1" x14ac:dyDescent="0.3">
      <c r="C13" s="14" t="s">
        <v>374</v>
      </c>
      <c r="D13" s="160" t="s">
        <v>874</v>
      </c>
      <c r="E13" s="161" t="s">
        <v>874</v>
      </c>
      <c r="F13" s="162" t="s">
        <v>874</v>
      </c>
      <c r="G13" s="160" t="s">
        <v>875</v>
      </c>
      <c r="H13" s="161" t="s">
        <v>875</v>
      </c>
      <c r="I13" s="162" t="s">
        <v>875</v>
      </c>
      <c r="J13" s="8"/>
      <c r="K13" s="8"/>
    </row>
    <row r="14" spans="2:13" ht="48.95" customHeight="1" thickBot="1" x14ac:dyDescent="0.3">
      <c r="C14" s="14" t="s">
        <v>876</v>
      </c>
      <c r="D14" s="160" t="s">
        <v>877</v>
      </c>
      <c r="E14" s="161" t="s">
        <v>877</v>
      </c>
      <c r="F14" s="162" t="s">
        <v>877</v>
      </c>
      <c r="G14" s="160" t="s">
        <v>878</v>
      </c>
      <c r="H14" s="161" t="s">
        <v>878</v>
      </c>
      <c r="I14" s="162" t="s">
        <v>878</v>
      </c>
      <c r="J14" s="8"/>
      <c r="K14" s="8"/>
    </row>
    <row r="15" spans="2:13" ht="54" customHeight="1" thickBot="1" x14ac:dyDescent="0.3">
      <c r="C15" s="14" t="s">
        <v>879</v>
      </c>
      <c r="D15" s="160" t="s">
        <v>880</v>
      </c>
      <c r="E15" s="161" t="s">
        <v>880</v>
      </c>
      <c r="F15" s="162" t="s">
        <v>880</v>
      </c>
      <c r="G15" s="160" t="s">
        <v>881</v>
      </c>
      <c r="H15" s="161" t="s">
        <v>881</v>
      </c>
      <c r="I15" s="162" t="s">
        <v>881</v>
      </c>
      <c r="J15" s="8"/>
      <c r="K15" s="8"/>
    </row>
    <row r="16" spans="2:13" ht="48" customHeight="1" thickBot="1" x14ac:dyDescent="0.3">
      <c r="C16" s="14" t="s">
        <v>882</v>
      </c>
      <c r="D16" s="160" t="s">
        <v>883</v>
      </c>
      <c r="E16" s="161" t="s">
        <v>883</v>
      </c>
      <c r="F16" s="162" t="s">
        <v>883</v>
      </c>
      <c r="G16" s="160" t="s">
        <v>884</v>
      </c>
      <c r="H16" s="161" t="s">
        <v>884</v>
      </c>
      <c r="I16" s="162" t="s">
        <v>884</v>
      </c>
      <c r="J16" s="8"/>
      <c r="K16" s="8"/>
    </row>
    <row r="17" spans="3:12" ht="51.95" customHeight="1" thickBot="1" x14ac:dyDescent="0.3">
      <c r="C17" s="14" t="s">
        <v>885</v>
      </c>
      <c r="D17" s="160" t="s">
        <v>886</v>
      </c>
      <c r="E17" s="161" t="s">
        <v>886</v>
      </c>
      <c r="F17" s="162" t="s">
        <v>886</v>
      </c>
      <c r="G17" s="160" t="s">
        <v>887</v>
      </c>
      <c r="H17" s="161" t="s">
        <v>887</v>
      </c>
      <c r="I17" s="162" t="s">
        <v>887</v>
      </c>
      <c r="J17" s="8"/>
      <c r="K17" s="8"/>
    </row>
    <row r="18" spans="3:12" ht="55.5" customHeight="1" thickBot="1" x14ac:dyDescent="0.3">
      <c r="C18" s="14" t="s">
        <v>888</v>
      </c>
      <c r="D18" s="160" t="s">
        <v>889</v>
      </c>
      <c r="E18" s="161" t="s">
        <v>889</v>
      </c>
      <c r="F18" s="162" t="s">
        <v>889</v>
      </c>
      <c r="G18" s="232" t="s">
        <v>890</v>
      </c>
      <c r="H18" s="233" t="s">
        <v>890</v>
      </c>
      <c r="I18" s="234" t="s">
        <v>890</v>
      </c>
      <c r="J18" s="8"/>
      <c r="K18" s="8"/>
    </row>
    <row r="19" spans="3:12" ht="57" customHeight="1" thickBot="1" x14ac:dyDescent="0.3">
      <c r="C19" s="14" t="s">
        <v>132</v>
      </c>
      <c r="D19" s="160" t="s">
        <v>891</v>
      </c>
      <c r="E19" s="161" t="s">
        <v>891</v>
      </c>
      <c r="F19" s="162" t="s">
        <v>891</v>
      </c>
      <c r="G19" s="235" t="s">
        <v>892</v>
      </c>
      <c r="H19" s="235"/>
      <c r="I19" s="236"/>
      <c r="J19" s="8"/>
      <c r="K19" s="8"/>
      <c r="L19" t="s">
        <v>180</v>
      </c>
    </row>
    <row r="20" spans="3:12" ht="44.45" customHeight="1" thickBot="1" x14ac:dyDescent="0.3">
      <c r="C20" s="14" t="s">
        <v>893</v>
      </c>
      <c r="D20" s="160" t="s">
        <v>894</v>
      </c>
      <c r="E20" s="161" t="s">
        <v>894</v>
      </c>
      <c r="F20" s="162" t="s">
        <v>894</v>
      </c>
      <c r="G20" s="237" t="s">
        <v>895</v>
      </c>
      <c r="H20" s="238" t="s">
        <v>895</v>
      </c>
      <c r="I20" s="239" t="s">
        <v>895</v>
      </c>
      <c r="J20" s="8"/>
      <c r="K20" s="8"/>
      <c r="L20" t="s">
        <v>245</v>
      </c>
    </row>
    <row r="21" spans="3:12" ht="45.95" customHeight="1" thickBot="1" x14ac:dyDescent="0.3">
      <c r="C21" s="14" t="s">
        <v>896</v>
      </c>
      <c r="D21" s="229" t="s">
        <v>897</v>
      </c>
      <c r="E21" s="230" t="s">
        <v>897</v>
      </c>
      <c r="F21" s="231" t="s">
        <v>897</v>
      </c>
      <c r="G21" s="160" t="s">
        <v>898</v>
      </c>
      <c r="H21" s="161" t="s">
        <v>898</v>
      </c>
      <c r="I21" s="162" t="s">
        <v>898</v>
      </c>
      <c r="J21" s="8"/>
      <c r="K21" s="8"/>
      <c r="L21" t="s">
        <v>249</v>
      </c>
    </row>
    <row r="22" spans="3:12" x14ac:dyDescent="0.25"/>
    <row r="23" spans="3:12" ht="30.75" customHeight="1" x14ac:dyDescent="0.25"/>
    <row r="1048575" ht="4.5" hidden="1" customHeight="1" x14ac:dyDescent="0.25"/>
    <row r="1048576" ht="15.75" hidden="1" customHeight="1" x14ac:dyDescent="0.25"/>
  </sheetData>
  <mergeCells count="32">
    <mergeCell ref="D21:F21"/>
    <mergeCell ref="G21:I21"/>
    <mergeCell ref="D18:F18"/>
    <mergeCell ref="G18:I18"/>
    <mergeCell ref="D19:F19"/>
    <mergeCell ref="G19:I19"/>
    <mergeCell ref="D20:F20"/>
    <mergeCell ref="G20:I20"/>
    <mergeCell ref="D15:F15"/>
    <mergeCell ref="G15:I15"/>
    <mergeCell ref="D16:F16"/>
    <mergeCell ref="G16:I16"/>
    <mergeCell ref="D17:F17"/>
    <mergeCell ref="G17:I17"/>
    <mergeCell ref="D12:F12"/>
    <mergeCell ref="G12:I12"/>
    <mergeCell ref="D13:F13"/>
    <mergeCell ref="G13:I13"/>
    <mergeCell ref="D14:F14"/>
    <mergeCell ref="G14:I14"/>
    <mergeCell ref="D9:F9"/>
    <mergeCell ref="G9:I9"/>
    <mergeCell ref="D10:F10"/>
    <mergeCell ref="G10:I10"/>
    <mergeCell ref="D11:F11"/>
    <mergeCell ref="G11:I11"/>
    <mergeCell ref="D7:I7"/>
    <mergeCell ref="C2:I2"/>
    <mergeCell ref="C3:I3"/>
    <mergeCell ref="D4:I4"/>
    <mergeCell ref="D5:I5"/>
    <mergeCell ref="D6:I6"/>
  </mergeCells>
  <dataValidations count="4">
    <dataValidation type="list" allowBlank="1" showInputMessage="1" showErrorMessage="1" sqref="E8 G8 I8" xr:uid="{DAD55435-8CDD-4F92-BFEB-AB4EF3605837}">
      <formula1>$L$8:$L$9</formula1>
    </dataValidation>
    <dataValidation type="list" allowBlank="1" showInputMessage="1" showErrorMessage="1" sqref="D7:I7" xr:uid="{46CD2992-2D35-4686-8CBD-4E27BA432F67}">
      <formula1>$L$4:$L$6</formula1>
    </dataValidation>
    <dataValidation type="list" allowBlank="1" showInputMessage="1" showErrorMessage="1" sqref="G21:I21" xr:uid="{1B3CE987-A3FE-4EBA-A3ED-A5B7EED56B7E}">
      <formula1>$L$19:$L$21</formula1>
    </dataValidation>
    <dataValidation type="list" allowBlank="1" showInputMessage="1" showErrorMessage="1" sqref="D6:I6" xr:uid="{5AA8EF4B-12D4-47C7-A25A-7323B933A2C5}">
      <formula1>$M$4:$M$7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3" r:id="rId4" name="Button 13">
              <controlPr defaultSize="0" print="0" autoFill="0" autoPict="0" macro="[0]!ImprimirHojaEnPDF">
                <anchor moveWithCells="1" sizeWithCells="1">
                  <from>
                    <xdr:col>1</xdr:col>
                    <xdr:colOff>285750</xdr:colOff>
                    <xdr:row>21</xdr:row>
                    <xdr:rowOff>47625</xdr:rowOff>
                  </from>
                  <to>
                    <xdr:col>2</xdr:col>
                    <xdr:colOff>1428750</xdr:colOff>
                    <xdr:row>22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DC92E-718E-4025-8BC1-541C0A252286}">
  <sheetPr codeName="Hoja31"/>
  <dimension ref="B1:M22"/>
  <sheetViews>
    <sheetView showGridLines="0" showRowColHeaders="0" topLeftCell="B1" zoomScaleNormal="100" workbookViewId="0">
      <selection activeCell="B1" sqref="B1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23.25" customHeight="1" zeroHeight="1" x14ac:dyDescent="0.25"/>
  <cols>
    <col min="1" max="1" width="11.42578125" hidden="1" customWidth="1"/>
    <col min="2" max="2" width="4.42578125" style="8" customWidth="1"/>
    <col min="3" max="3" width="29" customWidth="1"/>
    <col min="4" max="5" width="11.42578125" customWidth="1"/>
    <col min="6" max="6" width="17" customWidth="1"/>
    <col min="7" max="7" width="13.140625" customWidth="1"/>
    <col min="8" max="8" width="14.5703125" customWidth="1"/>
    <col min="9" max="9" width="17.28515625" customWidth="1"/>
    <col min="10" max="10" width="19.5703125" customWidth="1"/>
    <col min="11" max="11" width="28" customWidth="1"/>
    <col min="12" max="12" width="11.85546875" hidden="1" customWidth="1"/>
    <col min="13" max="16384" width="11.42578125" hidden="1"/>
  </cols>
  <sheetData>
    <row r="1" spans="2:13" ht="15.75" thickBot="1" x14ac:dyDescent="0.3">
      <c r="B1" s="8" t="s">
        <v>28</v>
      </c>
      <c r="C1" s="8"/>
      <c r="D1" s="8"/>
      <c r="E1" s="8"/>
      <c r="F1" s="8"/>
      <c r="G1" s="8"/>
      <c r="H1" s="8"/>
      <c r="I1" s="8"/>
      <c r="J1" s="8"/>
      <c r="K1" s="8"/>
      <c r="L1" s="8"/>
    </row>
    <row r="2" spans="2:13" ht="16.5" thickBot="1" x14ac:dyDescent="0.3">
      <c r="C2" s="126" t="str">
        <f>Portada!E$7</f>
        <v>UNIVERSIDAD EAN</v>
      </c>
      <c r="D2" s="127"/>
      <c r="E2" s="127"/>
      <c r="F2" s="127"/>
      <c r="G2" s="127"/>
      <c r="H2" s="127"/>
      <c r="I2" s="128"/>
      <c r="J2" s="8"/>
      <c r="K2" s="8"/>
    </row>
    <row r="3" spans="2:13" ht="16.5" thickBot="1" x14ac:dyDescent="0.3">
      <c r="C3" s="129" t="s">
        <v>1276</v>
      </c>
      <c r="D3" s="130"/>
      <c r="E3" s="130"/>
      <c r="F3" s="130"/>
      <c r="G3" s="130"/>
      <c r="H3" s="130"/>
      <c r="I3" s="131"/>
      <c r="J3" s="8"/>
      <c r="K3" s="8"/>
    </row>
    <row r="4" spans="2:13" ht="15.75" thickBot="1" x14ac:dyDescent="0.3">
      <c r="C4" s="9" t="s">
        <v>204</v>
      </c>
      <c r="D4" s="132" t="s">
        <v>205</v>
      </c>
      <c r="E4" s="133"/>
      <c r="F4" s="133"/>
      <c r="G4" s="133"/>
      <c r="H4" s="133"/>
      <c r="I4" s="134"/>
      <c r="J4" s="8"/>
      <c r="K4" s="8"/>
      <c r="L4" t="s">
        <v>24</v>
      </c>
      <c r="M4" t="s">
        <v>17</v>
      </c>
    </row>
    <row r="5" spans="2:13" ht="15.75" thickBot="1" x14ac:dyDescent="0.3">
      <c r="C5" s="9" t="s">
        <v>206</v>
      </c>
      <c r="D5" s="123">
        <f ca="1">TODAY()</f>
        <v>45975</v>
      </c>
      <c r="E5" s="124"/>
      <c r="F5" s="124"/>
      <c r="G5" s="124"/>
      <c r="H5" s="124"/>
      <c r="I5" s="125"/>
      <c r="J5" s="8"/>
      <c r="K5" s="8"/>
      <c r="L5" t="s">
        <v>207</v>
      </c>
      <c r="M5" t="s">
        <v>23</v>
      </c>
    </row>
    <row r="6" spans="2:13" ht="15.75" thickBot="1" x14ac:dyDescent="0.3">
      <c r="C6" s="9" t="s">
        <v>11</v>
      </c>
      <c r="D6" s="123" t="s">
        <v>23</v>
      </c>
      <c r="E6" s="124"/>
      <c r="F6" s="124"/>
      <c r="G6" s="124"/>
      <c r="H6" s="124"/>
      <c r="I6" s="125"/>
      <c r="J6" s="8"/>
      <c r="K6" s="8"/>
      <c r="L6" t="s">
        <v>35</v>
      </c>
      <c r="M6" t="s">
        <v>29</v>
      </c>
    </row>
    <row r="7" spans="2:13" ht="15.75" thickBot="1" x14ac:dyDescent="0.3">
      <c r="C7" s="9" t="s">
        <v>12</v>
      </c>
      <c r="D7" s="123" t="s">
        <v>207</v>
      </c>
      <c r="E7" s="124"/>
      <c r="F7" s="124"/>
      <c r="G7" s="124"/>
      <c r="H7" s="124"/>
      <c r="I7" s="125"/>
      <c r="J7" s="8"/>
      <c r="K7" s="8"/>
      <c r="M7" t="s">
        <v>34</v>
      </c>
    </row>
    <row r="8" spans="2:13" ht="15.75" thickBot="1" x14ac:dyDescent="0.3">
      <c r="C8" s="9" t="s">
        <v>208</v>
      </c>
      <c r="D8" s="10" t="s">
        <v>14</v>
      </c>
      <c r="E8" s="11" t="s">
        <v>209</v>
      </c>
      <c r="F8" s="10" t="s">
        <v>210</v>
      </c>
      <c r="G8" s="11" t="s">
        <v>209</v>
      </c>
      <c r="H8" s="10" t="s">
        <v>16</v>
      </c>
      <c r="I8" s="11" t="s">
        <v>209</v>
      </c>
      <c r="J8" s="8"/>
      <c r="K8" s="8"/>
      <c r="L8" t="s">
        <v>209</v>
      </c>
    </row>
    <row r="9" spans="2:13" ht="15.75" thickBot="1" x14ac:dyDescent="0.3">
      <c r="C9" s="12" t="s">
        <v>211</v>
      </c>
      <c r="D9" s="135" t="s">
        <v>212</v>
      </c>
      <c r="E9" s="136"/>
      <c r="F9" s="137"/>
      <c r="G9" s="138" t="s">
        <v>213</v>
      </c>
      <c r="H9" s="136"/>
      <c r="I9" s="139"/>
      <c r="J9" s="8"/>
      <c r="K9" s="8"/>
      <c r="L9" t="s">
        <v>214</v>
      </c>
    </row>
    <row r="10" spans="2:13" ht="45" customHeight="1" thickBot="1" x14ac:dyDescent="0.3">
      <c r="C10" s="14" t="s">
        <v>899</v>
      </c>
      <c r="D10" s="160" t="s">
        <v>900</v>
      </c>
      <c r="E10" s="161" t="s">
        <v>900</v>
      </c>
      <c r="F10" s="162" t="s">
        <v>900</v>
      </c>
      <c r="G10" s="160" t="s">
        <v>901</v>
      </c>
      <c r="H10" s="161" t="s">
        <v>901</v>
      </c>
      <c r="I10" s="162" t="s">
        <v>901</v>
      </c>
      <c r="J10" s="8"/>
      <c r="K10" s="8"/>
      <c r="L10" t="s">
        <v>28</v>
      </c>
    </row>
    <row r="11" spans="2:13" ht="66" customHeight="1" thickBot="1" x14ac:dyDescent="0.3">
      <c r="C11" s="14" t="s">
        <v>902</v>
      </c>
      <c r="D11" s="160" t="s">
        <v>903</v>
      </c>
      <c r="E11" s="161" t="s">
        <v>903</v>
      </c>
      <c r="F11" s="162" t="s">
        <v>903</v>
      </c>
      <c r="G11" s="160" t="s">
        <v>904</v>
      </c>
      <c r="H11" s="161" t="s">
        <v>904</v>
      </c>
      <c r="I11" s="162" t="s">
        <v>904</v>
      </c>
      <c r="J11" s="8"/>
      <c r="K11" s="8"/>
    </row>
    <row r="12" spans="2:13" ht="57.6" customHeight="1" thickBot="1" x14ac:dyDescent="0.3">
      <c r="C12" s="14" t="s">
        <v>905</v>
      </c>
      <c r="D12" s="160" t="s">
        <v>906</v>
      </c>
      <c r="E12" s="161" t="s">
        <v>906</v>
      </c>
      <c r="F12" s="162" t="s">
        <v>906</v>
      </c>
      <c r="G12" s="160" t="s">
        <v>907</v>
      </c>
      <c r="H12" s="161" t="s">
        <v>907</v>
      </c>
      <c r="I12" s="162" t="s">
        <v>907</v>
      </c>
      <c r="J12" s="8"/>
      <c r="K12" s="8"/>
    </row>
    <row r="13" spans="2:13" ht="55.5" customHeight="1" thickBot="1" x14ac:dyDescent="0.3">
      <c r="C13" s="14" t="s">
        <v>908</v>
      </c>
      <c r="D13" s="160" t="s">
        <v>909</v>
      </c>
      <c r="E13" s="161" t="s">
        <v>909</v>
      </c>
      <c r="F13" s="162" t="s">
        <v>909</v>
      </c>
      <c r="G13" s="160" t="s">
        <v>910</v>
      </c>
      <c r="H13" s="161" t="s">
        <v>910</v>
      </c>
      <c r="I13" s="162" t="s">
        <v>910</v>
      </c>
      <c r="J13" s="8"/>
      <c r="K13" s="8"/>
    </row>
    <row r="14" spans="2:13" ht="41.45" customHeight="1" thickBot="1" x14ac:dyDescent="0.3">
      <c r="C14" s="14" t="s">
        <v>911</v>
      </c>
      <c r="D14" s="160" t="s">
        <v>912</v>
      </c>
      <c r="E14" s="161" t="s">
        <v>912</v>
      </c>
      <c r="F14" s="162" t="s">
        <v>912</v>
      </c>
      <c r="G14" s="160" t="s">
        <v>913</v>
      </c>
      <c r="H14" s="161" t="s">
        <v>913</v>
      </c>
      <c r="I14" s="162" t="s">
        <v>913</v>
      </c>
      <c r="J14" s="8"/>
      <c r="K14" s="8"/>
    </row>
    <row r="15" spans="2:13" ht="40.5" customHeight="1" thickBot="1" x14ac:dyDescent="0.3">
      <c r="C15" s="14" t="s">
        <v>914</v>
      </c>
      <c r="D15" s="160" t="s">
        <v>915</v>
      </c>
      <c r="E15" s="161" t="s">
        <v>915</v>
      </c>
      <c r="F15" s="162" t="s">
        <v>915</v>
      </c>
      <c r="G15" s="160" t="s">
        <v>916</v>
      </c>
      <c r="H15" s="161" t="s">
        <v>916</v>
      </c>
      <c r="I15" s="162" t="s">
        <v>916</v>
      </c>
      <c r="J15" s="8"/>
      <c r="K15" s="8"/>
    </row>
    <row r="16" spans="2:13" ht="43.5" customHeight="1" thickBot="1" x14ac:dyDescent="0.3">
      <c r="C16" s="14" t="s">
        <v>917</v>
      </c>
      <c r="D16" s="160" t="s">
        <v>918</v>
      </c>
      <c r="E16" s="161" t="s">
        <v>918</v>
      </c>
      <c r="F16" s="162" t="s">
        <v>918</v>
      </c>
      <c r="G16" s="160" t="s">
        <v>919</v>
      </c>
      <c r="H16" s="161" t="s">
        <v>919</v>
      </c>
      <c r="I16" s="162" t="s">
        <v>919</v>
      </c>
      <c r="J16" s="8"/>
      <c r="K16" s="8"/>
    </row>
    <row r="17" spans="3:12" ht="48" customHeight="1" thickBot="1" x14ac:dyDescent="0.3">
      <c r="C17" s="14" t="s">
        <v>920</v>
      </c>
      <c r="D17" s="160" t="s">
        <v>921</v>
      </c>
      <c r="E17" s="161" t="s">
        <v>921</v>
      </c>
      <c r="F17" s="162" t="s">
        <v>921</v>
      </c>
      <c r="G17" s="160" t="s">
        <v>922</v>
      </c>
      <c r="H17" s="161" t="s">
        <v>922</v>
      </c>
      <c r="I17" s="162" t="s">
        <v>922</v>
      </c>
      <c r="J17" s="8"/>
      <c r="K17" s="8"/>
    </row>
    <row r="18" spans="3:12" ht="28.5" customHeight="1" thickBot="1" x14ac:dyDescent="0.3">
      <c r="C18" s="14" t="s">
        <v>923</v>
      </c>
      <c r="D18" s="160" t="s">
        <v>924</v>
      </c>
      <c r="E18" s="161" t="s">
        <v>924</v>
      </c>
      <c r="F18" s="162" t="s">
        <v>924</v>
      </c>
      <c r="G18" s="232" t="s">
        <v>925</v>
      </c>
      <c r="H18" s="233" t="s">
        <v>925</v>
      </c>
      <c r="I18" s="234" t="s">
        <v>925</v>
      </c>
      <c r="J18" s="8"/>
      <c r="K18" s="8"/>
    </row>
    <row r="19" spans="3:12" ht="46.5" customHeight="1" thickBot="1" x14ac:dyDescent="0.3">
      <c r="C19" s="14" t="s">
        <v>926</v>
      </c>
      <c r="D19" s="160" t="s">
        <v>927</v>
      </c>
      <c r="E19" s="161" t="s">
        <v>927</v>
      </c>
      <c r="F19" s="161" t="s">
        <v>927</v>
      </c>
      <c r="G19" s="240" t="s">
        <v>928</v>
      </c>
      <c r="H19" s="241" t="s">
        <v>928</v>
      </c>
      <c r="I19" s="242" t="s">
        <v>928</v>
      </c>
      <c r="J19" s="8"/>
      <c r="K19" s="8"/>
      <c r="L19" t="s">
        <v>180</v>
      </c>
    </row>
    <row r="20" spans="3:12" ht="28.5" customHeight="1" x14ac:dyDescent="0.25"/>
    <row r="21" spans="3:12" ht="23.25" customHeight="1" x14ac:dyDescent="0.25"/>
    <row r="22" spans="3:12" ht="23.25" customHeight="1" x14ac:dyDescent="0.25"/>
  </sheetData>
  <mergeCells count="28">
    <mergeCell ref="D18:F18"/>
    <mergeCell ref="G18:I18"/>
    <mergeCell ref="D19:F19"/>
    <mergeCell ref="G19:I19"/>
    <mergeCell ref="D15:F15"/>
    <mergeCell ref="G15:I15"/>
    <mergeCell ref="D16:F16"/>
    <mergeCell ref="G16:I16"/>
    <mergeCell ref="D17:F17"/>
    <mergeCell ref="G17:I17"/>
    <mergeCell ref="D12:F12"/>
    <mergeCell ref="G12:I12"/>
    <mergeCell ref="D13:F13"/>
    <mergeCell ref="G13:I13"/>
    <mergeCell ref="D14:F14"/>
    <mergeCell ref="G14:I14"/>
    <mergeCell ref="D9:F9"/>
    <mergeCell ref="G9:I9"/>
    <mergeCell ref="D10:F10"/>
    <mergeCell ref="G10:I10"/>
    <mergeCell ref="D11:F11"/>
    <mergeCell ref="G11:I11"/>
    <mergeCell ref="D7:I7"/>
    <mergeCell ref="C2:I2"/>
    <mergeCell ref="C3:I3"/>
    <mergeCell ref="D4:I4"/>
    <mergeCell ref="D5:I5"/>
    <mergeCell ref="D6:I6"/>
  </mergeCells>
  <dataValidations count="3">
    <dataValidation type="list" allowBlank="1" showInputMessage="1" showErrorMessage="1" sqref="D7:I7" xr:uid="{87912267-E6FF-4D9A-8487-C3B29EDF33D7}">
      <formula1>$L$4:$L$6</formula1>
    </dataValidation>
    <dataValidation type="list" allowBlank="1" showInputMessage="1" showErrorMessage="1" sqref="E8 G8 I8" xr:uid="{17FB3436-8387-45BA-B0E0-EC2BBF931073}">
      <formula1>$L$8:$L$9</formula1>
    </dataValidation>
    <dataValidation type="list" allowBlank="1" showInputMessage="1" showErrorMessage="1" sqref="D6:I6" xr:uid="{884DF7A0-30A6-4730-ACFD-A3F8802AA4FA}">
      <formula1>$M$4:$M$7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76" r:id="rId4" name="Button 12">
              <controlPr defaultSize="0" print="0" autoFill="0" autoPict="0" macro="[0]!ImprimirHojaEnPDF">
                <anchor moveWithCells="1" sizeWithCells="1">
                  <from>
                    <xdr:col>1</xdr:col>
                    <xdr:colOff>276225</xdr:colOff>
                    <xdr:row>19</xdr:row>
                    <xdr:rowOff>57150</xdr:rowOff>
                  </from>
                  <to>
                    <xdr:col>2</xdr:col>
                    <xdr:colOff>1419225</xdr:colOff>
                    <xdr:row>20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3861E-7DB7-4D71-8AD1-7B3DCF3BA79B}">
  <sheetPr codeName="Hoja32">
    <pageSetUpPr fitToPage="1"/>
  </sheetPr>
  <dimension ref="B1:M21"/>
  <sheetViews>
    <sheetView showGridLines="0" showRowColHeaders="0" topLeftCell="B1" zoomScaleNormal="100" workbookViewId="0">
      <selection activeCell="B1" sqref="B1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5" zeroHeight="1" x14ac:dyDescent="0.25"/>
  <cols>
    <col min="1" max="1" width="11.42578125" hidden="1" customWidth="1"/>
    <col min="2" max="2" width="4.42578125" style="8" customWidth="1"/>
    <col min="3" max="3" width="29" customWidth="1"/>
    <col min="4" max="5" width="11.42578125" customWidth="1"/>
    <col min="6" max="6" width="17" customWidth="1"/>
    <col min="7" max="7" width="13.140625" customWidth="1"/>
    <col min="8" max="8" width="14.5703125" customWidth="1"/>
    <col min="9" max="9" width="17.28515625" customWidth="1"/>
    <col min="10" max="10" width="19.5703125" customWidth="1"/>
    <col min="11" max="11" width="28" customWidth="1"/>
    <col min="12" max="12" width="11.85546875" hidden="1" customWidth="1"/>
    <col min="13" max="16384" width="11.42578125" hidden="1"/>
  </cols>
  <sheetData>
    <row r="1" spans="2:13" ht="15.75" thickBot="1" x14ac:dyDescent="0.3">
      <c r="B1" s="8" t="s">
        <v>28</v>
      </c>
      <c r="C1" s="8"/>
      <c r="D1" s="8"/>
      <c r="E1" s="8"/>
      <c r="F1" s="8"/>
      <c r="G1" s="8"/>
      <c r="H1" s="8"/>
      <c r="I1" s="8"/>
      <c r="J1" s="8"/>
      <c r="K1" s="8"/>
      <c r="L1" s="8"/>
    </row>
    <row r="2" spans="2:13" ht="16.5" thickBot="1" x14ac:dyDescent="0.3">
      <c r="C2" s="126" t="str">
        <f>Portada!E$7</f>
        <v>UNIVERSIDAD EAN</v>
      </c>
      <c r="D2" s="127"/>
      <c r="E2" s="127"/>
      <c r="F2" s="127"/>
      <c r="G2" s="127"/>
      <c r="H2" s="127"/>
      <c r="I2" s="128"/>
      <c r="J2" s="8"/>
      <c r="K2" s="8"/>
    </row>
    <row r="3" spans="2:13" ht="16.5" thickBot="1" x14ac:dyDescent="0.3">
      <c r="C3" s="129" t="s">
        <v>1277</v>
      </c>
      <c r="D3" s="130"/>
      <c r="E3" s="130"/>
      <c r="F3" s="130"/>
      <c r="G3" s="130"/>
      <c r="H3" s="130"/>
      <c r="I3" s="131"/>
      <c r="J3" s="8"/>
      <c r="K3" s="8"/>
    </row>
    <row r="4" spans="2:13" ht="15.75" thickBot="1" x14ac:dyDescent="0.3">
      <c r="C4" s="9" t="s">
        <v>204</v>
      </c>
      <c r="D4" s="132" t="s">
        <v>205</v>
      </c>
      <c r="E4" s="133"/>
      <c r="F4" s="133"/>
      <c r="G4" s="133"/>
      <c r="H4" s="133"/>
      <c r="I4" s="134"/>
      <c r="J4" s="8"/>
      <c r="K4" s="8"/>
      <c r="L4" t="s">
        <v>24</v>
      </c>
      <c r="M4" t="s">
        <v>17</v>
      </c>
    </row>
    <row r="5" spans="2:13" ht="15.75" thickBot="1" x14ac:dyDescent="0.3">
      <c r="C5" s="9" t="s">
        <v>206</v>
      </c>
      <c r="D5" s="123">
        <f ca="1">TODAY()</f>
        <v>45975</v>
      </c>
      <c r="E5" s="124"/>
      <c r="F5" s="124"/>
      <c r="G5" s="124"/>
      <c r="H5" s="124"/>
      <c r="I5" s="125"/>
      <c r="J5" s="8"/>
      <c r="K5" s="8"/>
      <c r="L5" t="s">
        <v>207</v>
      </c>
      <c r="M5" t="s">
        <v>23</v>
      </c>
    </row>
    <row r="6" spans="2:13" ht="15.75" thickBot="1" x14ac:dyDescent="0.3">
      <c r="C6" s="9" t="s">
        <v>11</v>
      </c>
      <c r="D6" s="123" t="s">
        <v>23</v>
      </c>
      <c r="E6" s="124"/>
      <c r="F6" s="124"/>
      <c r="G6" s="124"/>
      <c r="H6" s="124"/>
      <c r="I6" s="125"/>
      <c r="J6" s="8"/>
      <c r="K6" s="8"/>
      <c r="L6" t="s">
        <v>35</v>
      </c>
      <c r="M6" t="s">
        <v>29</v>
      </c>
    </row>
    <row r="7" spans="2:13" ht="15.75" thickBot="1" x14ac:dyDescent="0.3">
      <c r="C7" s="9" t="s">
        <v>12</v>
      </c>
      <c r="D7" s="123" t="s">
        <v>24</v>
      </c>
      <c r="E7" s="124"/>
      <c r="F7" s="124"/>
      <c r="G7" s="124"/>
      <c r="H7" s="124"/>
      <c r="I7" s="125"/>
      <c r="J7" s="8"/>
      <c r="K7" s="8"/>
      <c r="M7" t="s">
        <v>34</v>
      </c>
    </row>
    <row r="8" spans="2:13" ht="15.75" thickBot="1" x14ac:dyDescent="0.3">
      <c r="C8" s="9" t="s">
        <v>208</v>
      </c>
      <c r="D8" s="10" t="s">
        <v>14</v>
      </c>
      <c r="E8" s="11" t="s">
        <v>209</v>
      </c>
      <c r="F8" s="10" t="s">
        <v>210</v>
      </c>
      <c r="G8" s="11" t="s">
        <v>209</v>
      </c>
      <c r="H8" s="10" t="s">
        <v>16</v>
      </c>
      <c r="I8" s="11" t="s">
        <v>209</v>
      </c>
      <c r="J8" s="8"/>
      <c r="K8" s="8"/>
      <c r="L8" t="s">
        <v>209</v>
      </c>
    </row>
    <row r="9" spans="2:13" ht="15.75" thickBot="1" x14ac:dyDescent="0.3">
      <c r="C9" s="12" t="s">
        <v>211</v>
      </c>
      <c r="D9" s="135" t="s">
        <v>212</v>
      </c>
      <c r="E9" s="136"/>
      <c r="F9" s="137"/>
      <c r="G9" s="138" t="s">
        <v>213</v>
      </c>
      <c r="H9" s="136"/>
      <c r="I9" s="139"/>
      <c r="J9" s="8"/>
      <c r="K9" s="8"/>
      <c r="L9" t="s">
        <v>214</v>
      </c>
    </row>
    <row r="10" spans="2:13" ht="67.5" customHeight="1" thickBot="1" x14ac:dyDescent="0.3">
      <c r="C10" s="13" t="s">
        <v>929</v>
      </c>
      <c r="D10" s="160" t="s">
        <v>930</v>
      </c>
      <c r="E10" s="161" t="s">
        <v>930</v>
      </c>
      <c r="F10" s="162" t="s">
        <v>930</v>
      </c>
      <c r="G10" s="160" t="s">
        <v>931</v>
      </c>
      <c r="H10" s="161" t="s">
        <v>931</v>
      </c>
      <c r="I10" s="162" t="s">
        <v>931</v>
      </c>
      <c r="J10" s="8"/>
      <c r="K10" s="8"/>
      <c r="L10" t="s">
        <v>28</v>
      </c>
    </row>
    <row r="11" spans="2:13" ht="63" customHeight="1" thickBot="1" x14ac:dyDescent="0.3">
      <c r="C11" s="13" t="s">
        <v>932</v>
      </c>
      <c r="D11" s="160" t="s">
        <v>933</v>
      </c>
      <c r="E11" s="161" t="s">
        <v>933</v>
      </c>
      <c r="F11" s="162" t="s">
        <v>933</v>
      </c>
      <c r="G11" s="160" t="s">
        <v>934</v>
      </c>
      <c r="H11" s="161" t="s">
        <v>934</v>
      </c>
      <c r="I11" s="162" t="s">
        <v>934</v>
      </c>
      <c r="J11" s="8"/>
      <c r="K11" s="8"/>
    </row>
    <row r="12" spans="2:13" ht="65.25" customHeight="1" thickBot="1" x14ac:dyDescent="0.3">
      <c r="C12" s="13" t="s">
        <v>935</v>
      </c>
      <c r="D12" s="160" t="s">
        <v>936</v>
      </c>
      <c r="E12" s="161" t="s">
        <v>936</v>
      </c>
      <c r="F12" s="162" t="s">
        <v>936</v>
      </c>
      <c r="G12" s="160" t="s">
        <v>937</v>
      </c>
      <c r="H12" s="161" t="s">
        <v>937</v>
      </c>
      <c r="I12" s="162" t="s">
        <v>937</v>
      </c>
      <c r="J12" s="8"/>
      <c r="K12" s="8"/>
    </row>
    <row r="13" spans="2:13" ht="67.5" customHeight="1" thickBot="1" x14ac:dyDescent="0.3">
      <c r="C13" s="14" t="s">
        <v>938</v>
      </c>
      <c r="D13" s="160" t="s">
        <v>939</v>
      </c>
      <c r="E13" s="161" t="s">
        <v>939</v>
      </c>
      <c r="F13" s="162" t="s">
        <v>939</v>
      </c>
      <c r="G13" s="160" t="s">
        <v>940</v>
      </c>
      <c r="H13" s="161" t="s">
        <v>940</v>
      </c>
      <c r="I13" s="162" t="s">
        <v>940</v>
      </c>
      <c r="J13" s="8"/>
      <c r="K13" s="8"/>
    </row>
    <row r="14" spans="2:13" ht="64.5" customHeight="1" thickBot="1" x14ac:dyDescent="0.3">
      <c r="C14" s="14" t="s">
        <v>941</v>
      </c>
      <c r="D14" s="160" t="s">
        <v>942</v>
      </c>
      <c r="E14" s="161" t="s">
        <v>942</v>
      </c>
      <c r="F14" s="162" t="s">
        <v>942</v>
      </c>
      <c r="G14" s="160" t="s">
        <v>943</v>
      </c>
      <c r="H14" s="161" t="s">
        <v>943</v>
      </c>
      <c r="I14" s="162" t="s">
        <v>943</v>
      </c>
      <c r="J14" s="8"/>
      <c r="K14" s="8"/>
    </row>
    <row r="15" spans="2:13" ht="69" customHeight="1" thickBot="1" x14ac:dyDescent="0.3">
      <c r="C15" s="14" t="s">
        <v>944</v>
      </c>
      <c r="D15" s="160" t="s">
        <v>945</v>
      </c>
      <c r="E15" s="161" t="s">
        <v>945</v>
      </c>
      <c r="F15" s="162" t="s">
        <v>945</v>
      </c>
      <c r="G15" s="160" t="s">
        <v>946</v>
      </c>
      <c r="H15" s="161" t="s">
        <v>946</v>
      </c>
      <c r="I15" s="162" t="s">
        <v>946</v>
      </c>
      <c r="J15" s="8"/>
      <c r="K15" s="8"/>
    </row>
    <row r="16" spans="2:13" ht="67.5" customHeight="1" thickBot="1" x14ac:dyDescent="0.3">
      <c r="C16" s="14" t="s">
        <v>947</v>
      </c>
      <c r="D16" s="160" t="s">
        <v>948</v>
      </c>
      <c r="E16" s="161" t="s">
        <v>948</v>
      </c>
      <c r="F16" s="162" t="s">
        <v>948</v>
      </c>
      <c r="G16" s="160" t="s">
        <v>949</v>
      </c>
      <c r="H16" s="161" t="s">
        <v>949</v>
      </c>
      <c r="I16" s="162" t="s">
        <v>949</v>
      </c>
      <c r="J16" s="8"/>
      <c r="K16" s="8"/>
    </row>
    <row r="17" spans="3:12" ht="51" customHeight="1" thickBot="1" x14ac:dyDescent="0.3">
      <c r="C17" s="14" t="s">
        <v>950</v>
      </c>
      <c r="D17" s="160" t="s">
        <v>951</v>
      </c>
      <c r="E17" s="161" t="s">
        <v>951</v>
      </c>
      <c r="F17" s="162" t="s">
        <v>951</v>
      </c>
      <c r="G17" s="160" t="s">
        <v>952</v>
      </c>
      <c r="H17" s="161" t="s">
        <v>952</v>
      </c>
      <c r="I17" s="162" t="s">
        <v>952</v>
      </c>
      <c r="J17" s="8"/>
      <c r="K17" s="8"/>
    </row>
    <row r="18" spans="3:12" ht="43.5" customHeight="1" thickBot="1" x14ac:dyDescent="0.3">
      <c r="C18" s="14" t="s">
        <v>953</v>
      </c>
      <c r="D18" s="160" t="s">
        <v>954</v>
      </c>
      <c r="E18" s="161" t="s">
        <v>954</v>
      </c>
      <c r="F18" s="162" t="s">
        <v>954</v>
      </c>
      <c r="G18" s="243" t="s">
        <v>955</v>
      </c>
      <c r="H18" s="244" t="s">
        <v>955</v>
      </c>
      <c r="I18" s="245" t="s">
        <v>955</v>
      </c>
      <c r="J18" s="8"/>
      <c r="K18" s="8"/>
    </row>
    <row r="19" spans="3:12" ht="45.95" customHeight="1" thickBot="1" x14ac:dyDescent="0.3">
      <c r="C19" s="14" t="s">
        <v>956</v>
      </c>
      <c r="D19" s="160" t="s">
        <v>957</v>
      </c>
      <c r="E19" s="161" t="s">
        <v>957</v>
      </c>
      <c r="F19" s="161" t="s">
        <v>957</v>
      </c>
      <c r="G19" s="240" t="s">
        <v>958</v>
      </c>
      <c r="H19" s="241" t="s">
        <v>958</v>
      </c>
      <c r="I19" s="242" t="s">
        <v>958</v>
      </c>
      <c r="J19" s="8"/>
      <c r="K19" s="8"/>
      <c r="L19" t="s">
        <v>180</v>
      </c>
    </row>
    <row r="20" spans="3:12" ht="23.25" customHeight="1" x14ac:dyDescent="0.25"/>
    <row r="21" spans="3:12" ht="26.25" customHeight="1" x14ac:dyDescent="0.25"/>
  </sheetData>
  <mergeCells count="28">
    <mergeCell ref="D18:F18"/>
    <mergeCell ref="G18:I18"/>
    <mergeCell ref="D19:F19"/>
    <mergeCell ref="G19:I19"/>
    <mergeCell ref="D15:F15"/>
    <mergeCell ref="G15:I15"/>
    <mergeCell ref="D16:F16"/>
    <mergeCell ref="G16:I16"/>
    <mergeCell ref="D17:F17"/>
    <mergeCell ref="G17:I17"/>
    <mergeCell ref="D12:F12"/>
    <mergeCell ref="G12:I12"/>
    <mergeCell ref="D13:F13"/>
    <mergeCell ref="G13:I13"/>
    <mergeCell ref="D14:F14"/>
    <mergeCell ref="G14:I14"/>
    <mergeCell ref="D9:F9"/>
    <mergeCell ref="G9:I9"/>
    <mergeCell ref="D10:F10"/>
    <mergeCell ref="G10:I10"/>
    <mergeCell ref="D11:F11"/>
    <mergeCell ref="G11:I11"/>
    <mergeCell ref="D7:I7"/>
    <mergeCell ref="C2:I2"/>
    <mergeCell ref="C3:I3"/>
    <mergeCell ref="D4:I4"/>
    <mergeCell ref="D5:I5"/>
    <mergeCell ref="D6:I6"/>
  </mergeCells>
  <dataValidations count="3">
    <dataValidation type="list" allowBlank="1" showInputMessage="1" showErrorMessage="1" sqref="E8 G8 I8" xr:uid="{5B831B0C-AF8F-47B2-B474-FD7CA6BACC60}">
      <formula1>$L$8:$L$9</formula1>
    </dataValidation>
    <dataValidation type="list" allowBlank="1" showInputMessage="1" showErrorMessage="1" sqref="D7:I7" xr:uid="{849E2077-D678-418A-8BCC-BC044E570345}">
      <formula1>$L$4:$L$6</formula1>
    </dataValidation>
    <dataValidation type="list" allowBlank="1" showInputMessage="1" showErrorMessage="1" sqref="D6:I6" xr:uid="{2C1396CB-9A99-4A59-85DC-43150F9944F8}">
      <formula1>$M$4:$M$7</formula1>
    </dataValidation>
  </dataValidations>
  <printOptions horizontalCentered="1"/>
  <pageMargins left="0.25" right="0.25" top="0.75" bottom="0.75" header="0.3" footer="0.3"/>
  <pageSetup scale="61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303" r:id="rId4" name="Button 15">
              <controlPr defaultSize="0" print="0" autoFill="0" autoPict="0" macro="[0]!ImprimirHojaEnPDF">
                <anchor moveWithCells="1" sizeWithCells="1">
                  <from>
                    <xdr:col>1</xdr:col>
                    <xdr:colOff>276225</xdr:colOff>
                    <xdr:row>19</xdr:row>
                    <xdr:rowOff>47625</xdr:rowOff>
                  </from>
                  <to>
                    <xdr:col>2</xdr:col>
                    <xdr:colOff>1419225</xdr:colOff>
                    <xdr:row>20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CCC41-B852-453E-A6CE-CDE52BDEFC33}">
  <sheetPr codeName="Hoja33">
    <pageSetUpPr fitToPage="1"/>
  </sheetPr>
  <dimension ref="B1:M20"/>
  <sheetViews>
    <sheetView showGridLines="0" showRowColHeaders="0" topLeftCell="B1" zoomScaleNormal="100" workbookViewId="0">
      <selection activeCell="B1" sqref="B1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5" zeroHeight="1" x14ac:dyDescent="0.25"/>
  <cols>
    <col min="1" max="1" width="11.42578125" hidden="1" customWidth="1"/>
    <col min="2" max="2" width="4.42578125" style="8" customWidth="1"/>
    <col min="3" max="3" width="29" customWidth="1"/>
    <col min="4" max="5" width="11.42578125" customWidth="1"/>
    <col min="6" max="6" width="17" customWidth="1"/>
    <col min="7" max="7" width="13.140625" customWidth="1"/>
    <col min="8" max="8" width="14.5703125" customWidth="1"/>
    <col min="9" max="9" width="17.28515625" customWidth="1"/>
    <col min="10" max="10" width="19.5703125" customWidth="1"/>
    <col min="11" max="11" width="28" customWidth="1"/>
    <col min="12" max="12" width="11.85546875" hidden="1" customWidth="1"/>
    <col min="13" max="16384" width="11.42578125" hidden="1"/>
  </cols>
  <sheetData>
    <row r="1" spans="2:13" ht="15.75" thickBot="1" x14ac:dyDescent="0.3">
      <c r="B1" s="8" t="s">
        <v>28</v>
      </c>
      <c r="C1" s="8"/>
      <c r="D1" s="8"/>
      <c r="E1" s="8"/>
      <c r="F1" s="8"/>
      <c r="G1" s="8"/>
      <c r="H1" s="8"/>
      <c r="I1" s="8"/>
      <c r="J1" s="8"/>
      <c r="K1" s="8"/>
      <c r="L1" s="8"/>
    </row>
    <row r="2" spans="2:13" ht="16.5" thickBot="1" x14ac:dyDescent="0.3">
      <c r="C2" s="126" t="str">
        <f>Portada!E$7</f>
        <v>UNIVERSIDAD EAN</v>
      </c>
      <c r="D2" s="127"/>
      <c r="E2" s="127"/>
      <c r="F2" s="127"/>
      <c r="G2" s="127"/>
      <c r="H2" s="127"/>
      <c r="I2" s="128"/>
      <c r="J2" s="8"/>
      <c r="K2" s="8"/>
    </row>
    <row r="3" spans="2:13" ht="16.5" thickBot="1" x14ac:dyDescent="0.3">
      <c r="C3" s="129" t="s">
        <v>1278</v>
      </c>
      <c r="D3" s="130"/>
      <c r="E3" s="130"/>
      <c r="F3" s="130"/>
      <c r="G3" s="130"/>
      <c r="H3" s="130"/>
      <c r="I3" s="131"/>
      <c r="J3" s="8"/>
      <c r="K3" s="8"/>
    </row>
    <row r="4" spans="2:13" ht="15.75" thickBot="1" x14ac:dyDescent="0.3">
      <c r="C4" s="9" t="s">
        <v>204</v>
      </c>
      <c r="D4" s="132" t="s">
        <v>205</v>
      </c>
      <c r="E4" s="133"/>
      <c r="F4" s="133"/>
      <c r="G4" s="133"/>
      <c r="H4" s="133"/>
      <c r="I4" s="134"/>
      <c r="J4" s="8"/>
      <c r="K4" s="8"/>
      <c r="L4" t="s">
        <v>24</v>
      </c>
      <c r="M4" t="s">
        <v>17</v>
      </c>
    </row>
    <row r="5" spans="2:13" ht="15.75" thickBot="1" x14ac:dyDescent="0.3">
      <c r="C5" s="9" t="s">
        <v>206</v>
      </c>
      <c r="D5" s="123">
        <f ca="1">TODAY()</f>
        <v>45975</v>
      </c>
      <c r="E5" s="124"/>
      <c r="F5" s="124"/>
      <c r="G5" s="124"/>
      <c r="H5" s="124"/>
      <c r="I5" s="125"/>
      <c r="J5" s="8"/>
      <c r="K5" s="8"/>
      <c r="L5" t="s">
        <v>207</v>
      </c>
      <c r="M5" t="s">
        <v>23</v>
      </c>
    </row>
    <row r="6" spans="2:13" ht="15.75" thickBot="1" x14ac:dyDescent="0.3">
      <c r="C6" s="9" t="s">
        <v>11</v>
      </c>
      <c r="D6" s="123" t="s">
        <v>23</v>
      </c>
      <c r="E6" s="124"/>
      <c r="F6" s="124"/>
      <c r="G6" s="124"/>
      <c r="H6" s="124"/>
      <c r="I6" s="125"/>
      <c r="J6" s="8"/>
      <c r="K6" s="8"/>
      <c r="L6" t="s">
        <v>35</v>
      </c>
      <c r="M6" t="s">
        <v>29</v>
      </c>
    </row>
    <row r="7" spans="2:13" ht="15.75" thickBot="1" x14ac:dyDescent="0.3">
      <c r="C7" s="9" t="s">
        <v>12</v>
      </c>
      <c r="D7" s="123" t="s">
        <v>207</v>
      </c>
      <c r="E7" s="124"/>
      <c r="F7" s="124"/>
      <c r="G7" s="124"/>
      <c r="H7" s="124"/>
      <c r="I7" s="125"/>
      <c r="J7" s="8"/>
      <c r="K7" s="8"/>
      <c r="M7" t="s">
        <v>34</v>
      </c>
    </row>
    <row r="8" spans="2:13" ht="15.75" thickBot="1" x14ac:dyDescent="0.3">
      <c r="C8" s="9" t="s">
        <v>208</v>
      </c>
      <c r="D8" s="10" t="s">
        <v>14</v>
      </c>
      <c r="E8" s="11" t="s">
        <v>209</v>
      </c>
      <c r="F8" s="10" t="s">
        <v>210</v>
      </c>
      <c r="G8" s="11" t="s">
        <v>214</v>
      </c>
      <c r="H8" s="10" t="s">
        <v>16</v>
      </c>
      <c r="I8" s="11" t="s">
        <v>214</v>
      </c>
      <c r="J8" s="8"/>
      <c r="K8" s="8"/>
      <c r="L8" t="s">
        <v>209</v>
      </c>
    </row>
    <row r="9" spans="2:13" ht="15.75" thickBot="1" x14ac:dyDescent="0.3">
      <c r="C9" s="12" t="s">
        <v>211</v>
      </c>
      <c r="D9" s="135" t="s">
        <v>212</v>
      </c>
      <c r="E9" s="136"/>
      <c r="F9" s="137"/>
      <c r="G9" s="138" t="s">
        <v>213</v>
      </c>
      <c r="H9" s="136"/>
      <c r="I9" s="139"/>
      <c r="J9" s="8"/>
      <c r="K9" s="8"/>
      <c r="L9" t="s">
        <v>214</v>
      </c>
    </row>
    <row r="10" spans="2:13" ht="45" customHeight="1" thickBot="1" x14ac:dyDescent="0.3">
      <c r="C10" s="23" t="s">
        <v>959</v>
      </c>
      <c r="D10" s="160" t="s">
        <v>960</v>
      </c>
      <c r="E10" s="161" t="s">
        <v>960</v>
      </c>
      <c r="F10" s="162" t="s">
        <v>960</v>
      </c>
      <c r="G10" s="160" t="s">
        <v>961</v>
      </c>
      <c r="H10" s="161" t="s">
        <v>961</v>
      </c>
      <c r="I10" s="162" t="s">
        <v>961</v>
      </c>
      <c r="J10" s="8"/>
      <c r="K10" s="8"/>
      <c r="L10" t="s">
        <v>28</v>
      </c>
    </row>
    <row r="11" spans="2:13" ht="57.6" customHeight="1" thickBot="1" x14ac:dyDescent="0.3">
      <c r="C11" s="23" t="s">
        <v>962</v>
      </c>
      <c r="D11" s="160" t="s">
        <v>963</v>
      </c>
      <c r="E11" s="161" t="s">
        <v>963</v>
      </c>
      <c r="F11" s="162" t="s">
        <v>963</v>
      </c>
      <c r="G11" s="160" t="s">
        <v>964</v>
      </c>
      <c r="H11" s="161" t="s">
        <v>964</v>
      </c>
      <c r="I11" s="162" t="s">
        <v>964</v>
      </c>
      <c r="J11" s="8"/>
      <c r="K11" s="8"/>
    </row>
    <row r="12" spans="2:13" ht="50.45" customHeight="1" thickBot="1" x14ac:dyDescent="0.3">
      <c r="C12" s="23" t="s">
        <v>965</v>
      </c>
      <c r="D12" s="160" t="s">
        <v>966</v>
      </c>
      <c r="E12" s="161" t="s">
        <v>966</v>
      </c>
      <c r="F12" s="162" t="s">
        <v>966</v>
      </c>
      <c r="G12" s="160" t="s">
        <v>967</v>
      </c>
      <c r="H12" s="161" t="s">
        <v>967</v>
      </c>
      <c r="I12" s="162" t="s">
        <v>967</v>
      </c>
      <c r="J12" s="8"/>
      <c r="K12" s="8"/>
    </row>
    <row r="13" spans="2:13" ht="45.95" customHeight="1" thickBot="1" x14ac:dyDescent="0.3">
      <c r="C13" s="23" t="s">
        <v>968</v>
      </c>
      <c r="D13" s="160" t="s">
        <v>969</v>
      </c>
      <c r="E13" s="161" t="s">
        <v>969</v>
      </c>
      <c r="F13" s="162" t="s">
        <v>969</v>
      </c>
      <c r="G13" s="160" t="s">
        <v>970</v>
      </c>
      <c r="H13" s="161" t="s">
        <v>970</v>
      </c>
      <c r="I13" s="162" t="s">
        <v>970</v>
      </c>
      <c r="J13" s="8"/>
      <c r="K13" s="8"/>
    </row>
    <row r="14" spans="2:13" ht="49.5" customHeight="1" thickBot="1" x14ac:dyDescent="0.3">
      <c r="C14" s="23" t="s">
        <v>971</v>
      </c>
      <c r="D14" s="160" t="s">
        <v>972</v>
      </c>
      <c r="E14" s="161" t="s">
        <v>972</v>
      </c>
      <c r="F14" s="162" t="s">
        <v>972</v>
      </c>
      <c r="G14" s="160" t="s">
        <v>973</v>
      </c>
      <c r="H14" s="161" t="s">
        <v>973</v>
      </c>
      <c r="I14" s="162" t="s">
        <v>973</v>
      </c>
      <c r="J14" s="8"/>
      <c r="K14" s="8"/>
    </row>
    <row r="15" spans="2:13" ht="45.6" customHeight="1" thickBot="1" x14ac:dyDescent="0.3">
      <c r="C15" s="23" t="s">
        <v>974</v>
      </c>
      <c r="D15" s="160" t="s">
        <v>975</v>
      </c>
      <c r="E15" s="161" t="s">
        <v>975</v>
      </c>
      <c r="F15" s="162" t="s">
        <v>975</v>
      </c>
      <c r="G15" s="160" t="s">
        <v>976</v>
      </c>
      <c r="H15" s="161" t="s">
        <v>976</v>
      </c>
      <c r="I15" s="162" t="s">
        <v>976</v>
      </c>
      <c r="J15" s="8"/>
      <c r="K15" s="8"/>
    </row>
    <row r="16" spans="2:13" ht="36.950000000000003" customHeight="1" thickBot="1" x14ac:dyDescent="0.3">
      <c r="C16" s="24" t="s">
        <v>977</v>
      </c>
      <c r="D16" s="160" t="s">
        <v>978</v>
      </c>
      <c r="E16" s="161" t="s">
        <v>978</v>
      </c>
      <c r="F16" s="162" t="s">
        <v>978</v>
      </c>
      <c r="G16" s="160" t="s">
        <v>979</v>
      </c>
      <c r="H16" s="161" t="s">
        <v>979</v>
      </c>
      <c r="I16" s="162" t="s">
        <v>979</v>
      </c>
      <c r="J16" s="8"/>
      <c r="K16" s="8"/>
    </row>
    <row r="17" spans="3:9" ht="44.45" customHeight="1" thickBot="1" x14ac:dyDescent="0.3">
      <c r="C17" s="23" t="s">
        <v>980</v>
      </c>
      <c r="D17" s="160" t="s">
        <v>981</v>
      </c>
      <c r="E17" s="161" t="s">
        <v>981</v>
      </c>
      <c r="F17" s="162" t="s">
        <v>981</v>
      </c>
      <c r="G17" s="160" t="s">
        <v>982</v>
      </c>
      <c r="H17" s="161" t="s">
        <v>982</v>
      </c>
      <c r="I17" s="162" t="s">
        <v>982</v>
      </c>
    </row>
    <row r="18" spans="3:9" ht="28.5" customHeight="1" thickBot="1" x14ac:dyDescent="0.3">
      <c r="C18" s="23" t="s">
        <v>983</v>
      </c>
      <c r="D18" s="160" t="s">
        <v>984</v>
      </c>
      <c r="E18" s="161" t="s">
        <v>984</v>
      </c>
      <c r="F18" s="162" t="s">
        <v>984</v>
      </c>
      <c r="G18" s="232" t="s">
        <v>985</v>
      </c>
      <c r="H18" s="233" t="s">
        <v>985</v>
      </c>
      <c r="I18" s="234" t="s">
        <v>985</v>
      </c>
    </row>
    <row r="19" spans="3:9" x14ac:dyDescent="0.25"/>
    <row r="20" spans="3:9" ht="21.75" customHeight="1" x14ac:dyDescent="0.25"/>
  </sheetData>
  <mergeCells count="26">
    <mergeCell ref="D18:F18"/>
    <mergeCell ref="G18:I18"/>
    <mergeCell ref="D15:F15"/>
    <mergeCell ref="G15:I15"/>
    <mergeCell ref="D16:F16"/>
    <mergeCell ref="G16:I16"/>
    <mergeCell ref="D17:F17"/>
    <mergeCell ref="G17:I17"/>
    <mergeCell ref="D12:F12"/>
    <mergeCell ref="G12:I12"/>
    <mergeCell ref="D13:F13"/>
    <mergeCell ref="G13:I13"/>
    <mergeCell ref="D14:F14"/>
    <mergeCell ref="G14:I14"/>
    <mergeCell ref="D9:F9"/>
    <mergeCell ref="G9:I9"/>
    <mergeCell ref="D10:F10"/>
    <mergeCell ref="G10:I10"/>
    <mergeCell ref="D11:F11"/>
    <mergeCell ref="G11:I11"/>
    <mergeCell ref="D7:I7"/>
    <mergeCell ref="C2:I2"/>
    <mergeCell ref="C3:I3"/>
    <mergeCell ref="D4:I4"/>
    <mergeCell ref="D5:I5"/>
    <mergeCell ref="D6:I6"/>
  </mergeCells>
  <dataValidations count="3">
    <dataValidation type="list" allowBlank="1" showInputMessage="1" showErrorMessage="1" sqref="D7:I7" xr:uid="{0EB41210-5D6B-4EC2-9106-723257D5B493}">
      <formula1>$L$4:$L$6</formula1>
    </dataValidation>
    <dataValidation type="list" allowBlank="1" showInputMessage="1" showErrorMessage="1" sqref="E8 G8 I8" xr:uid="{EF8A3E0D-169C-4340-AF58-3537D0227F75}">
      <formula1>$L$8:$L$9</formula1>
    </dataValidation>
    <dataValidation type="list" allowBlank="1" showInputMessage="1" showErrorMessage="1" sqref="D6:I6" xr:uid="{9E3A060A-0E94-43A9-8C9A-E5D1A9AC7D08}">
      <formula1>$M$4:$M$7</formula1>
    </dataValidation>
  </dataValidations>
  <printOptions horizontalCentered="1"/>
  <pageMargins left="0.25" right="0.25" top="0.75" bottom="0.75" header="0.3" footer="0.3"/>
  <pageSetup paperSize="9" scale="6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35" r:id="rId4" name="Button 23">
              <controlPr defaultSize="0" print="0" autoFill="0" autoPict="0" macro="[0]!ImprimirHojaEnPDF">
                <anchor moveWithCells="1" sizeWithCells="1">
                  <from>
                    <xdr:col>1</xdr:col>
                    <xdr:colOff>266700</xdr:colOff>
                    <xdr:row>18</xdr:row>
                    <xdr:rowOff>28575</xdr:rowOff>
                  </from>
                  <to>
                    <xdr:col>2</xdr:col>
                    <xdr:colOff>1409700</xdr:colOff>
                    <xdr:row>19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6EB8A-10EF-4626-BBA7-FD9052BA50D7}">
  <sheetPr codeName="Hoja34"/>
  <dimension ref="B1:M23"/>
  <sheetViews>
    <sheetView showGridLines="0" showRowColHeaders="0" topLeftCell="B1" zoomScaleNormal="100" workbookViewId="0">
      <selection activeCell="B1" sqref="B1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5" zeroHeight="1" x14ac:dyDescent="0.25"/>
  <cols>
    <col min="1" max="1" width="11.42578125" hidden="1" customWidth="1"/>
    <col min="2" max="2" width="4.42578125" style="8" customWidth="1"/>
    <col min="3" max="3" width="29" customWidth="1"/>
    <col min="4" max="5" width="11.42578125" customWidth="1"/>
    <col min="6" max="6" width="17" customWidth="1"/>
    <col min="7" max="7" width="13.140625" customWidth="1"/>
    <col min="8" max="8" width="14.5703125" customWidth="1"/>
    <col min="9" max="9" width="17.28515625" customWidth="1"/>
    <col min="10" max="10" width="19.5703125" customWidth="1"/>
    <col min="11" max="11" width="28" customWidth="1"/>
    <col min="12" max="12" width="11.85546875" hidden="1" customWidth="1"/>
    <col min="13" max="16384" width="11.42578125" hidden="1"/>
  </cols>
  <sheetData>
    <row r="1" spans="2:13" ht="15.75" thickBot="1" x14ac:dyDescent="0.3">
      <c r="B1" s="8" t="s">
        <v>28</v>
      </c>
      <c r="C1" s="8"/>
      <c r="D1" s="8"/>
      <c r="E1" s="8"/>
      <c r="F1" s="8"/>
      <c r="G1" s="8"/>
      <c r="H1" s="8"/>
      <c r="I1" s="8"/>
      <c r="J1" s="8"/>
      <c r="K1" s="8"/>
      <c r="L1" s="8"/>
    </row>
    <row r="2" spans="2:13" ht="16.5" thickBot="1" x14ac:dyDescent="0.3">
      <c r="C2" s="126" t="str">
        <f>Portada!E$7</f>
        <v>UNIVERSIDAD EAN</v>
      </c>
      <c r="D2" s="127"/>
      <c r="E2" s="127"/>
      <c r="F2" s="127"/>
      <c r="G2" s="127"/>
      <c r="H2" s="127"/>
      <c r="I2" s="128"/>
      <c r="J2" s="8"/>
      <c r="K2" s="8"/>
    </row>
    <row r="3" spans="2:13" ht="16.5" thickBot="1" x14ac:dyDescent="0.3">
      <c r="C3" s="129" t="s">
        <v>1279</v>
      </c>
      <c r="D3" s="130"/>
      <c r="E3" s="130"/>
      <c r="F3" s="130"/>
      <c r="G3" s="130"/>
      <c r="H3" s="130"/>
      <c r="I3" s="131"/>
      <c r="J3" s="8"/>
      <c r="K3" s="8"/>
    </row>
    <row r="4" spans="2:13" ht="15.75" thickBot="1" x14ac:dyDescent="0.3">
      <c r="C4" s="9" t="s">
        <v>204</v>
      </c>
      <c r="D4" s="132" t="s">
        <v>205</v>
      </c>
      <c r="E4" s="133"/>
      <c r="F4" s="133"/>
      <c r="G4" s="133"/>
      <c r="H4" s="133"/>
      <c r="I4" s="134"/>
      <c r="J4" s="8"/>
      <c r="K4" s="8"/>
      <c r="L4" t="s">
        <v>24</v>
      </c>
      <c r="M4" t="s">
        <v>17</v>
      </c>
    </row>
    <row r="5" spans="2:13" ht="15.75" thickBot="1" x14ac:dyDescent="0.3">
      <c r="C5" s="9" t="s">
        <v>206</v>
      </c>
      <c r="D5" s="123">
        <f ca="1">TODAY()</f>
        <v>45975</v>
      </c>
      <c r="E5" s="124"/>
      <c r="F5" s="124"/>
      <c r="G5" s="124"/>
      <c r="H5" s="124"/>
      <c r="I5" s="125"/>
      <c r="J5" s="8"/>
      <c r="K5" s="8"/>
      <c r="L5" t="s">
        <v>207</v>
      </c>
      <c r="M5" t="s">
        <v>23</v>
      </c>
    </row>
    <row r="6" spans="2:13" ht="15.75" thickBot="1" x14ac:dyDescent="0.3">
      <c r="C6" s="9" t="s">
        <v>11</v>
      </c>
      <c r="D6" s="123" t="s">
        <v>23</v>
      </c>
      <c r="E6" s="124"/>
      <c r="F6" s="124"/>
      <c r="G6" s="124"/>
      <c r="H6" s="124"/>
      <c r="I6" s="125"/>
      <c r="J6" s="8"/>
      <c r="K6" s="8"/>
      <c r="L6" t="s">
        <v>35</v>
      </c>
      <c r="M6" t="s">
        <v>29</v>
      </c>
    </row>
    <row r="7" spans="2:13" ht="15.75" thickBot="1" x14ac:dyDescent="0.3">
      <c r="C7" s="9" t="s">
        <v>12</v>
      </c>
      <c r="D7" s="123" t="s">
        <v>207</v>
      </c>
      <c r="E7" s="124"/>
      <c r="F7" s="124"/>
      <c r="G7" s="124"/>
      <c r="H7" s="124"/>
      <c r="I7" s="125"/>
      <c r="J7" s="8"/>
      <c r="K7" s="8"/>
      <c r="M7" t="s">
        <v>34</v>
      </c>
    </row>
    <row r="8" spans="2:13" ht="15.75" thickBot="1" x14ac:dyDescent="0.3">
      <c r="C8" s="9" t="s">
        <v>208</v>
      </c>
      <c r="D8" s="10" t="s">
        <v>14</v>
      </c>
      <c r="E8" s="11" t="s">
        <v>209</v>
      </c>
      <c r="F8" s="10" t="s">
        <v>210</v>
      </c>
      <c r="G8" s="11" t="s">
        <v>214</v>
      </c>
      <c r="H8" s="10" t="s">
        <v>16</v>
      </c>
      <c r="I8" s="11" t="s">
        <v>214</v>
      </c>
      <c r="J8" s="8"/>
      <c r="K8" s="8"/>
      <c r="L8" t="s">
        <v>209</v>
      </c>
    </row>
    <row r="9" spans="2:13" ht="15.75" thickBot="1" x14ac:dyDescent="0.3">
      <c r="C9" s="12" t="s">
        <v>211</v>
      </c>
      <c r="D9" s="135" t="s">
        <v>212</v>
      </c>
      <c r="E9" s="136"/>
      <c r="F9" s="137"/>
      <c r="G9" s="138" t="s">
        <v>213</v>
      </c>
      <c r="H9" s="136"/>
      <c r="I9" s="139"/>
      <c r="J9" s="8"/>
      <c r="K9" s="8"/>
      <c r="L9" t="s">
        <v>214</v>
      </c>
    </row>
    <row r="10" spans="2:13" ht="59.45" customHeight="1" thickBot="1" x14ac:dyDescent="0.3">
      <c r="C10" s="14" t="s">
        <v>986</v>
      </c>
      <c r="D10" s="140" t="s">
        <v>987</v>
      </c>
      <c r="E10" s="141" t="s">
        <v>987</v>
      </c>
      <c r="F10" s="142" t="s">
        <v>987</v>
      </c>
      <c r="G10" s="140" t="s">
        <v>988</v>
      </c>
      <c r="H10" s="141" t="s">
        <v>988</v>
      </c>
      <c r="I10" s="142" t="s">
        <v>988</v>
      </c>
      <c r="J10" s="8"/>
      <c r="K10" s="8"/>
      <c r="L10" t="s">
        <v>28</v>
      </c>
    </row>
    <row r="11" spans="2:13" ht="62.1" customHeight="1" thickBot="1" x14ac:dyDescent="0.3">
      <c r="C11" s="14" t="s">
        <v>989</v>
      </c>
      <c r="D11" s="140" t="s">
        <v>990</v>
      </c>
      <c r="E11" s="141" t="s">
        <v>990</v>
      </c>
      <c r="F11" s="142" t="s">
        <v>990</v>
      </c>
      <c r="G11" s="140" t="s">
        <v>991</v>
      </c>
      <c r="H11" s="141" t="s">
        <v>991</v>
      </c>
      <c r="I11" s="142" t="s">
        <v>991</v>
      </c>
      <c r="J11" s="8"/>
      <c r="K11" s="8"/>
    </row>
    <row r="12" spans="2:13" ht="48.95" customHeight="1" thickBot="1" x14ac:dyDescent="0.3">
      <c r="C12" s="14" t="s">
        <v>992</v>
      </c>
      <c r="D12" s="140" t="s">
        <v>993</v>
      </c>
      <c r="E12" s="141" t="s">
        <v>993</v>
      </c>
      <c r="F12" s="142" t="s">
        <v>993</v>
      </c>
      <c r="G12" s="140" t="s">
        <v>994</v>
      </c>
      <c r="H12" s="141" t="s">
        <v>994</v>
      </c>
      <c r="I12" s="142" t="s">
        <v>994</v>
      </c>
      <c r="J12" s="8"/>
      <c r="K12" s="8"/>
    </row>
    <row r="13" spans="2:13" ht="34.5" customHeight="1" thickBot="1" x14ac:dyDescent="0.3">
      <c r="C13" s="14" t="s">
        <v>995</v>
      </c>
      <c r="D13" s="140" t="s">
        <v>996</v>
      </c>
      <c r="E13" s="141" t="s">
        <v>996</v>
      </c>
      <c r="F13" s="142" t="s">
        <v>996</v>
      </c>
      <c r="G13" s="140" t="s">
        <v>997</v>
      </c>
      <c r="H13" s="141" t="s">
        <v>997</v>
      </c>
      <c r="I13" s="142" t="s">
        <v>997</v>
      </c>
      <c r="J13" s="8"/>
      <c r="K13" s="8"/>
    </row>
    <row r="14" spans="2:13" ht="31.5" customHeight="1" thickBot="1" x14ac:dyDescent="0.3">
      <c r="C14" s="14" t="s">
        <v>998</v>
      </c>
      <c r="D14" s="140" t="s">
        <v>999</v>
      </c>
      <c r="E14" s="141" t="s">
        <v>999</v>
      </c>
      <c r="F14" s="142" t="s">
        <v>999</v>
      </c>
      <c r="G14" s="140" t="s">
        <v>1000</v>
      </c>
      <c r="H14" s="141" t="s">
        <v>1000</v>
      </c>
      <c r="I14" s="142" t="s">
        <v>1000</v>
      </c>
      <c r="J14" s="8"/>
      <c r="K14" s="8"/>
    </row>
    <row r="15" spans="2:13" ht="28.5" customHeight="1" thickBot="1" x14ac:dyDescent="0.3">
      <c r="C15" s="14" t="s">
        <v>233</v>
      </c>
      <c r="D15" s="140" t="s">
        <v>1001</v>
      </c>
      <c r="E15" s="141" t="s">
        <v>1001</v>
      </c>
      <c r="F15" s="142" t="s">
        <v>1001</v>
      </c>
      <c r="G15" s="140" t="s">
        <v>1002</v>
      </c>
      <c r="H15" s="141" t="s">
        <v>1002</v>
      </c>
      <c r="I15" s="142" t="s">
        <v>1002</v>
      </c>
      <c r="J15" s="8"/>
      <c r="K15" s="8"/>
    </row>
    <row r="16" spans="2:13" ht="28.5" customHeight="1" thickBot="1" x14ac:dyDescent="0.3">
      <c r="C16" s="44" t="s">
        <v>236</v>
      </c>
      <c r="D16" s="140" t="s">
        <v>1003</v>
      </c>
      <c r="E16" s="141" t="s">
        <v>1003</v>
      </c>
      <c r="F16" s="142" t="s">
        <v>1003</v>
      </c>
      <c r="G16" s="140" t="s">
        <v>1004</v>
      </c>
      <c r="H16" s="141" t="s">
        <v>1004</v>
      </c>
      <c r="I16" s="142" t="s">
        <v>1004</v>
      </c>
      <c r="J16" s="8"/>
      <c r="K16" s="8"/>
    </row>
    <row r="17" spans="2:12" ht="28.5" customHeight="1" thickBot="1" x14ac:dyDescent="0.3">
      <c r="C17" s="65" t="s">
        <v>562</v>
      </c>
      <c r="D17" s="140" t="s">
        <v>1005</v>
      </c>
      <c r="E17" s="141" t="s">
        <v>1005</v>
      </c>
      <c r="F17" s="142" t="s">
        <v>1005</v>
      </c>
      <c r="G17" s="140" t="s">
        <v>1006</v>
      </c>
      <c r="H17" s="141" t="s">
        <v>1006</v>
      </c>
      <c r="I17" s="142" t="s">
        <v>1006</v>
      </c>
      <c r="J17" s="8"/>
      <c r="K17" s="8"/>
    </row>
    <row r="18" spans="2:12" ht="28.5" customHeight="1" thickBot="1" x14ac:dyDescent="0.3">
      <c r="C18" s="65" t="s">
        <v>241</v>
      </c>
      <c r="D18" s="140" t="s">
        <v>1007</v>
      </c>
      <c r="E18" s="141" t="s">
        <v>1007</v>
      </c>
      <c r="F18" s="142" t="s">
        <v>1007</v>
      </c>
      <c r="G18" s="143" t="s">
        <v>1008</v>
      </c>
      <c r="H18" s="144" t="s">
        <v>1008</v>
      </c>
      <c r="I18" s="145" t="s">
        <v>1008</v>
      </c>
      <c r="J18" s="8"/>
      <c r="K18" s="8"/>
    </row>
    <row r="19" spans="2:12" ht="28.5" customHeight="1" thickBot="1" x14ac:dyDescent="0.3">
      <c r="C19" s="65" t="s">
        <v>273</v>
      </c>
      <c r="D19" s="140" t="s">
        <v>1009</v>
      </c>
      <c r="E19" s="141" t="s">
        <v>1009</v>
      </c>
      <c r="F19" s="142" t="s">
        <v>1009</v>
      </c>
      <c r="G19" s="143" t="s">
        <v>1010</v>
      </c>
      <c r="H19" s="144" t="s">
        <v>1010</v>
      </c>
      <c r="I19" s="145" t="s">
        <v>1010</v>
      </c>
      <c r="J19" s="8"/>
      <c r="K19" s="8"/>
      <c r="L19" t="s">
        <v>180</v>
      </c>
    </row>
    <row r="20" spans="2:12" ht="28.5" customHeight="1" thickBot="1" x14ac:dyDescent="0.3">
      <c r="C20" s="65" t="s">
        <v>246</v>
      </c>
      <c r="D20" s="160" t="s">
        <v>1011</v>
      </c>
      <c r="E20" s="161" t="s">
        <v>1011</v>
      </c>
      <c r="F20" s="162" t="s">
        <v>1011</v>
      </c>
      <c r="G20" s="163" t="s">
        <v>249</v>
      </c>
      <c r="H20" s="164" t="s">
        <v>249</v>
      </c>
      <c r="I20" s="165" t="s">
        <v>249</v>
      </c>
      <c r="J20" s="8"/>
      <c r="K20" s="8"/>
      <c r="L20" t="s">
        <v>245</v>
      </c>
    </row>
    <row r="21" spans="2:12" ht="28.5" customHeight="1" thickBot="1" x14ac:dyDescent="0.3">
      <c r="C21" s="65" t="s">
        <v>250</v>
      </c>
      <c r="D21" s="151" t="s">
        <v>1012</v>
      </c>
      <c r="E21" s="152" t="s">
        <v>1012</v>
      </c>
      <c r="F21" s="153" t="s">
        <v>1012</v>
      </c>
      <c r="G21" s="154" t="s">
        <v>1013</v>
      </c>
      <c r="H21" s="155" t="s">
        <v>1013</v>
      </c>
      <c r="I21" s="156" t="s">
        <v>1013</v>
      </c>
      <c r="J21" s="8"/>
      <c r="K21" s="8"/>
      <c r="L21" t="s">
        <v>249</v>
      </c>
    </row>
    <row r="22" spans="2:12" ht="28.5" customHeight="1" x14ac:dyDescent="0.25">
      <c r="B22"/>
    </row>
    <row r="23" spans="2:12" ht="28.5" customHeight="1" x14ac:dyDescent="0.25">
      <c r="B23"/>
    </row>
  </sheetData>
  <mergeCells count="32">
    <mergeCell ref="D21:F21"/>
    <mergeCell ref="G21:I21"/>
    <mergeCell ref="D18:F18"/>
    <mergeCell ref="G18:I18"/>
    <mergeCell ref="D19:F19"/>
    <mergeCell ref="G19:I19"/>
    <mergeCell ref="D20:F20"/>
    <mergeCell ref="G20:I20"/>
    <mergeCell ref="D15:F15"/>
    <mergeCell ref="G15:I15"/>
    <mergeCell ref="D16:F16"/>
    <mergeCell ref="G16:I16"/>
    <mergeCell ref="D17:F17"/>
    <mergeCell ref="G17:I17"/>
    <mergeCell ref="D12:F12"/>
    <mergeCell ref="G12:I12"/>
    <mergeCell ref="D13:F13"/>
    <mergeCell ref="G13:I13"/>
    <mergeCell ref="D14:F14"/>
    <mergeCell ref="G14:I14"/>
    <mergeCell ref="D9:F9"/>
    <mergeCell ref="G9:I9"/>
    <mergeCell ref="D10:F10"/>
    <mergeCell ref="G10:I10"/>
    <mergeCell ref="D11:F11"/>
    <mergeCell ref="G11:I11"/>
    <mergeCell ref="D7:I7"/>
    <mergeCell ref="C2:I2"/>
    <mergeCell ref="C3:I3"/>
    <mergeCell ref="D4:I4"/>
    <mergeCell ref="D5:I5"/>
    <mergeCell ref="D6:I6"/>
  </mergeCells>
  <dataValidations count="4">
    <dataValidation type="list" allowBlank="1" showInputMessage="1" showErrorMessage="1" sqref="E8 G8 I8" xr:uid="{0EF8B14F-0D3B-47CA-A31B-89BDB18DE2D2}">
      <formula1>$L$8:$L$9</formula1>
    </dataValidation>
    <dataValidation type="list" allowBlank="1" showInputMessage="1" showErrorMessage="1" sqref="D7:I7" xr:uid="{CD7EF27F-7AFB-4707-ABF1-6AD59319E1FB}">
      <formula1>$L$4:$L$6</formula1>
    </dataValidation>
    <dataValidation type="list" allowBlank="1" showInputMessage="1" showErrorMessage="1" sqref="D6:I6" xr:uid="{733D9CA8-268D-47E7-B397-93D03366C09F}">
      <formula1>$M$4:$M$7</formula1>
    </dataValidation>
    <dataValidation type="list" allowBlank="1" showInputMessage="1" showErrorMessage="1" sqref="G21:I21" xr:uid="{2D92DAA2-5F12-44CF-AE47-D6A0EDD27529}">
      <formula1>$L$19:$L$23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54" r:id="rId4" name="Button 18">
              <controlPr defaultSize="0" print="0" autoFill="0" autoPict="0" macro="[0]!ImprimirHojaEnPDF">
                <anchor moveWithCells="1" sizeWithCells="1">
                  <from>
                    <xdr:col>1</xdr:col>
                    <xdr:colOff>276225</xdr:colOff>
                    <xdr:row>21</xdr:row>
                    <xdr:rowOff>57150</xdr:rowOff>
                  </from>
                  <to>
                    <xdr:col>2</xdr:col>
                    <xdr:colOff>1419225</xdr:colOff>
                    <xdr:row>22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FB394-A1AE-421A-8F90-045102B4FF89}">
  <sheetPr codeName="Hoja35"/>
  <dimension ref="B1:M25"/>
  <sheetViews>
    <sheetView showGridLines="0" showRowColHeaders="0" topLeftCell="B1" zoomScaleNormal="100" workbookViewId="0">
      <selection activeCell="B1" sqref="B1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5" zeroHeight="1" x14ac:dyDescent="0.25"/>
  <cols>
    <col min="1" max="1" width="11.42578125" hidden="1" customWidth="1"/>
    <col min="2" max="2" width="4.42578125" style="8" customWidth="1"/>
    <col min="3" max="3" width="29" customWidth="1"/>
    <col min="4" max="5" width="11.42578125" customWidth="1"/>
    <col min="6" max="6" width="17" customWidth="1"/>
    <col min="7" max="7" width="13.140625" customWidth="1"/>
    <col min="8" max="8" width="14.5703125" customWidth="1"/>
    <col min="9" max="9" width="17.28515625" customWidth="1"/>
    <col min="10" max="10" width="19.5703125" customWidth="1"/>
    <col min="11" max="11" width="28" customWidth="1"/>
    <col min="12" max="12" width="11.85546875" hidden="1" customWidth="1"/>
    <col min="13" max="16384" width="11.42578125" hidden="1"/>
  </cols>
  <sheetData>
    <row r="1" spans="2:13" ht="15.75" thickBot="1" x14ac:dyDescent="0.3">
      <c r="B1" s="8" t="s">
        <v>28</v>
      </c>
      <c r="C1" s="8"/>
      <c r="D1" s="8"/>
      <c r="E1" s="8"/>
      <c r="F1" s="8"/>
      <c r="G1" s="8"/>
      <c r="H1" s="8"/>
      <c r="I1" s="8"/>
      <c r="J1" s="8"/>
      <c r="K1" s="8"/>
      <c r="L1" s="8"/>
    </row>
    <row r="2" spans="2:13" ht="16.5" thickBot="1" x14ac:dyDescent="0.3">
      <c r="C2" s="126" t="str">
        <f>Portada!E$7</f>
        <v>UNIVERSIDAD EAN</v>
      </c>
      <c r="D2" s="127"/>
      <c r="E2" s="127"/>
      <c r="F2" s="127"/>
      <c r="G2" s="127"/>
      <c r="H2" s="127"/>
      <c r="I2" s="128"/>
      <c r="J2" s="8"/>
      <c r="K2" s="8"/>
    </row>
    <row r="3" spans="2:13" ht="16.5" thickBot="1" x14ac:dyDescent="0.3">
      <c r="C3" s="129" t="s">
        <v>1280</v>
      </c>
      <c r="D3" s="130"/>
      <c r="E3" s="130"/>
      <c r="F3" s="130"/>
      <c r="G3" s="130"/>
      <c r="H3" s="130"/>
      <c r="I3" s="131"/>
      <c r="J3" s="8"/>
      <c r="K3" s="8"/>
    </row>
    <row r="4" spans="2:13" ht="15.75" thickBot="1" x14ac:dyDescent="0.3">
      <c r="C4" s="9" t="s">
        <v>204</v>
      </c>
      <c r="D4" s="132" t="s">
        <v>205</v>
      </c>
      <c r="E4" s="133"/>
      <c r="F4" s="133"/>
      <c r="G4" s="133"/>
      <c r="H4" s="133"/>
      <c r="I4" s="134"/>
      <c r="J4" s="8"/>
      <c r="K4" s="8"/>
      <c r="L4" t="s">
        <v>24</v>
      </c>
      <c r="M4" t="s">
        <v>17</v>
      </c>
    </row>
    <row r="5" spans="2:13" ht="15.75" thickBot="1" x14ac:dyDescent="0.3">
      <c r="C5" s="9" t="s">
        <v>206</v>
      </c>
      <c r="D5" s="123">
        <f ca="1">TODAY()</f>
        <v>45975</v>
      </c>
      <c r="E5" s="124"/>
      <c r="F5" s="124"/>
      <c r="G5" s="124"/>
      <c r="H5" s="124"/>
      <c r="I5" s="125"/>
      <c r="J5" s="8"/>
      <c r="K5" s="8"/>
      <c r="L5" t="s">
        <v>207</v>
      </c>
      <c r="M5" t="s">
        <v>23</v>
      </c>
    </row>
    <row r="6" spans="2:13" ht="15.75" thickBot="1" x14ac:dyDescent="0.3">
      <c r="C6" s="9" t="s">
        <v>11</v>
      </c>
      <c r="D6" s="123" t="s">
        <v>23</v>
      </c>
      <c r="E6" s="124"/>
      <c r="F6" s="124"/>
      <c r="G6" s="124"/>
      <c r="H6" s="124"/>
      <c r="I6" s="125"/>
      <c r="J6" s="8"/>
      <c r="K6" s="8"/>
      <c r="L6" t="s">
        <v>35</v>
      </c>
      <c r="M6" t="s">
        <v>29</v>
      </c>
    </row>
    <row r="7" spans="2:13" ht="15.75" thickBot="1" x14ac:dyDescent="0.3">
      <c r="C7" s="9" t="s">
        <v>12</v>
      </c>
      <c r="D7" s="123" t="s">
        <v>24</v>
      </c>
      <c r="E7" s="124"/>
      <c r="F7" s="124"/>
      <c r="G7" s="124"/>
      <c r="H7" s="124"/>
      <c r="I7" s="125"/>
      <c r="J7" s="8"/>
      <c r="K7" s="8"/>
      <c r="M7" t="s">
        <v>34</v>
      </c>
    </row>
    <row r="8" spans="2:13" ht="15.75" thickBot="1" x14ac:dyDescent="0.3">
      <c r="C8" s="9" t="s">
        <v>208</v>
      </c>
      <c r="D8" s="10" t="s">
        <v>14</v>
      </c>
      <c r="E8" s="11" t="s">
        <v>209</v>
      </c>
      <c r="F8" s="10" t="s">
        <v>210</v>
      </c>
      <c r="G8" s="11" t="s">
        <v>214</v>
      </c>
      <c r="H8" s="10" t="s">
        <v>16</v>
      </c>
      <c r="I8" s="11" t="s">
        <v>214</v>
      </c>
      <c r="J8" s="8"/>
      <c r="K8" s="8"/>
      <c r="L8" t="s">
        <v>209</v>
      </c>
    </row>
    <row r="9" spans="2:13" ht="15.75" thickBot="1" x14ac:dyDescent="0.3">
      <c r="C9" s="12" t="s">
        <v>211</v>
      </c>
      <c r="D9" s="135" t="s">
        <v>212</v>
      </c>
      <c r="E9" s="136"/>
      <c r="F9" s="137"/>
      <c r="G9" s="138" t="s">
        <v>213</v>
      </c>
      <c r="H9" s="136"/>
      <c r="I9" s="139"/>
      <c r="J9" s="8"/>
      <c r="K9" s="8"/>
      <c r="L9" t="s">
        <v>214</v>
      </c>
    </row>
    <row r="10" spans="2:13" ht="45" customHeight="1" thickBot="1" x14ac:dyDescent="0.3">
      <c r="C10" s="14" t="s">
        <v>1014</v>
      </c>
      <c r="D10" s="140" t="s">
        <v>1015</v>
      </c>
      <c r="E10" s="141" t="s">
        <v>1015</v>
      </c>
      <c r="F10" s="142" t="s">
        <v>1015</v>
      </c>
      <c r="G10" s="140" t="s">
        <v>1016</v>
      </c>
      <c r="H10" s="141" t="s">
        <v>1016</v>
      </c>
      <c r="I10" s="142" t="s">
        <v>1016</v>
      </c>
      <c r="J10" s="8"/>
      <c r="K10" s="8"/>
      <c r="L10" t="s">
        <v>28</v>
      </c>
    </row>
    <row r="11" spans="2:13" ht="51.75" customHeight="1" thickBot="1" x14ac:dyDescent="0.3">
      <c r="C11" s="14" t="s">
        <v>1017</v>
      </c>
      <c r="D11" s="140" t="s">
        <v>1018</v>
      </c>
      <c r="E11" s="141" t="s">
        <v>1018</v>
      </c>
      <c r="F11" s="142" t="s">
        <v>1018</v>
      </c>
      <c r="G11" s="140" t="s">
        <v>1019</v>
      </c>
      <c r="H11" s="141" t="s">
        <v>1019</v>
      </c>
      <c r="I11" s="142" t="s">
        <v>1019</v>
      </c>
      <c r="J11" s="8"/>
      <c r="K11" s="8"/>
    </row>
    <row r="12" spans="2:13" ht="54.6" customHeight="1" thickBot="1" x14ac:dyDescent="0.3">
      <c r="C12" s="14" t="s">
        <v>1020</v>
      </c>
      <c r="D12" s="140" t="s">
        <v>1021</v>
      </c>
      <c r="E12" s="141" t="s">
        <v>1021</v>
      </c>
      <c r="F12" s="142" t="s">
        <v>1021</v>
      </c>
      <c r="G12" s="140" t="s">
        <v>1022</v>
      </c>
      <c r="H12" s="141" t="s">
        <v>1022</v>
      </c>
      <c r="I12" s="142" t="s">
        <v>1022</v>
      </c>
      <c r="J12" s="8"/>
      <c r="K12" s="8"/>
    </row>
    <row r="13" spans="2:13" ht="47.1" customHeight="1" thickBot="1" x14ac:dyDescent="0.3">
      <c r="C13" s="14" t="s">
        <v>1023</v>
      </c>
      <c r="D13" s="140" t="s">
        <v>1024</v>
      </c>
      <c r="E13" s="141" t="s">
        <v>1024</v>
      </c>
      <c r="F13" s="142" t="s">
        <v>1024</v>
      </c>
      <c r="G13" s="140" t="s">
        <v>1025</v>
      </c>
      <c r="H13" s="141" t="s">
        <v>1025</v>
      </c>
      <c r="I13" s="142" t="s">
        <v>1025</v>
      </c>
      <c r="J13" s="8"/>
      <c r="K13" s="8"/>
    </row>
    <row r="14" spans="2:13" ht="39.950000000000003" customHeight="1" thickBot="1" x14ac:dyDescent="0.3">
      <c r="C14" s="14" t="s">
        <v>1026</v>
      </c>
      <c r="D14" s="140" t="s">
        <v>1027</v>
      </c>
      <c r="E14" s="141" t="s">
        <v>1027</v>
      </c>
      <c r="F14" s="142" t="s">
        <v>1027</v>
      </c>
      <c r="G14" s="140" t="s">
        <v>1028</v>
      </c>
      <c r="H14" s="141" t="s">
        <v>1028</v>
      </c>
      <c r="I14" s="142" t="s">
        <v>1028</v>
      </c>
      <c r="J14" s="8"/>
      <c r="K14" s="8"/>
    </row>
    <row r="15" spans="2:13" ht="37.5" customHeight="1" thickBot="1" x14ac:dyDescent="0.3">
      <c r="C15" s="14" t="s">
        <v>1029</v>
      </c>
      <c r="D15" s="140" t="s">
        <v>1030</v>
      </c>
      <c r="E15" s="141" t="s">
        <v>1030</v>
      </c>
      <c r="F15" s="142" t="s">
        <v>1030</v>
      </c>
      <c r="G15" s="140" t="s">
        <v>1031</v>
      </c>
      <c r="H15" s="141" t="s">
        <v>1031</v>
      </c>
      <c r="I15" s="142" t="s">
        <v>1031</v>
      </c>
      <c r="J15" s="8"/>
      <c r="K15" s="8"/>
    </row>
    <row r="16" spans="2:13" ht="28.5" customHeight="1" thickBot="1" x14ac:dyDescent="0.3">
      <c r="C16" s="14" t="s">
        <v>1032</v>
      </c>
      <c r="D16" s="140" t="s">
        <v>1033</v>
      </c>
      <c r="E16" s="141" t="s">
        <v>1033</v>
      </c>
      <c r="F16" s="142" t="s">
        <v>1033</v>
      </c>
      <c r="G16" s="140" t="s">
        <v>1034</v>
      </c>
      <c r="H16" s="141" t="s">
        <v>1034</v>
      </c>
      <c r="I16" s="142" t="s">
        <v>1034</v>
      </c>
      <c r="J16" s="8"/>
      <c r="K16" s="8"/>
    </row>
    <row r="17" spans="3:12" ht="28.5" customHeight="1" thickBot="1" x14ac:dyDescent="0.3">
      <c r="C17" s="65" t="s">
        <v>233</v>
      </c>
      <c r="D17" s="140" t="s">
        <v>1035</v>
      </c>
      <c r="E17" s="141" t="s">
        <v>1035</v>
      </c>
      <c r="F17" s="142" t="s">
        <v>1035</v>
      </c>
      <c r="G17" s="140" t="s">
        <v>1036</v>
      </c>
      <c r="H17" s="141" t="s">
        <v>1036</v>
      </c>
      <c r="I17" s="142" t="s">
        <v>1036</v>
      </c>
      <c r="J17" s="8"/>
      <c r="K17" s="8"/>
    </row>
    <row r="18" spans="3:12" ht="28.5" customHeight="1" thickBot="1" x14ac:dyDescent="0.3">
      <c r="C18" s="65" t="s">
        <v>236</v>
      </c>
      <c r="D18" s="140" t="s">
        <v>1037</v>
      </c>
      <c r="E18" s="141" t="s">
        <v>1037</v>
      </c>
      <c r="F18" s="142" t="s">
        <v>1037</v>
      </c>
      <c r="G18" s="143" t="s">
        <v>1038</v>
      </c>
      <c r="H18" s="144" t="s">
        <v>1038</v>
      </c>
      <c r="I18" s="145" t="s">
        <v>1038</v>
      </c>
      <c r="J18" s="8"/>
      <c r="K18" s="8"/>
    </row>
    <row r="19" spans="3:12" ht="28.5" customHeight="1" thickBot="1" x14ac:dyDescent="0.3">
      <c r="C19" s="65" t="s">
        <v>562</v>
      </c>
      <c r="D19" s="140" t="s">
        <v>1005</v>
      </c>
      <c r="E19" s="141" t="s">
        <v>1005</v>
      </c>
      <c r="F19" s="142" t="s">
        <v>1005</v>
      </c>
      <c r="G19" s="146" t="s">
        <v>1039</v>
      </c>
      <c r="H19" s="146" t="s">
        <v>1039</v>
      </c>
      <c r="I19" s="147" t="s">
        <v>1039</v>
      </c>
      <c r="J19" s="8"/>
      <c r="K19" s="8"/>
      <c r="L19" t="s">
        <v>180</v>
      </c>
    </row>
    <row r="20" spans="3:12" ht="28.5" customHeight="1" thickBot="1" x14ac:dyDescent="0.3">
      <c r="C20" s="65" t="s">
        <v>241</v>
      </c>
      <c r="D20" s="160" t="s">
        <v>1007</v>
      </c>
      <c r="E20" s="161" t="s">
        <v>1007</v>
      </c>
      <c r="F20" s="162" t="s">
        <v>1007</v>
      </c>
      <c r="G20" s="163">
        <v>0.9</v>
      </c>
      <c r="H20" s="164" t="s">
        <v>1040</v>
      </c>
      <c r="I20" s="165" t="s">
        <v>1040</v>
      </c>
      <c r="J20" s="8"/>
      <c r="K20" s="8"/>
      <c r="L20" t="s">
        <v>245</v>
      </c>
    </row>
    <row r="21" spans="3:12" ht="28.5" customHeight="1" thickBot="1" x14ac:dyDescent="0.3">
      <c r="C21" s="65" t="s">
        <v>273</v>
      </c>
      <c r="D21" s="151" t="s">
        <v>1009</v>
      </c>
      <c r="E21" s="152" t="s">
        <v>1009</v>
      </c>
      <c r="F21" s="153" t="s">
        <v>1009</v>
      </c>
      <c r="G21" s="163">
        <f>+G20</f>
        <v>0.9</v>
      </c>
      <c r="H21" s="164" t="s">
        <v>1040</v>
      </c>
      <c r="I21" s="165" t="s">
        <v>1040</v>
      </c>
      <c r="J21" s="8"/>
      <c r="K21" s="8"/>
      <c r="L21" t="s">
        <v>249</v>
      </c>
    </row>
    <row r="22" spans="3:12" ht="28.5" customHeight="1" thickBot="1" x14ac:dyDescent="0.3">
      <c r="C22" s="65" t="s">
        <v>246</v>
      </c>
      <c r="D22" s="148" t="s">
        <v>1011</v>
      </c>
      <c r="E22" s="149" t="s">
        <v>1011</v>
      </c>
      <c r="F22" s="150" t="s">
        <v>1011</v>
      </c>
      <c r="G22" s="154" t="s">
        <v>249</v>
      </c>
      <c r="H22" s="155" t="s">
        <v>1040</v>
      </c>
      <c r="I22" s="156" t="s">
        <v>1040</v>
      </c>
      <c r="J22" s="8"/>
      <c r="K22" s="8"/>
      <c r="L22" t="s">
        <v>248</v>
      </c>
    </row>
    <row r="23" spans="3:12" ht="15.75" thickBot="1" x14ac:dyDescent="0.3">
      <c r="C23" s="65" t="s">
        <v>250</v>
      </c>
      <c r="D23" s="151" t="s">
        <v>1012</v>
      </c>
      <c r="E23" s="152" t="s">
        <v>1012</v>
      </c>
      <c r="F23" s="153" t="s">
        <v>1012</v>
      </c>
      <c r="G23" s="154" t="s">
        <v>1013</v>
      </c>
      <c r="H23" s="155" t="s">
        <v>1013</v>
      </c>
      <c r="I23" s="156" t="s">
        <v>1013</v>
      </c>
    </row>
    <row r="24" spans="3:12" ht="27.75" customHeight="1" x14ac:dyDescent="0.25">
      <c r="J24" t="s">
        <v>28</v>
      </c>
    </row>
    <row r="25" spans="3:12" ht="21.75" customHeight="1" x14ac:dyDescent="0.25"/>
  </sheetData>
  <mergeCells count="36">
    <mergeCell ref="D22:F22"/>
    <mergeCell ref="G22:I22"/>
    <mergeCell ref="D18:F18"/>
    <mergeCell ref="G18:I18"/>
    <mergeCell ref="D19:F19"/>
    <mergeCell ref="G19:I19"/>
    <mergeCell ref="D20:F20"/>
    <mergeCell ref="G20:I20"/>
    <mergeCell ref="D16:F16"/>
    <mergeCell ref="G16:I16"/>
    <mergeCell ref="D17:F17"/>
    <mergeCell ref="G17:I17"/>
    <mergeCell ref="D21:F21"/>
    <mergeCell ref="G21:I21"/>
    <mergeCell ref="D13:F13"/>
    <mergeCell ref="G13:I13"/>
    <mergeCell ref="D14:F14"/>
    <mergeCell ref="G14:I14"/>
    <mergeCell ref="D15:F15"/>
    <mergeCell ref="G15:I15"/>
    <mergeCell ref="D23:F23"/>
    <mergeCell ref="G23:I23"/>
    <mergeCell ref="D7:I7"/>
    <mergeCell ref="C2:I2"/>
    <mergeCell ref="C3:I3"/>
    <mergeCell ref="D4:I4"/>
    <mergeCell ref="D5:I5"/>
    <mergeCell ref="D6:I6"/>
    <mergeCell ref="D9:F9"/>
    <mergeCell ref="G9:I9"/>
    <mergeCell ref="D10:F10"/>
    <mergeCell ref="G10:I10"/>
    <mergeCell ref="D11:F11"/>
    <mergeCell ref="G11:I11"/>
    <mergeCell ref="D12:F12"/>
    <mergeCell ref="G12:I12"/>
  </mergeCells>
  <dataValidations count="5">
    <dataValidation type="list" allowBlank="1" showInputMessage="1" showErrorMessage="1" sqref="D7:I7" xr:uid="{37F87E8A-E017-486E-A727-CD363D8905CA}">
      <formula1>$L$4:$L$6</formula1>
    </dataValidation>
    <dataValidation type="list" allowBlank="1" showInputMessage="1" showErrorMessage="1" sqref="E8 G8 I8" xr:uid="{0EB4CEF9-8B5F-4F67-B565-9F03A1836795}">
      <formula1>$L$8:$L$9</formula1>
    </dataValidation>
    <dataValidation type="list" allowBlank="1" showInputMessage="1" showErrorMessage="1" sqref="G22:I22" xr:uid="{F2C5670B-9730-4B1E-A376-FDAD18A932DB}">
      <formula1>$L$19:$L$22</formula1>
    </dataValidation>
    <dataValidation type="list" allowBlank="1" showInputMessage="1" showErrorMessage="1" sqref="D6:I6" xr:uid="{AEB4AE5C-7C61-438B-B15E-2809483C1466}">
      <formula1>$M$4:$M$7</formula1>
    </dataValidation>
    <dataValidation type="list" allowBlank="1" showInputMessage="1" showErrorMessage="1" sqref="G23:I23" xr:uid="{1FD65CCC-B969-457B-AA30-14A92C422903}">
      <formula1>$L$19:$L$23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77" r:id="rId4" name="Button 17">
              <controlPr defaultSize="0" print="0" autoFill="0" autoPict="0" macro="[0]!ImprimirHojaEnPDF">
                <anchor moveWithCells="1" sizeWithCells="1">
                  <from>
                    <xdr:col>1</xdr:col>
                    <xdr:colOff>276225</xdr:colOff>
                    <xdr:row>23</xdr:row>
                    <xdr:rowOff>57150</xdr:rowOff>
                  </from>
                  <to>
                    <xdr:col>2</xdr:col>
                    <xdr:colOff>1419225</xdr:colOff>
                    <xdr:row>24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3ECCB-7E47-408F-87BC-8983157EBE0C}">
  <sheetPr codeName="Hoja37"/>
  <dimension ref="B1:M26"/>
  <sheetViews>
    <sheetView showGridLines="0" showRowColHeaders="0" topLeftCell="B1" zoomScaleNormal="100" workbookViewId="0">
      <selection activeCell="B1" sqref="B1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5" zeroHeight="1" x14ac:dyDescent="0.25"/>
  <cols>
    <col min="1" max="1" width="11.42578125" hidden="1" customWidth="1"/>
    <col min="2" max="2" width="4.42578125" style="8" customWidth="1"/>
    <col min="3" max="3" width="29" customWidth="1"/>
    <col min="4" max="5" width="11.42578125" customWidth="1"/>
    <col min="6" max="6" width="17" customWidth="1"/>
    <col min="7" max="7" width="13.140625" customWidth="1"/>
    <col min="8" max="8" width="14.5703125" customWidth="1"/>
    <col min="9" max="9" width="17.28515625" customWidth="1"/>
    <col min="10" max="10" width="19.5703125" customWidth="1"/>
    <col min="11" max="11" width="28" customWidth="1"/>
    <col min="12" max="12" width="11.85546875" hidden="1" customWidth="1"/>
    <col min="13" max="16384" width="11.42578125" hidden="1"/>
  </cols>
  <sheetData>
    <row r="1" spans="2:13" ht="15.75" thickBot="1" x14ac:dyDescent="0.3">
      <c r="B1" s="8" t="s">
        <v>28</v>
      </c>
      <c r="C1" s="8"/>
      <c r="D1" s="8"/>
      <c r="E1" s="8"/>
      <c r="F1" s="8"/>
      <c r="G1" s="8"/>
      <c r="H1" s="8"/>
      <c r="I1" s="8"/>
      <c r="J1" s="8"/>
      <c r="K1" s="8"/>
      <c r="L1" s="8"/>
    </row>
    <row r="2" spans="2:13" ht="16.5" thickBot="1" x14ac:dyDescent="0.3">
      <c r="C2" s="126" t="str">
        <f>Portada!E$7</f>
        <v>UNIVERSIDAD EAN</v>
      </c>
      <c r="D2" s="127"/>
      <c r="E2" s="127"/>
      <c r="F2" s="127"/>
      <c r="G2" s="127"/>
      <c r="H2" s="127"/>
      <c r="I2" s="128"/>
      <c r="J2" s="8"/>
      <c r="K2" s="8"/>
    </row>
    <row r="3" spans="2:13" ht="16.5" thickBot="1" x14ac:dyDescent="0.3">
      <c r="C3" s="129" t="s">
        <v>1274</v>
      </c>
      <c r="D3" s="130"/>
      <c r="E3" s="130"/>
      <c r="F3" s="130"/>
      <c r="G3" s="130"/>
      <c r="H3" s="130"/>
      <c r="I3" s="131"/>
      <c r="J3" s="8"/>
      <c r="K3" s="8"/>
    </row>
    <row r="4" spans="2:13" ht="15.75" thickBot="1" x14ac:dyDescent="0.3">
      <c r="C4" s="9" t="s">
        <v>204</v>
      </c>
      <c r="D4" s="132" t="s">
        <v>205</v>
      </c>
      <c r="E4" s="133"/>
      <c r="F4" s="133"/>
      <c r="G4" s="133"/>
      <c r="H4" s="133"/>
      <c r="I4" s="134"/>
      <c r="J4" s="8"/>
      <c r="K4" s="8"/>
      <c r="L4" t="s">
        <v>24</v>
      </c>
      <c r="M4" t="s">
        <v>17</v>
      </c>
    </row>
    <row r="5" spans="2:13" ht="15.75" thickBot="1" x14ac:dyDescent="0.3">
      <c r="C5" s="9" t="s">
        <v>206</v>
      </c>
      <c r="D5" s="123">
        <f ca="1">TODAY()</f>
        <v>45975</v>
      </c>
      <c r="E5" s="124"/>
      <c r="F5" s="124"/>
      <c r="G5" s="124"/>
      <c r="H5" s="124"/>
      <c r="I5" s="125"/>
      <c r="J5" s="8"/>
      <c r="K5" s="8"/>
      <c r="L5" t="s">
        <v>207</v>
      </c>
      <c r="M5" t="s">
        <v>23</v>
      </c>
    </row>
    <row r="6" spans="2:13" ht="15.75" thickBot="1" x14ac:dyDescent="0.3">
      <c r="C6" s="9" t="s">
        <v>11</v>
      </c>
      <c r="D6" s="123" t="s">
        <v>23</v>
      </c>
      <c r="E6" s="124"/>
      <c r="F6" s="124"/>
      <c r="G6" s="124"/>
      <c r="H6" s="124"/>
      <c r="I6" s="125"/>
      <c r="J6" s="8"/>
      <c r="K6" s="8"/>
      <c r="L6" t="s">
        <v>35</v>
      </c>
      <c r="M6" t="s">
        <v>29</v>
      </c>
    </row>
    <row r="7" spans="2:13" ht="15.75" thickBot="1" x14ac:dyDescent="0.3">
      <c r="C7" s="9" t="s">
        <v>12</v>
      </c>
      <c r="D7" s="123" t="s">
        <v>207</v>
      </c>
      <c r="E7" s="124"/>
      <c r="F7" s="124"/>
      <c r="G7" s="124"/>
      <c r="H7" s="124"/>
      <c r="I7" s="125"/>
      <c r="J7" s="8"/>
      <c r="K7" s="8"/>
      <c r="M7" t="s">
        <v>34</v>
      </c>
    </row>
    <row r="8" spans="2:13" ht="15.75" thickBot="1" x14ac:dyDescent="0.3">
      <c r="C8" s="9" t="s">
        <v>208</v>
      </c>
      <c r="D8" s="10" t="s">
        <v>14</v>
      </c>
      <c r="E8" s="11" t="s">
        <v>209</v>
      </c>
      <c r="F8" s="10" t="s">
        <v>210</v>
      </c>
      <c r="G8" s="11" t="s">
        <v>214</v>
      </c>
      <c r="H8" s="10" t="s">
        <v>16</v>
      </c>
      <c r="I8" s="11" t="s">
        <v>214</v>
      </c>
      <c r="J8" s="8"/>
      <c r="K8" s="8"/>
      <c r="L8" t="s">
        <v>209</v>
      </c>
    </row>
    <row r="9" spans="2:13" ht="15.75" thickBot="1" x14ac:dyDescent="0.3">
      <c r="C9" s="12" t="s">
        <v>211</v>
      </c>
      <c r="D9" s="135" t="s">
        <v>212</v>
      </c>
      <c r="E9" s="136"/>
      <c r="F9" s="137"/>
      <c r="G9" s="138" t="s">
        <v>213</v>
      </c>
      <c r="H9" s="136"/>
      <c r="I9" s="139"/>
      <c r="J9" s="8"/>
      <c r="K9" s="8"/>
      <c r="L9" t="s">
        <v>214</v>
      </c>
    </row>
    <row r="10" spans="2:13" ht="45" customHeight="1" thickBot="1" x14ac:dyDescent="0.3">
      <c r="C10" s="14" t="s">
        <v>1076</v>
      </c>
      <c r="D10" s="140" t="s">
        <v>1077</v>
      </c>
      <c r="E10" s="141" t="s">
        <v>1077</v>
      </c>
      <c r="F10" s="142" t="s">
        <v>1077</v>
      </c>
      <c r="G10" s="140" t="s">
        <v>1078</v>
      </c>
      <c r="H10" s="141" t="s">
        <v>1078</v>
      </c>
      <c r="I10" s="142" t="s">
        <v>1078</v>
      </c>
      <c r="J10" s="8"/>
      <c r="K10" s="8"/>
      <c r="L10" t="s">
        <v>28</v>
      </c>
    </row>
    <row r="11" spans="2:13" ht="51.75" customHeight="1" thickBot="1" x14ac:dyDescent="0.3">
      <c r="C11" s="14" t="s">
        <v>1079</v>
      </c>
      <c r="D11" s="140" t="s">
        <v>1080</v>
      </c>
      <c r="E11" s="141" t="s">
        <v>1080</v>
      </c>
      <c r="F11" s="142" t="s">
        <v>1080</v>
      </c>
      <c r="G11" s="140" t="s">
        <v>1081</v>
      </c>
      <c r="H11" s="141" t="s">
        <v>1081</v>
      </c>
      <c r="I11" s="142" t="s">
        <v>1081</v>
      </c>
      <c r="J11" s="8"/>
      <c r="K11" s="8"/>
    </row>
    <row r="12" spans="2:13" ht="51.75" customHeight="1" thickBot="1" x14ac:dyDescent="0.3">
      <c r="C12" s="14" t="s">
        <v>1082</v>
      </c>
      <c r="D12" s="140" t="s">
        <v>1083</v>
      </c>
      <c r="E12" s="141" t="s">
        <v>1083</v>
      </c>
      <c r="F12" s="142" t="s">
        <v>1083</v>
      </c>
      <c r="G12" s="140" t="s">
        <v>1084</v>
      </c>
      <c r="H12" s="141" t="s">
        <v>1084</v>
      </c>
      <c r="I12" s="142" t="s">
        <v>1084</v>
      </c>
      <c r="J12" s="8"/>
      <c r="K12" s="8"/>
    </row>
    <row r="13" spans="2:13" ht="48.75" customHeight="1" thickBot="1" x14ac:dyDescent="0.3">
      <c r="C13" s="14" t="s">
        <v>1085</v>
      </c>
      <c r="D13" s="140" t="s">
        <v>1086</v>
      </c>
      <c r="E13" s="141" t="s">
        <v>1086</v>
      </c>
      <c r="F13" s="142" t="s">
        <v>1086</v>
      </c>
      <c r="G13" s="140" t="s">
        <v>1087</v>
      </c>
      <c r="H13" s="141" t="s">
        <v>1087</v>
      </c>
      <c r="I13" s="142" t="s">
        <v>1087</v>
      </c>
      <c r="J13" s="8"/>
      <c r="K13" s="8"/>
    </row>
    <row r="14" spans="2:13" ht="46.5" customHeight="1" thickBot="1" x14ac:dyDescent="0.3">
      <c r="C14" s="14" t="s">
        <v>1088</v>
      </c>
      <c r="D14" s="140" t="s">
        <v>1089</v>
      </c>
      <c r="E14" s="141" t="s">
        <v>1089</v>
      </c>
      <c r="F14" s="142" t="s">
        <v>1089</v>
      </c>
      <c r="G14" s="140" t="s">
        <v>1090</v>
      </c>
      <c r="H14" s="141" t="s">
        <v>1090</v>
      </c>
      <c r="I14" s="142" t="s">
        <v>1090</v>
      </c>
      <c r="J14" s="8"/>
      <c r="K14" s="8"/>
    </row>
    <row r="15" spans="2:13" ht="37.5" customHeight="1" thickBot="1" x14ac:dyDescent="0.3">
      <c r="C15" s="14" t="s">
        <v>1091</v>
      </c>
      <c r="D15" s="140" t="s">
        <v>1092</v>
      </c>
      <c r="E15" s="141" t="s">
        <v>1092</v>
      </c>
      <c r="F15" s="142" t="s">
        <v>1092</v>
      </c>
      <c r="G15" s="140" t="s">
        <v>1093</v>
      </c>
      <c r="H15" s="141" t="s">
        <v>1093</v>
      </c>
      <c r="I15" s="142" t="s">
        <v>1093</v>
      </c>
      <c r="J15" s="8"/>
      <c r="K15" s="8"/>
    </row>
    <row r="16" spans="2:13" ht="55.5" customHeight="1" thickBot="1" x14ac:dyDescent="0.3">
      <c r="C16" s="14" t="s">
        <v>1094</v>
      </c>
      <c r="D16" s="140" t="s">
        <v>1095</v>
      </c>
      <c r="E16" s="141" t="s">
        <v>1095</v>
      </c>
      <c r="F16" s="142" t="s">
        <v>1095</v>
      </c>
      <c r="G16" s="140" t="s">
        <v>1096</v>
      </c>
      <c r="H16" s="141" t="s">
        <v>1096</v>
      </c>
      <c r="I16" s="142" t="s">
        <v>1096</v>
      </c>
      <c r="J16" s="8"/>
      <c r="K16" s="8"/>
    </row>
    <row r="17" spans="3:12" ht="50.25" customHeight="1" thickBot="1" x14ac:dyDescent="0.3">
      <c r="C17" s="65" t="s">
        <v>233</v>
      </c>
      <c r="D17" s="140" t="s">
        <v>1097</v>
      </c>
      <c r="E17" s="141" t="s">
        <v>1097</v>
      </c>
      <c r="F17" s="142" t="s">
        <v>1097</v>
      </c>
      <c r="G17" s="140" t="s">
        <v>1098</v>
      </c>
      <c r="H17" s="141" t="s">
        <v>1098</v>
      </c>
      <c r="I17" s="142" t="s">
        <v>1098</v>
      </c>
      <c r="J17" s="8"/>
      <c r="K17" s="8"/>
    </row>
    <row r="18" spans="3:12" ht="36.75" customHeight="1" thickBot="1" x14ac:dyDescent="0.3">
      <c r="C18" s="65" t="s">
        <v>236</v>
      </c>
      <c r="D18" s="140" t="s">
        <v>1099</v>
      </c>
      <c r="E18" s="141" t="s">
        <v>1099</v>
      </c>
      <c r="F18" s="142" t="s">
        <v>1099</v>
      </c>
      <c r="G18" s="143" t="s">
        <v>1100</v>
      </c>
      <c r="H18" s="144" t="s">
        <v>1100</v>
      </c>
      <c r="I18" s="145" t="s">
        <v>1100</v>
      </c>
      <c r="J18" s="8"/>
      <c r="K18" s="8"/>
    </row>
    <row r="19" spans="3:12" ht="28.5" customHeight="1" thickBot="1" x14ac:dyDescent="0.3">
      <c r="C19" s="65" t="s">
        <v>562</v>
      </c>
      <c r="D19" s="160" t="s">
        <v>1005</v>
      </c>
      <c r="E19" s="161" t="s">
        <v>1005</v>
      </c>
      <c r="F19" s="162" t="s">
        <v>1005</v>
      </c>
      <c r="G19" s="143">
        <v>1</v>
      </c>
      <c r="H19" s="144"/>
      <c r="I19" s="145"/>
      <c r="J19" s="8"/>
      <c r="K19" s="8"/>
      <c r="L19" t="s">
        <v>180</v>
      </c>
    </row>
    <row r="20" spans="3:12" ht="28.5" customHeight="1" thickBot="1" x14ac:dyDescent="0.3">
      <c r="C20" s="65" t="s">
        <v>241</v>
      </c>
      <c r="D20" s="160" t="s">
        <v>1007</v>
      </c>
      <c r="E20" s="161" t="s">
        <v>1007</v>
      </c>
      <c r="F20" s="162" t="s">
        <v>1007</v>
      </c>
      <c r="G20" s="157" t="s">
        <v>1101</v>
      </c>
      <c r="H20" s="158"/>
      <c r="I20" s="159"/>
      <c r="J20" s="8"/>
      <c r="K20" s="8"/>
      <c r="L20" t="s">
        <v>245</v>
      </c>
    </row>
    <row r="21" spans="3:12" ht="28.5" customHeight="1" thickBot="1" x14ac:dyDescent="0.3">
      <c r="C21" s="65" t="s">
        <v>273</v>
      </c>
      <c r="D21" s="246" t="s">
        <v>1009</v>
      </c>
      <c r="E21" s="247" t="s">
        <v>1009</v>
      </c>
      <c r="F21" s="248" t="s">
        <v>1009</v>
      </c>
      <c r="G21" s="157" t="s">
        <v>1101</v>
      </c>
      <c r="H21" s="158" t="s">
        <v>1101</v>
      </c>
      <c r="I21" s="159" t="s">
        <v>1101</v>
      </c>
      <c r="J21" s="8"/>
      <c r="K21" s="8"/>
      <c r="L21" t="s">
        <v>249</v>
      </c>
    </row>
    <row r="22" spans="3:12" ht="28.5" customHeight="1" thickBot="1" x14ac:dyDescent="0.3">
      <c r="C22" s="65" t="s">
        <v>246</v>
      </c>
      <c r="D22" s="160" t="s">
        <v>1102</v>
      </c>
      <c r="E22" s="161" t="s">
        <v>1102</v>
      </c>
      <c r="F22" s="162" t="s">
        <v>1102</v>
      </c>
      <c r="G22" s="154" t="s">
        <v>180</v>
      </c>
      <c r="H22" s="155" t="s">
        <v>1040</v>
      </c>
      <c r="I22" s="156" t="s">
        <v>1040</v>
      </c>
      <c r="J22" s="8"/>
      <c r="K22" s="8"/>
      <c r="L22" t="s">
        <v>248</v>
      </c>
    </row>
    <row r="23" spans="3:12" ht="30" customHeight="1" thickBot="1" x14ac:dyDescent="0.3">
      <c r="C23" s="70" t="s">
        <v>250</v>
      </c>
      <c r="D23" s="160" t="s">
        <v>1012</v>
      </c>
      <c r="E23" s="161"/>
      <c r="F23" s="162"/>
      <c r="G23" s="229" t="s">
        <v>1103</v>
      </c>
      <c r="H23" s="230"/>
      <c r="I23" s="231"/>
    </row>
    <row r="24" spans="3:12" x14ac:dyDescent="0.25">
      <c r="C24" s="43"/>
    </row>
    <row r="25" spans="3:12" x14ac:dyDescent="0.25"/>
    <row r="26" spans="3:12" x14ac:dyDescent="0.25"/>
  </sheetData>
  <mergeCells count="36">
    <mergeCell ref="D23:F23"/>
    <mergeCell ref="G23:I23"/>
    <mergeCell ref="D21:F21"/>
    <mergeCell ref="G21:I21"/>
    <mergeCell ref="D22:F22"/>
    <mergeCell ref="G22:I22"/>
    <mergeCell ref="D18:F18"/>
    <mergeCell ref="G18:I18"/>
    <mergeCell ref="D19:F19"/>
    <mergeCell ref="G19:I19"/>
    <mergeCell ref="D20:F20"/>
    <mergeCell ref="G20:I20"/>
    <mergeCell ref="D15:F15"/>
    <mergeCell ref="G15:I15"/>
    <mergeCell ref="D16:F16"/>
    <mergeCell ref="G16:I16"/>
    <mergeCell ref="D17:F17"/>
    <mergeCell ref="G17:I17"/>
    <mergeCell ref="D12:F12"/>
    <mergeCell ref="G12:I12"/>
    <mergeCell ref="D13:F13"/>
    <mergeCell ref="G13:I13"/>
    <mergeCell ref="D14:F14"/>
    <mergeCell ref="G14:I14"/>
    <mergeCell ref="D9:F9"/>
    <mergeCell ref="G9:I9"/>
    <mergeCell ref="D10:F10"/>
    <mergeCell ref="G10:I10"/>
    <mergeCell ref="D11:F11"/>
    <mergeCell ref="G11:I11"/>
    <mergeCell ref="D7:I7"/>
    <mergeCell ref="C2:I2"/>
    <mergeCell ref="C3:I3"/>
    <mergeCell ref="D4:I4"/>
    <mergeCell ref="D5:I5"/>
    <mergeCell ref="D6:I6"/>
  </mergeCells>
  <dataValidations count="4">
    <dataValidation type="list" allowBlank="1" showInputMessage="1" showErrorMessage="1" sqref="G22:I22" xr:uid="{82E825DC-F2E1-4FB3-984C-408A6E3F6587}">
      <formula1>$L$19:$L$22</formula1>
    </dataValidation>
    <dataValidation type="list" allowBlank="1" showInputMessage="1" showErrorMessage="1" sqref="E8 G8 I8" xr:uid="{8E7F8CD2-F03A-4B3D-81D1-9990EB07895F}">
      <formula1>$L$8:$L$9</formula1>
    </dataValidation>
    <dataValidation type="list" allowBlank="1" showInputMessage="1" showErrorMessage="1" sqref="D7:I7" xr:uid="{E1E80400-B0DF-4E74-AABC-6F22449DD358}">
      <formula1>$L$4:$L$6</formula1>
    </dataValidation>
    <dataValidation type="list" allowBlank="1" showInputMessage="1" showErrorMessage="1" sqref="D6:I6" xr:uid="{DE87FD7B-FD25-44E1-8195-151ECED75E05}">
      <formula1>$M$4:$M$7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190" r:id="rId4" name="Button 14">
              <controlPr defaultSize="0" print="0" autoFill="0" autoPict="0" macro="[0]!ImprimirHojaEnPDF">
                <anchor moveWithCells="1" sizeWithCells="1">
                  <from>
                    <xdr:col>1</xdr:col>
                    <xdr:colOff>257175</xdr:colOff>
                    <xdr:row>23</xdr:row>
                    <xdr:rowOff>47625</xdr:rowOff>
                  </from>
                  <to>
                    <xdr:col>2</xdr:col>
                    <xdr:colOff>1400175</xdr:colOff>
                    <xdr:row>25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221FD-E264-4F2D-8DD0-51199048B545}">
  <sheetPr codeName="Hoja38"/>
  <dimension ref="B1:M26"/>
  <sheetViews>
    <sheetView showGridLines="0" showRowColHeaders="0" topLeftCell="B1" zoomScaleNormal="100" workbookViewId="0">
      <selection activeCell="B1" sqref="B1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5" zeroHeight="1" x14ac:dyDescent="0.25"/>
  <cols>
    <col min="1" max="1" width="11.42578125" hidden="1" customWidth="1"/>
    <col min="2" max="2" width="4.42578125" style="8" customWidth="1"/>
    <col min="3" max="3" width="29" customWidth="1"/>
    <col min="4" max="5" width="11.42578125" customWidth="1"/>
    <col min="6" max="6" width="17" customWidth="1"/>
    <col min="7" max="7" width="13.140625" customWidth="1"/>
    <col min="8" max="8" width="14.5703125" customWidth="1"/>
    <col min="9" max="9" width="17.28515625" customWidth="1"/>
    <col min="10" max="10" width="19.5703125" customWidth="1"/>
    <col min="11" max="11" width="28" customWidth="1"/>
    <col min="12" max="12" width="11.85546875" hidden="1" customWidth="1"/>
    <col min="13" max="16384" width="11.42578125" hidden="1"/>
  </cols>
  <sheetData>
    <row r="1" spans="2:13" ht="15.75" thickBot="1" x14ac:dyDescent="0.3">
      <c r="B1" s="8" t="s">
        <v>28</v>
      </c>
      <c r="C1" s="8"/>
      <c r="D1" s="8"/>
      <c r="E1" s="8"/>
      <c r="F1" s="8"/>
      <c r="G1" s="8"/>
      <c r="H1" s="8"/>
      <c r="I1" s="8"/>
      <c r="J1" s="8"/>
      <c r="K1" s="8"/>
      <c r="L1" s="8"/>
    </row>
    <row r="2" spans="2:13" ht="16.5" thickBot="1" x14ac:dyDescent="0.3">
      <c r="C2" s="126" t="str">
        <f>Portada!E$7</f>
        <v>UNIVERSIDAD EAN</v>
      </c>
      <c r="D2" s="127"/>
      <c r="E2" s="127"/>
      <c r="F2" s="127"/>
      <c r="G2" s="127"/>
      <c r="H2" s="127"/>
      <c r="I2" s="128"/>
      <c r="J2" s="8"/>
      <c r="K2" s="8"/>
    </row>
    <row r="3" spans="2:13" ht="16.5" thickBot="1" x14ac:dyDescent="0.3">
      <c r="C3" s="129" t="s">
        <v>1281</v>
      </c>
      <c r="D3" s="130"/>
      <c r="E3" s="130"/>
      <c r="F3" s="130"/>
      <c r="G3" s="130"/>
      <c r="H3" s="130"/>
      <c r="I3" s="131"/>
      <c r="J3" s="8"/>
      <c r="K3" s="8"/>
    </row>
    <row r="4" spans="2:13" ht="15.75" thickBot="1" x14ac:dyDescent="0.3">
      <c r="C4" s="9" t="s">
        <v>204</v>
      </c>
      <c r="D4" s="132" t="s">
        <v>205</v>
      </c>
      <c r="E4" s="133"/>
      <c r="F4" s="133"/>
      <c r="G4" s="133"/>
      <c r="H4" s="133"/>
      <c r="I4" s="134"/>
      <c r="J4" s="8"/>
      <c r="K4" s="8"/>
      <c r="L4" t="s">
        <v>24</v>
      </c>
      <c r="M4" t="s">
        <v>17</v>
      </c>
    </row>
    <row r="5" spans="2:13" ht="15.75" thickBot="1" x14ac:dyDescent="0.3">
      <c r="C5" s="9" t="s">
        <v>206</v>
      </c>
      <c r="D5" s="123">
        <f ca="1">TODAY()</f>
        <v>45975</v>
      </c>
      <c r="E5" s="124"/>
      <c r="F5" s="124"/>
      <c r="G5" s="124"/>
      <c r="H5" s="124"/>
      <c r="I5" s="125"/>
      <c r="J5" s="8"/>
      <c r="K5" s="8"/>
      <c r="L5" t="s">
        <v>207</v>
      </c>
      <c r="M5" t="s">
        <v>23</v>
      </c>
    </row>
    <row r="6" spans="2:13" ht="15.75" thickBot="1" x14ac:dyDescent="0.3">
      <c r="C6" s="9" t="s">
        <v>11</v>
      </c>
      <c r="D6" s="123" t="s">
        <v>23</v>
      </c>
      <c r="E6" s="124"/>
      <c r="F6" s="124"/>
      <c r="G6" s="124"/>
      <c r="H6" s="124"/>
      <c r="I6" s="125"/>
      <c r="J6" s="8"/>
      <c r="K6" s="8"/>
      <c r="L6" t="s">
        <v>35</v>
      </c>
      <c r="M6" t="s">
        <v>29</v>
      </c>
    </row>
    <row r="7" spans="2:13" ht="15.75" thickBot="1" x14ac:dyDescent="0.3">
      <c r="C7" s="9" t="s">
        <v>12</v>
      </c>
      <c r="D7" s="123" t="s">
        <v>24</v>
      </c>
      <c r="E7" s="124"/>
      <c r="F7" s="124"/>
      <c r="G7" s="124"/>
      <c r="H7" s="124"/>
      <c r="I7" s="125"/>
      <c r="J7" s="8"/>
      <c r="K7" s="8"/>
      <c r="M7" t="s">
        <v>34</v>
      </c>
    </row>
    <row r="8" spans="2:13" ht="15.75" thickBot="1" x14ac:dyDescent="0.3">
      <c r="C8" s="9" t="s">
        <v>208</v>
      </c>
      <c r="D8" s="10" t="s">
        <v>14</v>
      </c>
      <c r="E8" s="11" t="s">
        <v>209</v>
      </c>
      <c r="F8" s="10" t="s">
        <v>210</v>
      </c>
      <c r="G8" s="11" t="s">
        <v>214</v>
      </c>
      <c r="H8" s="10" t="s">
        <v>16</v>
      </c>
      <c r="I8" s="11" t="s">
        <v>214</v>
      </c>
      <c r="J8" s="8"/>
      <c r="K8" s="8"/>
      <c r="L8" t="s">
        <v>209</v>
      </c>
    </row>
    <row r="9" spans="2:13" ht="15.75" thickBot="1" x14ac:dyDescent="0.3">
      <c r="C9" s="12" t="s">
        <v>211</v>
      </c>
      <c r="D9" s="135" t="s">
        <v>212</v>
      </c>
      <c r="E9" s="136"/>
      <c r="F9" s="137"/>
      <c r="G9" s="138" t="s">
        <v>213</v>
      </c>
      <c r="H9" s="136"/>
      <c r="I9" s="139"/>
      <c r="J9" s="8"/>
      <c r="K9" s="8"/>
      <c r="L9" t="s">
        <v>214</v>
      </c>
    </row>
    <row r="10" spans="2:13" ht="45" customHeight="1" thickBot="1" x14ac:dyDescent="0.3">
      <c r="C10" s="14" t="s">
        <v>1104</v>
      </c>
      <c r="D10" s="140" t="s">
        <v>1105</v>
      </c>
      <c r="E10" s="141" t="s">
        <v>1105</v>
      </c>
      <c r="F10" s="142" t="s">
        <v>1105</v>
      </c>
      <c r="G10" s="160" t="s">
        <v>1106</v>
      </c>
      <c r="H10" s="161" t="s">
        <v>1106</v>
      </c>
      <c r="I10" s="162" t="s">
        <v>1106</v>
      </c>
      <c r="J10" s="8"/>
      <c r="K10" s="8"/>
      <c r="L10" t="s">
        <v>28</v>
      </c>
    </row>
    <row r="11" spans="2:13" ht="51.75" customHeight="1" thickBot="1" x14ac:dyDescent="0.3">
      <c r="C11" s="13" t="s">
        <v>1107</v>
      </c>
      <c r="D11" s="140" t="s">
        <v>1108</v>
      </c>
      <c r="E11" s="141" t="s">
        <v>1108</v>
      </c>
      <c r="F11" s="142" t="s">
        <v>1108</v>
      </c>
      <c r="G11" s="160" t="s">
        <v>1109</v>
      </c>
      <c r="H11" s="161" t="s">
        <v>1109</v>
      </c>
      <c r="I11" s="162" t="s">
        <v>1109</v>
      </c>
      <c r="J11" s="8"/>
      <c r="K11" s="8"/>
    </row>
    <row r="12" spans="2:13" ht="43.5" customHeight="1" thickBot="1" x14ac:dyDescent="0.3">
      <c r="C12" s="14" t="s">
        <v>1110</v>
      </c>
      <c r="D12" s="140" t="s">
        <v>1111</v>
      </c>
      <c r="E12" s="141" t="s">
        <v>1111</v>
      </c>
      <c r="F12" s="142" t="s">
        <v>1111</v>
      </c>
      <c r="G12" s="160" t="s">
        <v>1112</v>
      </c>
      <c r="H12" s="161" t="s">
        <v>1112</v>
      </c>
      <c r="I12" s="162" t="s">
        <v>1112</v>
      </c>
      <c r="J12" s="8"/>
      <c r="K12" s="8"/>
    </row>
    <row r="13" spans="2:13" ht="34.5" customHeight="1" thickBot="1" x14ac:dyDescent="0.3">
      <c r="C13" s="13" t="s">
        <v>1113</v>
      </c>
      <c r="D13" s="140" t="s">
        <v>1114</v>
      </c>
      <c r="E13" s="141" t="s">
        <v>1114</v>
      </c>
      <c r="F13" s="142" t="s">
        <v>1114</v>
      </c>
      <c r="G13" s="160" t="s">
        <v>1115</v>
      </c>
      <c r="H13" s="161" t="s">
        <v>1115</v>
      </c>
      <c r="I13" s="162" t="s">
        <v>1115</v>
      </c>
      <c r="J13" s="8"/>
      <c r="K13" s="8"/>
    </row>
    <row r="14" spans="2:13" ht="31.5" customHeight="1" thickBot="1" x14ac:dyDescent="0.3">
      <c r="C14" s="13" t="s">
        <v>1116</v>
      </c>
      <c r="D14" s="140" t="s">
        <v>1117</v>
      </c>
      <c r="E14" s="141" t="s">
        <v>1117</v>
      </c>
      <c r="F14" s="142" t="s">
        <v>1117</v>
      </c>
      <c r="G14" s="160" t="s">
        <v>1118</v>
      </c>
      <c r="H14" s="161" t="s">
        <v>1118</v>
      </c>
      <c r="I14" s="162" t="s">
        <v>1118</v>
      </c>
      <c r="J14" s="8"/>
      <c r="K14" s="8"/>
    </row>
    <row r="15" spans="2:13" ht="28.5" customHeight="1" thickBot="1" x14ac:dyDescent="0.3">
      <c r="C15" s="13" t="s">
        <v>1119</v>
      </c>
      <c r="D15" s="140" t="s">
        <v>1120</v>
      </c>
      <c r="E15" s="141" t="s">
        <v>1120</v>
      </c>
      <c r="F15" s="142" t="s">
        <v>1120</v>
      </c>
      <c r="G15" s="160" t="s">
        <v>1121</v>
      </c>
      <c r="H15" s="161" t="s">
        <v>1121</v>
      </c>
      <c r="I15" s="162" t="s">
        <v>1121</v>
      </c>
      <c r="J15" s="8"/>
      <c r="K15" s="8"/>
    </row>
    <row r="16" spans="2:13" ht="47.45" customHeight="1" thickBot="1" x14ac:dyDescent="0.3">
      <c r="C16" s="14" t="s">
        <v>1122</v>
      </c>
      <c r="D16" s="140" t="s">
        <v>1123</v>
      </c>
      <c r="E16" s="141" t="s">
        <v>1123</v>
      </c>
      <c r="F16" s="142" t="s">
        <v>1123</v>
      </c>
      <c r="G16" s="160" t="s">
        <v>1124</v>
      </c>
      <c r="H16" s="161" t="s">
        <v>1124</v>
      </c>
      <c r="I16" s="162" t="s">
        <v>1124</v>
      </c>
      <c r="J16" s="8"/>
      <c r="K16" s="8"/>
    </row>
    <row r="17" spans="3:12" ht="28.5" customHeight="1" thickBot="1" x14ac:dyDescent="0.3">
      <c r="C17" s="65" t="s">
        <v>233</v>
      </c>
      <c r="D17" s="140" t="s">
        <v>1125</v>
      </c>
      <c r="E17" s="141" t="s">
        <v>1125</v>
      </c>
      <c r="F17" s="142" t="s">
        <v>1125</v>
      </c>
      <c r="G17" s="160" t="s">
        <v>1126</v>
      </c>
      <c r="H17" s="161" t="s">
        <v>1126</v>
      </c>
      <c r="I17" s="162" t="s">
        <v>1126</v>
      </c>
      <c r="J17" s="8"/>
      <c r="K17" s="8"/>
    </row>
    <row r="18" spans="3:12" ht="33.6" customHeight="1" thickBot="1" x14ac:dyDescent="0.3">
      <c r="C18" s="72" t="s">
        <v>236</v>
      </c>
      <c r="D18" s="140" t="s">
        <v>1127</v>
      </c>
      <c r="E18" s="141" t="s">
        <v>1127</v>
      </c>
      <c r="F18" s="142" t="s">
        <v>1127</v>
      </c>
      <c r="G18" s="232" t="s">
        <v>1128</v>
      </c>
      <c r="H18" s="233" t="s">
        <v>1128</v>
      </c>
      <c r="I18" s="234" t="s">
        <v>1128</v>
      </c>
      <c r="J18" s="8"/>
      <c r="K18" s="8"/>
    </row>
    <row r="19" spans="3:12" ht="28.5" customHeight="1" thickBot="1" x14ac:dyDescent="0.3">
      <c r="C19" s="72" t="s">
        <v>562</v>
      </c>
      <c r="D19" s="140" t="s">
        <v>1005</v>
      </c>
      <c r="E19" s="141" t="s">
        <v>1005</v>
      </c>
      <c r="F19" s="142" t="s">
        <v>1005</v>
      </c>
      <c r="G19" s="249">
        <v>1</v>
      </c>
      <c r="H19" s="249" t="s">
        <v>1039</v>
      </c>
      <c r="I19" s="250" t="s">
        <v>1039</v>
      </c>
      <c r="J19" s="8"/>
      <c r="K19" s="8"/>
      <c r="L19" t="s">
        <v>180</v>
      </c>
    </row>
    <row r="20" spans="3:12" ht="28.5" customHeight="1" thickBot="1" x14ac:dyDescent="0.3">
      <c r="C20" s="71" t="s">
        <v>241</v>
      </c>
      <c r="D20" s="160" t="s">
        <v>1007</v>
      </c>
      <c r="E20" s="161" t="s">
        <v>1007</v>
      </c>
      <c r="F20" s="162" t="s">
        <v>1007</v>
      </c>
      <c r="G20" s="157">
        <v>0.85</v>
      </c>
      <c r="H20" s="158"/>
      <c r="I20" s="159"/>
      <c r="J20" s="8"/>
      <c r="K20" s="8"/>
      <c r="L20" t="s">
        <v>245</v>
      </c>
    </row>
    <row r="21" spans="3:12" ht="28.5" customHeight="1" thickBot="1" x14ac:dyDescent="0.3">
      <c r="C21" s="72" t="s">
        <v>273</v>
      </c>
      <c r="D21" s="229" t="s">
        <v>1009</v>
      </c>
      <c r="E21" s="230" t="s">
        <v>1009</v>
      </c>
      <c r="F21" s="231" t="s">
        <v>1009</v>
      </c>
      <c r="G21" s="157">
        <f>G20</f>
        <v>0.85</v>
      </c>
      <c r="H21" s="158"/>
      <c r="I21" s="159"/>
      <c r="J21" s="8"/>
      <c r="K21" s="8"/>
      <c r="L21" t="s">
        <v>249</v>
      </c>
    </row>
    <row r="22" spans="3:12" ht="28.5" customHeight="1" thickBot="1" x14ac:dyDescent="0.3">
      <c r="C22" s="72" t="s">
        <v>246</v>
      </c>
      <c r="D22" s="148" t="s">
        <v>1102</v>
      </c>
      <c r="E22" s="149" t="s">
        <v>1102</v>
      </c>
      <c r="F22" s="150" t="s">
        <v>1102</v>
      </c>
      <c r="G22" s="154" t="s">
        <v>180</v>
      </c>
      <c r="H22" s="155" t="s">
        <v>1040</v>
      </c>
      <c r="I22" s="156" t="s">
        <v>1040</v>
      </c>
      <c r="J22" s="8"/>
      <c r="K22" s="8"/>
      <c r="L22" t="s">
        <v>248</v>
      </c>
    </row>
    <row r="23" spans="3:12" ht="15.75" thickBot="1" x14ac:dyDescent="0.3">
      <c r="C23" s="70" t="s">
        <v>250</v>
      </c>
      <c r="D23" s="160" t="s">
        <v>1012</v>
      </c>
      <c r="E23" s="161"/>
      <c r="F23" s="162"/>
      <c r="G23" s="229" t="s">
        <v>1103</v>
      </c>
      <c r="H23" s="230"/>
      <c r="I23" s="231"/>
    </row>
    <row r="24" spans="3:12" x14ac:dyDescent="0.25"/>
    <row r="25" spans="3:12" x14ac:dyDescent="0.25">
      <c r="G25" s="45"/>
      <c r="H25" s="45"/>
      <c r="I25" s="45"/>
    </row>
    <row r="26" spans="3:12" x14ac:dyDescent="0.25"/>
  </sheetData>
  <mergeCells count="36">
    <mergeCell ref="D23:F23"/>
    <mergeCell ref="G23:I23"/>
    <mergeCell ref="D21:F21"/>
    <mergeCell ref="G21:I21"/>
    <mergeCell ref="D22:F22"/>
    <mergeCell ref="G22:I22"/>
    <mergeCell ref="D18:F18"/>
    <mergeCell ref="G18:I18"/>
    <mergeCell ref="D19:F19"/>
    <mergeCell ref="G19:I19"/>
    <mergeCell ref="D20:F20"/>
    <mergeCell ref="G20:I20"/>
    <mergeCell ref="D15:F15"/>
    <mergeCell ref="G15:I15"/>
    <mergeCell ref="D16:F16"/>
    <mergeCell ref="G16:I16"/>
    <mergeCell ref="D17:F17"/>
    <mergeCell ref="G17:I17"/>
    <mergeCell ref="D12:F12"/>
    <mergeCell ref="G12:I12"/>
    <mergeCell ref="D13:F13"/>
    <mergeCell ref="G13:I13"/>
    <mergeCell ref="D14:F14"/>
    <mergeCell ref="G14:I14"/>
    <mergeCell ref="D9:F9"/>
    <mergeCell ref="G9:I9"/>
    <mergeCell ref="D10:F10"/>
    <mergeCell ref="G10:I10"/>
    <mergeCell ref="D11:F11"/>
    <mergeCell ref="G11:I11"/>
    <mergeCell ref="D7:I7"/>
    <mergeCell ref="C2:I2"/>
    <mergeCell ref="C3:I3"/>
    <mergeCell ref="D4:I4"/>
    <mergeCell ref="D5:I5"/>
    <mergeCell ref="D6:I6"/>
  </mergeCells>
  <dataValidations count="4">
    <dataValidation type="list" allowBlank="1" showInputMessage="1" showErrorMessage="1" sqref="D7:I7" xr:uid="{D02978C6-2F4C-4650-B564-B8654E785562}">
      <formula1>$L$4:$L$6</formula1>
    </dataValidation>
    <dataValidation type="list" allowBlank="1" showInputMessage="1" showErrorMessage="1" sqref="E8 G8 I8" xr:uid="{D93042E0-D08A-49E5-8D98-9851FCDAC262}">
      <formula1>$L$8:$L$9</formula1>
    </dataValidation>
    <dataValidation type="list" allowBlank="1" showInputMessage="1" showErrorMessage="1" sqref="G22:I22" xr:uid="{71510D89-9B7E-472F-8D23-3940B2F69F98}">
      <formula1>$L$19:$L$22</formula1>
    </dataValidation>
    <dataValidation type="list" allowBlank="1" showInputMessage="1" showErrorMessage="1" sqref="D6:I6" xr:uid="{2FDE067D-1DEA-4718-B5DA-B3D385507088}">
      <formula1>$M$4:$M$7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4" r:id="rId4" name="Button 14">
              <controlPr defaultSize="0" print="0" autoFill="0" autoPict="0" macro="[0]!ImprimirHojaEnPDF">
                <anchor moveWithCells="1" sizeWithCells="1">
                  <from>
                    <xdr:col>1</xdr:col>
                    <xdr:colOff>276225</xdr:colOff>
                    <xdr:row>23</xdr:row>
                    <xdr:rowOff>38100</xdr:rowOff>
                  </from>
                  <to>
                    <xdr:col>2</xdr:col>
                    <xdr:colOff>1419225</xdr:colOff>
                    <xdr:row>25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4F6DB-BBC6-4E4B-AA68-88FA4EB52D21}">
  <sheetPr codeName="Hoja39"/>
  <dimension ref="B1:M23"/>
  <sheetViews>
    <sheetView showGridLines="0" showRowColHeaders="0" topLeftCell="B1" zoomScaleNormal="100" workbookViewId="0">
      <selection activeCell="B1" sqref="B1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5" zeroHeight="1" x14ac:dyDescent="0.25"/>
  <cols>
    <col min="1" max="1" width="11.42578125" hidden="1" customWidth="1"/>
    <col min="2" max="2" width="4.42578125" style="8" customWidth="1"/>
    <col min="3" max="3" width="29" customWidth="1"/>
    <col min="4" max="5" width="11.42578125" customWidth="1"/>
    <col min="6" max="6" width="17" customWidth="1"/>
    <col min="7" max="7" width="13.140625" customWidth="1"/>
    <col min="8" max="8" width="14.5703125" customWidth="1"/>
    <col min="9" max="9" width="17.28515625" customWidth="1"/>
    <col min="10" max="10" width="19.5703125" customWidth="1"/>
    <col min="11" max="11" width="28" customWidth="1"/>
    <col min="12" max="12" width="11.85546875" hidden="1" customWidth="1"/>
    <col min="13" max="16384" width="11.42578125" hidden="1"/>
  </cols>
  <sheetData>
    <row r="1" spans="2:13" ht="15.75" thickBot="1" x14ac:dyDescent="0.3">
      <c r="B1" s="8" t="s">
        <v>28</v>
      </c>
      <c r="C1" s="8"/>
      <c r="D1" s="8"/>
      <c r="E1" s="8"/>
      <c r="F1" s="8"/>
      <c r="G1" s="8"/>
      <c r="H1" s="8"/>
      <c r="I1" s="8"/>
      <c r="J1" s="8"/>
      <c r="K1" s="8"/>
      <c r="L1" s="8"/>
    </row>
    <row r="2" spans="2:13" ht="16.5" thickBot="1" x14ac:dyDescent="0.3">
      <c r="C2" s="126" t="str">
        <f>Portada!E$7</f>
        <v>UNIVERSIDAD EAN</v>
      </c>
      <c r="D2" s="127"/>
      <c r="E2" s="127"/>
      <c r="F2" s="127"/>
      <c r="G2" s="127"/>
      <c r="H2" s="127"/>
      <c r="I2" s="128"/>
      <c r="J2" s="8"/>
      <c r="K2" s="8"/>
    </row>
    <row r="3" spans="2:13" ht="16.5" thickBot="1" x14ac:dyDescent="0.3">
      <c r="C3" s="129" t="s">
        <v>1129</v>
      </c>
      <c r="D3" s="130"/>
      <c r="E3" s="130"/>
      <c r="F3" s="130"/>
      <c r="G3" s="130"/>
      <c r="H3" s="130"/>
      <c r="I3" s="131"/>
      <c r="J3" s="8"/>
      <c r="K3" s="8"/>
    </row>
    <row r="4" spans="2:13" ht="15.75" thickBot="1" x14ac:dyDescent="0.3">
      <c r="C4" s="9" t="s">
        <v>204</v>
      </c>
      <c r="D4" s="132" t="s">
        <v>205</v>
      </c>
      <c r="E4" s="133"/>
      <c r="F4" s="133"/>
      <c r="G4" s="133"/>
      <c r="H4" s="133"/>
      <c r="I4" s="134"/>
      <c r="J4" s="8"/>
      <c r="K4" s="8"/>
      <c r="L4" t="s">
        <v>24</v>
      </c>
      <c r="M4" t="s">
        <v>17</v>
      </c>
    </row>
    <row r="5" spans="2:13" ht="15.75" thickBot="1" x14ac:dyDescent="0.3">
      <c r="C5" s="9" t="s">
        <v>206</v>
      </c>
      <c r="D5" s="123">
        <f ca="1">TODAY()</f>
        <v>45975</v>
      </c>
      <c r="E5" s="124"/>
      <c r="F5" s="124"/>
      <c r="G5" s="124"/>
      <c r="H5" s="124"/>
      <c r="I5" s="125"/>
      <c r="J5" s="8"/>
      <c r="K5" s="8"/>
      <c r="L5" t="s">
        <v>207</v>
      </c>
      <c r="M5" t="s">
        <v>23</v>
      </c>
    </row>
    <row r="6" spans="2:13" ht="15.75" thickBot="1" x14ac:dyDescent="0.3">
      <c r="C6" s="9" t="s">
        <v>11</v>
      </c>
      <c r="D6" s="123" t="s">
        <v>29</v>
      </c>
      <c r="E6" s="124"/>
      <c r="F6" s="124"/>
      <c r="G6" s="124"/>
      <c r="H6" s="124"/>
      <c r="I6" s="125"/>
      <c r="J6" s="8"/>
      <c r="K6" s="8"/>
      <c r="L6" t="s">
        <v>35</v>
      </c>
      <c r="M6" t="s">
        <v>29</v>
      </c>
    </row>
    <row r="7" spans="2:13" ht="15.75" thickBot="1" x14ac:dyDescent="0.3">
      <c r="C7" s="9" t="s">
        <v>12</v>
      </c>
      <c r="D7" s="123" t="s">
        <v>24</v>
      </c>
      <c r="E7" s="124"/>
      <c r="F7" s="124"/>
      <c r="G7" s="124"/>
      <c r="H7" s="124"/>
      <c r="I7" s="125"/>
      <c r="J7" s="8"/>
      <c r="K7" s="8"/>
      <c r="M7" t="s">
        <v>34</v>
      </c>
    </row>
    <row r="8" spans="2:13" ht="15.75" thickBot="1" x14ac:dyDescent="0.3">
      <c r="C8" s="9" t="s">
        <v>208</v>
      </c>
      <c r="D8" s="10" t="s">
        <v>14</v>
      </c>
      <c r="E8" s="11" t="s">
        <v>209</v>
      </c>
      <c r="F8" s="10" t="s">
        <v>210</v>
      </c>
      <c r="G8" s="11" t="s">
        <v>209</v>
      </c>
      <c r="H8" s="10" t="s">
        <v>16</v>
      </c>
      <c r="I8" s="11" t="s">
        <v>209</v>
      </c>
      <c r="J8" s="8"/>
      <c r="K8" s="8"/>
      <c r="L8" t="s">
        <v>209</v>
      </c>
    </row>
    <row r="9" spans="2:13" ht="15.75" thickBot="1" x14ac:dyDescent="0.3">
      <c r="C9" s="12" t="s">
        <v>211</v>
      </c>
      <c r="D9" s="135" t="s">
        <v>212</v>
      </c>
      <c r="E9" s="136"/>
      <c r="F9" s="137"/>
      <c r="G9" s="138" t="s">
        <v>213</v>
      </c>
      <c r="H9" s="136"/>
      <c r="I9" s="139"/>
      <c r="J9" s="8"/>
      <c r="K9" s="8"/>
      <c r="L9" t="s">
        <v>214</v>
      </c>
    </row>
    <row r="10" spans="2:13" ht="45" customHeight="1" thickBot="1" x14ac:dyDescent="0.3">
      <c r="C10" s="14" t="s">
        <v>322</v>
      </c>
      <c r="D10" s="140" t="s">
        <v>1130</v>
      </c>
      <c r="E10" s="141" t="s">
        <v>1130</v>
      </c>
      <c r="F10" s="142" t="s">
        <v>1130</v>
      </c>
      <c r="G10" s="140" t="s">
        <v>1131</v>
      </c>
      <c r="H10" s="141" t="s">
        <v>1131</v>
      </c>
      <c r="I10" s="142" t="s">
        <v>1131</v>
      </c>
      <c r="J10" s="8"/>
      <c r="K10" s="8"/>
      <c r="L10" t="s">
        <v>28</v>
      </c>
    </row>
    <row r="11" spans="2:13" ht="51.75" customHeight="1" thickBot="1" x14ac:dyDescent="0.3">
      <c r="C11" s="14" t="s">
        <v>1132</v>
      </c>
      <c r="D11" s="140" t="s">
        <v>1133</v>
      </c>
      <c r="E11" s="141" t="s">
        <v>1133</v>
      </c>
      <c r="F11" s="142" t="s">
        <v>1133</v>
      </c>
      <c r="G11" s="140" t="s">
        <v>1134</v>
      </c>
      <c r="H11" s="141" t="s">
        <v>1134</v>
      </c>
      <c r="I11" s="142" t="s">
        <v>1134</v>
      </c>
      <c r="J11" s="8"/>
      <c r="K11" s="8"/>
    </row>
    <row r="12" spans="2:13" ht="54" customHeight="1" thickBot="1" x14ac:dyDescent="0.3">
      <c r="C12" s="14" t="s">
        <v>1135</v>
      </c>
      <c r="D12" s="140" t="s">
        <v>1136</v>
      </c>
      <c r="E12" s="141" t="s">
        <v>1136</v>
      </c>
      <c r="F12" s="142" t="s">
        <v>1136</v>
      </c>
      <c r="G12" s="140" t="s">
        <v>1137</v>
      </c>
      <c r="H12" s="141" t="s">
        <v>1137</v>
      </c>
      <c r="I12" s="142" t="s">
        <v>1137</v>
      </c>
      <c r="J12" s="8"/>
      <c r="K12" s="8"/>
    </row>
    <row r="13" spans="2:13" ht="34.5" customHeight="1" thickBot="1" x14ac:dyDescent="0.3">
      <c r="C13" s="14" t="s">
        <v>1138</v>
      </c>
      <c r="D13" s="140" t="s">
        <v>1139</v>
      </c>
      <c r="E13" s="141" t="s">
        <v>1139</v>
      </c>
      <c r="F13" s="142" t="s">
        <v>1139</v>
      </c>
      <c r="G13" s="140" t="s">
        <v>1140</v>
      </c>
      <c r="H13" s="141" t="s">
        <v>1140</v>
      </c>
      <c r="I13" s="142" t="s">
        <v>1140</v>
      </c>
      <c r="J13" s="8"/>
      <c r="K13" s="8"/>
    </row>
    <row r="14" spans="2:13" ht="39.75" customHeight="1" thickBot="1" x14ac:dyDescent="0.3">
      <c r="C14" s="14" t="s">
        <v>151</v>
      </c>
      <c r="D14" s="140" t="s">
        <v>1141</v>
      </c>
      <c r="E14" s="141" t="s">
        <v>1141</v>
      </c>
      <c r="F14" s="142" t="s">
        <v>1141</v>
      </c>
      <c r="G14" s="140" t="s">
        <v>1142</v>
      </c>
      <c r="H14" s="141" t="s">
        <v>1142</v>
      </c>
      <c r="I14" s="142" t="s">
        <v>1142</v>
      </c>
      <c r="J14" s="8"/>
      <c r="K14" s="8"/>
    </row>
    <row r="15" spans="2:13" ht="39" customHeight="1" thickBot="1" x14ac:dyDescent="0.3">
      <c r="C15" s="14" t="s">
        <v>233</v>
      </c>
      <c r="D15" s="140" t="s">
        <v>1143</v>
      </c>
      <c r="E15" s="141" t="s">
        <v>1143</v>
      </c>
      <c r="F15" s="142" t="s">
        <v>1143</v>
      </c>
      <c r="G15" s="140" t="s">
        <v>1144</v>
      </c>
      <c r="H15" s="141" t="s">
        <v>1144</v>
      </c>
      <c r="I15" s="142" t="s">
        <v>1144</v>
      </c>
      <c r="J15" s="8"/>
      <c r="K15" s="8"/>
    </row>
    <row r="16" spans="2:13" ht="28.5" customHeight="1" thickBot="1" x14ac:dyDescent="0.3">
      <c r="C16" s="44" t="s">
        <v>236</v>
      </c>
      <c r="D16" s="140" t="s">
        <v>1145</v>
      </c>
      <c r="E16" s="141" t="s">
        <v>1145</v>
      </c>
      <c r="F16" s="142" t="s">
        <v>1145</v>
      </c>
      <c r="G16" s="140" t="s">
        <v>1146</v>
      </c>
      <c r="H16" s="141" t="s">
        <v>1146</v>
      </c>
      <c r="I16" s="142" t="s">
        <v>1146</v>
      </c>
      <c r="J16" s="8"/>
      <c r="K16" s="8"/>
    </row>
    <row r="17" spans="3:12" ht="28.5" customHeight="1" thickBot="1" x14ac:dyDescent="0.3">
      <c r="C17" s="65" t="s">
        <v>562</v>
      </c>
      <c r="D17" s="141" t="s">
        <v>1147</v>
      </c>
      <c r="E17" s="141" t="s">
        <v>1147</v>
      </c>
      <c r="F17" s="142" t="s">
        <v>1147</v>
      </c>
      <c r="G17" s="154" t="s">
        <v>1039</v>
      </c>
      <c r="H17" s="155" t="s">
        <v>1039</v>
      </c>
      <c r="I17" s="156" t="s">
        <v>1039</v>
      </c>
      <c r="J17" s="8"/>
      <c r="K17" s="8"/>
    </row>
    <row r="18" spans="3:12" ht="28.5" customHeight="1" thickBot="1" x14ac:dyDescent="0.3">
      <c r="C18" s="65" t="s">
        <v>241</v>
      </c>
      <c r="D18" s="141" t="s">
        <v>1148</v>
      </c>
      <c r="E18" s="141" t="s">
        <v>1148</v>
      </c>
      <c r="F18" s="142" t="s">
        <v>1148</v>
      </c>
      <c r="G18" s="143" t="s">
        <v>1149</v>
      </c>
      <c r="H18" s="144" t="s">
        <v>1149</v>
      </c>
      <c r="I18" s="145" t="s">
        <v>1149</v>
      </c>
      <c r="J18" s="8"/>
      <c r="K18" s="8"/>
    </row>
    <row r="19" spans="3:12" ht="28.5" customHeight="1" thickBot="1" x14ac:dyDescent="0.3">
      <c r="C19" s="65" t="s">
        <v>273</v>
      </c>
      <c r="D19" s="140" t="s">
        <v>1009</v>
      </c>
      <c r="E19" s="141" t="s">
        <v>1009</v>
      </c>
      <c r="F19" s="142" t="s">
        <v>1009</v>
      </c>
      <c r="G19" s="146">
        <f>G18/G17</f>
        <v>0.8</v>
      </c>
      <c r="H19" s="146" t="s">
        <v>1150</v>
      </c>
      <c r="I19" s="147" t="s">
        <v>1150</v>
      </c>
      <c r="J19" s="8"/>
      <c r="K19" s="8"/>
      <c r="L19" t="s">
        <v>180</v>
      </c>
    </row>
    <row r="20" spans="3:12" ht="28.5" customHeight="1" thickBot="1" x14ac:dyDescent="0.3">
      <c r="C20" s="65" t="s">
        <v>246</v>
      </c>
      <c r="D20" s="161" t="s">
        <v>1151</v>
      </c>
      <c r="E20" s="161" t="s">
        <v>1151</v>
      </c>
      <c r="F20" s="162" t="s">
        <v>1151</v>
      </c>
      <c r="G20" s="154" t="s">
        <v>180</v>
      </c>
      <c r="H20" s="155" t="s">
        <v>1040</v>
      </c>
      <c r="I20" s="156" t="s">
        <v>1040</v>
      </c>
      <c r="J20" s="8"/>
      <c r="K20" s="8"/>
      <c r="L20" t="s">
        <v>245</v>
      </c>
    </row>
    <row r="21" spans="3:12" ht="28.5" customHeight="1" thickBot="1" x14ac:dyDescent="0.3">
      <c r="C21" s="65" t="s">
        <v>250</v>
      </c>
      <c r="D21" s="230" t="s">
        <v>1152</v>
      </c>
      <c r="E21" s="230" t="s">
        <v>1152</v>
      </c>
      <c r="F21" s="231" t="s">
        <v>1152</v>
      </c>
      <c r="G21" s="149" t="s">
        <v>1266</v>
      </c>
      <c r="H21" s="149"/>
      <c r="I21" s="150"/>
      <c r="J21" s="8"/>
      <c r="K21" s="8"/>
      <c r="L21" t="s">
        <v>249</v>
      </c>
    </row>
    <row r="22" spans="3:12" ht="16.5" customHeight="1" x14ac:dyDescent="0.25"/>
    <row r="23" spans="3:12" ht="18.75" customHeight="1" x14ac:dyDescent="0.25"/>
  </sheetData>
  <mergeCells count="32">
    <mergeCell ref="D21:F21"/>
    <mergeCell ref="G21:I21"/>
    <mergeCell ref="D18:F18"/>
    <mergeCell ref="G18:I18"/>
    <mergeCell ref="D19:F19"/>
    <mergeCell ref="G19:I19"/>
    <mergeCell ref="D20:F20"/>
    <mergeCell ref="G20:I20"/>
    <mergeCell ref="D15:F15"/>
    <mergeCell ref="G15:I15"/>
    <mergeCell ref="D16:F16"/>
    <mergeCell ref="G16:I16"/>
    <mergeCell ref="D17:F17"/>
    <mergeCell ref="G17:I17"/>
    <mergeCell ref="D12:F12"/>
    <mergeCell ref="G12:I12"/>
    <mergeCell ref="D13:F13"/>
    <mergeCell ref="G13:I13"/>
    <mergeCell ref="D14:F14"/>
    <mergeCell ref="G14:I14"/>
    <mergeCell ref="D9:F9"/>
    <mergeCell ref="G9:I9"/>
    <mergeCell ref="D10:F10"/>
    <mergeCell ref="G10:I10"/>
    <mergeCell ref="D11:F11"/>
    <mergeCell ref="G11:I11"/>
    <mergeCell ref="D7:I7"/>
    <mergeCell ref="C2:I2"/>
    <mergeCell ref="C3:I3"/>
    <mergeCell ref="D4:I4"/>
    <mergeCell ref="D5:I5"/>
    <mergeCell ref="D6:I6"/>
  </mergeCells>
  <dataValidations count="4">
    <dataValidation type="list" allowBlank="1" showInputMessage="1" showErrorMessage="1" sqref="E8 G8 I8" xr:uid="{84B42F33-87C3-41C2-9C30-7F9E6FEF5506}">
      <formula1>$L$8:$L$9</formula1>
    </dataValidation>
    <dataValidation type="list" allowBlank="1" showInputMessage="1" showErrorMessage="1" sqref="D7:I7" xr:uid="{BEC6A0BF-688D-43E4-A3FE-600CD37EC043}">
      <formula1>$L$4:$L$6</formula1>
    </dataValidation>
    <dataValidation type="list" allowBlank="1" showInputMessage="1" showErrorMessage="1" sqref="D6:I6" xr:uid="{2C636E1B-F19A-4922-B18F-DE6FB802EFBD}">
      <formula1>$M$4:$M$7</formula1>
    </dataValidation>
    <dataValidation type="list" allowBlank="1" showInputMessage="1" showErrorMessage="1" sqref="G20:I20" xr:uid="{EF0C6449-4ACB-4BF3-AC5A-3AB6C451DE35}">
      <formula1>$L$19:$L$22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238" r:id="rId4" name="Button 14">
              <controlPr defaultSize="0" print="0" autoFill="0" autoPict="0" macro="[0]!ImprimirHojaEnPDF">
                <anchor moveWithCells="1" sizeWithCells="1">
                  <from>
                    <xdr:col>1</xdr:col>
                    <xdr:colOff>276225</xdr:colOff>
                    <xdr:row>21</xdr:row>
                    <xdr:rowOff>28575</xdr:rowOff>
                  </from>
                  <to>
                    <xdr:col>2</xdr:col>
                    <xdr:colOff>1419225</xdr:colOff>
                    <xdr:row>22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6667C-B3FB-47CD-93E0-DC98DFC31713}">
  <sheetPr codeName="Hoja40"/>
  <dimension ref="B1:M23"/>
  <sheetViews>
    <sheetView showGridLines="0" showRowColHeaders="0" topLeftCell="B1" zoomScaleNormal="100" workbookViewId="0">
      <selection activeCell="B1" sqref="B1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5" zeroHeight="1" x14ac:dyDescent="0.25"/>
  <cols>
    <col min="1" max="1" width="11.42578125" hidden="1" customWidth="1"/>
    <col min="2" max="2" width="4.42578125" style="8" customWidth="1"/>
    <col min="3" max="3" width="29" customWidth="1"/>
    <col min="4" max="5" width="11.42578125" customWidth="1"/>
    <col min="6" max="6" width="17" customWidth="1"/>
    <col min="7" max="7" width="13.140625" customWidth="1"/>
    <col min="8" max="8" width="14.5703125" customWidth="1"/>
    <col min="9" max="9" width="17.28515625" customWidth="1"/>
    <col min="10" max="10" width="19.5703125" customWidth="1"/>
    <col min="11" max="11" width="28" customWidth="1"/>
    <col min="12" max="12" width="11.85546875" hidden="1" customWidth="1"/>
    <col min="13" max="16384" width="11.42578125" hidden="1"/>
  </cols>
  <sheetData>
    <row r="1" spans="2:13" ht="15.75" thickBot="1" x14ac:dyDescent="0.3">
      <c r="B1" s="8" t="s">
        <v>28</v>
      </c>
      <c r="C1" s="8"/>
      <c r="D1" s="8"/>
      <c r="E1" s="8"/>
      <c r="F1" s="8"/>
      <c r="G1" s="8"/>
      <c r="H1" s="8"/>
      <c r="I1" s="8"/>
      <c r="J1" s="8"/>
      <c r="K1" s="8"/>
      <c r="L1" s="8"/>
    </row>
    <row r="2" spans="2:13" ht="16.5" thickBot="1" x14ac:dyDescent="0.3">
      <c r="C2" s="126" t="str">
        <f>Portada!E$7</f>
        <v>UNIVERSIDAD EAN</v>
      </c>
      <c r="D2" s="127"/>
      <c r="E2" s="127"/>
      <c r="F2" s="127"/>
      <c r="G2" s="127"/>
      <c r="H2" s="127"/>
      <c r="I2" s="128"/>
      <c r="J2" s="8"/>
      <c r="K2" s="8"/>
    </row>
    <row r="3" spans="2:13" ht="16.5" thickBot="1" x14ac:dyDescent="0.3">
      <c r="C3" s="129" t="s">
        <v>1273</v>
      </c>
      <c r="D3" s="130"/>
      <c r="E3" s="130"/>
      <c r="F3" s="130"/>
      <c r="G3" s="130"/>
      <c r="H3" s="130"/>
      <c r="I3" s="131"/>
      <c r="J3" s="8"/>
      <c r="K3" s="8"/>
    </row>
    <row r="4" spans="2:13" ht="15.75" thickBot="1" x14ac:dyDescent="0.3">
      <c r="C4" s="9" t="s">
        <v>204</v>
      </c>
      <c r="D4" s="132" t="s">
        <v>205</v>
      </c>
      <c r="E4" s="133"/>
      <c r="F4" s="133"/>
      <c r="G4" s="133"/>
      <c r="H4" s="133"/>
      <c r="I4" s="134"/>
      <c r="J4" s="8"/>
      <c r="K4" s="8"/>
      <c r="L4" t="s">
        <v>24</v>
      </c>
      <c r="M4" t="s">
        <v>17</v>
      </c>
    </row>
    <row r="5" spans="2:13" ht="15.75" thickBot="1" x14ac:dyDescent="0.3">
      <c r="C5" s="9" t="s">
        <v>206</v>
      </c>
      <c r="D5" s="123">
        <f ca="1">TODAY()</f>
        <v>45975</v>
      </c>
      <c r="E5" s="124"/>
      <c r="F5" s="124"/>
      <c r="G5" s="124"/>
      <c r="H5" s="124"/>
      <c r="I5" s="125"/>
      <c r="J5" s="8"/>
      <c r="K5" s="8"/>
      <c r="L5" t="s">
        <v>207</v>
      </c>
      <c r="M5" t="s">
        <v>23</v>
      </c>
    </row>
    <row r="6" spans="2:13" ht="15.75" thickBot="1" x14ac:dyDescent="0.3">
      <c r="C6" s="9" t="s">
        <v>11</v>
      </c>
      <c r="D6" s="123" t="s">
        <v>23</v>
      </c>
      <c r="E6" s="124"/>
      <c r="F6" s="124"/>
      <c r="G6" s="124"/>
      <c r="H6" s="124"/>
      <c r="I6" s="125"/>
      <c r="J6" s="8"/>
      <c r="K6" s="8"/>
      <c r="L6" t="s">
        <v>35</v>
      </c>
      <c r="M6" t="s">
        <v>29</v>
      </c>
    </row>
    <row r="7" spans="2:13" ht="15.75" thickBot="1" x14ac:dyDescent="0.3">
      <c r="C7" s="9" t="s">
        <v>12</v>
      </c>
      <c r="D7" s="123" t="s">
        <v>24</v>
      </c>
      <c r="E7" s="124"/>
      <c r="F7" s="124"/>
      <c r="G7" s="124"/>
      <c r="H7" s="124"/>
      <c r="I7" s="125"/>
      <c r="J7" s="8"/>
      <c r="K7" s="8"/>
      <c r="M7" t="s">
        <v>34</v>
      </c>
    </row>
    <row r="8" spans="2:13" ht="15.75" thickBot="1" x14ac:dyDescent="0.3">
      <c r="C8" s="9" t="s">
        <v>208</v>
      </c>
      <c r="D8" s="10" t="s">
        <v>14</v>
      </c>
      <c r="E8" s="11" t="s">
        <v>209</v>
      </c>
      <c r="F8" s="10" t="s">
        <v>210</v>
      </c>
      <c r="G8" s="11" t="s">
        <v>214</v>
      </c>
      <c r="H8" s="10" t="s">
        <v>16</v>
      </c>
      <c r="I8" s="11" t="s">
        <v>214</v>
      </c>
      <c r="J8" s="8"/>
      <c r="K8" s="8"/>
      <c r="L8" t="s">
        <v>209</v>
      </c>
    </row>
    <row r="9" spans="2:13" ht="15.75" thickBot="1" x14ac:dyDescent="0.3">
      <c r="C9" s="12" t="s">
        <v>211</v>
      </c>
      <c r="D9" s="135" t="s">
        <v>212</v>
      </c>
      <c r="E9" s="136"/>
      <c r="F9" s="137"/>
      <c r="G9" s="138" t="s">
        <v>213</v>
      </c>
      <c r="H9" s="136"/>
      <c r="I9" s="139"/>
      <c r="J9" s="8"/>
      <c r="K9" s="8"/>
      <c r="L9" t="s">
        <v>214</v>
      </c>
    </row>
    <row r="10" spans="2:13" ht="45" customHeight="1" thickBot="1" x14ac:dyDescent="0.3">
      <c r="C10" s="14" t="s">
        <v>1153</v>
      </c>
      <c r="D10" s="140" t="s">
        <v>1154</v>
      </c>
      <c r="E10" s="141" t="s">
        <v>1154</v>
      </c>
      <c r="F10" s="142" t="s">
        <v>1154</v>
      </c>
      <c r="G10" s="140" t="s">
        <v>1155</v>
      </c>
      <c r="H10" s="141" t="s">
        <v>1155</v>
      </c>
      <c r="I10" s="142" t="s">
        <v>1155</v>
      </c>
      <c r="J10" s="8"/>
      <c r="K10" s="8"/>
      <c r="L10" t="s">
        <v>28</v>
      </c>
    </row>
    <row r="11" spans="2:13" ht="51.75" customHeight="1" thickBot="1" x14ac:dyDescent="0.3">
      <c r="C11" s="14" t="s">
        <v>1156</v>
      </c>
      <c r="D11" s="140" t="s">
        <v>1157</v>
      </c>
      <c r="E11" s="141" t="s">
        <v>1157</v>
      </c>
      <c r="F11" s="142" t="s">
        <v>1157</v>
      </c>
      <c r="G11" s="140" t="s">
        <v>1158</v>
      </c>
      <c r="H11" s="141" t="s">
        <v>1158</v>
      </c>
      <c r="I11" s="142" t="s">
        <v>1158</v>
      </c>
      <c r="J11" s="8"/>
      <c r="K11" s="8"/>
    </row>
    <row r="12" spans="2:13" ht="35.25" customHeight="1" thickBot="1" x14ac:dyDescent="0.3">
      <c r="C12" s="14" t="s">
        <v>1159</v>
      </c>
      <c r="D12" s="140" t="s">
        <v>1160</v>
      </c>
      <c r="E12" s="141" t="s">
        <v>1160</v>
      </c>
      <c r="F12" s="142" t="s">
        <v>1160</v>
      </c>
      <c r="G12" s="140" t="s">
        <v>1161</v>
      </c>
      <c r="H12" s="141" t="s">
        <v>1161</v>
      </c>
      <c r="I12" s="142" t="s">
        <v>1161</v>
      </c>
      <c r="J12" s="8"/>
      <c r="K12" s="8"/>
    </row>
    <row r="13" spans="2:13" ht="34.5" customHeight="1" thickBot="1" x14ac:dyDescent="0.3">
      <c r="C13" s="14" t="s">
        <v>1162</v>
      </c>
      <c r="D13" s="140" t="s">
        <v>1163</v>
      </c>
      <c r="E13" s="141" t="s">
        <v>1163</v>
      </c>
      <c r="F13" s="142" t="s">
        <v>1163</v>
      </c>
      <c r="G13" s="140" t="s">
        <v>1164</v>
      </c>
      <c r="H13" s="141" t="s">
        <v>1164</v>
      </c>
      <c r="I13" s="142" t="s">
        <v>1164</v>
      </c>
      <c r="J13" s="8"/>
      <c r="K13" s="8"/>
    </row>
    <row r="14" spans="2:13" ht="31.5" customHeight="1" thickBot="1" x14ac:dyDescent="0.3">
      <c r="C14" s="14" t="s">
        <v>233</v>
      </c>
      <c r="D14" s="140" t="s">
        <v>1165</v>
      </c>
      <c r="E14" s="141" t="s">
        <v>1165</v>
      </c>
      <c r="F14" s="142" t="s">
        <v>1165</v>
      </c>
      <c r="G14" s="140" t="s">
        <v>1166</v>
      </c>
      <c r="H14" s="141" t="s">
        <v>1166</v>
      </c>
      <c r="I14" s="142" t="s">
        <v>1166</v>
      </c>
      <c r="J14" s="8"/>
      <c r="K14" s="8"/>
    </row>
    <row r="15" spans="2:13" ht="28.5" customHeight="1" thickBot="1" x14ac:dyDescent="0.3">
      <c r="C15" s="14" t="s">
        <v>236</v>
      </c>
      <c r="D15" s="140" t="s">
        <v>1167</v>
      </c>
      <c r="E15" s="141" t="s">
        <v>1167</v>
      </c>
      <c r="F15" s="142" t="s">
        <v>1167</v>
      </c>
      <c r="G15" s="140" t="s">
        <v>1168</v>
      </c>
      <c r="H15" s="141" t="s">
        <v>1168</v>
      </c>
      <c r="I15" s="142" t="s">
        <v>1168</v>
      </c>
      <c r="J15" s="8"/>
      <c r="K15" s="8"/>
    </row>
    <row r="16" spans="2:13" ht="28.5" customHeight="1" thickBot="1" x14ac:dyDescent="0.3">
      <c r="C16" s="44" t="s">
        <v>562</v>
      </c>
      <c r="D16" s="140" t="s">
        <v>1169</v>
      </c>
      <c r="E16" s="141" t="s">
        <v>1169</v>
      </c>
      <c r="F16" s="142" t="s">
        <v>1169</v>
      </c>
      <c r="G16" s="154" t="s">
        <v>1039</v>
      </c>
      <c r="H16" s="155" t="s">
        <v>1039</v>
      </c>
      <c r="I16" s="156" t="s">
        <v>1039</v>
      </c>
      <c r="J16" s="8"/>
      <c r="K16" s="8"/>
    </row>
    <row r="17" spans="3:12" ht="28.5" customHeight="1" thickBot="1" x14ac:dyDescent="0.3">
      <c r="C17" s="65" t="s">
        <v>241</v>
      </c>
      <c r="D17" s="141" t="s">
        <v>1170</v>
      </c>
      <c r="E17" s="141" t="s">
        <v>1170</v>
      </c>
      <c r="F17" s="142" t="s">
        <v>1170</v>
      </c>
      <c r="G17" s="143" t="s">
        <v>1149</v>
      </c>
      <c r="H17" s="144" t="s">
        <v>1149</v>
      </c>
      <c r="I17" s="145" t="s">
        <v>1149</v>
      </c>
      <c r="J17" s="8"/>
      <c r="K17" s="8"/>
    </row>
    <row r="18" spans="3:12" ht="28.5" customHeight="1" thickBot="1" x14ac:dyDescent="0.3">
      <c r="C18" s="65" t="s">
        <v>273</v>
      </c>
      <c r="D18" s="141" t="s">
        <v>1171</v>
      </c>
      <c r="E18" s="141" t="s">
        <v>1171</v>
      </c>
      <c r="F18" s="142" t="s">
        <v>1171</v>
      </c>
      <c r="G18" s="146">
        <f>G17/G16</f>
        <v>0.8</v>
      </c>
      <c r="H18" s="146" t="s">
        <v>1150</v>
      </c>
      <c r="I18" s="147" t="s">
        <v>1150</v>
      </c>
      <c r="J18" s="8"/>
      <c r="K18" s="8"/>
    </row>
    <row r="19" spans="3:12" ht="28.5" customHeight="1" thickBot="1" x14ac:dyDescent="0.3">
      <c r="C19" s="65" t="s">
        <v>246</v>
      </c>
      <c r="D19" s="141" t="s">
        <v>1172</v>
      </c>
      <c r="E19" s="141" t="s">
        <v>1172</v>
      </c>
      <c r="F19" s="142" t="s">
        <v>1172</v>
      </c>
      <c r="G19" s="154" t="s">
        <v>180</v>
      </c>
      <c r="H19" s="155" t="s">
        <v>1040</v>
      </c>
      <c r="I19" s="156" t="s">
        <v>1040</v>
      </c>
      <c r="J19" s="8"/>
      <c r="K19" s="8"/>
      <c r="L19" t="s">
        <v>180</v>
      </c>
    </row>
    <row r="20" spans="3:12" ht="28.5" customHeight="1" thickBot="1" x14ac:dyDescent="0.3">
      <c r="C20" s="65" t="s">
        <v>250</v>
      </c>
      <c r="D20" s="230" t="s">
        <v>1173</v>
      </c>
      <c r="E20" s="230" t="s">
        <v>1173</v>
      </c>
      <c r="F20" s="231" t="s">
        <v>1173</v>
      </c>
      <c r="G20" s="154" t="s">
        <v>1174</v>
      </c>
      <c r="H20" s="155" t="s">
        <v>1174</v>
      </c>
      <c r="I20" s="156" t="s">
        <v>1174</v>
      </c>
      <c r="J20" s="8"/>
      <c r="K20" s="8"/>
      <c r="L20" t="s">
        <v>249</v>
      </c>
    </row>
    <row r="21" spans="3:12" ht="28.5" customHeight="1" x14ac:dyDescent="0.25">
      <c r="C21" s="43"/>
      <c r="D21" s="45"/>
      <c r="E21" s="45"/>
      <c r="F21" s="45"/>
      <c r="J21" s="8"/>
      <c r="K21" s="8"/>
    </row>
    <row r="22" spans="3:12" x14ac:dyDescent="0.25"/>
    <row r="23" spans="3:12" x14ac:dyDescent="0.25"/>
  </sheetData>
  <mergeCells count="30">
    <mergeCell ref="D20:F20"/>
    <mergeCell ref="G20:I20"/>
    <mergeCell ref="D18:F18"/>
    <mergeCell ref="G18:I18"/>
    <mergeCell ref="D19:F19"/>
    <mergeCell ref="G19:I19"/>
    <mergeCell ref="D15:F15"/>
    <mergeCell ref="G15:I15"/>
    <mergeCell ref="D16:F16"/>
    <mergeCell ref="G16:I16"/>
    <mergeCell ref="D17:F17"/>
    <mergeCell ref="G17:I17"/>
    <mergeCell ref="D12:F12"/>
    <mergeCell ref="G12:I12"/>
    <mergeCell ref="D13:F13"/>
    <mergeCell ref="G13:I13"/>
    <mergeCell ref="D14:F14"/>
    <mergeCell ref="G14:I14"/>
    <mergeCell ref="D9:F9"/>
    <mergeCell ref="G9:I9"/>
    <mergeCell ref="D10:F10"/>
    <mergeCell ref="G10:I10"/>
    <mergeCell ref="D11:F11"/>
    <mergeCell ref="G11:I11"/>
    <mergeCell ref="D7:I7"/>
    <mergeCell ref="C2:I2"/>
    <mergeCell ref="C3:I3"/>
    <mergeCell ref="D4:I4"/>
    <mergeCell ref="D5:I5"/>
    <mergeCell ref="D6:I6"/>
  </mergeCells>
  <dataValidations count="5">
    <dataValidation type="list" allowBlank="1" showInputMessage="1" showErrorMessage="1" sqref="D6:I6" xr:uid="{21F25126-2531-4765-89D6-5B060DC49340}">
      <formula1>$M$4:$M$7</formula1>
    </dataValidation>
    <dataValidation type="list" allowBlank="1" showInputMessage="1" showErrorMessage="1" sqref="D7:I7" xr:uid="{F667A2D7-ECDF-4C3F-861F-1F2E2B8D7269}">
      <formula1>$L$4:$L$6</formula1>
    </dataValidation>
    <dataValidation type="list" allowBlank="1" showInputMessage="1" showErrorMessage="1" sqref="E8 G8 I8" xr:uid="{C356525E-EDBA-41C9-93EA-779BCBB7D27E}">
      <formula1>$L$8:$L$9</formula1>
    </dataValidation>
    <dataValidation type="list" allowBlank="1" showInputMessage="1" showErrorMessage="1" sqref="G20:I20" xr:uid="{4F1B554E-75F7-407D-8281-A66DE275D516}">
      <formula1>$L$19:$L$20</formula1>
    </dataValidation>
    <dataValidation type="list" allowBlank="1" showInputMessage="1" showErrorMessage="1" sqref="G19:I19" xr:uid="{12ADE043-47D8-4FC0-93BF-8A36DB7B2A3B}">
      <formula1>$L$19:$L$22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99" r:id="rId4" name="Button 15">
              <controlPr defaultSize="0" print="0" autoFill="0" autoPict="0" macro="[0]!ImprimirHojaEnPDF">
                <anchor moveWithCells="1" sizeWithCells="1">
                  <from>
                    <xdr:col>1</xdr:col>
                    <xdr:colOff>276225</xdr:colOff>
                    <xdr:row>20</xdr:row>
                    <xdr:rowOff>47625</xdr:rowOff>
                  </from>
                  <to>
                    <xdr:col>2</xdr:col>
                    <xdr:colOff>1419225</xdr:colOff>
                    <xdr:row>21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C8617-8D35-4569-B006-00A2FC7C6493}">
  <sheetPr codeName="Hoja41"/>
  <dimension ref="B1:M25"/>
  <sheetViews>
    <sheetView showGridLines="0" showRowColHeaders="0" topLeftCell="B1" zoomScaleNormal="100" workbookViewId="0">
      <selection activeCell="B1" sqref="B1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5" zeroHeight="1" x14ac:dyDescent="0.25"/>
  <cols>
    <col min="1" max="1" width="11.42578125" hidden="1" customWidth="1"/>
    <col min="2" max="2" width="4.42578125" style="8" customWidth="1"/>
    <col min="3" max="3" width="29" customWidth="1"/>
    <col min="4" max="5" width="11.42578125" customWidth="1"/>
    <col min="6" max="6" width="17" customWidth="1"/>
    <col min="7" max="7" width="13.140625" customWidth="1"/>
    <col min="8" max="8" width="14.5703125" customWidth="1"/>
    <col min="9" max="9" width="17.28515625" customWidth="1"/>
    <col min="10" max="10" width="19.5703125" customWidth="1"/>
    <col min="11" max="11" width="28" customWidth="1"/>
    <col min="12" max="12" width="11.85546875" hidden="1" customWidth="1"/>
    <col min="13" max="16384" width="11.42578125" hidden="1"/>
  </cols>
  <sheetData>
    <row r="1" spans="2:13" ht="15.75" thickBot="1" x14ac:dyDescent="0.3">
      <c r="B1" s="8" t="s">
        <v>28</v>
      </c>
      <c r="C1" s="8"/>
      <c r="D1" s="8"/>
      <c r="E1" s="8"/>
      <c r="F1" s="8"/>
      <c r="G1" s="8"/>
      <c r="H1" s="8"/>
      <c r="I1" s="8"/>
      <c r="J1" s="8"/>
      <c r="K1" s="8"/>
      <c r="L1" s="8"/>
    </row>
    <row r="2" spans="2:13" ht="16.5" thickBot="1" x14ac:dyDescent="0.3">
      <c r="C2" s="126" t="str">
        <f>Portada!E$7</f>
        <v>UNIVERSIDAD EAN</v>
      </c>
      <c r="D2" s="127"/>
      <c r="E2" s="127"/>
      <c r="F2" s="127"/>
      <c r="G2" s="127"/>
      <c r="H2" s="127"/>
      <c r="I2" s="128"/>
      <c r="J2" s="8"/>
      <c r="K2" s="8"/>
    </row>
    <row r="3" spans="2:13" ht="16.5" thickBot="1" x14ac:dyDescent="0.3">
      <c r="C3" s="129" t="s">
        <v>1272</v>
      </c>
      <c r="D3" s="130"/>
      <c r="E3" s="130"/>
      <c r="F3" s="130"/>
      <c r="G3" s="130"/>
      <c r="H3" s="130"/>
      <c r="I3" s="131"/>
      <c r="J3" s="8"/>
      <c r="K3" s="8"/>
    </row>
    <row r="4" spans="2:13" ht="15.75" thickBot="1" x14ac:dyDescent="0.3">
      <c r="C4" s="9" t="s">
        <v>204</v>
      </c>
      <c r="D4" s="132" t="s">
        <v>205</v>
      </c>
      <c r="E4" s="133"/>
      <c r="F4" s="133"/>
      <c r="G4" s="133"/>
      <c r="H4" s="133"/>
      <c r="I4" s="134"/>
      <c r="J4" s="8"/>
      <c r="K4" s="8"/>
      <c r="L4" t="s">
        <v>24</v>
      </c>
      <c r="M4" t="s">
        <v>17</v>
      </c>
    </row>
    <row r="5" spans="2:13" ht="15.75" thickBot="1" x14ac:dyDescent="0.3">
      <c r="C5" s="9" t="s">
        <v>206</v>
      </c>
      <c r="D5" s="123">
        <f ca="1">TODAY()</f>
        <v>45975</v>
      </c>
      <c r="E5" s="124"/>
      <c r="F5" s="124"/>
      <c r="G5" s="124"/>
      <c r="H5" s="124"/>
      <c r="I5" s="125"/>
      <c r="J5" s="8"/>
      <c r="K5" s="8"/>
      <c r="L5" t="s">
        <v>207</v>
      </c>
      <c r="M5" t="s">
        <v>23</v>
      </c>
    </row>
    <row r="6" spans="2:13" ht="15.75" thickBot="1" x14ac:dyDescent="0.3">
      <c r="C6" s="9" t="s">
        <v>11</v>
      </c>
      <c r="D6" s="123" t="s">
        <v>29</v>
      </c>
      <c r="E6" s="124"/>
      <c r="F6" s="124"/>
      <c r="G6" s="124"/>
      <c r="H6" s="124"/>
      <c r="I6" s="125"/>
      <c r="J6" s="8"/>
      <c r="K6" s="8"/>
      <c r="L6" t="s">
        <v>35</v>
      </c>
      <c r="M6" t="s">
        <v>29</v>
      </c>
    </row>
    <row r="7" spans="2:13" ht="15.75" thickBot="1" x14ac:dyDescent="0.3">
      <c r="C7" s="9" t="s">
        <v>12</v>
      </c>
      <c r="D7" s="123" t="s">
        <v>207</v>
      </c>
      <c r="E7" s="124"/>
      <c r="F7" s="124"/>
      <c r="G7" s="124"/>
      <c r="H7" s="124"/>
      <c r="I7" s="125"/>
      <c r="J7" s="8"/>
      <c r="K7" s="8"/>
      <c r="M7" t="s">
        <v>34</v>
      </c>
    </row>
    <row r="8" spans="2:13" ht="15.75" thickBot="1" x14ac:dyDescent="0.3">
      <c r="C8" s="9" t="s">
        <v>208</v>
      </c>
      <c r="D8" s="10" t="s">
        <v>14</v>
      </c>
      <c r="E8" s="11" t="s">
        <v>209</v>
      </c>
      <c r="F8" s="10" t="s">
        <v>210</v>
      </c>
      <c r="G8" s="11" t="s">
        <v>209</v>
      </c>
      <c r="H8" s="10" t="s">
        <v>16</v>
      </c>
      <c r="I8" s="11" t="s">
        <v>209</v>
      </c>
      <c r="J8" s="8"/>
      <c r="K8" s="8"/>
      <c r="L8" t="s">
        <v>209</v>
      </c>
    </row>
    <row r="9" spans="2:13" ht="15.75" thickBot="1" x14ac:dyDescent="0.3">
      <c r="C9" s="12" t="s">
        <v>211</v>
      </c>
      <c r="D9" s="135" t="s">
        <v>212</v>
      </c>
      <c r="E9" s="136"/>
      <c r="F9" s="137"/>
      <c r="G9" s="138" t="s">
        <v>213</v>
      </c>
      <c r="H9" s="136"/>
      <c r="I9" s="139"/>
      <c r="J9" s="8"/>
      <c r="K9" s="8"/>
      <c r="L9" t="s">
        <v>214</v>
      </c>
    </row>
    <row r="10" spans="2:13" ht="45" customHeight="1" thickBot="1" x14ac:dyDescent="0.3">
      <c r="C10" s="55" t="s">
        <v>1175</v>
      </c>
      <c r="D10" s="160" t="s">
        <v>1176</v>
      </c>
      <c r="E10" s="161" t="s">
        <v>1176</v>
      </c>
      <c r="F10" s="162" t="s">
        <v>1176</v>
      </c>
      <c r="G10" s="251" t="s">
        <v>1177</v>
      </c>
      <c r="H10" s="252" t="s">
        <v>1177</v>
      </c>
      <c r="I10" s="253" t="s">
        <v>1177</v>
      </c>
      <c r="J10" s="8"/>
      <c r="K10" s="8"/>
      <c r="L10" t="s">
        <v>28</v>
      </c>
    </row>
    <row r="11" spans="2:13" ht="36" customHeight="1" thickBot="1" x14ac:dyDescent="0.3">
      <c r="C11" s="55" t="s">
        <v>1178</v>
      </c>
      <c r="D11" s="160" t="s">
        <v>1179</v>
      </c>
      <c r="E11" s="161" t="s">
        <v>1179</v>
      </c>
      <c r="F11" s="162" t="s">
        <v>1179</v>
      </c>
      <c r="G11" s="251" t="s">
        <v>1180</v>
      </c>
      <c r="H11" s="252" t="s">
        <v>1180</v>
      </c>
      <c r="I11" s="253" t="s">
        <v>1180</v>
      </c>
      <c r="J11" s="8"/>
      <c r="K11" s="8"/>
    </row>
    <row r="12" spans="2:13" ht="52.5" customHeight="1" thickBot="1" x14ac:dyDescent="0.3">
      <c r="C12" s="55" t="s">
        <v>1181</v>
      </c>
      <c r="D12" s="160" t="s">
        <v>1182</v>
      </c>
      <c r="E12" s="161" t="s">
        <v>1182</v>
      </c>
      <c r="F12" s="162" t="s">
        <v>1182</v>
      </c>
      <c r="G12" s="251" t="s">
        <v>1183</v>
      </c>
      <c r="H12" s="252" t="s">
        <v>1183</v>
      </c>
      <c r="I12" s="253" t="s">
        <v>1183</v>
      </c>
      <c r="J12" s="8"/>
      <c r="K12" s="8"/>
    </row>
    <row r="13" spans="2:13" ht="34.5" customHeight="1" thickBot="1" x14ac:dyDescent="0.3">
      <c r="C13" s="55" t="s">
        <v>1184</v>
      </c>
      <c r="D13" s="160" t="s">
        <v>1185</v>
      </c>
      <c r="E13" s="161" t="s">
        <v>1185</v>
      </c>
      <c r="F13" s="162" t="s">
        <v>1185</v>
      </c>
      <c r="G13" s="251" t="s">
        <v>1186</v>
      </c>
      <c r="H13" s="252" t="s">
        <v>1186</v>
      </c>
      <c r="I13" s="253" t="s">
        <v>1186</v>
      </c>
      <c r="J13" s="8"/>
      <c r="K13" s="8"/>
    </row>
    <row r="14" spans="2:13" ht="48" customHeight="1" thickBot="1" x14ac:dyDescent="0.3">
      <c r="C14" s="55" t="s">
        <v>1187</v>
      </c>
      <c r="D14" s="160" t="s">
        <v>1188</v>
      </c>
      <c r="E14" s="161" t="s">
        <v>1188</v>
      </c>
      <c r="F14" s="162" t="s">
        <v>1188</v>
      </c>
      <c r="G14" s="251" t="s">
        <v>1189</v>
      </c>
      <c r="H14" s="252" t="s">
        <v>1189</v>
      </c>
      <c r="I14" s="253" t="s">
        <v>1189</v>
      </c>
      <c r="J14" s="8"/>
      <c r="K14" s="8"/>
    </row>
    <row r="15" spans="2:13" ht="43.5" customHeight="1" thickBot="1" x14ac:dyDescent="0.3">
      <c r="C15" s="55" t="s">
        <v>1190</v>
      </c>
      <c r="D15" s="160" t="s">
        <v>1191</v>
      </c>
      <c r="E15" s="161" t="s">
        <v>1191</v>
      </c>
      <c r="F15" s="162" t="s">
        <v>1191</v>
      </c>
      <c r="G15" s="251" t="s">
        <v>1192</v>
      </c>
      <c r="H15" s="252" t="s">
        <v>1192</v>
      </c>
      <c r="I15" s="253" t="s">
        <v>1192</v>
      </c>
      <c r="J15" s="8"/>
      <c r="K15" s="8"/>
    </row>
    <row r="16" spans="2:13" ht="52.5" customHeight="1" thickBot="1" x14ac:dyDescent="0.3">
      <c r="C16" s="55" t="s">
        <v>1193</v>
      </c>
      <c r="D16" s="160" t="s">
        <v>1194</v>
      </c>
      <c r="E16" s="161" t="s">
        <v>1194</v>
      </c>
      <c r="F16" s="162" t="s">
        <v>1194</v>
      </c>
      <c r="G16" s="251" t="s">
        <v>1195</v>
      </c>
      <c r="H16" s="252" t="s">
        <v>1195</v>
      </c>
      <c r="I16" s="253" t="s">
        <v>1195</v>
      </c>
      <c r="J16" s="8"/>
      <c r="K16" s="8"/>
    </row>
    <row r="17" spans="3:12" ht="42.75" customHeight="1" thickBot="1" x14ac:dyDescent="0.3">
      <c r="C17" s="55" t="s">
        <v>1196</v>
      </c>
      <c r="D17" s="161" t="s">
        <v>1197</v>
      </c>
      <c r="E17" s="161" t="s">
        <v>1197</v>
      </c>
      <c r="F17" s="162" t="s">
        <v>1197</v>
      </c>
      <c r="G17" s="251" t="s">
        <v>1198</v>
      </c>
      <c r="H17" s="252" t="s">
        <v>1198</v>
      </c>
      <c r="I17" s="253" t="s">
        <v>1198</v>
      </c>
      <c r="J17" s="8"/>
      <c r="K17" s="8"/>
    </row>
    <row r="18" spans="3:12" ht="28.5" customHeight="1" thickBot="1" x14ac:dyDescent="0.3">
      <c r="C18" s="55" t="s">
        <v>1071</v>
      </c>
      <c r="D18" s="161" t="s">
        <v>1199</v>
      </c>
      <c r="E18" s="161" t="s">
        <v>1199</v>
      </c>
      <c r="F18" s="162" t="s">
        <v>1199</v>
      </c>
      <c r="G18" s="254" t="s">
        <v>1200</v>
      </c>
      <c r="H18" s="255" t="s">
        <v>1200</v>
      </c>
      <c r="I18" s="256" t="s">
        <v>1200</v>
      </c>
      <c r="J18" s="8"/>
      <c r="K18" s="8"/>
    </row>
    <row r="19" spans="3:12" ht="28.5" customHeight="1" thickBot="1" x14ac:dyDescent="0.3">
      <c r="C19" s="55" t="s">
        <v>562</v>
      </c>
      <c r="D19" s="161" t="s">
        <v>1201</v>
      </c>
      <c r="E19" s="161" t="s">
        <v>1201</v>
      </c>
      <c r="F19" s="162" t="s">
        <v>1201</v>
      </c>
      <c r="G19" s="257">
        <v>1</v>
      </c>
      <c r="H19" s="257">
        <v>1</v>
      </c>
      <c r="I19" s="258">
        <v>1</v>
      </c>
      <c r="J19" s="8"/>
      <c r="K19" s="8"/>
      <c r="L19" t="s">
        <v>180</v>
      </c>
    </row>
    <row r="20" spans="3:12" ht="28.5" customHeight="1" thickBot="1" x14ac:dyDescent="0.3">
      <c r="C20" s="55" t="s">
        <v>241</v>
      </c>
      <c r="D20" s="161" t="s">
        <v>242</v>
      </c>
      <c r="E20" s="161" t="s">
        <v>242</v>
      </c>
      <c r="F20" s="162" t="s">
        <v>242</v>
      </c>
      <c r="G20" s="259">
        <v>0.7</v>
      </c>
      <c r="H20" s="260"/>
      <c r="I20" s="261"/>
      <c r="J20" s="8"/>
      <c r="K20" s="8"/>
      <c r="L20" t="s">
        <v>245</v>
      </c>
    </row>
    <row r="21" spans="3:12" ht="28.5" customHeight="1" thickBot="1" x14ac:dyDescent="0.3">
      <c r="C21" s="55" t="s">
        <v>273</v>
      </c>
      <c r="D21" s="161" t="s">
        <v>1074</v>
      </c>
      <c r="E21" s="161" t="s">
        <v>1074</v>
      </c>
      <c r="F21" s="162" t="s">
        <v>1074</v>
      </c>
      <c r="G21" s="259">
        <f>G20/G19</f>
        <v>0.7</v>
      </c>
      <c r="H21" s="260"/>
      <c r="I21" s="261"/>
      <c r="J21" s="8"/>
      <c r="K21" s="8"/>
      <c r="L21" t="s">
        <v>249</v>
      </c>
    </row>
    <row r="22" spans="3:12" ht="28.5" customHeight="1" thickBot="1" x14ac:dyDescent="0.3">
      <c r="C22" s="55" t="s">
        <v>1202</v>
      </c>
      <c r="D22" s="149" t="s">
        <v>1203</v>
      </c>
      <c r="E22" s="149" t="s">
        <v>1203</v>
      </c>
      <c r="F22" s="150" t="s">
        <v>1203</v>
      </c>
      <c r="G22" s="265" t="s">
        <v>249</v>
      </c>
      <c r="H22" s="266" t="s">
        <v>1075</v>
      </c>
      <c r="I22" s="267" t="s">
        <v>1075</v>
      </c>
      <c r="J22" s="8"/>
      <c r="K22" s="8"/>
      <c r="L22" t="s">
        <v>248</v>
      </c>
    </row>
    <row r="23" spans="3:12" ht="28.5" customHeight="1" thickBot="1" x14ac:dyDescent="0.3">
      <c r="C23" s="65" t="s">
        <v>250</v>
      </c>
      <c r="D23" s="161" t="s">
        <v>1173</v>
      </c>
      <c r="E23" s="161" t="s">
        <v>1173</v>
      </c>
      <c r="F23" s="162" t="s">
        <v>1173</v>
      </c>
      <c r="G23" s="262" t="s">
        <v>1267</v>
      </c>
      <c r="H23" s="263">
        <v>0.7</v>
      </c>
      <c r="I23" s="264">
        <v>0.7</v>
      </c>
      <c r="J23" s="8"/>
      <c r="K23" s="8"/>
      <c r="L23" t="s">
        <v>249</v>
      </c>
    </row>
    <row r="24" spans="3:12" ht="21" customHeight="1" x14ac:dyDescent="0.25"/>
    <row r="25" spans="3:12" x14ac:dyDescent="0.25"/>
  </sheetData>
  <mergeCells count="36">
    <mergeCell ref="D23:F23"/>
    <mergeCell ref="G23:I23"/>
    <mergeCell ref="D21:F21"/>
    <mergeCell ref="G21:I21"/>
    <mergeCell ref="D22:F22"/>
    <mergeCell ref="G22:I22"/>
    <mergeCell ref="D18:F18"/>
    <mergeCell ref="G18:I18"/>
    <mergeCell ref="D19:F19"/>
    <mergeCell ref="G19:I19"/>
    <mergeCell ref="D20:F20"/>
    <mergeCell ref="G20:I20"/>
    <mergeCell ref="D15:F15"/>
    <mergeCell ref="G15:I15"/>
    <mergeCell ref="D16:F16"/>
    <mergeCell ref="G16:I16"/>
    <mergeCell ref="D17:F17"/>
    <mergeCell ref="G17:I17"/>
    <mergeCell ref="D12:F12"/>
    <mergeCell ref="G12:I12"/>
    <mergeCell ref="D13:F13"/>
    <mergeCell ref="G13:I13"/>
    <mergeCell ref="D14:F14"/>
    <mergeCell ref="G14:I14"/>
    <mergeCell ref="D9:F9"/>
    <mergeCell ref="G9:I9"/>
    <mergeCell ref="D10:F10"/>
    <mergeCell ref="G10:I10"/>
    <mergeCell ref="D11:F11"/>
    <mergeCell ref="G11:I11"/>
    <mergeCell ref="D7:I7"/>
    <mergeCell ref="C2:I2"/>
    <mergeCell ref="C3:I3"/>
    <mergeCell ref="D4:I4"/>
    <mergeCell ref="D5:I5"/>
    <mergeCell ref="D6:I6"/>
  </mergeCells>
  <dataValidations count="4">
    <dataValidation type="list" allowBlank="1" showInputMessage="1" showErrorMessage="1" sqref="G22:I22" xr:uid="{0129B76A-6455-438B-8D7B-45CD45639271}">
      <formula1>$L$19:$L$22</formula1>
    </dataValidation>
    <dataValidation type="list" allowBlank="1" showInputMessage="1" showErrorMessage="1" sqref="E8 G8 I8" xr:uid="{B582F8FC-D87E-4EA1-87BE-36A3BE8F1C31}">
      <formula1>$L$8:$L$9</formula1>
    </dataValidation>
    <dataValidation type="list" allowBlank="1" showInputMessage="1" showErrorMessage="1" sqref="D7:I7" xr:uid="{B87BC086-BC04-4520-813D-373100040046}">
      <formula1>$L$4:$L$6</formula1>
    </dataValidation>
    <dataValidation type="list" allowBlank="1" showInputMessage="1" showErrorMessage="1" sqref="D6:I6" xr:uid="{507DA97C-DC75-447E-A095-EC476032E215}">
      <formula1>$M$4:$M$7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22" r:id="rId4" name="Button 14">
              <controlPr defaultSize="0" print="0" autoFill="0" autoPict="0" macro="[0]!ImprimirHojaEnPDF">
                <anchor moveWithCells="1" sizeWithCells="1">
                  <from>
                    <xdr:col>1</xdr:col>
                    <xdr:colOff>276225</xdr:colOff>
                    <xdr:row>23</xdr:row>
                    <xdr:rowOff>38100</xdr:rowOff>
                  </from>
                  <to>
                    <xdr:col>2</xdr:col>
                    <xdr:colOff>1419225</xdr:colOff>
                    <xdr:row>24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B84C0-913B-4E01-8AE0-A32FC1A14E57}">
  <sheetPr codeName="Hoja42"/>
  <dimension ref="B1:M26"/>
  <sheetViews>
    <sheetView showGridLines="0" showRowColHeaders="0" topLeftCell="B1" zoomScaleNormal="100" workbookViewId="0">
      <selection activeCell="B1" sqref="B1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5" zeroHeight="1" x14ac:dyDescent="0.25"/>
  <cols>
    <col min="1" max="1" width="11.42578125" hidden="1" customWidth="1"/>
    <col min="2" max="2" width="4.42578125" style="8" customWidth="1"/>
    <col min="3" max="3" width="29" customWidth="1"/>
    <col min="4" max="5" width="11.42578125" customWidth="1"/>
    <col min="6" max="6" width="17" customWidth="1"/>
    <col min="7" max="7" width="13.140625" customWidth="1"/>
    <col min="8" max="8" width="14.5703125" customWidth="1"/>
    <col min="9" max="9" width="17.28515625" customWidth="1"/>
    <col min="10" max="10" width="19.5703125" customWidth="1"/>
    <col min="11" max="11" width="28" customWidth="1"/>
    <col min="12" max="12" width="11.85546875" hidden="1" customWidth="1"/>
    <col min="13" max="16384" width="11.42578125" hidden="1"/>
  </cols>
  <sheetData>
    <row r="1" spans="2:13" ht="15.75" thickBot="1" x14ac:dyDescent="0.3">
      <c r="B1" s="8" t="s">
        <v>28</v>
      </c>
      <c r="C1" s="8"/>
      <c r="D1" s="8"/>
      <c r="E1" s="8"/>
      <c r="F1" s="8"/>
      <c r="G1" s="8"/>
      <c r="H1" s="8"/>
      <c r="I1" s="8"/>
      <c r="J1" s="8"/>
      <c r="K1" s="8"/>
      <c r="L1" s="8"/>
    </row>
    <row r="2" spans="2:13" ht="16.5" thickBot="1" x14ac:dyDescent="0.3">
      <c r="C2" s="126" t="str">
        <f>Portada!E$7</f>
        <v>UNIVERSIDAD EAN</v>
      </c>
      <c r="D2" s="127"/>
      <c r="E2" s="127"/>
      <c r="F2" s="127"/>
      <c r="G2" s="127"/>
      <c r="H2" s="127"/>
      <c r="I2" s="128"/>
      <c r="J2" s="8"/>
      <c r="K2" s="8"/>
    </row>
    <row r="3" spans="2:13" ht="16.5" thickBot="1" x14ac:dyDescent="0.3">
      <c r="C3" s="129" t="s">
        <v>1271</v>
      </c>
      <c r="D3" s="130"/>
      <c r="E3" s="130"/>
      <c r="F3" s="130"/>
      <c r="G3" s="130"/>
      <c r="H3" s="130"/>
      <c r="I3" s="131"/>
      <c r="J3" s="8"/>
      <c r="K3" s="8"/>
    </row>
    <row r="4" spans="2:13" ht="15.75" thickBot="1" x14ac:dyDescent="0.3">
      <c r="C4" s="9" t="s">
        <v>204</v>
      </c>
      <c r="D4" s="132" t="s">
        <v>205</v>
      </c>
      <c r="E4" s="133"/>
      <c r="F4" s="133"/>
      <c r="G4" s="133"/>
      <c r="H4" s="133"/>
      <c r="I4" s="134"/>
      <c r="J4" s="8"/>
      <c r="K4" s="8"/>
      <c r="L4" t="s">
        <v>24</v>
      </c>
      <c r="M4" t="s">
        <v>17</v>
      </c>
    </row>
    <row r="5" spans="2:13" ht="15.75" thickBot="1" x14ac:dyDescent="0.3">
      <c r="C5" s="9" t="s">
        <v>206</v>
      </c>
      <c r="D5" s="123">
        <f ca="1">TODAY()</f>
        <v>45975</v>
      </c>
      <c r="E5" s="124"/>
      <c r="F5" s="124"/>
      <c r="G5" s="124"/>
      <c r="H5" s="124"/>
      <c r="I5" s="125"/>
      <c r="J5" s="8"/>
      <c r="K5" s="8"/>
      <c r="L5" t="s">
        <v>207</v>
      </c>
      <c r="M5" t="s">
        <v>23</v>
      </c>
    </row>
    <row r="6" spans="2:13" ht="15.75" thickBot="1" x14ac:dyDescent="0.3">
      <c r="C6" s="9" t="s">
        <v>11</v>
      </c>
      <c r="D6" s="123" t="s">
        <v>23</v>
      </c>
      <c r="E6" s="124"/>
      <c r="F6" s="124"/>
      <c r="G6" s="124"/>
      <c r="H6" s="124"/>
      <c r="I6" s="125"/>
      <c r="J6" s="8"/>
      <c r="K6" s="8"/>
      <c r="L6" t="s">
        <v>35</v>
      </c>
      <c r="M6" t="s">
        <v>29</v>
      </c>
    </row>
    <row r="7" spans="2:13" ht="15.75" thickBot="1" x14ac:dyDescent="0.3">
      <c r="C7" s="9" t="s">
        <v>12</v>
      </c>
      <c r="D7" s="123" t="s">
        <v>207</v>
      </c>
      <c r="E7" s="124"/>
      <c r="F7" s="124"/>
      <c r="G7" s="124"/>
      <c r="H7" s="124"/>
      <c r="I7" s="125"/>
      <c r="J7" s="8"/>
      <c r="K7" s="8"/>
      <c r="M7" t="s">
        <v>34</v>
      </c>
    </row>
    <row r="8" spans="2:13" ht="15.75" thickBot="1" x14ac:dyDescent="0.3">
      <c r="C8" s="9" t="s">
        <v>208</v>
      </c>
      <c r="D8" s="10" t="s">
        <v>14</v>
      </c>
      <c r="E8" s="11" t="s">
        <v>209</v>
      </c>
      <c r="F8" s="10" t="s">
        <v>210</v>
      </c>
      <c r="G8" s="11" t="s">
        <v>209</v>
      </c>
      <c r="H8" s="10" t="s">
        <v>16</v>
      </c>
      <c r="I8" s="11" t="s">
        <v>209</v>
      </c>
      <c r="J8" s="8"/>
      <c r="K8" s="8"/>
      <c r="L8" t="s">
        <v>209</v>
      </c>
    </row>
    <row r="9" spans="2:13" ht="15.75" thickBot="1" x14ac:dyDescent="0.3">
      <c r="C9" s="12" t="s">
        <v>211</v>
      </c>
      <c r="D9" s="135" t="s">
        <v>212</v>
      </c>
      <c r="E9" s="136"/>
      <c r="F9" s="137"/>
      <c r="G9" s="138" t="s">
        <v>213</v>
      </c>
      <c r="H9" s="136"/>
      <c r="I9" s="139"/>
      <c r="J9" s="8"/>
      <c r="K9" s="8"/>
      <c r="L9" t="s">
        <v>214</v>
      </c>
    </row>
    <row r="10" spans="2:13" ht="45" customHeight="1" thickBot="1" x14ac:dyDescent="0.3">
      <c r="C10" s="13" t="s">
        <v>1204</v>
      </c>
      <c r="D10" s="140" t="s">
        <v>1205</v>
      </c>
      <c r="E10" s="141" t="s">
        <v>1205</v>
      </c>
      <c r="F10" s="142" t="s">
        <v>1205</v>
      </c>
      <c r="G10" s="160" t="s">
        <v>1206</v>
      </c>
      <c r="H10" s="161" t="s">
        <v>1206</v>
      </c>
      <c r="I10" s="162" t="s">
        <v>1206</v>
      </c>
      <c r="J10" s="8"/>
      <c r="K10" s="8"/>
      <c r="L10" t="s">
        <v>28</v>
      </c>
    </row>
    <row r="11" spans="2:13" ht="51.75" customHeight="1" thickBot="1" x14ac:dyDescent="0.3">
      <c r="C11" s="13" t="s">
        <v>1207</v>
      </c>
      <c r="D11" s="140" t="s">
        <v>1208</v>
      </c>
      <c r="E11" s="141" t="s">
        <v>1208</v>
      </c>
      <c r="F11" s="142" t="s">
        <v>1208</v>
      </c>
      <c r="G11" s="160" t="s">
        <v>1209</v>
      </c>
      <c r="H11" s="161" t="s">
        <v>1209</v>
      </c>
      <c r="I11" s="162" t="s">
        <v>1209</v>
      </c>
      <c r="J11" s="8"/>
      <c r="K11" s="8"/>
    </row>
    <row r="12" spans="2:13" ht="35.25" customHeight="1" thickBot="1" x14ac:dyDescent="0.3">
      <c r="C12" s="13" t="s">
        <v>1210</v>
      </c>
      <c r="D12" s="140" t="s">
        <v>1211</v>
      </c>
      <c r="E12" s="141" t="s">
        <v>1211</v>
      </c>
      <c r="F12" s="142" t="s">
        <v>1211</v>
      </c>
      <c r="G12" s="160" t="s">
        <v>1212</v>
      </c>
      <c r="H12" s="161" t="s">
        <v>1212</v>
      </c>
      <c r="I12" s="162" t="s">
        <v>1212</v>
      </c>
      <c r="J12" s="8"/>
      <c r="K12" s="8"/>
    </row>
    <row r="13" spans="2:13" ht="61.5" customHeight="1" thickBot="1" x14ac:dyDescent="0.3">
      <c r="C13" s="13" t="s">
        <v>1213</v>
      </c>
      <c r="D13" s="140" t="s">
        <v>1214</v>
      </c>
      <c r="E13" s="141" t="s">
        <v>1214</v>
      </c>
      <c r="F13" s="142" t="s">
        <v>1214</v>
      </c>
      <c r="G13" s="160" t="s">
        <v>1215</v>
      </c>
      <c r="H13" s="161" t="s">
        <v>1215</v>
      </c>
      <c r="I13" s="162" t="s">
        <v>1215</v>
      </c>
      <c r="J13" s="8"/>
      <c r="K13" s="8"/>
    </row>
    <row r="14" spans="2:13" ht="31.5" customHeight="1" thickBot="1" x14ac:dyDescent="0.3">
      <c r="C14" s="13" t="s">
        <v>1216</v>
      </c>
      <c r="D14" s="140" t="s">
        <v>1217</v>
      </c>
      <c r="E14" s="141" t="s">
        <v>1217</v>
      </c>
      <c r="F14" s="142" t="s">
        <v>1217</v>
      </c>
      <c r="G14" s="160" t="s">
        <v>1218</v>
      </c>
      <c r="H14" s="161" t="s">
        <v>1218</v>
      </c>
      <c r="I14" s="162" t="s">
        <v>1218</v>
      </c>
      <c r="J14" s="8"/>
      <c r="K14" s="8"/>
    </row>
    <row r="15" spans="2:13" ht="28.5" customHeight="1" thickBot="1" x14ac:dyDescent="0.3">
      <c r="C15" s="13" t="s">
        <v>1219</v>
      </c>
      <c r="D15" s="140" t="s">
        <v>1220</v>
      </c>
      <c r="E15" s="141" t="s">
        <v>1220</v>
      </c>
      <c r="F15" s="142" t="s">
        <v>1220</v>
      </c>
      <c r="G15" s="160" t="s">
        <v>1221</v>
      </c>
      <c r="H15" s="161" t="s">
        <v>1221</v>
      </c>
      <c r="I15" s="162" t="s">
        <v>1221</v>
      </c>
      <c r="J15" s="8"/>
      <c r="K15" s="8"/>
    </row>
    <row r="16" spans="2:13" ht="28.5" customHeight="1" thickBot="1" x14ac:dyDescent="0.3">
      <c r="C16" s="14" t="s">
        <v>1222</v>
      </c>
      <c r="D16" s="140" t="s">
        <v>1223</v>
      </c>
      <c r="E16" s="141" t="s">
        <v>1223</v>
      </c>
      <c r="F16" s="142" t="s">
        <v>1223</v>
      </c>
      <c r="G16" s="160" t="s">
        <v>1224</v>
      </c>
      <c r="H16" s="161" t="s">
        <v>1224</v>
      </c>
      <c r="I16" s="162" t="s">
        <v>1224</v>
      </c>
      <c r="J16" s="8"/>
      <c r="K16" s="8"/>
    </row>
    <row r="17" spans="3:12" ht="28.5" customHeight="1" thickBot="1" x14ac:dyDescent="0.3">
      <c r="C17" s="72" t="s">
        <v>1225</v>
      </c>
      <c r="D17" s="141" t="s">
        <v>1226</v>
      </c>
      <c r="E17" s="141" t="s">
        <v>1226</v>
      </c>
      <c r="F17" s="142" t="s">
        <v>1226</v>
      </c>
      <c r="G17" s="160" t="s">
        <v>1227</v>
      </c>
      <c r="H17" s="161" t="s">
        <v>1227</v>
      </c>
      <c r="I17" s="162" t="s">
        <v>1227</v>
      </c>
      <c r="J17" s="8"/>
      <c r="K17" s="8"/>
    </row>
    <row r="18" spans="3:12" ht="28.5" customHeight="1" thickBot="1" x14ac:dyDescent="0.3">
      <c r="C18" s="72" t="s">
        <v>1228</v>
      </c>
      <c r="D18" s="141" t="s">
        <v>1229</v>
      </c>
      <c r="E18" s="141" t="s">
        <v>1229</v>
      </c>
      <c r="F18" s="142" t="s">
        <v>1229</v>
      </c>
      <c r="G18" s="232" t="s">
        <v>1230</v>
      </c>
      <c r="H18" s="233" t="s">
        <v>1230</v>
      </c>
      <c r="I18" s="234" t="s">
        <v>1230</v>
      </c>
      <c r="J18" s="8"/>
      <c r="K18" s="8"/>
    </row>
    <row r="19" spans="3:12" ht="28.5" customHeight="1" thickBot="1" x14ac:dyDescent="0.3">
      <c r="C19" s="72" t="s">
        <v>1071</v>
      </c>
      <c r="D19" s="141" t="s">
        <v>1231</v>
      </c>
      <c r="E19" s="141" t="s">
        <v>1231</v>
      </c>
      <c r="F19" s="142" t="s">
        <v>1231</v>
      </c>
      <c r="G19" s="232" t="s">
        <v>1232</v>
      </c>
      <c r="H19" s="233" t="s">
        <v>1232</v>
      </c>
      <c r="I19" s="234" t="s">
        <v>1232</v>
      </c>
      <c r="J19" s="8"/>
      <c r="K19" s="8"/>
      <c r="L19" t="s">
        <v>180</v>
      </c>
    </row>
    <row r="20" spans="3:12" ht="28.5" customHeight="1" thickBot="1" x14ac:dyDescent="0.3">
      <c r="C20" s="55" t="s">
        <v>562</v>
      </c>
      <c r="D20" s="161" t="s">
        <v>1201</v>
      </c>
      <c r="E20" s="161" t="s">
        <v>1201</v>
      </c>
      <c r="F20" s="162" t="s">
        <v>1201</v>
      </c>
      <c r="G20" s="146">
        <v>1</v>
      </c>
      <c r="H20" s="146">
        <v>1</v>
      </c>
      <c r="I20" s="147">
        <v>1</v>
      </c>
      <c r="J20" s="8"/>
      <c r="K20" s="8"/>
      <c r="L20" t="s">
        <v>245</v>
      </c>
    </row>
    <row r="21" spans="3:12" ht="28.5" customHeight="1" thickBot="1" x14ac:dyDescent="0.3">
      <c r="C21" s="55" t="s">
        <v>241</v>
      </c>
      <c r="D21" s="161" t="s">
        <v>242</v>
      </c>
      <c r="E21" s="161" t="s">
        <v>242</v>
      </c>
      <c r="F21" s="162" t="s">
        <v>242</v>
      </c>
      <c r="G21" s="163">
        <v>0.9</v>
      </c>
      <c r="H21" s="164"/>
      <c r="I21" s="165"/>
      <c r="J21" s="8"/>
      <c r="K21" s="8"/>
      <c r="L21" t="s">
        <v>249</v>
      </c>
    </row>
    <row r="22" spans="3:12" ht="28.5" customHeight="1" thickBot="1" x14ac:dyDescent="0.3">
      <c r="C22" s="55" t="s">
        <v>273</v>
      </c>
      <c r="D22" s="161" t="s">
        <v>1074</v>
      </c>
      <c r="E22" s="161" t="s">
        <v>1074</v>
      </c>
      <c r="F22" s="162" t="s">
        <v>1074</v>
      </c>
      <c r="G22" s="163">
        <f>G21/G20</f>
        <v>0.9</v>
      </c>
      <c r="H22" s="164"/>
      <c r="I22" s="165"/>
      <c r="J22" s="8"/>
      <c r="K22" s="8"/>
      <c r="L22" t="s">
        <v>248</v>
      </c>
    </row>
    <row r="23" spans="3:12" ht="15.75" thickBot="1" x14ac:dyDescent="0.3">
      <c r="C23" s="55" t="s">
        <v>1202</v>
      </c>
      <c r="D23" s="149" t="s">
        <v>1203</v>
      </c>
      <c r="E23" s="149" t="s">
        <v>1203</v>
      </c>
      <c r="F23" s="150" t="s">
        <v>1203</v>
      </c>
      <c r="G23" s="265" t="s">
        <v>249</v>
      </c>
      <c r="H23" s="266" t="s">
        <v>1075</v>
      </c>
      <c r="I23" s="267" t="s">
        <v>1075</v>
      </c>
    </row>
    <row r="24" spans="3:12" ht="34.5" customHeight="1" thickBot="1" x14ac:dyDescent="0.3">
      <c r="C24" s="65" t="s">
        <v>250</v>
      </c>
      <c r="D24" s="161" t="s">
        <v>1173</v>
      </c>
      <c r="E24" s="161" t="s">
        <v>1173</v>
      </c>
      <c r="F24" s="162" t="s">
        <v>1173</v>
      </c>
      <c r="G24" s="262" t="s">
        <v>1268</v>
      </c>
      <c r="H24" s="263">
        <v>0.7</v>
      </c>
      <c r="I24" s="264">
        <v>0.7</v>
      </c>
    </row>
    <row r="25" spans="3:12" ht="26.25" customHeight="1" x14ac:dyDescent="0.25"/>
    <row r="26" spans="3:12" ht="21" customHeight="1" x14ac:dyDescent="0.25">
      <c r="K26" s="45"/>
    </row>
  </sheetData>
  <mergeCells count="38">
    <mergeCell ref="D23:F23"/>
    <mergeCell ref="G23:I23"/>
    <mergeCell ref="D24:F24"/>
    <mergeCell ref="G24:I24"/>
    <mergeCell ref="D21:F21"/>
    <mergeCell ref="G21:I21"/>
    <mergeCell ref="D22:F22"/>
    <mergeCell ref="G22:I22"/>
    <mergeCell ref="D18:F18"/>
    <mergeCell ref="G18:I18"/>
    <mergeCell ref="D19:F19"/>
    <mergeCell ref="G19:I19"/>
    <mergeCell ref="D20:F20"/>
    <mergeCell ref="G20:I20"/>
    <mergeCell ref="D15:F15"/>
    <mergeCell ref="G15:I15"/>
    <mergeCell ref="D16:F16"/>
    <mergeCell ref="G16:I16"/>
    <mergeCell ref="D17:F17"/>
    <mergeCell ref="G17:I17"/>
    <mergeCell ref="D12:F12"/>
    <mergeCell ref="G12:I12"/>
    <mergeCell ref="D13:F13"/>
    <mergeCell ref="G13:I13"/>
    <mergeCell ref="D14:F14"/>
    <mergeCell ref="G14:I14"/>
    <mergeCell ref="D9:F9"/>
    <mergeCell ref="G9:I9"/>
    <mergeCell ref="D10:F10"/>
    <mergeCell ref="G10:I10"/>
    <mergeCell ref="D11:F11"/>
    <mergeCell ref="G11:I11"/>
    <mergeCell ref="D7:I7"/>
    <mergeCell ref="C2:I2"/>
    <mergeCell ref="C3:I3"/>
    <mergeCell ref="D4:I4"/>
    <mergeCell ref="D5:I5"/>
    <mergeCell ref="D6:I6"/>
  </mergeCells>
  <dataValidations count="4">
    <dataValidation type="list" allowBlank="1" showInputMessage="1" showErrorMessage="1" sqref="D6:I6" xr:uid="{44F74870-0BEB-42D9-A2FF-0B7B9A33068F}">
      <formula1>$M$4:$M$7</formula1>
    </dataValidation>
    <dataValidation type="list" allowBlank="1" showInputMessage="1" showErrorMessage="1" sqref="D7:I7" xr:uid="{1929F35F-3B03-4FB7-A162-823B2FE1D109}">
      <formula1>$L$4:$L$6</formula1>
    </dataValidation>
    <dataValidation type="list" allowBlank="1" showInputMessage="1" showErrorMessage="1" sqref="E8 G8 I8" xr:uid="{629F6BF0-DF99-4956-AF34-0FA941A74998}">
      <formula1>$L$8:$L$9</formula1>
    </dataValidation>
    <dataValidation type="list" allowBlank="1" showInputMessage="1" showErrorMessage="1" sqref="G23:I23" xr:uid="{265F00A5-CDAC-46E5-A069-FA71B6096FAA}">
      <formula1>$L$19:$L$22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46" r:id="rId4" name="Button 14">
              <controlPr defaultSize="0" print="0" autoFill="0" autoPict="0" macro="[0]!ImprimirHojaEnPDF">
                <anchor moveWithCells="1" sizeWithCells="1">
                  <from>
                    <xdr:col>1</xdr:col>
                    <xdr:colOff>285750</xdr:colOff>
                    <xdr:row>24</xdr:row>
                    <xdr:rowOff>47625</xdr:rowOff>
                  </from>
                  <to>
                    <xdr:col>2</xdr:col>
                    <xdr:colOff>1428750</xdr:colOff>
                    <xdr:row>25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D6296-DC29-40BF-A094-46EE153008C2}">
  <sheetPr codeName="Hoja36"/>
  <dimension ref="B1:M28"/>
  <sheetViews>
    <sheetView showGridLines="0" showRowColHeaders="0" topLeftCell="B1" zoomScaleNormal="100" workbookViewId="0">
      <selection activeCell="B1" sqref="B1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5" zeroHeight="1" x14ac:dyDescent="0.25"/>
  <cols>
    <col min="1" max="1" width="11.42578125" hidden="1" customWidth="1"/>
    <col min="2" max="2" width="4.42578125" style="8" customWidth="1"/>
    <col min="3" max="3" width="29" customWidth="1"/>
    <col min="4" max="5" width="11.42578125" customWidth="1"/>
    <col min="6" max="6" width="17" customWidth="1"/>
    <col min="7" max="7" width="13.140625" customWidth="1"/>
    <col min="8" max="8" width="14.5703125" customWidth="1"/>
    <col min="9" max="9" width="17.28515625" customWidth="1"/>
    <col min="10" max="10" width="19.5703125" customWidth="1"/>
    <col min="11" max="11" width="28" customWidth="1"/>
    <col min="12" max="12" width="11.85546875" hidden="1" customWidth="1"/>
    <col min="13" max="16384" width="11.42578125" hidden="1"/>
  </cols>
  <sheetData>
    <row r="1" spans="2:13" ht="15.75" thickBot="1" x14ac:dyDescent="0.3">
      <c r="B1" s="8" t="s">
        <v>28</v>
      </c>
      <c r="C1" s="8"/>
      <c r="D1" s="8"/>
      <c r="E1" s="8"/>
      <c r="F1" s="8"/>
      <c r="G1" s="8"/>
      <c r="H1" s="8"/>
      <c r="I1" s="8"/>
      <c r="J1" s="8"/>
      <c r="K1" s="8"/>
      <c r="L1" s="8"/>
    </row>
    <row r="2" spans="2:13" ht="16.5" thickBot="1" x14ac:dyDescent="0.3">
      <c r="C2" s="126" t="str">
        <f>Portada!E$7</f>
        <v>UNIVERSIDAD EAN</v>
      </c>
      <c r="D2" s="127"/>
      <c r="E2" s="127"/>
      <c r="F2" s="127"/>
      <c r="G2" s="127"/>
      <c r="H2" s="127"/>
      <c r="I2" s="128"/>
      <c r="J2" s="8"/>
      <c r="K2" s="8"/>
    </row>
    <row r="3" spans="2:13" ht="16.5" thickBot="1" x14ac:dyDescent="0.3">
      <c r="C3" s="129" t="s">
        <v>1282</v>
      </c>
      <c r="D3" s="130"/>
      <c r="E3" s="130"/>
      <c r="F3" s="130"/>
      <c r="G3" s="130"/>
      <c r="H3" s="130"/>
      <c r="I3" s="131"/>
      <c r="J3" s="8"/>
      <c r="K3" s="8"/>
    </row>
    <row r="4" spans="2:13" ht="15.75" thickBot="1" x14ac:dyDescent="0.3">
      <c r="C4" s="9" t="s">
        <v>204</v>
      </c>
      <c r="D4" s="132" t="s">
        <v>205</v>
      </c>
      <c r="E4" s="133"/>
      <c r="F4" s="133"/>
      <c r="G4" s="133"/>
      <c r="H4" s="133"/>
      <c r="I4" s="134"/>
      <c r="J4" s="8"/>
      <c r="K4" s="8"/>
      <c r="L4" t="s">
        <v>24</v>
      </c>
      <c r="M4" t="s">
        <v>17</v>
      </c>
    </row>
    <row r="5" spans="2:13" ht="15.75" thickBot="1" x14ac:dyDescent="0.3">
      <c r="C5" s="9" t="s">
        <v>206</v>
      </c>
      <c r="D5" s="123">
        <f ca="1">TODAY()</f>
        <v>45975</v>
      </c>
      <c r="E5" s="124"/>
      <c r="F5" s="124"/>
      <c r="G5" s="124"/>
      <c r="H5" s="124"/>
      <c r="I5" s="125"/>
      <c r="J5" s="8"/>
      <c r="K5" s="8"/>
      <c r="L5" t="s">
        <v>207</v>
      </c>
      <c r="M5" t="s">
        <v>23</v>
      </c>
    </row>
    <row r="6" spans="2:13" ht="15.75" thickBot="1" x14ac:dyDescent="0.3">
      <c r="C6" s="9" t="s">
        <v>11</v>
      </c>
      <c r="D6" s="123" t="s">
        <v>23</v>
      </c>
      <c r="E6" s="124"/>
      <c r="F6" s="124"/>
      <c r="G6" s="124"/>
      <c r="H6" s="124"/>
      <c r="I6" s="125"/>
      <c r="J6" s="8"/>
      <c r="K6" s="8"/>
      <c r="L6" t="s">
        <v>35</v>
      </c>
      <c r="M6" t="s">
        <v>29</v>
      </c>
    </row>
    <row r="7" spans="2:13" ht="15.75" thickBot="1" x14ac:dyDescent="0.3">
      <c r="C7" s="9" t="s">
        <v>12</v>
      </c>
      <c r="D7" s="123" t="s">
        <v>35</v>
      </c>
      <c r="E7" s="124"/>
      <c r="F7" s="124"/>
      <c r="G7" s="124"/>
      <c r="H7" s="124"/>
      <c r="I7" s="125"/>
      <c r="J7" s="8"/>
      <c r="K7" s="8"/>
      <c r="M7" t="s">
        <v>34</v>
      </c>
    </row>
    <row r="8" spans="2:13" ht="15.75" thickBot="1" x14ac:dyDescent="0.3">
      <c r="C8" s="9" t="s">
        <v>208</v>
      </c>
      <c r="D8" s="10" t="s">
        <v>14</v>
      </c>
      <c r="E8" s="11" t="s">
        <v>209</v>
      </c>
      <c r="F8" s="10" t="s">
        <v>210</v>
      </c>
      <c r="G8" s="11" t="s">
        <v>209</v>
      </c>
      <c r="H8" s="10" t="s">
        <v>16</v>
      </c>
      <c r="I8" s="11" t="s">
        <v>209</v>
      </c>
      <c r="J8" s="8"/>
      <c r="K8" s="8"/>
      <c r="L8" t="s">
        <v>209</v>
      </c>
    </row>
    <row r="9" spans="2:13" ht="15.75" thickBot="1" x14ac:dyDescent="0.3">
      <c r="C9" s="12" t="s">
        <v>211</v>
      </c>
      <c r="D9" s="135" t="s">
        <v>212</v>
      </c>
      <c r="E9" s="136"/>
      <c r="F9" s="137"/>
      <c r="G9" s="138" t="s">
        <v>213</v>
      </c>
      <c r="H9" s="136"/>
      <c r="I9" s="139"/>
      <c r="J9" s="8"/>
      <c r="K9" s="8"/>
      <c r="L9" t="s">
        <v>214</v>
      </c>
    </row>
    <row r="10" spans="2:13" ht="45" customHeight="1" thickBot="1" x14ac:dyDescent="0.3">
      <c r="C10" s="14" t="s">
        <v>1041</v>
      </c>
      <c r="D10" s="140" t="s">
        <v>1042</v>
      </c>
      <c r="E10" s="141" t="s">
        <v>1042</v>
      </c>
      <c r="F10" s="142" t="s">
        <v>1042</v>
      </c>
      <c r="G10" s="160" t="s">
        <v>1043</v>
      </c>
      <c r="H10" s="161" t="s">
        <v>1043</v>
      </c>
      <c r="I10" s="162" t="s">
        <v>1043</v>
      </c>
      <c r="J10" s="8"/>
      <c r="K10" s="8"/>
      <c r="L10" t="s">
        <v>28</v>
      </c>
    </row>
    <row r="11" spans="2:13" ht="48.75" customHeight="1" thickBot="1" x14ac:dyDescent="0.3">
      <c r="C11" s="14" t="s">
        <v>1044</v>
      </c>
      <c r="D11" s="140" t="s">
        <v>1045</v>
      </c>
      <c r="E11" s="141" t="s">
        <v>1045</v>
      </c>
      <c r="F11" s="142" t="s">
        <v>1045</v>
      </c>
      <c r="G11" s="160" t="s">
        <v>1046</v>
      </c>
      <c r="H11" s="161" t="s">
        <v>1046</v>
      </c>
      <c r="I11" s="162" t="s">
        <v>1046</v>
      </c>
      <c r="J11" s="8"/>
      <c r="K11" s="8"/>
    </row>
    <row r="12" spans="2:13" ht="35.25" customHeight="1" thickBot="1" x14ac:dyDescent="0.3">
      <c r="C12" s="14" t="s">
        <v>1047</v>
      </c>
      <c r="D12" s="140" t="s">
        <v>1048</v>
      </c>
      <c r="E12" s="141" t="s">
        <v>1048</v>
      </c>
      <c r="F12" s="142" t="s">
        <v>1048</v>
      </c>
      <c r="G12" s="160" t="s">
        <v>1049</v>
      </c>
      <c r="H12" s="161" t="s">
        <v>1049</v>
      </c>
      <c r="I12" s="162" t="s">
        <v>1049</v>
      </c>
      <c r="J12" s="8"/>
      <c r="K12" s="8"/>
    </row>
    <row r="13" spans="2:13" ht="34.5" customHeight="1" thickBot="1" x14ac:dyDescent="0.3">
      <c r="C13" s="14" t="s">
        <v>1050</v>
      </c>
      <c r="D13" s="140" t="s">
        <v>1051</v>
      </c>
      <c r="E13" s="141" t="s">
        <v>1051</v>
      </c>
      <c r="F13" s="142" t="s">
        <v>1051</v>
      </c>
      <c r="G13" s="268">
        <f ca="1">TODAY()</f>
        <v>45975</v>
      </c>
      <c r="H13" s="155"/>
      <c r="I13" s="156"/>
      <c r="J13" s="8"/>
      <c r="K13" s="8"/>
    </row>
    <row r="14" spans="2:13" ht="31.5" customHeight="1" thickBot="1" x14ac:dyDescent="0.3">
      <c r="C14" s="14" t="s">
        <v>1052</v>
      </c>
      <c r="D14" s="140" t="s">
        <v>1053</v>
      </c>
      <c r="E14" s="141" t="s">
        <v>1053</v>
      </c>
      <c r="F14" s="142" t="s">
        <v>1053</v>
      </c>
      <c r="G14" s="160" t="s">
        <v>1054</v>
      </c>
      <c r="H14" s="161" t="s">
        <v>1054</v>
      </c>
      <c r="I14" s="162" t="s">
        <v>1054</v>
      </c>
      <c r="J14" s="8"/>
      <c r="K14" s="8"/>
    </row>
    <row r="15" spans="2:13" ht="28.5" customHeight="1" thickBot="1" x14ac:dyDescent="0.3">
      <c r="C15" s="14" t="s">
        <v>1055</v>
      </c>
      <c r="D15" s="140" t="s">
        <v>1056</v>
      </c>
      <c r="E15" s="141" t="s">
        <v>1056</v>
      </c>
      <c r="F15" s="142" t="s">
        <v>1056</v>
      </c>
      <c r="G15" s="160" t="s">
        <v>1057</v>
      </c>
      <c r="H15" s="161" t="s">
        <v>1057</v>
      </c>
      <c r="I15" s="162" t="s">
        <v>1057</v>
      </c>
      <c r="J15" s="8"/>
      <c r="K15" s="8"/>
    </row>
    <row r="16" spans="2:13" ht="28.5" customHeight="1" thickBot="1" x14ac:dyDescent="0.3">
      <c r="C16" s="14" t="s">
        <v>1058</v>
      </c>
      <c r="D16" s="140" t="s">
        <v>1059</v>
      </c>
      <c r="E16" s="141" t="s">
        <v>1059</v>
      </c>
      <c r="F16" s="142" t="s">
        <v>1059</v>
      </c>
      <c r="G16" s="160" t="s">
        <v>1060</v>
      </c>
      <c r="H16" s="161" t="s">
        <v>1060</v>
      </c>
      <c r="I16" s="162" t="s">
        <v>1060</v>
      </c>
      <c r="J16" s="8"/>
      <c r="K16" s="8"/>
    </row>
    <row r="17" spans="3:12" ht="28.5" customHeight="1" thickBot="1" x14ac:dyDescent="0.3">
      <c r="C17" s="65" t="s">
        <v>1061</v>
      </c>
      <c r="D17" s="141" t="s">
        <v>1062</v>
      </c>
      <c r="E17" s="141" t="s">
        <v>1062</v>
      </c>
      <c r="F17" s="142" t="s">
        <v>1062</v>
      </c>
      <c r="G17" s="160" t="s">
        <v>1063</v>
      </c>
      <c r="H17" s="161" t="s">
        <v>1063</v>
      </c>
      <c r="I17" s="162" t="s">
        <v>1063</v>
      </c>
      <c r="J17" s="8"/>
      <c r="K17" s="8"/>
    </row>
    <row r="18" spans="3:12" ht="28.5" customHeight="1" thickBot="1" x14ac:dyDescent="0.3">
      <c r="C18" s="65" t="s">
        <v>1064</v>
      </c>
      <c r="D18" s="141" t="s">
        <v>1065</v>
      </c>
      <c r="E18" s="141" t="s">
        <v>1065</v>
      </c>
      <c r="F18" s="142" t="s">
        <v>1065</v>
      </c>
      <c r="G18" s="232" t="s">
        <v>1066</v>
      </c>
      <c r="H18" s="233" t="s">
        <v>1066</v>
      </c>
      <c r="I18" s="234" t="s">
        <v>1066</v>
      </c>
      <c r="J18" s="8"/>
      <c r="K18" s="8"/>
    </row>
    <row r="19" spans="3:12" ht="28.5" customHeight="1" thickBot="1" x14ac:dyDescent="0.3">
      <c r="C19" s="65" t="s">
        <v>511</v>
      </c>
      <c r="D19" s="141" t="s">
        <v>1067</v>
      </c>
      <c r="E19" s="141" t="s">
        <v>1067</v>
      </c>
      <c r="F19" s="142" t="s">
        <v>1067</v>
      </c>
      <c r="G19" s="269">
        <f ca="1">TODAY()</f>
        <v>45975</v>
      </c>
      <c r="H19" s="235"/>
      <c r="I19" s="236"/>
      <c r="J19" s="8"/>
      <c r="K19" s="8"/>
      <c r="L19" t="s">
        <v>180</v>
      </c>
    </row>
    <row r="20" spans="3:12" ht="28.5" customHeight="1" thickBot="1" x14ac:dyDescent="0.3">
      <c r="C20" s="65" t="s">
        <v>1068</v>
      </c>
      <c r="D20" s="161" t="s">
        <v>1069</v>
      </c>
      <c r="E20" s="161" t="s">
        <v>1069</v>
      </c>
      <c r="F20" s="162" t="s">
        <v>1069</v>
      </c>
      <c r="G20" s="237" t="s">
        <v>1070</v>
      </c>
      <c r="H20" s="238" t="s">
        <v>1070</v>
      </c>
      <c r="I20" s="239" t="s">
        <v>1070</v>
      </c>
      <c r="J20" s="8"/>
      <c r="K20" s="8"/>
      <c r="L20" t="s">
        <v>245</v>
      </c>
    </row>
    <row r="21" spans="3:12" ht="28.5" customHeight="1" thickBot="1" x14ac:dyDescent="0.3">
      <c r="C21" s="65" t="s">
        <v>1071</v>
      </c>
      <c r="D21" s="152" t="s">
        <v>1072</v>
      </c>
      <c r="E21" s="152" t="s">
        <v>1072</v>
      </c>
      <c r="F21" s="153" t="s">
        <v>1072</v>
      </c>
      <c r="G21" s="160" t="s">
        <v>1073</v>
      </c>
      <c r="H21" s="161" t="s">
        <v>1073</v>
      </c>
      <c r="I21" s="162" t="s">
        <v>1073</v>
      </c>
      <c r="J21" s="8"/>
      <c r="K21" s="8"/>
      <c r="L21" t="s">
        <v>249</v>
      </c>
    </row>
    <row r="22" spans="3:12" ht="24.75" customHeight="1" thickBot="1" x14ac:dyDescent="0.3">
      <c r="C22" s="55" t="s">
        <v>562</v>
      </c>
      <c r="D22" s="161" t="s">
        <v>1201</v>
      </c>
      <c r="E22" s="161" t="s">
        <v>1201</v>
      </c>
      <c r="F22" s="162" t="s">
        <v>1201</v>
      </c>
      <c r="G22" s="146">
        <v>1</v>
      </c>
      <c r="H22" s="146">
        <v>1</v>
      </c>
      <c r="I22" s="147">
        <v>1</v>
      </c>
      <c r="J22" s="8"/>
      <c r="K22" s="8"/>
      <c r="L22" t="s">
        <v>248</v>
      </c>
    </row>
    <row r="23" spans="3:12" ht="24.75" customHeight="1" thickBot="1" x14ac:dyDescent="0.3">
      <c r="C23" s="55" t="s">
        <v>241</v>
      </c>
      <c r="D23" s="161" t="s">
        <v>242</v>
      </c>
      <c r="E23" s="161" t="s">
        <v>242</v>
      </c>
      <c r="F23" s="162" t="s">
        <v>242</v>
      </c>
      <c r="G23" s="163">
        <v>1</v>
      </c>
      <c r="H23" s="164"/>
      <c r="I23" s="165"/>
    </row>
    <row r="24" spans="3:12" ht="24.75" customHeight="1" thickBot="1" x14ac:dyDescent="0.3">
      <c r="C24" s="55" t="s">
        <v>273</v>
      </c>
      <c r="D24" s="161" t="s">
        <v>1074</v>
      </c>
      <c r="E24" s="161" t="s">
        <v>1074</v>
      </c>
      <c r="F24" s="162" t="s">
        <v>1074</v>
      </c>
      <c r="G24" s="163">
        <f>G23/G22</f>
        <v>1</v>
      </c>
      <c r="H24" s="164"/>
      <c r="I24" s="165"/>
    </row>
    <row r="25" spans="3:12" ht="32.25" customHeight="1" thickBot="1" x14ac:dyDescent="0.3">
      <c r="C25" s="55" t="s">
        <v>1202</v>
      </c>
      <c r="D25" s="149" t="s">
        <v>1203</v>
      </c>
      <c r="E25" s="149" t="s">
        <v>1203</v>
      </c>
      <c r="F25" s="150" t="s">
        <v>1203</v>
      </c>
      <c r="G25" s="154" t="s">
        <v>248</v>
      </c>
      <c r="H25" s="155" t="s">
        <v>1075</v>
      </c>
      <c r="I25" s="156" t="s">
        <v>1075</v>
      </c>
      <c r="J25" s="45" t="s">
        <v>28</v>
      </c>
    </row>
    <row r="26" spans="3:12" ht="30.75" customHeight="1" thickBot="1" x14ac:dyDescent="0.3">
      <c r="C26" s="65" t="s">
        <v>250</v>
      </c>
      <c r="D26" s="161" t="s">
        <v>1173</v>
      </c>
      <c r="E26" s="161" t="s">
        <v>1173</v>
      </c>
      <c r="F26" s="162" t="s">
        <v>1173</v>
      </c>
      <c r="G26" s="262" t="s">
        <v>1269</v>
      </c>
      <c r="H26" s="263">
        <v>0.7</v>
      </c>
      <c r="I26" s="264">
        <v>0.7</v>
      </c>
      <c r="K26" s="45"/>
    </row>
    <row r="27" spans="3:12" x14ac:dyDescent="0.25"/>
    <row r="28" spans="3:12" ht="27.75" customHeight="1" x14ac:dyDescent="0.25"/>
  </sheetData>
  <mergeCells count="42">
    <mergeCell ref="D26:F26"/>
    <mergeCell ref="G26:I26"/>
    <mergeCell ref="D23:F23"/>
    <mergeCell ref="G23:I23"/>
    <mergeCell ref="D24:F24"/>
    <mergeCell ref="G24:I24"/>
    <mergeCell ref="D25:F25"/>
    <mergeCell ref="G25:I25"/>
    <mergeCell ref="D21:F21"/>
    <mergeCell ref="G21:I21"/>
    <mergeCell ref="D22:F22"/>
    <mergeCell ref="G22:I22"/>
    <mergeCell ref="D18:F18"/>
    <mergeCell ref="G18:I18"/>
    <mergeCell ref="D19:F19"/>
    <mergeCell ref="G19:I19"/>
    <mergeCell ref="D20:F20"/>
    <mergeCell ref="G20:I20"/>
    <mergeCell ref="D15:F15"/>
    <mergeCell ref="G15:I15"/>
    <mergeCell ref="D16:F16"/>
    <mergeCell ref="G16:I16"/>
    <mergeCell ref="D17:F17"/>
    <mergeCell ref="G17:I17"/>
    <mergeCell ref="D12:F12"/>
    <mergeCell ref="G12:I12"/>
    <mergeCell ref="D13:F13"/>
    <mergeCell ref="G13:I13"/>
    <mergeCell ref="D14:F14"/>
    <mergeCell ref="G14:I14"/>
    <mergeCell ref="D9:F9"/>
    <mergeCell ref="G9:I9"/>
    <mergeCell ref="D10:F10"/>
    <mergeCell ref="G10:I10"/>
    <mergeCell ref="D11:F11"/>
    <mergeCell ref="G11:I11"/>
    <mergeCell ref="D7:I7"/>
    <mergeCell ref="C2:I2"/>
    <mergeCell ref="C3:I3"/>
    <mergeCell ref="D4:I4"/>
    <mergeCell ref="D5:I5"/>
    <mergeCell ref="D6:I6"/>
  </mergeCells>
  <dataValidations count="4">
    <dataValidation type="list" allowBlank="1" showInputMessage="1" showErrorMessage="1" sqref="G21:I21 G25:I25" xr:uid="{D026A926-3207-4460-8273-64BE7EAD555D}">
      <formula1>$L$19:$L$22</formula1>
    </dataValidation>
    <dataValidation type="list" allowBlank="1" showInputMessage="1" showErrorMessage="1" sqref="E8 G8 I8" xr:uid="{F45DBF93-EA9E-43FF-BA1A-C13B5040299D}">
      <formula1>$L$8:$L$9</formula1>
    </dataValidation>
    <dataValidation type="list" allowBlank="1" showInputMessage="1" showErrorMessage="1" sqref="D7:I7" xr:uid="{7630DF3F-D491-4871-93BD-2B4E2B9234E8}">
      <formula1>$L$4:$L$6</formula1>
    </dataValidation>
    <dataValidation type="list" allowBlank="1" showInputMessage="1" showErrorMessage="1" sqref="D6:I6" xr:uid="{DB273035-F476-46E9-AD21-1D96E3395059}">
      <formula1>$M$4:$M$7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70" r:id="rId4" name="Button 14">
              <controlPr defaultSize="0" print="0" autoFill="0" autoPict="0" macro="[0]!ImprimirHojaEnPDF">
                <anchor moveWithCells="1" sizeWithCells="1">
                  <from>
                    <xdr:col>1</xdr:col>
                    <xdr:colOff>266700</xdr:colOff>
                    <xdr:row>26</xdr:row>
                    <xdr:rowOff>38100</xdr:rowOff>
                  </from>
                  <to>
                    <xdr:col>2</xdr:col>
                    <xdr:colOff>1409700</xdr:colOff>
                    <xdr:row>27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44102-7770-41A3-A563-39CD7D421E93}">
  <sheetPr codeName="Hoja43"/>
  <dimension ref="B1:M27"/>
  <sheetViews>
    <sheetView showGridLines="0" showRowColHeaders="0" topLeftCell="B1" zoomScaleNormal="100" workbookViewId="0">
      <selection activeCell="B1" sqref="B1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5" zeroHeight="1" x14ac:dyDescent="0.25"/>
  <cols>
    <col min="1" max="1" width="11.42578125" hidden="1" customWidth="1"/>
    <col min="2" max="2" width="4.42578125" style="8" customWidth="1"/>
    <col min="3" max="3" width="29" customWidth="1"/>
    <col min="4" max="5" width="11.42578125" customWidth="1"/>
    <col min="6" max="6" width="17" customWidth="1"/>
    <col min="7" max="7" width="13.140625" customWidth="1"/>
    <col min="8" max="8" width="14.5703125" customWidth="1"/>
    <col min="9" max="9" width="17.28515625" customWidth="1"/>
    <col min="10" max="10" width="19.5703125" customWidth="1"/>
    <col min="11" max="11" width="28" customWidth="1"/>
    <col min="12" max="12" width="11.85546875" hidden="1" customWidth="1"/>
    <col min="13" max="16384" width="11.42578125" hidden="1"/>
  </cols>
  <sheetData>
    <row r="1" spans="2:13" ht="15.75" thickBot="1" x14ac:dyDescent="0.3">
      <c r="B1" s="8" t="s">
        <v>28</v>
      </c>
      <c r="C1" s="8"/>
      <c r="D1" s="8"/>
      <c r="E1" s="8"/>
      <c r="F1" s="8"/>
      <c r="G1" s="8"/>
      <c r="H1" s="8"/>
      <c r="I1" s="8"/>
      <c r="J1" s="8"/>
      <c r="K1" s="8"/>
      <c r="L1" s="8"/>
    </row>
    <row r="2" spans="2:13" ht="16.5" thickBot="1" x14ac:dyDescent="0.3">
      <c r="C2" s="126" t="str">
        <f>Portada!E$7</f>
        <v>UNIVERSIDAD EAN</v>
      </c>
      <c r="D2" s="127"/>
      <c r="E2" s="127"/>
      <c r="F2" s="127"/>
      <c r="G2" s="127"/>
      <c r="H2" s="127"/>
      <c r="I2" s="128"/>
      <c r="J2" s="8"/>
      <c r="K2" s="8"/>
    </row>
    <row r="3" spans="2:13" ht="16.5" thickBot="1" x14ac:dyDescent="0.3">
      <c r="C3" s="129" t="s">
        <v>1283</v>
      </c>
      <c r="D3" s="130"/>
      <c r="E3" s="130"/>
      <c r="F3" s="130"/>
      <c r="G3" s="130"/>
      <c r="H3" s="130"/>
      <c r="I3" s="131"/>
      <c r="J3" s="8"/>
      <c r="K3" s="8"/>
    </row>
    <row r="4" spans="2:13" ht="15.75" thickBot="1" x14ac:dyDescent="0.3">
      <c r="C4" s="9" t="s">
        <v>204</v>
      </c>
      <c r="D4" s="132" t="s">
        <v>205</v>
      </c>
      <c r="E4" s="133"/>
      <c r="F4" s="133"/>
      <c r="G4" s="133"/>
      <c r="H4" s="133"/>
      <c r="I4" s="134"/>
      <c r="J4" s="8"/>
      <c r="K4" s="8"/>
      <c r="L4" t="s">
        <v>24</v>
      </c>
      <c r="M4" t="s">
        <v>17</v>
      </c>
    </row>
    <row r="5" spans="2:13" ht="15.75" thickBot="1" x14ac:dyDescent="0.3">
      <c r="C5" s="9" t="s">
        <v>206</v>
      </c>
      <c r="D5" s="123">
        <f ca="1">TODAY()</f>
        <v>45975</v>
      </c>
      <c r="E5" s="124"/>
      <c r="F5" s="124"/>
      <c r="G5" s="124"/>
      <c r="H5" s="124"/>
      <c r="I5" s="125"/>
      <c r="J5" s="8"/>
      <c r="K5" s="8"/>
      <c r="L5" t="s">
        <v>207</v>
      </c>
      <c r="M5" t="s">
        <v>23</v>
      </c>
    </row>
    <row r="6" spans="2:13" ht="15.75" thickBot="1" x14ac:dyDescent="0.3">
      <c r="C6" s="9" t="s">
        <v>11</v>
      </c>
      <c r="D6" s="123" t="s">
        <v>23</v>
      </c>
      <c r="E6" s="124"/>
      <c r="F6" s="124"/>
      <c r="G6" s="124"/>
      <c r="H6" s="124"/>
      <c r="I6" s="125"/>
      <c r="J6" s="8"/>
      <c r="K6" s="8"/>
      <c r="L6" t="s">
        <v>35</v>
      </c>
      <c r="M6" t="s">
        <v>29</v>
      </c>
    </row>
    <row r="7" spans="2:13" ht="15.75" thickBot="1" x14ac:dyDescent="0.3">
      <c r="C7" s="9" t="s">
        <v>12</v>
      </c>
      <c r="D7" s="123" t="s">
        <v>207</v>
      </c>
      <c r="E7" s="124"/>
      <c r="F7" s="124"/>
      <c r="G7" s="124"/>
      <c r="H7" s="124"/>
      <c r="I7" s="125"/>
      <c r="J7" s="8"/>
      <c r="K7" s="8"/>
      <c r="M7" t="s">
        <v>34</v>
      </c>
    </row>
    <row r="8" spans="2:13" ht="15.75" thickBot="1" x14ac:dyDescent="0.3">
      <c r="C8" s="9" t="s">
        <v>208</v>
      </c>
      <c r="D8" s="10" t="s">
        <v>14</v>
      </c>
      <c r="E8" s="11" t="s">
        <v>209</v>
      </c>
      <c r="F8" s="10" t="s">
        <v>210</v>
      </c>
      <c r="G8" s="11" t="s">
        <v>209</v>
      </c>
      <c r="H8" s="10" t="s">
        <v>16</v>
      </c>
      <c r="I8" s="11" t="s">
        <v>209</v>
      </c>
      <c r="J8" s="8"/>
      <c r="K8" s="8"/>
      <c r="L8" t="s">
        <v>209</v>
      </c>
    </row>
    <row r="9" spans="2:13" ht="15.75" thickBot="1" x14ac:dyDescent="0.3">
      <c r="C9" s="12" t="s">
        <v>211</v>
      </c>
      <c r="D9" s="135" t="s">
        <v>212</v>
      </c>
      <c r="E9" s="136"/>
      <c r="F9" s="137"/>
      <c r="G9" s="138" t="s">
        <v>213</v>
      </c>
      <c r="H9" s="136"/>
      <c r="I9" s="139"/>
      <c r="J9" s="8"/>
      <c r="K9" s="8"/>
      <c r="L9" t="s">
        <v>214</v>
      </c>
    </row>
    <row r="10" spans="2:13" ht="45" customHeight="1" thickBot="1" x14ac:dyDescent="0.3">
      <c r="C10" s="24" t="s">
        <v>1041</v>
      </c>
      <c r="D10" s="140" t="s">
        <v>1233</v>
      </c>
      <c r="E10" s="141" t="s">
        <v>1233</v>
      </c>
      <c r="F10" s="142" t="s">
        <v>1233</v>
      </c>
      <c r="G10" s="140" t="s">
        <v>1234</v>
      </c>
      <c r="H10" s="141" t="s">
        <v>1234</v>
      </c>
      <c r="I10" s="142" t="s">
        <v>1234</v>
      </c>
      <c r="J10" s="8"/>
      <c r="K10" s="8"/>
      <c r="L10" t="s">
        <v>28</v>
      </c>
    </row>
    <row r="11" spans="2:13" ht="51.75" customHeight="1" thickBot="1" x14ac:dyDescent="0.3">
      <c r="C11" s="24" t="s">
        <v>1235</v>
      </c>
      <c r="D11" s="140" t="s">
        <v>1236</v>
      </c>
      <c r="E11" s="141" t="s">
        <v>1236</v>
      </c>
      <c r="F11" s="142" t="s">
        <v>1236</v>
      </c>
      <c r="G11" s="140" t="s">
        <v>1237</v>
      </c>
      <c r="H11" s="141" t="s">
        <v>1237</v>
      </c>
      <c r="I11" s="142" t="s">
        <v>1237</v>
      </c>
      <c r="J11" s="8"/>
      <c r="K11" s="8"/>
    </row>
    <row r="12" spans="2:13" ht="35.25" customHeight="1" thickBot="1" x14ac:dyDescent="0.3">
      <c r="C12" s="24" t="s">
        <v>1238</v>
      </c>
      <c r="D12" s="140" t="s">
        <v>1239</v>
      </c>
      <c r="E12" s="141" t="s">
        <v>1239</v>
      </c>
      <c r="F12" s="142" t="s">
        <v>1239</v>
      </c>
      <c r="G12" s="140" t="s">
        <v>1240</v>
      </c>
      <c r="H12" s="141" t="s">
        <v>1240</v>
      </c>
      <c r="I12" s="142" t="s">
        <v>1240</v>
      </c>
      <c r="J12" s="8"/>
      <c r="K12" s="8"/>
    </row>
    <row r="13" spans="2:13" ht="34.5" customHeight="1" thickBot="1" x14ac:dyDescent="0.3">
      <c r="C13" s="24" t="s">
        <v>1241</v>
      </c>
      <c r="D13" s="140" t="s">
        <v>1242</v>
      </c>
      <c r="E13" s="141" t="s">
        <v>1242</v>
      </c>
      <c r="F13" s="142" t="s">
        <v>1242</v>
      </c>
      <c r="G13" s="140" t="s">
        <v>1243</v>
      </c>
      <c r="H13" s="141" t="s">
        <v>1243</v>
      </c>
      <c r="I13" s="142" t="s">
        <v>1243</v>
      </c>
      <c r="J13" s="8"/>
      <c r="K13" s="8"/>
    </row>
    <row r="14" spans="2:13" ht="31.5" customHeight="1" thickBot="1" x14ac:dyDescent="0.3">
      <c r="C14" s="24" t="s">
        <v>1244</v>
      </c>
      <c r="D14" s="140" t="s">
        <v>1245</v>
      </c>
      <c r="E14" s="141" t="s">
        <v>1245</v>
      </c>
      <c r="F14" s="142" t="s">
        <v>1245</v>
      </c>
      <c r="G14" s="140" t="s">
        <v>1246</v>
      </c>
      <c r="H14" s="141" t="s">
        <v>1246</v>
      </c>
      <c r="I14" s="142" t="s">
        <v>1246</v>
      </c>
      <c r="J14" s="8"/>
      <c r="K14" s="8"/>
    </row>
    <row r="15" spans="2:13" ht="28.5" customHeight="1" thickBot="1" x14ac:dyDescent="0.3">
      <c r="C15" s="24" t="s">
        <v>1247</v>
      </c>
      <c r="D15" s="140" t="s">
        <v>1248</v>
      </c>
      <c r="E15" s="141" t="s">
        <v>1248</v>
      </c>
      <c r="F15" s="142" t="s">
        <v>1248</v>
      </c>
      <c r="G15" s="140" t="s">
        <v>1249</v>
      </c>
      <c r="H15" s="141" t="s">
        <v>1249</v>
      </c>
      <c r="I15" s="142" t="s">
        <v>1249</v>
      </c>
      <c r="J15" s="8"/>
      <c r="K15" s="8"/>
    </row>
    <row r="16" spans="2:13" ht="36.75" customHeight="1" thickBot="1" x14ac:dyDescent="0.3">
      <c r="C16" s="24" t="s">
        <v>579</v>
      </c>
      <c r="D16" s="140" t="s">
        <v>1250</v>
      </c>
      <c r="E16" s="141" t="s">
        <v>1250</v>
      </c>
      <c r="F16" s="142" t="s">
        <v>1250</v>
      </c>
      <c r="G16" s="140" t="s">
        <v>1251</v>
      </c>
      <c r="H16" s="141" t="s">
        <v>1251</v>
      </c>
      <c r="I16" s="142" t="s">
        <v>1251</v>
      </c>
      <c r="J16" s="8"/>
      <c r="K16" s="8"/>
    </row>
    <row r="17" spans="3:12" ht="28.5" customHeight="1" thickBot="1" x14ac:dyDescent="0.3">
      <c r="C17" s="24" t="s">
        <v>511</v>
      </c>
      <c r="D17" s="141" t="s">
        <v>1252</v>
      </c>
      <c r="E17" s="141" t="s">
        <v>1252</v>
      </c>
      <c r="F17" s="142" t="s">
        <v>1252</v>
      </c>
      <c r="G17" s="154" t="s">
        <v>1253</v>
      </c>
      <c r="H17" s="155" t="s">
        <v>1253</v>
      </c>
      <c r="I17" s="156" t="s">
        <v>1253</v>
      </c>
      <c r="J17" s="8"/>
      <c r="K17" s="8"/>
    </row>
    <row r="18" spans="3:12" ht="28.5" customHeight="1" thickBot="1" x14ac:dyDescent="0.3">
      <c r="C18" s="24" t="s">
        <v>1071</v>
      </c>
      <c r="D18" s="141" t="s">
        <v>1254</v>
      </c>
      <c r="E18" s="141" t="s">
        <v>1254</v>
      </c>
      <c r="F18" s="142" t="s">
        <v>1254</v>
      </c>
      <c r="G18" s="143" t="s">
        <v>1255</v>
      </c>
      <c r="H18" s="144" t="s">
        <v>1255</v>
      </c>
      <c r="I18" s="145" t="s">
        <v>1255</v>
      </c>
      <c r="J18" s="8"/>
      <c r="K18" s="8"/>
    </row>
    <row r="19" spans="3:12" ht="28.5" customHeight="1" thickBot="1" x14ac:dyDescent="0.3">
      <c r="C19" s="24" t="s">
        <v>562</v>
      </c>
      <c r="D19" s="161" t="s">
        <v>1201</v>
      </c>
      <c r="E19" s="161" t="s">
        <v>1201</v>
      </c>
      <c r="F19" s="162" t="s">
        <v>1201</v>
      </c>
      <c r="G19" s="146">
        <v>1</v>
      </c>
      <c r="H19" s="146">
        <v>1</v>
      </c>
      <c r="I19" s="147">
        <v>1</v>
      </c>
      <c r="J19" s="8"/>
      <c r="K19" s="8"/>
      <c r="L19" t="s">
        <v>180</v>
      </c>
    </row>
    <row r="20" spans="3:12" ht="28.5" customHeight="1" thickBot="1" x14ac:dyDescent="0.3">
      <c r="C20" s="24" t="s">
        <v>241</v>
      </c>
      <c r="D20" s="161" t="s">
        <v>242</v>
      </c>
      <c r="E20" s="161" t="s">
        <v>242</v>
      </c>
      <c r="F20" s="162" t="s">
        <v>242</v>
      </c>
      <c r="G20" s="163">
        <v>0.7</v>
      </c>
      <c r="H20" s="164"/>
      <c r="I20" s="165"/>
      <c r="J20" s="8"/>
      <c r="K20" s="8"/>
      <c r="L20" t="s">
        <v>245</v>
      </c>
    </row>
    <row r="21" spans="3:12" ht="28.5" customHeight="1" thickBot="1" x14ac:dyDescent="0.3">
      <c r="C21" s="24" t="s">
        <v>273</v>
      </c>
      <c r="D21" s="161" t="s">
        <v>1074</v>
      </c>
      <c r="E21" s="161" t="s">
        <v>1074</v>
      </c>
      <c r="F21" s="162" t="s">
        <v>1074</v>
      </c>
      <c r="G21" s="163">
        <f>G20/G19</f>
        <v>0.7</v>
      </c>
      <c r="H21" s="164"/>
      <c r="I21" s="165"/>
      <c r="J21" s="8"/>
      <c r="K21" s="8"/>
      <c r="L21" t="s">
        <v>249</v>
      </c>
    </row>
    <row r="22" spans="3:12" ht="28.5" customHeight="1" thickBot="1" x14ac:dyDescent="0.3">
      <c r="C22" s="24" t="s">
        <v>1202</v>
      </c>
      <c r="D22" s="149" t="s">
        <v>1203</v>
      </c>
      <c r="E22" s="149" t="s">
        <v>1203</v>
      </c>
      <c r="F22" s="150" t="s">
        <v>1203</v>
      </c>
      <c r="G22" s="154" t="s">
        <v>248</v>
      </c>
      <c r="H22" s="155" t="s">
        <v>1075</v>
      </c>
      <c r="I22" s="156" t="s">
        <v>1075</v>
      </c>
      <c r="J22" s="8"/>
      <c r="K22" s="8"/>
      <c r="L22" t="s">
        <v>248</v>
      </c>
    </row>
    <row r="23" spans="3:12" ht="28.5" customHeight="1" thickBot="1" x14ac:dyDescent="0.3">
      <c r="C23" s="73" t="s">
        <v>1162</v>
      </c>
      <c r="D23" s="229" t="s">
        <v>1256</v>
      </c>
      <c r="E23" s="230"/>
      <c r="F23" s="231"/>
      <c r="G23" s="160" t="s">
        <v>1257</v>
      </c>
      <c r="H23" s="161"/>
      <c r="I23" s="162"/>
    </row>
    <row r="24" spans="3:12" ht="34.5" customHeight="1" thickBot="1" x14ac:dyDescent="0.3">
      <c r="C24" s="24" t="s">
        <v>1258</v>
      </c>
      <c r="D24" s="229" t="s">
        <v>1259</v>
      </c>
      <c r="E24" s="230"/>
      <c r="F24" s="231"/>
      <c r="G24" s="229" t="s">
        <v>1260</v>
      </c>
      <c r="H24" s="230"/>
      <c r="I24" s="231"/>
    </row>
    <row r="25" spans="3:12" ht="30.75" thickBot="1" x14ac:dyDescent="0.3">
      <c r="C25" s="24" t="s">
        <v>1261</v>
      </c>
      <c r="D25" s="229" t="s">
        <v>1262</v>
      </c>
      <c r="E25" s="230"/>
      <c r="F25" s="231"/>
      <c r="G25" s="160" t="s">
        <v>1263</v>
      </c>
      <c r="H25" s="161"/>
      <c r="I25" s="162"/>
    </row>
    <row r="26" spans="3:12" x14ac:dyDescent="0.25">
      <c r="K26" t="s">
        <v>28</v>
      </c>
    </row>
    <row r="27" spans="3:12" ht="24" customHeight="1" x14ac:dyDescent="0.25"/>
  </sheetData>
  <mergeCells count="40">
    <mergeCell ref="D23:F23"/>
    <mergeCell ref="D24:F24"/>
    <mergeCell ref="D25:F25"/>
    <mergeCell ref="G25:I25"/>
    <mergeCell ref="G24:I24"/>
    <mergeCell ref="G23:I23"/>
    <mergeCell ref="D21:F21"/>
    <mergeCell ref="G21:I21"/>
    <mergeCell ref="D22:F22"/>
    <mergeCell ref="G22:I22"/>
    <mergeCell ref="D18:F18"/>
    <mergeCell ref="G18:I18"/>
    <mergeCell ref="D19:F19"/>
    <mergeCell ref="G19:I19"/>
    <mergeCell ref="D20:F20"/>
    <mergeCell ref="G20:I20"/>
    <mergeCell ref="D15:F15"/>
    <mergeCell ref="G15:I15"/>
    <mergeCell ref="D16:F16"/>
    <mergeCell ref="G16:I16"/>
    <mergeCell ref="D17:F17"/>
    <mergeCell ref="G17:I17"/>
    <mergeCell ref="D12:F12"/>
    <mergeCell ref="G12:I12"/>
    <mergeCell ref="D13:F13"/>
    <mergeCell ref="G13:I13"/>
    <mergeCell ref="D14:F14"/>
    <mergeCell ref="G14:I14"/>
    <mergeCell ref="D9:F9"/>
    <mergeCell ref="G9:I9"/>
    <mergeCell ref="D10:F10"/>
    <mergeCell ref="G10:I10"/>
    <mergeCell ref="D11:F11"/>
    <mergeCell ref="G11:I11"/>
    <mergeCell ref="D7:I7"/>
    <mergeCell ref="C2:I2"/>
    <mergeCell ref="C3:I3"/>
    <mergeCell ref="D4:I4"/>
    <mergeCell ref="D5:I5"/>
    <mergeCell ref="D6:I6"/>
  </mergeCells>
  <dataValidations count="4">
    <dataValidation type="list" allowBlank="1" showInputMessage="1" showErrorMessage="1" sqref="D6:I6" xr:uid="{DB6A21CC-99E4-4191-BE79-ECFB96CE042D}">
      <formula1>$M$4:$M$7</formula1>
    </dataValidation>
    <dataValidation type="list" allowBlank="1" showInputMessage="1" showErrorMessage="1" sqref="D7:I7" xr:uid="{196A9F20-7E27-4B87-9632-2525ACD8560E}">
      <formula1>$L$4:$L$6</formula1>
    </dataValidation>
    <dataValidation type="list" allowBlank="1" showInputMessage="1" showErrorMessage="1" sqref="E8 G8 I8" xr:uid="{AF3379AD-90ED-40F9-A127-E4F16A728369}">
      <formula1>$L$8:$L$9</formula1>
    </dataValidation>
    <dataValidation type="list" allowBlank="1" showInputMessage="1" showErrorMessage="1" sqref="G22:I22" xr:uid="{835FED9C-53E5-4018-A04C-61CF789ADD5D}">
      <formula1>$L$19:$L$22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094" r:id="rId4" name="Button 14">
              <controlPr defaultSize="0" print="0" autoFill="0" autoPict="0" macro="[0]!ImprimirHojaEnPDF">
                <anchor moveWithCells="1" sizeWithCells="1">
                  <from>
                    <xdr:col>1</xdr:col>
                    <xdr:colOff>276225</xdr:colOff>
                    <xdr:row>25</xdr:row>
                    <xdr:rowOff>38100</xdr:rowOff>
                  </from>
                  <to>
                    <xdr:col>2</xdr:col>
                    <xdr:colOff>1419225</xdr:colOff>
                    <xdr:row>26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43</vt:i4>
      </vt:variant>
    </vt:vector>
  </HeadingPairs>
  <TitlesOfParts>
    <vt:vector size="43" baseType="lpstr">
      <vt:lpstr>Portada</vt:lpstr>
      <vt:lpstr>Matriz Requisitos</vt:lpstr>
      <vt:lpstr>Indicador Mensual</vt:lpstr>
      <vt:lpstr>4.1</vt:lpstr>
      <vt:lpstr>4.2</vt:lpstr>
      <vt:lpstr>4.3</vt:lpstr>
      <vt:lpstr>4.4</vt:lpstr>
      <vt:lpstr>5.1</vt:lpstr>
      <vt:lpstr>5.1.2</vt:lpstr>
      <vt:lpstr>5.2</vt:lpstr>
      <vt:lpstr>5.3</vt:lpstr>
      <vt:lpstr>5.4</vt:lpstr>
      <vt:lpstr>6.1</vt:lpstr>
      <vt:lpstr>6.1.2</vt:lpstr>
      <vt:lpstr>6.1.3</vt:lpstr>
      <vt:lpstr>6.2</vt:lpstr>
      <vt:lpstr>6.3</vt:lpstr>
      <vt:lpstr>6.4</vt:lpstr>
      <vt:lpstr>7.1</vt:lpstr>
      <vt:lpstr>7.1.3</vt:lpstr>
      <vt:lpstr>7.1.4</vt:lpstr>
      <vt:lpstr>7.1.5</vt:lpstr>
      <vt:lpstr>7.1.6</vt:lpstr>
      <vt:lpstr>7.2</vt:lpstr>
      <vt:lpstr>7.3</vt:lpstr>
      <vt:lpstr>7.4</vt:lpstr>
      <vt:lpstr>7.5</vt:lpstr>
      <vt:lpstr>8.1</vt:lpstr>
      <vt:lpstr>8.2</vt:lpstr>
      <vt:lpstr>8.2.1</vt:lpstr>
      <vt:lpstr>8.3</vt:lpstr>
      <vt:lpstr>8.4</vt:lpstr>
      <vt:lpstr>8.5.2</vt:lpstr>
      <vt:lpstr>8.5.3</vt:lpstr>
      <vt:lpstr>8.5.4</vt:lpstr>
      <vt:lpstr>8.5.5</vt:lpstr>
      <vt:lpstr>8.6</vt:lpstr>
      <vt:lpstr>9.1</vt:lpstr>
      <vt:lpstr>9.1.2</vt:lpstr>
      <vt:lpstr>9.2</vt:lpstr>
      <vt:lpstr>9.3</vt:lpstr>
      <vt:lpstr>10.2</vt:lpstr>
      <vt:lpstr>10.1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SOFIA CAROLINA HERRERA PATAQUIVA</dc:creator>
  <cp:keywords/>
  <dc:description/>
  <cp:lastModifiedBy>SOFIA CAROLINA HERRERA PATAQUIVA</cp:lastModifiedBy>
  <cp:revision/>
  <cp:lastPrinted>2025-11-15T01:34:49Z</cp:lastPrinted>
  <dcterms:created xsi:type="dcterms:W3CDTF">2025-10-11T01:05:16Z</dcterms:created>
  <dcterms:modified xsi:type="dcterms:W3CDTF">2025-11-15T01:40:10Z</dcterms:modified>
  <cp:category/>
  <cp:contentStatus/>
</cp:coreProperties>
</file>