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documenttasks/documenttask1.xml" ContentType="application/vnd.ms-excel.documenttask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23"/>
  <workbookPr/>
  <mc:AlternateContent xmlns:mc="http://schemas.openxmlformats.org/markup-compatibility/2006">
    <mc:Choice Requires="x15">
      <x15ac:absPath xmlns:x15ac="http://schemas.microsoft.com/office/spreadsheetml/2010/11/ac" url="https://universidadeaneduco.sharepoint.com/sites/TRABAJODEGRADO395/Documentos compartidos/General/4. Trabajo Final V1/"/>
    </mc:Choice>
  </mc:AlternateContent>
  <xr:revisionPtr revIDLastSave="95" documentId="11_94BB07220674EFB61555BFECD7CEEDD426D6D916" xr6:coauthVersionLast="47" xr6:coauthVersionMax="47" xr10:uidLastSave="{8C2F6F6D-1141-4AE1-987B-62C91FB0D93E}"/>
  <bookViews>
    <workbookView xWindow="20370" yWindow="-120" windowWidth="20730" windowHeight="11160" activeTab="3" xr2:uid="{00000000-000D-0000-FFFF-FFFF00000000}"/>
  </bookViews>
  <sheets>
    <sheet name="MARCO PESTEL" sheetId="2" r:id="rId1"/>
    <sheet name="FUERZAS PORTER" sheetId="3" r:id="rId2"/>
    <sheet name="MATRIZ INDUSTRIAL" sheetId="4" r:id="rId3"/>
    <sheet name="EFAS" sheetId="5"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2" i="5" l="1"/>
  <c r="H30" i="5"/>
  <c r="H29" i="5"/>
  <c r="H28" i="5"/>
  <c r="H27" i="5"/>
  <c r="H26" i="5"/>
  <c r="H25" i="5"/>
  <c r="H24" i="5"/>
  <c r="H23" i="5"/>
  <c r="H22" i="5"/>
  <c r="H21" i="5"/>
  <c r="H32" i="5" s="1"/>
  <c r="F16" i="5"/>
  <c r="H15" i="5"/>
  <c r="H14" i="5"/>
  <c r="H13" i="5"/>
  <c r="H12" i="5"/>
  <c r="H11" i="5"/>
  <c r="H16" i="5" s="1"/>
  <c r="D13" i="4"/>
  <c r="L10" i="4"/>
  <c r="J10" i="4"/>
  <c r="H10" i="4"/>
  <c r="F10" i="4"/>
  <c r="L9" i="4"/>
  <c r="J9" i="4"/>
  <c r="H9" i="4"/>
  <c r="F9" i="4"/>
  <c r="L8" i="4"/>
  <c r="J8" i="4"/>
  <c r="H8" i="4"/>
  <c r="F8" i="4"/>
  <c r="L7" i="4"/>
  <c r="J7" i="4"/>
  <c r="H7" i="4"/>
  <c r="F7" i="4"/>
  <c r="L6" i="4"/>
  <c r="L13" i="4" s="1"/>
  <c r="J6" i="4"/>
  <c r="J13" i="4" s="1"/>
  <c r="H6" i="4"/>
  <c r="H13" i="4" s="1"/>
  <c r="F6" i="4"/>
  <c r="F13" i="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tc={E999000D-9CC0-4893-80CC-E8384BF1773A}</author>
  </authors>
  <commentList>
    <comment ref="A2" authorId="0" shapeId="0" xr:uid="{E999000D-9CC0-4893-80CC-E8384BF1773A}">
      <text>
        <t>[Comentario encadenado]
Su versión de Excel le permite leer este comentario encadenado; sin embargo, las ediciones que se apliquen se quitarán si el archivo se abre en una versión más reciente de Excel. Más información: https://go.microsoft.com/fwlink/?linkid=870924
[Tasks]
Hay una tarea anclada a este comentario que no se puede ver en el cliente.
Comentario:
    @YORLENNY ZAMBRANO RODRÍGUEZ Porfa no olvides completar</t>
      </text>
    </comment>
  </commentList>
</comments>
</file>

<file path=xl/sharedStrings.xml><?xml version="1.0" encoding="utf-8"?>
<sst xmlns="http://schemas.openxmlformats.org/spreadsheetml/2006/main" count="261" uniqueCount="198">
  <si>
    <t>MARCO PESTEL</t>
  </si>
  <si>
    <t>FACTORES</t>
  </si>
  <si>
    <t>COMPORTAMIENTO</t>
  </si>
  <si>
    <t>IMPACTO</t>
  </si>
  <si>
    <t>CONCLUSIÓN FINAL</t>
  </si>
  <si>
    <t>Recopilar los factores que pueden impactar en la empresa que se está analizando. Pueden ser incluídos otros factores.</t>
  </si>
  <si>
    <r>
      <rPr>
        <b/>
        <sz val="12"/>
        <color indexed="10"/>
        <rFont val="Calibri"/>
        <family val="2"/>
      </rPr>
      <t xml:space="preserve">Describa cómo se ha comportado cada factor en un tiempo determinado. </t>
    </r>
    <r>
      <rPr>
        <b/>
        <sz val="12"/>
        <color indexed="8"/>
        <rFont val="Calibri"/>
        <family val="2"/>
      </rPr>
      <t>Revise en un rango de aprox 5 años la manera como ha evolucionado cada factor.  Puede apoyarse de gráficas para mejor descripción.</t>
    </r>
  </si>
  <si>
    <r>
      <t xml:space="preserve">Se debe identificar si el </t>
    </r>
    <r>
      <rPr>
        <b/>
        <sz val="12"/>
        <color rgb="FFFF0000"/>
        <rFont val="Calibri"/>
        <family val="2"/>
        <scheme val="minor"/>
      </rPr>
      <t>impacto del factor</t>
    </r>
    <r>
      <rPr>
        <b/>
        <sz val="12"/>
        <color theme="1"/>
        <rFont val="Calibri"/>
        <family val="2"/>
        <scheme val="minor"/>
      </rPr>
      <t xml:space="preserve"> sobre la empresa es </t>
    </r>
    <r>
      <rPr>
        <b/>
        <sz val="12"/>
        <color rgb="FFFF0000"/>
        <rFont val="Calibri"/>
        <family val="2"/>
        <scheme val="minor"/>
      </rPr>
      <t>positivo o negativo, y POR QUÉ</t>
    </r>
  </si>
  <si>
    <r>
      <t xml:space="preserve">Finalmente, REDACTE con precisión si el factor que se analizó es una </t>
    </r>
    <r>
      <rPr>
        <b/>
        <sz val="12"/>
        <color indexed="10"/>
        <rFont val="Calibri"/>
        <family val="2"/>
      </rPr>
      <t>OPORTUNIDAD</t>
    </r>
    <r>
      <rPr>
        <b/>
        <sz val="12"/>
        <color indexed="8"/>
        <rFont val="Calibri"/>
        <family val="2"/>
      </rPr>
      <t xml:space="preserve"> o una </t>
    </r>
    <r>
      <rPr>
        <b/>
        <sz val="12"/>
        <color indexed="10"/>
        <rFont val="Calibri"/>
        <family val="2"/>
      </rPr>
      <t>AMENAZA y</t>
    </r>
    <r>
      <rPr>
        <b/>
        <sz val="12"/>
        <color indexed="8"/>
        <rFont val="Calibri"/>
        <family val="2"/>
      </rPr>
      <t xml:space="preserve"> por qué.</t>
    </r>
    <r>
      <rPr>
        <b/>
        <sz val="12"/>
        <color theme="1"/>
        <rFont val="Calibri"/>
        <family val="2"/>
        <scheme val="minor"/>
      </rPr>
      <t xml:space="preserve"> Comience la redacción indicando cuál es el factor, acto seguido indique si es oportunidad o amenaza y </t>
    </r>
    <r>
      <rPr>
        <b/>
        <sz val="12"/>
        <color rgb="FFFF0000"/>
        <rFont val="Calibri"/>
        <family val="2"/>
        <scheme val="minor"/>
      </rPr>
      <t>describa las razones que registró en el impacto.</t>
    </r>
  </si>
  <si>
    <t>Factores POLÍTICOS</t>
  </si>
  <si>
    <r>
      <t xml:space="preserve">En los últimos cinco años, el sector de hidrocarburos en Colombia ha estado marcado por varios proyectos de ley que han impactado su desarrollo, regulación, y sostenibilidad. Uno de los más significativos fue la </t>
    </r>
    <r>
      <rPr>
        <b/>
        <sz val="11"/>
        <color theme="1"/>
        <rFont val="Calibri"/>
        <family val="2"/>
        <scheme val="minor"/>
      </rPr>
      <t>Ley 1966 de 2019, que modificó el Sistema General de Regalías</t>
    </r>
    <r>
      <rPr>
        <sz val="11"/>
        <color theme="1"/>
        <rFont val="Calibri"/>
        <family val="2"/>
        <scheme val="minor"/>
      </rPr>
      <t xml:space="preserve">, redistribuyendo los recursos generados por la explotación de hidrocarburos para beneficiar a las regiones productoras y no productoras. Este cambio buscó equilibrar las inversiones en infraestructura, educación y salud, promoviendo un desarrollo más equitativo en las regiones afectadas por la actividad extractiva.
Otro proyecto clave fue la </t>
    </r>
    <r>
      <rPr>
        <b/>
        <sz val="11"/>
        <color theme="1"/>
        <rFont val="Calibri"/>
        <family val="2"/>
        <scheme val="minor"/>
      </rPr>
      <t>Ley 2094 de 2021, que reformó el régimen sancionatorio ambiental</t>
    </r>
    <r>
      <rPr>
        <sz val="11"/>
        <color theme="1"/>
        <rFont val="Calibri"/>
        <family val="2"/>
        <scheme val="minor"/>
      </rPr>
      <t xml:space="preserve"> en el país, endureciendo las sanciones por incumplimientos normativos, lo que ha obligado a las empresas del sector hidrocarburos a revisar y fortalecer sus prácticas en gestión ambiental. Adicionalmente, se destaca la discusión en torno a la transición energética, con </t>
    </r>
    <r>
      <rPr>
        <b/>
        <sz val="11"/>
        <color theme="1"/>
        <rFont val="Calibri"/>
        <family val="2"/>
        <scheme val="minor"/>
      </rPr>
      <t>proyectos de ley como el 365 de 2021</t>
    </r>
    <r>
      <rPr>
        <sz val="11"/>
        <color theme="1"/>
        <rFont val="Calibri"/>
        <family val="2"/>
        <scheme val="minor"/>
      </rPr>
      <t>, que busca promover la inversión en energías renovables y desincentivar el uso de combustibles fósiles. Aunque este proyecto ha generado debate, refleja un cambio en la dirección política hacia un modelo más sostenible.
Finalmente, en el contexto político actual, la administración de Gustavo Petro ha impulsado un enfoque más restrictivo hacia la exploración de nuevos yacimientos de hidrocarburos, argumentando la necesidad de reducir la dependencia del país en los combustibles fósiles. Aunque este enfoque aún no se ha materializado en una ley específica, ha generado incertidumbre en la industria y podría dar lugar a futuras reformas legislativas que redefinan el marco regulatorio del sector. Las fuentes para estas leyes incluyen el Congreso de la República de Colombia y publicaciones de la Agencia Nacional de Hidrocarburos (ANH) .</t>
    </r>
  </si>
  <si>
    <r>
      <rPr>
        <b/>
        <sz val="11"/>
        <color theme="1"/>
        <rFont val="Calibri"/>
        <family val="2"/>
        <scheme val="minor"/>
      </rPr>
      <t>Impacto positivo:</t>
    </r>
    <r>
      <rPr>
        <sz val="11"/>
        <color theme="1"/>
        <rFont val="Calibri"/>
        <family val="2"/>
        <scheme val="minor"/>
      </rPr>
      <t xml:space="preserve">
Por un lado, la Ley 1966 de 2019, al redistribuir las regalías, podría generar oportunidades de inversión en infraestructura y servicios en regiones productoras, lo cual es positivo para el desarrollo de las regiones, pero no tiene un impacto positivo directo en el ejercicio empresarial de datalog. La compañía depende directamente de la actividad de exploración y producción de hidrocarburos.
</t>
    </r>
    <r>
      <rPr>
        <b/>
        <sz val="11"/>
        <color theme="1"/>
        <rFont val="Calibri"/>
        <family val="2"/>
        <scheme val="minor"/>
      </rPr>
      <t>Impacto negativo</t>
    </r>
    <r>
      <rPr>
        <sz val="11"/>
        <color theme="1"/>
        <rFont val="Calibri"/>
        <family val="2"/>
        <scheme val="minor"/>
      </rPr>
      <t xml:space="preserve">:
La Ley 2094 de 2021, con su endurecimiento de sanciones ambientales, impone mayores riesgos operacionales y costos de cumplimiento para las empresas productoras de hidrocarburos. Además, la orientación política actual hacia la transición energética y la reducción de la dependencia de combustibles fósiles, como se refleja en el Proyecto de Ley 365 de 2021, introduce incertidumbre sobre la continuidad y expansión de la exploración y perforación de petróleo y gas, lo que podría limitar nuevas oportunidades de negocio e incidir directamente en el volumen de trabajo que datalog pondría al servicio de sus clientes. </t>
    </r>
  </si>
  <si>
    <r>
      <rPr>
        <b/>
        <sz val="11"/>
        <rFont val="Calibri"/>
        <family val="2"/>
        <scheme val="minor"/>
      </rPr>
      <t>Amenaza:</t>
    </r>
    <r>
      <rPr>
        <sz val="11"/>
        <color rgb="FFFF0000"/>
        <rFont val="Calibri"/>
        <family val="2"/>
        <scheme val="minor"/>
      </rPr>
      <t xml:space="preserve">
</t>
    </r>
    <r>
      <rPr>
        <sz val="11"/>
        <rFont val="Calibri"/>
        <family val="2"/>
        <scheme val="minor"/>
      </rPr>
      <t xml:space="preserve">La Ley 2094 de 2021, con su endurecimiento de sanciones ambientales, impone mayores riesgos operacionales y costos de cumplimiento para las empresas productoras de hidrocarburos. Además, la orientación política actual hacia la transición energética y la reducción de la dependencia de combustibles fósiles, como se refleja en el Proyecto de Ley 365 de 2021, introduce incertidumbre sobre la continuidad y expansión de la exploración y perforación de petróleo y gas, lo que podría limitar nuevas oportunidades de negocio e incidir directamente en el volumen de trabajo que datalog pondría al servicio de sus clientes. </t>
    </r>
  </si>
  <si>
    <r>
      <t xml:space="preserve">El Plan Nacional de Desarrollo (PND) propuesto por el gobierno de Gustavo Petro incluye varias propuestas legislativas que impactan directamente a la industria de hidrocarburos en Colombia. Algunas de las más relevantes son:
</t>
    </r>
    <r>
      <rPr>
        <b/>
        <sz val="11"/>
        <rFont val="Calibri"/>
        <family val="2"/>
        <scheme val="minor"/>
      </rPr>
      <t>Restricción de Nuevos Contratos de Exploración y Explotación</t>
    </r>
    <r>
      <rPr>
        <b/>
        <sz val="11"/>
        <color theme="1"/>
        <rFont val="Calibri"/>
        <family val="2"/>
        <scheme val="minor"/>
      </rPr>
      <t>:</t>
    </r>
    <r>
      <rPr>
        <sz val="11"/>
        <color theme="1"/>
        <rFont val="Calibri"/>
        <family val="2"/>
        <scheme val="minor"/>
      </rPr>
      <t xml:space="preserve"> Una de las propuestas más destacadas es la limitación en la concesión de nuevos contratos para la exploración y explotación de hidrocarburos. El gobierno de Petro ha señalado su intención de no aprobar nuevos contratos de exploración petrolera, lo que podría reducir la actividad en el sector a mediano y largo plazo.
Reformas Tributarias: El PND contempla cambios en el régimen fiscal aplicable a las empresas de hidrocarburos, con la posibilidad de aumentar la carga tributaria sobre la extracción de petróleo y gas. Estos ingresos adicionales estarían destinados a financiar programas sociales y la transición energética.
</t>
    </r>
    <r>
      <rPr>
        <b/>
        <sz val="11"/>
        <rFont val="Calibri"/>
        <family val="2"/>
        <scheme val="minor"/>
      </rPr>
      <t>Promoción de Energías Renovables:</t>
    </r>
    <r>
      <rPr>
        <sz val="11"/>
        <color theme="1"/>
        <rFont val="Calibri"/>
        <family val="2"/>
        <scheme val="minor"/>
      </rPr>
      <t xml:space="preserve"> Se establece un marco normativo para incentivar la inversión en energías renovables, con el objetivo de diversificar la matriz energética del país. Esto incluye la reducción de incentivos para la explotación de hidrocarburos y el fortalecimiento de políticas de descarbonización.
</t>
    </r>
    <r>
      <rPr>
        <b/>
        <sz val="11"/>
        <color theme="1"/>
        <rFont val="Calibri"/>
        <family val="2"/>
        <scheme val="minor"/>
      </rPr>
      <t>Revisión y Ajuste de Regalías:</t>
    </r>
    <r>
      <rPr>
        <sz val="11"/>
        <color theme="1"/>
        <rFont val="Calibri"/>
        <family val="2"/>
        <scheme val="minor"/>
      </rPr>
      <t xml:space="preserve"> Se propone revisar y ajustar el Sistema General de Regalías para asegurar una distribución más equitativa de los recursos, privilegiando inversiones en sostenibilidad y transición energética. Esto podría afectar los ingresos generados por las actividades de exploración y explotación de hidrocarburos.
Fortalecimiento de la Regulación Ambiental: El PND busca reforzar la legislación ambiental, con énfasis en la protección de ecosistemas sensibles. Las actividades extractivas en áreas protegidas o de alta biodiversidad enfrentarán mayores restricciones, lo que podría limitar operaciones en ciertas regiones.
</t>
    </r>
    <r>
      <rPr>
        <b/>
        <sz val="11"/>
        <color theme="1"/>
        <rFont val="Calibri"/>
        <family val="2"/>
        <scheme val="minor"/>
      </rPr>
      <t>Impulso a la Transición Energética Justa:</t>
    </r>
    <r>
      <rPr>
        <sz val="11"/>
        <color theme="1"/>
        <rFont val="Calibri"/>
        <family val="2"/>
        <scheme val="minor"/>
      </rPr>
      <t xml:space="preserve"> La propuesta incluye un enfoque hacia una transición energética justa, que implica el desarrollo de políticas que favorezcan a los trabajadores del sector de hidrocarburos en su transición hacia empleos en energías renovables.</t>
    </r>
  </si>
  <si>
    <r>
      <rPr>
        <b/>
        <sz val="11"/>
        <color theme="1"/>
        <rFont val="Calibri"/>
        <family val="2"/>
        <scheme val="minor"/>
      </rPr>
      <t>Impacto positivo</t>
    </r>
    <r>
      <rPr>
        <sz val="11"/>
        <color theme="1"/>
        <rFont val="Calibri"/>
        <family val="2"/>
        <scheme val="minor"/>
      </rPr>
      <t xml:space="preserve">:
</t>
    </r>
    <r>
      <rPr>
        <b/>
        <sz val="11"/>
        <color theme="1"/>
        <rFont val="Calibri"/>
        <family val="2"/>
        <scheme val="minor"/>
      </rPr>
      <t>Diversificación y Nuevas Oportunidades:</t>
    </r>
    <r>
      <rPr>
        <sz val="11"/>
        <color theme="1"/>
        <rFont val="Calibri"/>
        <family val="2"/>
        <scheme val="minor"/>
      </rPr>
      <t xml:space="preserve"> La promoción de energías renovables y la transición energética.
</t>
    </r>
    <r>
      <rPr>
        <b/>
        <sz val="11"/>
        <color theme="1"/>
        <rFont val="Calibri"/>
        <family val="2"/>
        <scheme val="minor"/>
      </rPr>
      <t>Inversión en Sostenibilidad:</t>
    </r>
    <r>
      <rPr>
        <sz val="11"/>
        <color theme="1"/>
        <rFont val="Calibri"/>
        <family val="2"/>
        <scheme val="minor"/>
      </rPr>
      <t xml:space="preserve"> Las reformas que promueven la sostenibilidad y el alcance de los Objetivos de Desarrollo Sostenible.
</t>
    </r>
    <r>
      <rPr>
        <b/>
        <sz val="11"/>
        <color theme="1"/>
        <rFont val="Calibri"/>
        <family val="2"/>
        <scheme val="minor"/>
      </rPr>
      <t>Fortalecimiento del Capital Humano:</t>
    </r>
    <r>
      <rPr>
        <sz val="11"/>
        <color theme="1"/>
        <rFont val="Calibri"/>
        <family val="2"/>
        <scheme val="minor"/>
      </rPr>
      <t xml:space="preserve"> El enfoque del PND en una transición energética justa, con programas de reconversión laboral.
</t>
    </r>
    <r>
      <rPr>
        <b/>
        <sz val="11"/>
        <color theme="1"/>
        <rFont val="Calibri"/>
        <family val="2"/>
        <scheme val="minor"/>
      </rPr>
      <t>Impacto Negativo:</t>
    </r>
    <r>
      <rPr>
        <sz val="11"/>
        <color theme="1"/>
        <rFont val="Calibri"/>
        <family val="2"/>
        <scheme val="minor"/>
      </rPr>
      <t xml:space="preserve">
</t>
    </r>
    <r>
      <rPr>
        <b/>
        <sz val="11"/>
        <color theme="1"/>
        <rFont val="Calibri"/>
        <family val="2"/>
        <scheme val="minor"/>
      </rPr>
      <t>Reducción del Mercado de Hidrocarburos:</t>
    </r>
    <r>
      <rPr>
        <sz val="11"/>
        <color theme="1"/>
        <rFont val="Calibri"/>
        <family val="2"/>
        <scheme val="minor"/>
      </rPr>
      <t xml:space="preserve"> La limitación en la concesión de nuevos contratos de exploración y explotación de hidrocarburos.
</t>
    </r>
    <r>
      <rPr>
        <b/>
        <sz val="11"/>
        <color theme="1"/>
        <rFont val="Calibri"/>
        <family val="2"/>
        <scheme val="minor"/>
      </rPr>
      <t>Aumento de la Carga Tributaria y Costos Operacionales:</t>
    </r>
    <r>
      <rPr>
        <sz val="11"/>
        <color theme="1"/>
        <rFont val="Calibri"/>
        <family val="2"/>
        <scheme val="minor"/>
      </rPr>
      <t xml:space="preserve"> Las reformas tributarias propuestas y nuevos modelos de impuestos.
</t>
    </r>
    <r>
      <rPr>
        <b/>
        <sz val="11"/>
        <color theme="1"/>
        <rFont val="Calibri"/>
        <family val="2"/>
        <scheme val="minor"/>
      </rPr>
      <t>Incertidumbre e Inestabilidad:</t>
    </r>
    <r>
      <rPr>
        <sz val="11"/>
        <color theme="1"/>
        <rFont val="Calibri"/>
        <family val="2"/>
        <scheme val="minor"/>
      </rPr>
      <t xml:space="preserve"> Las políticas del PND generan un clima de incertidumbre para las inversiones en el sector de hidrocarburos. </t>
    </r>
  </si>
  <si>
    <r>
      <rPr>
        <b/>
        <sz val="11"/>
        <rFont val="Calibri"/>
        <family val="2"/>
        <scheme val="minor"/>
      </rPr>
      <t>Amenaza</t>
    </r>
    <r>
      <rPr>
        <sz val="11"/>
        <rFont val="Calibri"/>
        <family val="2"/>
        <scheme val="minor"/>
      </rPr>
      <t>:
Reducción del Mercado de Exploración de Hidrocarburos: La limitación en la concesión de nuevos contratos de exploración y explotación de hidrocarburos podría reducir significativamente la demanda de servicios de perforación y producción, afectando negativamente la rentabilidad y estabilidad a largo plazo de estas empresas.
Aumento de la Carga Tributaria y Costos Operacionales: Las reformas tributarias propuestas podrían incrementar los costos para las empresas, reduciendo sus márgenes de beneficio. Además, un entorno regulatorio más estricto, especialmente en materia ambiental, podría aumentar los costos de cumplimiento y operativos.
Incertidumbre e Inestabilidad: Las políticas del PND generan un clima de incertidumbre para las inversiones en el sector de hidrocarburos. La falta de claridad sobre el futuro de la exploración y producción puede desincentivar inversiones y dificultar la planificación a largo plazo.</t>
    </r>
  </si>
  <si>
    <t>Factores ECONÓMICOS</t>
  </si>
  <si>
    <t>9. Análisis de Mercado a nivel INTERNACIONAL</t>
  </si>
  <si>
    <t xml:space="preserve">El análisis se enfoca en el contexto internacional nivel américa latina, y teniendo en cuenta las oportunidades y robustez del sector, se tiene en cuenta Colombia, Ecuador, Venezuela, Bolivia, Guatemala y México. En los últimos cinco años, el comportamiento económico en los países presentan un escenario diverso que afecta a Multilog de distintas maneras. Ecuador ha mostrado un crecimiento económico moderado, respaldado por reformas fiscales y una mayor estabilidad política que han generado un ambiente favorable para la inversión en el sector hidrocarburos. México, pese a enfrentar desafíos como la desaceleración económica y la incertidumbre política, sigue siendo un mercado clave debido a su apertura a la inversión extranjera y la implementación de reformas energéticas que buscan atraer capitales al sector. Colombia, por su parte, ha logrado mantener una estabilidad económica relativa y un entorno favorable para el sector energético, impulsado por políticas que promueven la inversión privada y la diversificación de su matriz energética.
Por su parte, Venezuela ha experimentado una crisis económica severa, con hiperinflación, colapso de la infraestructura y una política económica caracterizada por la intervención estatal, lo que convierte a este país en un entorno altamente riesgoso y poco atractivo para la inversión en servicios de consultoría en hidrocarburos. Bolivia, aunque no ha alcanzado los niveles críticos de Venezuela, también enfrenta dificultades debido a la inestabilidad política y las tendencias hacia un mayor control estatal sobre los recursos naturales, lo cual limita las oportunidades para empresas extranjeras como Multilog. Finalmente, Guatemala, con una economía más pequeña y limitada, enfrenta barreras estructurales significativas, como la falta de infraestructura y un marco regulatorio complejo, que restringen el potencial de crecimiento en el sector hidrocarburos y hacen que el mercado sea menos atractivo.
Finalmente, mientras Ecuador, México y Colombia presentan oportunidades favorables para la expansión y operación de Multilog en el sector hidrocarburos, los riesgos asociados a Venezuela y Bolivia, junto con las limitaciones del mercado guatemalteco, representan desafíos significativos que pueden impactar negativamente en las operaciones y en la toma de decisiones estratégicas de la compañía en estos países.
</t>
  </si>
  <si>
    <r>
      <rPr>
        <b/>
        <sz val="11"/>
        <color theme="1"/>
        <rFont val="Calibri"/>
        <family val="2"/>
        <scheme val="minor"/>
      </rPr>
      <t>Mercados Positivos</t>
    </r>
    <r>
      <rPr>
        <sz val="11"/>
        <color theme="1"/>
        <rFont val="Calibri"/>
        <family val="2"/>
        <scheme val="minor"/>
      </rPr>
      <t xml:space="preserve">:
 Ecuador, México y Colombia ofrecen un entorno relativamente más estable y prometedor para la expansión y operación de Multilog. Las políticas pro-inversión y el tamaño del mercado en estos países permiten a la empresa explorar y aprovechar nuevas oportunidades, mitigando algunos riesgos inherentes.
</t>
    </r>
    <r>
      <rPr>
        <b/>
        <sz val="11"/>
        <color theme="1"/>
        <rFont val="Calibri"/>
        <family val="2"/>
        <scheme val="minor"/>
      </rPr>
      <t>Mercados Negativos</t>
    </r>
    <r>
      <rPr>
        <sz val="11"/>
        <color theme="1"/>
        <rFont val="Calibri"/>
        <family val="2"/>
        <scheme val="minor"/>
      </rPr>
      <t>: 
Venezuela, Bolivia y Guatemala presentan altos riesgos debido a inestabilidad política, incertidumbres económicas y barreras estructurales. Estos factores complican la operatividad y rentabilidad de Multilog, haciéndolos mercados menos atractivos para la expansión de sus servicios de consultoría en mudlogging.</t>
    </r>
  </si>
  <si>
    <r>
      <rPr>
        <b/>
        <sz val="11"/>
        <rFont val="Calibri"/>
        <family val="2"/>
        <scheme val="minor"/>
      </rPr>
      <t>Oportunidad</t>
    </r>
    <r>
      <rPr>
        <sz val="11"/>
        <rFont val="Calibri"/>
        <family val="2"/>
        <scheme val="minor"/>
      </rPr>
      <t>: 
México, Ecuador y Colombia presentan oportunidades viables para expandir servicios de Mudlogging y Geociencias, con mercados relativamente maduros y con inversiones significativas en hidrocarburos. La estabilidad relativa de sus economías y la apertura a la inversión extranjera son puntos fuertes, aunque en Colombia la atención deberá estar en los cambios regulatorios y fiscales.  mantener una presencia sólida en Colombia, aprovechando su posición como productor clave de hidrocarburos en la región. Sin embargo, es importante estar atentos a las políticas energéticas y fiscales, así como a los riesgos de seguridad en ciertas regiones. Además, la empresa debe considerar su estrategia a largo plazo en el contexto de la transición energética que se está promoviendo en el país.</t>
    </r>
  </si>
  <si>
    <t>Factores SOCIALES: de la población objetivo: los clientes y clientes potenciales</t>
  </si>
  <si>
    <t>El comportamiento demográfico de Colombia ha estado marcado por una disminución en la tasa de natalidad, un aumento en la prevalencia de enfermedades crónicas y una estabilidad general en la tasa de mortalidad. La disminución en la tasa de natalidad refleja un cambio en las estructuras familiares y los patrones reproductivos, mientras que el aumento en la morbilidad está asociado con el envejecimiento poblacional y el incremento de enfermedades no transmisibles. La tasa de mortalidad ha sido relativamente estable, a pesar de un aumento temporal durante la pandemia de COVID-19.
Factores como la mayor educación y participación laboral de las mujeres, el acceso a servicios de salud y métodos anticonceptivos, y los cambios en los estilos de vida han influido en estos comportamientos. La pandemia también ha tenido un impacto significativo en las tasas de morbilidad y mortalidad, evidenciando la vulnerabilidad de la población a enfermedades emergentes y a crisis sanitarias globales.</t>
  </si>
  <si>
    <t>La disminución en la tasa de natalidad puede llevar a una futura reducción en la oferta de mano de obra joven, afectando potencialmente la disponibilidad de trabajadores para diversos sectores. La morbilidad creciente, especialmente por enfermedades crónicas, puede influir en la productividad laboral, con un incremento en los costos asociados a la salud y el bienestar de los empleados. Las empresas deberán adaptar sus estrategias para enfrentar estos desafíos, invirtiendo en salud ocupacional y en la formación de una fuerza laboral más resiliente.
Una menor tasa de natalidad puede llevar a una reducción en la demanda de bienes y servicios a largo plazo, afectando sectores como la vivienda, la educación y el consumo general. El envejecimiento de la población también cambiará los patrones de consumo, con una posible mayor demanda de servicios de salud y productos relacionados con el bienestar.
Las empresas necesitarán ajustar sus estrategias para adaptarse a la disminución de mano de obra joven y a los cambios en la demanda del mercado. Además, las políticas públicas tenderán a enfocarse en mejorar la atención médica, apoyar a una población envejecida y fomentar la natalidad para asegurar el equilibrio demográfico y el crecimiento económico sostenible.
En el sector de hidrocarburos, este impacto podría manifestarse no solo en la escasez de mano de obra y la reducción de la producción, sino también en un aumento significativo del consumo energético. Este incremento estaría impulsado por la creciente dependencia de la población en tecnologías que requieren un mayor uso de energía eléctrica, lo que, a su vez, podría ejercer presión sobre las infraestructuras energéticas y los costos operativos. Además, la combinación de estos factores podría desencadenar un ciclo de demanda energética insostenible, afectando tanto la estabilidad del sector como la economía en general</t>
  </si>
  <si>
    <r>
      <rPr>
        <b/>
        <sz val="11"/>
        <color rgb="FF000000"/>
        <rFont val="Calibri"/>
        <scheme val="minor"/>
      </rPr>
      <t xml:space="preserve">Amenaza: 
</t>
    </r>
    <r>
      <rPr>
        <sz val="11"/>
        <color rgb="FF000000"/>
        <rFont val="Calibri"/>
        <scheme val="minor"/>
      </rPr>
      <t>El comportamiento demográfico de Colombia en los últimos cinco años, se ha caracterizado por una disminución en la tasa de natalidad, un aumento en la morbilidad por enfermedades crónicas, y una estabilidad en la tasa de mortalidad, presentando desafíos y oportunidades para la sociedad y las empresas,  debido a la reducción de la mano de obra joven y el aumento de la morbilidad, lo que podría generar desafíos en la productividad y los costos.</t>
    </r>
  </si>
  <si>
    <r>
      <rPr>
        <b/>
        <sz val="11"/>
        <color rgb="FF000000"/>
        <rFont val="Calibri"/>
        <scheme val="minor"/>
      </rPr>
      <t xml:space="preserve">Cambios en los Patrones de Compra
</t>
    </r>
    <r>
      <rPr>
        <sz val="11"/>
        <color rgb="FF000000"/>
        <rFont val="Calibri"/>
        <scheme val="minor"/>
      </rPr>
      <t xml:space="preserve">- Aumento del E-commerce: Las compras en línea han aumentado significativamente, con un crecimiento en la preferencia por tiendas virtuales y plataformas de comercio electrónico. La comodidad y la posibilidad de realizar compras desde casa han sido factores determinantes.
- Cambio en el Gasto: El gasto en servicios de lujo y entretenimiento ha disminuido, mientras que el gasto en productos de salud, alimentos y tecnología ha aumentado. La pandemia ha influido en este cambio, con un enfoque en productos esenciales y servicios digitales.
</t>
    </r>
    <r>
      <rPr>
        <b/>
        <sz val="11"/>
        <color rgb="FF000000"/>
        <rFont val="Calibri"/>
        <scheme val="minor"/>
      </rPr>
      <t xml:space="preserve">Adaptaciones del Comercio:
</t>
    </r>
    <r>
      <rPr>
        <sz val="11"/>
        <color rgb="FF000000"/>
        <rFont val="Calibri"/>
        <scheme val="minor"/>
      </rPr>
      <t xml:space="preserve">
- Innovaciones en Retail: Las empresas han adaptado sus estrategias para incluir opciones de compra en línea, entrega a domicilio y servicios de click-and-collect. La digitalización de la experiencia de compra se ha convertido en una prioridad para mantener la competitividad.
- Ajustes en Marketing: Las estrategias de marketing se han ajustado para reflejar las nuevas prioridades de los consumidores, enfocándose en la salud, la sostenibilidad y la conveniencia.</t>
    </r>
  </si>
  <si>
    <r>
      <rPr>
        <b/>
        <sz val="11"/>
        <color rgb="FF000000"/>
        <rFont val="Calibri"/>
        <scheme val="minor"/>
      </rPr>
      <t xml:space="preserve">Mercado
</t>
    </r>
    <r>
      <rPr>
        <sz val="11"/>
        <color rgb="FF000000"/>
        <rFont val="Calibri"/>
        <scheme val="minor"/>
      </rPr>
      <t xml:space="preserve">- Sectores en Crecimiento: Los sectores de comercio electrónico, tecnología y productos de salud han experimentado un crecimiento notable. Las empresas en estos sectores han visto un aumento en la demanda y han tenido que adaptarse rápidamente a las nuevas condiciones del mercado.
- Desafíos para el Retail Tradicional: El sector minorista tradicional ha enfrentado desafíos debido a la competencia del comercio electrónico y la disminución en el tráfico de tiendas físicas. Las empresas han tenido que reinventarse para sobrevivir y prosperar en el nuevo entorno de consumo.
</t>
    </r>
    <r>
      <rPr>
        <b/>
        <sz val="11"/>
        <color rgb="FF000000"/>
        <rFont val="Calibri"/>
        <scheme val="minor"/>
      </rPr>
      <t xml:space="preserve">Sociedad
</t>
    </r>
    <r>
      <rPr>
        <sz val="11"/>
        <color rgb="FF000000"/>
        <rFont val="Calibri"/>
        <scheme val="minor"/>
      </rPr>
      <t>- Estilos de Vida: Los cambios en el consumo han llevado a una mayor adopción de tecnologías digitales y a un cambio en los estilos de vida hacia una mayor preocupación por la salud y el bienestar. Esto también ha influido en las expectativas de los consumidores sobre la responsabilidad social y ambiental de las empresas.
- Desigualdades: Las tendencias de consumo han revelado desigualdades en el acceso a productos y servicios. Los consumidores con mayores ingresos han tenido más acceso a opciones premium y tecnología avanzada, mientras que los de menores ingresos han enfrentado restricciones en sus opciones de compra.</t>
    </r>
  </si>
  <si>
    <r>
      <rPr>
        <b/>
        <sz val="11"/>
        <color rgb="FF000000"/>
        <rFont val="Calibri"/>
        <scheme val="minor"/>
      </rPr>
      <t xml:space="preserve">Oportunidad:
</t>
    </r>
    <r>
      <rPr>
        <sz val="11"/>
        <color rgb="FF000000"/>
        <rFont val="Calibri"/>
        <scheme val="minor"/>
      </rPr>
      <t>En los últimos cinco años, el consumo en Colombia ha sido marcado por un notable aumento en el comercio electrónico, impulsado por la digitalización y la pandemia de COVID-19. Los consumidores han priorizado productos relacionados con la salud y la sostenibilidad, mientras que el gasto en lujo y entretenimiento ha disminuido. Este cambio ha puesto a las empresas tradicionales ante el desafío de adaptarse a nuevas demandas y formatos de compra, destacando la necesidad de innovación y estrategias digitales para mantenerse competitivas. Además, las desigualdades en el acceso a productos y servicios se han exacerbado, requiriendo atención en las políticas públicas y estrategias empresariales. 
En general, estos cambios en el consumo representan una oportunidad para las empresas que se adapten a la digitalización y prioricen la sostenibilidad y el bienestar de los consumidores.</t>
    </r>
  </si>
  <si>
    <t>Factores TECNOLÓGICOS</t>
  </si>
  <si>
    <t>2. Nueva Tecnología: conocimiento, equipos, máquinas, sofware, hardware y su disposición en el mercado Internacional o Nacional</t>
  </si>
  <si>
    <t>En los últimos años, la industria de hidrocarburos en Colombia ha experimentado avances tecnológicos significativos, impulsados por la necesidad de mejorar la eficiencia, reducir costos y minimizar el impacto ambiental en las operaciones de perforación y producción de petróleo y gas. La implementación de tecnologías de perforación direccional y horizontal ha permitido acceder a reservorios más complejos y mejorar la recuperación de hidrocarburos, mientras que las técnicas de fracturamiento hidráulico han aumentado la productividad de pozos en formaciones no convencionales. Además, la adopción de tecnologías de automatización y monitoreo en tiempo real ha optimizado la toma de decisiones operativas, permitiendo una gestión más eficiente de los recursos y una reducción de los tiempos de inactividad .
En cuanto a equipos y maquinaria, la disponibilidad y el acceso a tecnología avanzada han mejorado en el mercado colombiano, aunque con ciertas limitaciones. Equipos como taladros de perforación móviles y sistemas de control de presión de pozo han evolucionado para cumplir con estándares internacionales, facilitando operaciones más seguras y eficientes. Sin embargo, la dependencia de la importación de tecnología especializada sigue siendo un desafío, debido a costos elevados y la necesidad de adaptaciones técnicas para las condiciones geológicas y ambientales específicas de Colombia. La inversión en tecnología local ha sido moderada, y aunque se han hecho esfuerzos para fomentar la investigación y el desarrollo, la integración de soluciones tecnológicas innovadoras a gran escala aún enfrenta obstáculos .
El software y las soluciones digitales también han jugado un papel crucial en la modernización de la industria de hidrocarburos. Plataformas de modelado geológico y simulación de yacimientos, así como sistemas de gestión de datos en la nube, han facilitado una mayor precisión en la planificación y ejecución de proyectos. Además, el uso de inteligencia artificial y machine learning está comenzando a revolucionar la identificación de patrones y la predicción de comportamientos en los yacimientos, mejorando la eficiencia operativa. Sin embargo, la adopción de estas tecnologías ha sido desigual entre las empresas de servicios en Colombia, en parte debido a la falta de personal capacitado y a las barreras de costos. A pesar de estos desafíos, las compañías que han logrado integrar estas tecnologías han visto mejoras sustanciales en su capacidad para competir tanto en el mercado nacional como internacional.</t>
  </si>
  <si>
    <r>
      <rPr>
        <b/>
        <sz val="11"/>
        <color theme="1"/>
        <rFont val="Calibri"/>
        <family val="2"/>
        <scheme val="minor"/>
      </rPr>
      <t>Impactos Positivos:</t>
    </r>
    <r>
      <rPr>
        <sz val="11"/>
        <color theme="1"/>
        <rFont val="Calibri"/>
        <family val="2"/>
        <scheme val="minor"/>
      </rPr>
      <t xml:space="preserve">
Mejora de la eficiencia operativa: Tecnologías como la perforación direccional y horizontal, junto con la estimulación hidráulica, han permitido acceder a reservorios complejos y mejorar la recuperación de hidrocarburos.
Reducción de costos: La implementación de tecnologías avanzadas ha permitido a las empresas reducir tiempos de inactividad y mejorar la toma de decisiones en tiempo real, lo que disminuye los costos.
Mejor gestión ambiental: Tecnologías de automatización y monitoreo en tiempo real ayudan a minimizar el impacto ambiental, una prioridad creciente en la industria.
Competitividad: El uso de plataformas de modelamiento y simulación de yacimientos, inteligencia artificial y analítica de datos, han mejorado la capacidad de las empresas para desarrollar sus proyectos, mejorando el desempeño y el rendimiento de las operaciones y ampliando la capacidad de adquirir información.
</t>
    </r>
    <r>
      <rPr>
        <b/>
        <sz val="11"/>
        <color theme="1"/>
        <rFont val="Calibri"/>
        <family val="2"/>
        <scheme val="minor"/>
      </rPr>
      <t>Impactos Negativos:</t>
    </r>
    <r>
      <rPr>
        <sz val="11"/>
        <color theme="1"/>
        <rFont val="Calibri"/>
        <family val="2"/>
        <scheme val="minor"/>
      </rPr>
      <t xml:space="preserve">
Dependencia tecnológica: La industria en Colombia sigue dependiendo de la importación de tecnología especializada, lo que representa un desafío debido a los costos elevados y la necesidad de adaptaciones específicas para las condiciones locales.
Falta de personal capacitado: Aunque las tecnologías digitales han avanzado, la falta de personal capacitado para su uso y la integración efectiva es un obstáculo para su adopción generalizada.
Inversión insuficiente en I+D local: A pesar de algunos esfuerzos para promover la investigación y desarrollo (I+D), la inversión en tecnología local ha sido moderada, lo que limita la creación de soluciones innovadoras adaptadas al contexto colombiano.
Desigualdad en la adopción tecnológica: Las empresas más grandes tienen más capacidad para adoptar nuevas tecnologías, mientras que las empresas más pequeñas pueden enfrentar barreras económicas y técnicas, lo que genera desigualdad en el mercado.
</t>
    </r>
  </si>
  <si>
    <t>La nueva tecnología en la industria de hidrocarburos en Colombia puede constituirse en oportunidad, debido a que las empresas que logran adoptar e integrar estas tecnologías verán mejoras en eficiencia, productividad y competitividad, lo que representa una oportunidad significativa para liderar en el sector.</t>
  </si>
  <si>
    <t>Factores AMBIENTALES</t>
  </si>
  <si>
    <t>2. Recursos naturales como fuentes energéticas alterntivas, zonas geográficas, entre otras</t>
  </si>
  <si>
    <t>En Colombia la producción de energía primaria proviene de la hidroelectricidad, por la abundancia de agua en la mayoría de zonas del país, y en un segundo lugar de los combustibles fósiles (petróleo, gas y carbón). Sin embargo, gracias a la riqueza natural y su ubicación privilegiada, el país se  ha consolido como el más atractivo para desarrollar proyectos de energías renovables en América Latina. 
La transición energética en Colombia refleja una tendencia global hacia fuentes más limpias y sostenibles. La competencia entre las energías renovables y los hidrocarburos en el país es una manifestación de las dinámicas económicas y ambientales en evolución. Mientras que los hidrocarburos han sido históricamente un pilar económico, las energías renovables, como la solar y la eólica, están emergiendo como alternativas atractivas debido a su menor impacto ambiental y los incentivos gubernamentales.
El avance de las energías renovables en Colombia se ve impulsado por varios factores. Entre ellos se destacan la disminución en los costos de las tecnologías limpias, la necesidad de diversificar la matriz energética y la presión por cumplir con compromisos internacionales relacionados con la reducción de emisiones de gases de efecto invernadero. A medida que las energías renovables se vuelven más competitivas, se abren nuevas oportunidades para mejorar la seguridad energética del país, disminuir la dependencia de las importaciones de combustibles fósiles y mitigar los efectos del cambio climático.
Colombia ha visto un crecimiento constante en la capacidad instalada de energías renovables. Entre 2019 y 2023, la capacidad instalada en energía solar fotovoltaica y eólica ha experimentado un aumento significativo, contribuyendo a la diversificación de la matriz energética nacional. Poyectos como el parque solar El Paso y el parque eólico Guajira 1 han sido hitos importantes en el sector energético de Colombia, aumentando la oferta de energía limpia y fortaleciendo la seguridad energética del país.  Aunque las hidroeléctricas siguen siendo una fuente importante, las energías renovables no convencionales han empezado a ocupar un espacio más relevante, reduciendo la dependencia del gas natural y los combustibles fósiles.
Por otro lado, la incertidumbre en los precios de los hidrocarburos, junto con las crecientes regulaciones ambientales y las expectativas globales de descarbonización, están desafiando la sostenibilidad a largo plazo del sector de los hidrocarburos en Colombia. Esta situación genera un entorno donde las decisiones de inversión y desarrollo de infraestructura están cada vez más influenciadas por las perspectivas de una economía baja en carbono.</t>
  </si>
  <si>
    <r>
      <rPr>
        <b/>
        <sz val="11"/>
        <color theme="1"/>
        <rFont val="Calibri"/>
        <family val="2"/>
        <scheme val="minor"/>
      </rPr>
      <t xml:space="preserve">Impactos negativos:
</t>
    </r>
    <r>
      <rPr>
        <sz val="11"/>
        <color theme="1"/>
        <rFont val="Calibri"/>
        <family val="2"/>
        <scheme val="minor"/>
      </rPr>
      <t xml:space="preserve">- Las políticas gubernamentales que promueven las energías renovables y establecen límites a las emisiones de carbono han creado un entorno regulatorio más desafiante para las empresas de hidrocarburos.
- La proliferación de energías renovables como la solar, eólica e hidroeléctrica ha generado una competencia directa por la inversión y la demanda energética en el sector   
- Las preocupaciones ambientales han llevado a restricciones más estrictas en áreas sensibles como parques nacionales, reservas naturales y zonas costeras, limitando las operaciones de exploración y producción.
-La transición hacia una economía baja en carbono ha reducido la demanda a largo plazo de combustibles fósiles, lo que podría afectar el crecimiento de Datalog en el futuro.
- La volatilidad en los precios del petróleo, influenciada en parte por el crecimiento de las energías renovables, ha afectado los márgenes del sector.
-Las energías renovables no solo ofrecen ventajas ambientales, como la reducción de emisiones de gases de efecto invernadero, sino también económicas, al disminuir la dependencia de la importación de hidrocarburos y generar una mayor seguridad energética.
</t>
    </r>
    <r>
      <rPr>
        <b/>
        <sz val="11"/>
        <color theme="1"/>
        <rFont val="Calibri"/>
        <family val="2"/>
        <scheme val="minor"/>
      </rPr>
      <t xml:space="preserve">Impactos Positivos:
- </t>
    </r>
    <r>
      <rPr>
        <sz val="11"/>
        <color theme="1"/>
        <rFont val="Calibri"/>
        <family val="2"/>
        <scheme val="minor"/>
      </rPr>
      <t>Se puede expandir su oferta de servicios hacia áreas relacionadas con la energía renovable, como la evaluación de recursos geotérmicos o la monitorización de pozos de inyección de CO2.
- Se puede invertir en tecnologías y procesos que reduzcan la huella de carbono de sus operaciones.
- Se pueden establecer alianzas estratégicas con empresas de energías renovables y proveedores de servicios ambientales para desarrollar soluciones integradas.</t>
    </r>
  </si>
  <si>
    <r>
      <rPr>
        <b/>
        <sz val="11"/>
        <color theme="1"/>
        <rFont val="Calibri"/>
        <family val="2"/>
        <scheme val="minor"/>
      </rPr>
      <t>Amenaza:</t>
    </r>
    <r>
      <rPr>
        <sz val="11"/>
        <color theme="1"/>
        <rFont val="Calibri"/>
        <family val="2"/>
        <scheme val="minor"/>
      </rPr>
      <t xml:space="preserve">
La creciente adopción de energías renovables y la transición hacia una economía baja en carbono representan una amenaza significativa para la demanda de combustibles fósiles a largo plazo. A medida que las energías limpias ganan terreno, la necesidad de servicios tradicionales, como el mudlogging, podría disminuir en el futuro. Además, las regulaciones ambientales cada vez más estrictas están elevando los costos operativos y restringiendo las áreas en las que empresas como Datalog pueden operar.
La presión sobre las empresas de hidrocarburos para demostrar su compromiso con la sostenibilidad es creciente. Se les exige no solo reducir su impacto ambiental, sino también adaptarse a las expectativas de una economía en transición hacia energías más limpias. Para mantenerse competitivas, estas empresas deben equilibrar la eficiencia operativa con prácticas que respeten las normas ambientales y contribuyan a la sostenibilidad a largo plazo.</t>
    </r>
  </si>
  <si>
    <t>Factores LEGALES</t>
  </si>
  <si>
    <t>4. Legislación ambiental</t>
  </si>
  <si>
    <r>
      <rPr>
        <sz val="11"/>
        <color rgb="FF000000"/>
        <rFont val="Calibri"/>
        <scheme val="minor"/>
      </rPr>
      <t xml:space="preserve">La legislación ambiental en Colombia está influenciada por las políticas gubernamentales relacionadas con la protección del medio ambiente. La Constitución de 1991 y leyes como la Ley 99 de 1993 establecen un marco robusto para la protección ambiental y la gestión de recursos naturales. 
</t>
    </r>
    <r>
      <rPr>
        <b/>
        <sz val="11"/>
        <color rgb="FF000000"/>
        <rFont val="Calibri"/>
        <scheme val="minor"/>
      </rPr>
      <t xml:space="preserve">Adaptación a Normativas
</t>
    </r>
    <r>
      <rPr>
        <sz val="11"/>
        <color rgb="FF000000"/>
        <rFont val="Calibri"/>
        <scheme val="minor"/>
      </rPr>
      <t xml:space="preserve">
Las empresas en Colombia, han tenido que adaptarse a un marco normativo ambiental en constante evolución. Esto implica la integración de requisitos legales en sus operaciones diarias, desde la obtención de licencias ambientales hasta la implementación de medidas de mitigación de impactos. Las empresas muestran un comportamiento proactivo al establecer sistemas internos de gestión ambiental para cumplir con las regulaciones y evitar sanciones.
</t>
    </r>
    <r>
      <rPr>
        <b/>
        <sz val="11"/>
        <color rgb="FF000000"/>
        <rFont val="Calibri"/>
        <scheme val="minor"/>
      </rPr>
      <t xml:space="preserve">Cumplimiento y Vigilancia
</t>
    </r>
    <r>
      <rPr>
        <sz val="11"/>
        <color rgb="FF000000"/>
        <rFont val="Calibri"/>
        <scheme val="minor"/>
      </rPr>
      <t xml:space="preserve">El cumplimiento de las regulaciones ambientales está respaldado por la vigilancia constante de entidades como la ANLA y los ministerios y corporaciones regionales. Las empresas se enfrentan a auditorías y revisiones periódicas que evalúan su adherencia a las normativas. Este comportamiento de vigilancia asegura que las empresas mantengan altos estándares de cumplimiento, aunque puede llevar a una carga administrativa significativa.
</t>
    </r>
    <r>
      <rPr>
        <b/>
        <sz val="11"/>
        <color rgb="FF000000"/>
        <rFont val="Calibri"/>
        <scheme val="minor"/>
      </rPr>
      <t xml:space="preserve">Cultura de Sostenibilidad
</t>
    </r>
    <r>
      <rPr>
        <sz val="11"/>
        <color rgb="FF000000"/>
        <rFont val="Calibri"/>
        <scheme val="minor"/>
      </rPr>
      <t xml:space="preserve">
A medida que la conciencia ambiental crece en la sociedad colombiana, las empresas están adoptando una cultura de sostenibilidad. Esto se refleja en la incorporación de prácticas verdes en sus estrategias corporativas, como la reducción de emisiones y la gestión eficiente de recursos. La presión de los consumidores y las comunidades también impulsa este cambio hacia un comportamiento empresarial más responsable.</t>
    </r>
  </si>
  <si>
    <r>
      <rPr>
        <b/>
        <sz val="11"/>
        <color rgb="FF000000"/>
        <rFont val="Calibri"/>
        <scheme val="minor"/>
      </rPr>
      <t xml:space="preserve">Económico
</t>
    </r>
    <r>
      <rPr>
        <sz val="11"/>
        <color rgb="FF000000"/>
        <rFont val="Calibri"/>
        <scheme val="minor"/>
      </rPr>
      <t xml:space="preserve">
El cumplimiento de la legislación ambiental tiene un impacto económico considerable para las empresas. Los costos asociados con la realización de Evaluaciones de Impacto Ambiental (EIA), la implementación de Planes de Manejo Ambiental (PMA), y las medidas para la reducción de impactos pueden ser altos. Sin embargo, a largo plazo, estas inversiones pueden llevar a una mayor eficiencia y a la reducción de riesgos financieros asociados con sanciones y daños a la reputación.
</t>
    </r>
    <r>
      <rPr>
        <b/>
        <sz val="11"/>
        <color rgb="FF000000"/>
        <rFont val="Calibri"/>
        <scheme val="minor"/>
      </rPr>
      <t xml:space="preserve">Competitividad
</t>
    </r>
    <r>
      <rPr>
        <sz val="11"/>
        <color rgb="FF000000"/>
        <rFont val="Calibri"/>
        <scheme val="minor"/>
      </rPr>
      <t xml:space="preserve">
Las empresas que adoptan prácticas ambientales responsables y cumplen con la legislación pueden obtener ventajas competitivas. La certificación en estándares ambientales puede mejorar la imagen de la empresa, facilitar el acceso a mercados internacionales, y atraer a inversores interesados en la sostenibilidad. Por otro lado, el incumplimiento puede resultar en sanciones y daños a la reputación que afectan negativamente la competitividad.
</t>
    </r>
    <r>
      <rPr>
        <b/>
        <sz val="11"/>
        <color rgb="FF000000"/>
        <rFont val="Calibri"/>
        <scheme val="minor"/>
      </rPr>
      <t xml:space="preserve">Ambiental
</t>
    </r>
    <r>
      <rPr>
        <sz val="11"/>
        <color rgb="FF000000"/>
        <rFont val="Calibri"/>
        <scheme val="minor"/>
      </rPr>
      <t xml:space="preserve">
Las regulaciones están diseñadas para minimizar el impacto ambiental directo de las actividades industriales. Aunque estas medidas pueden ser costosas, son esenciales para mitigar la degradación ambiental y preservar los recursos naturales.
</t>
    </r>
    <r>
      <rPr>
        <b/>
        <sz val="11"/>
        <color rgb="FF000000"/>
        <rFont val="Calibri"/>
        <scheme val="minor"/>
      </rPr>
      <t xml:space="preserve">Social 
</t>
    </r>
    <r>
      <rPr>
        <sz val="11"/>
        <color rgb="FF000000"/>
        <rFont val="Calibri"/>
        <scheme val="minor"/>
      </rPr>
      <t xml:space="preserve">
El cumplimiento de las normativas ambientales tiene un impacto positivo en las comunidades locales al reducir la contaminación y proteger los recursos naturales. Las empresas que implementan prácticas responsables contribuyen al bienestar social y a la mejora de la calidad de vida en las áreas donde operan. Este impacto social positivo también refuerza la aceptación comunitaria y fortalece las relaciones con las partes interesadas.</t>
    </r>
  </si>
  <si>
    <r>
      <rPr>
        <b/>
        <sz val="11"/>
        <color rgb="FF000000"/>
        <rFont val="Calibri"/>
        <scheme val="minor"/>
      </rPr>
      <t xml:space="preserve">Amenaza
</t>
    </r>
    <r>
      <rPr>
        <sz val="11"/>
        <color rgb="FF000000"/>
        <rFont val="Calibri"/>
        <family val="2"/>
        <scheme val="minor"/>
      </rPr>
      <t>Las regulaciones ambientales cada vez más estrictas están elevando los costos operativos y restringiendo las áreas en las que empresas como Datalog pueden operar.</t>
    </r>
    <r>
      <rPr>
        <sz val="11"/>
        <color rgb="FF000000"/>
        <rFont val="Calibri"/>
        <scheme val="minor"/>
      </rPr>
      <t xml:space="preserve">
</t>
    </r>
  </si>
  <si>
    <t>Instrumento elaborado con base en distintas fuentes bibliográficas.</t>
  </si>
  <si>
    <t>Compilación de Javier Ospina &amp; Bermeo</t>
  </si>
  <si>
    <t xml:space="preserve">Análisis de mercado completo: </t>
  </si>
  <si>
    <r>
      <rPr>
        <b/>
        <sz val="11"/>
        <color theme="1"/>
        <rFont val="Calibri"/>
        <family val="2"/>
        <scheme val="minor"/>
      </rPr>
      <t xml:space="preserve">1. Ecuador
</t>
    </r>
    <r>
      <rPr>
        <sz val="11"/>
        <color theme="1"/>
        <rFont val="Calibri"/>
        <family val="2"/>
        <scheme val="minor"/>
      </rPr>
      <t xml:space="preserve">Crecimiento Económico: Ecuador ha tenido un crecimiento moderado en los últimos años, con variaciones dependiendo del precio del petróleo, ya que la economía es altamente dependiente de este recurso. Inversión Extranjera: Aunque el país ha buscado atraer inversión extranjera, las políticas fluctuantes han generado incertidumbre en algunos sectores, incluidos los hidrocarburos. Inflación y Tipo de Cambio: La dolarización de la economía ecuatoriana ha proporcionado estabilidad inflacionaria, aunque la economía sigue siendo vulnerable a choques externos.
</t>
    </r>
    <r>
      <rPr>
        <u/>
        <sz val="11"/>
        <color theme="1"/>
        <rFont val="Calibri"/>
        <family val="2"/>
        <scheme val="minor"/>
      </rPr>
      <t>Impacto</t>
    </r>
    <r>
      <rPr>
        <sz val="11"/>
        <color theme="1"/>
        <rFont val="Calibri"/>
        <family val="2"/>
        <scheme val="minor"/>
      </rPr>
      <t xml:space="preserve">: Positivo
Por qué: La estabilidad política relativa y las políticas gubernamentales pro-inversión en el sector de hidrocarburos ofrecen un entorno favorable para la expansión y operación de empresas como Multilog. Las reformas fiscales que buscan atraer inversión extranjera también son un factor positivo.
</t>
    </r>
    <r>
      <rPr>
        <b/>
        <sz val="11"/>
        <color theme="1"/>
        <rFont val="Calibri"/>
        <family val="2"/>
        <scheme val="minor"/>
      </rPr>
      <t xml:space="preserve">2. Venezuela
</t>
    </r>
    <r>
      <rPr>
        <sz val="11"/>
        <color theme="1"/>
        <rFont val="Calibri"/>
        <family val="2"/>
        <scheme val="minor"/>
      </rPr>
      <t xml:space="preserve">Crisis Económica: Venezuela ha enfrentado una crisis económica severa, con hiperinflación, recesión prolongada y colapso de la industria petrolera, lo que ha afectado significativamente su capacidad de atraer y mantener inversión en el sector de hidrocarburos.Sanciones Internacionales: Las sanciones económicas impuestas por Estados Unidos y otros países han restringido el acceso de Venezuela a mercados financieros internacionales y tecnología, impactando la operatividad en el sector.Devaluación: La continua devaluación de la moneda local ha erosionado el poder adquisitivo y aumentado los costos de operación para las empresas extranjeras.
</t>
    </r>
    <r>
      <rPr>
        <u/>
        <sz val="11"/>
        <color theme="1"/>
        <rFont val="Calibri"/>
        <family val="2"/>
        <scheme val="minor"/>
      </rPr>
      <t>Impacto</t>
    </r>
    <r>
      <rPr>
        <sz val="11"/>
        <color theme="1"/>
        <rFont val="Calibri"/>
        <family val="2"/>
        <scheme val="minor"/>
      </rPr>
      <t xml:space="preserve">: Negativo
Por qué: La grave crisis económica, combinada con la inestabilidad política y las sanciones internacionales, hacen que Venezuela sea un mercado extremadamente riesgoso. La hiperinflación y la depreciación de la moneda local complican la rentabilidad y operatividad para cualquier empresa extranjera, incluyendo a Multilog.
</t>
    </r>
    <r>
      <rPr>
        <b/>
        <sz val="11"/>
        <color theme="1"/>
        <rFont val="Calibri"/>
        <family val="2"/>
        <scheme val="minor"/>
      </rPr>
      <t xml:space="preserve">3. Bolivia
</t>
    </r>
    <r>
      <rPr>
        <sz val="11"/>
        <color theme="1"/>
        <rFont val="Calibri"/>
        <family val="2"/>
        <scheme val="minor"/>
      </rPr>
      <t xml:space="preserve">Dependencia del Gas Natural: Bolivia depende en gran medida de la exportación de gas natural, y cualquier cambio en la demanda global o regional de este recurso afecta directamente su economía. Políticas de Nacionalización: Las políticas de nacionalización y control estatal sobre recursos naturales han generado preocupaciones entre los inversionistas extranjeros, aunque el país ha intentado equilibrar esto con la necesidad de atraer inversiones. Inversión Pública: El gobierno ha impulsado la inversión pública en infraestructura y energía, lo que podría presentar oportunidades para empresas de consultoría en hidrocarburos.
</t>
    </r>
    <r>
      <rPr>
        <u/>
        <sz val="11"/>
        <color theme="1"/>
        <rFont val="Calibri"/>
        <family val="2"/>
        <scheme val="minor"/>
      </rPr>
      <t>Impacto</t>
    </r>
    <r>
      <rPr>
        <sz val="11"/>
        <color theme="1"/>
        <rFont val="Calibri"/>
        <family val="2"/>
        <scheme val="minor"/>
      </rPr>
      <t xml:space="preserve">: Negativo
Por qué: Aunque Bolivia posee reservas significativas de hidrocarburos, la incertidumbre política y la creciente intervención del Estado en el sector energético crean un entorno difícil para las empresas privadas. La nacionalización de recursos y los cambios en la regulación pueden afectar negativamente las operaciones y la inversión de Multilog.
</t>
    </r>
    <r>
      <rPr>
        <b/>
        <sz val="11"/>
        <color theme="1"/>
        <rFont val="Calibri"/>
        <family val="2"/>
        <scheme val="minor"/>
      </rPr>
      <t>4. Guatemala</t>
    </r>
    <r>
      <rPr>
        <sz val="11"/>
        <color theme="1"/>
        <rFont val="Calibri"/>
        <family val="2"/>
        <scheme val="minor"/>
      </rPr>
      <t xml:space="preserve">
Economía en Crecimiento: Guatemala ha mantenido un crecimiento económico constante, impulsado por sectores como la agricultura, manufactura y servicios. Sin embargo, el sector de hidrocarburos sigue siendo limitado.Estabilidad Monetaria: El país ha mantenido una inflación relativamente baja y estabilidad cambiaria, lo que proporciona un entorno predecible para las operaciones empresariales.Inversión Extranjera: Guatemala ha tratado de atraer inversión extranjera, pero la percepción de riesgo político y la corrupción siguen siendo obstáculos.
</t>
    </r>
    <r>
      <rPr>
        <u/>
        <sz val="11"/>
        <color theme="1"/>
        <rFont val="Calibri"/>
        <family val="2"/>
        <scheme val="minor"/>
      </rPr>
      <t>Impacto</t>
    </r>
    <r>
      <rPr>
        <sz val="11"/>
        <color theme="1"/>
        <rFont val="Calibri"/>
        <family val="2"/>
        <scheme val="minor"/>
      </rPr>
      <t xml:space="preserve">: Negativo
Por qué: La pequeña escala del sector de hidrocarburos en Guatemala y la falta de infraestructura adecuada limitan las oportunidades de negocio para Multilog. Además, la inestabilidad política y los desafíos económicos generales del país podrían dificultar la expansión de servicios especializados como el mudlogging.
</t>
    </r>
    <r>
      <rPr>
        <b/>
        <sz val="11"/>
        <color theme="1"/>
        <rFont val="Calibri"/>
        <family val="2"/>
        <scheme val="minor"/>
      </rPr>
      <t xml:space="preserve">5. México
</t>
    </r>
    <r>
      <rPr>
        <sz val="11"/>
        <color theme="1"/>
        <rFont val="Calibri"/>
        <family val="2"/>
        <scheme val="minor"/>
      </rPr>
      <t xml:space="preserve">Reforma Energética: La reforma energética de 2013 abrió el sector de hidrocarburos a la inversión privada, pero en años recientes ha habido retrocesos con un enfoque en el fortalecimiento de las empresas estatales, particularmente PEMEX.Precio del Petróleo: Como uno de los principales exportadores de petróleo, México está altamente influenciado por los precios internacionales del crudo. La volatilidad en los precios impacta la economía en general y las inversiones en el sector.Inversión Extranjera Directa (IED): México sigue siendo un destino importante para la IED en América Latina, pero las recientes políticas del gobierno han generado incertidumbre en el sector energético. 
</t>
    </r>
    <r>
      <rPr>
        <u/>
        <sz val="11"/>
        <color theme="1"/>
        <rFont val="Calibri"/>
        <family val="2"/>
        <scheme val="minor"/>
      </rPr>
      <t>Impacto</t>
    </r>
    <r>
      <rPr>
        <sz val="11"/>
        <color theme="1"/>
        <rFont val="Calibri"/>
        <family val="2"/>
        <scheme val="minor"/>
      </rPr>
      <t xml:space="preserve">: Positivo
Por qué: México es uno de los principales productores de petróleo en América Latina y está comprometido con atraer inversión en su sector energético. Aunque existen desafíos regulatorios y algunas incertidumbres políticas, el mercado energético de México sigue siendo uno de los más grandes y activos de la región, ofreciendo oportunidades significativas para Multilog.
</t>
    </r>
    <r>
      <rPr>
        <b/>
        <sz val="11"/>
        <color theme="1"/>
        <rFont val="Calibri"/>
        <family val="2"/>
        <scheme val="minor"/>
      </rPr>
      <t xml:space="preserve">6. Colombia
</t>
    </r>
    <r>
      <rPr>
        <sz val="11"/>
        <color theme="1"/>
        <rFont val="Calibri"/>
        <family val="2"/>
        <scheme val="minor"/>
      </rPr>
      <t xml:space="preserve">Dependencia del Petróleo y Gas: Colombia es uno de los principales productores de petróleo en América Latina, y su economía es significativamente influenciada por las fluctuaciones en los precios internacionales del petróleo. Esto afecta directamente las inversiones y la rentabilidad en el sector de hidrocarburos. Inversión Extranjera Directa (IED): Colombia ha sido un destino atractivo para la inversión extranjera, especialmente en los sectores de energía y minería. Sin embargo, la incertidumbre política reciente, relacionada con cambios en las políticas energéticas bajo nuevas administraciones, ha generado cautela entre los inversionistas.Reformas Tributarias: El gobierno ha implementado varias reformas tributarias en los últimos años, algunas de las cuales han sido percibidas como desfavorables para el sector empresarial, incluyendo el sector de hidrocarburos. Estos cambios han afectado la carga impositiva y los costos operativos de las empresas.Conflicto y Seguridad: Aunque ha habido avances en la pacificación del país, algunas regiones productoras de petróleo siguen siendo afectadas por el conflicto armado y la presencia de grupos ilegales, lo que representa un riesgo operativo y de seguridad.Transición Energética: Colombia ha comenzado a diversificar su matriz energética, invirtiendo en energías renovables. Esta transición podría tener implicaciones para el sector de hidrocarburos a largo plazo, incluyendo la posible reducción de inversión en exploración y producción de petróleo.
</t>
    </r>
    <r>
      <rPr>
        <u/>
        <sz val="11"/>
        <color theme="1"/>
        <rFont val="Calibri"/>
        <family val="2"/>
        <scheme val="minor"/>
      </rPr>
      <t>Impacto</t>
    </r>
    <r>
      <rPr>
        <sz val="11"/>
        <color theme="1"/>
        <rFont val="Calibri"/>
        <family val="2"/>
        <scheme val="minor"/>
      </rPr>
      <t>: Positivo y Negativo
Por qué:
Positivo: Colombia sigue siendo un jugador importante en la producción de hidrocarburos en la región, con un entorno relativamente abierto para la inversión extranjera y oportunidades en exploración y producción. Además, la diversificación energética puede abrir nuevas áreas de servicio para Multilog.
Negativo: Sin embargo, la volatilidad en las reformas tributarias y las políticas energéticas, así como los problemas de seguridad en ciertas regiones productoras, representan riesgos operacionales y financieros que podrían impactar negativamente a la empresa.
Resumen
Oportunidades: México, Ecuador y Colombia presentan oportunidades viables para expandir servicios de consultoría en mudlogging, con mercados relativamente maduros y con inversiones significativas en hidrocarburos. La estabilidad relativa de sus economías y la apertura a la inversión extranjera son puntos fuertes, aunque en Colombia la atención deberá estar en los cambios regulatorios y fiscales.Riesgos: Venezuela sigue siendo el mercado más riesgoso, mientras que Bolivia y Guatemala presentan riesgos moderados asociados a la incertidumbre política y la limitada escala de sus sectores de hidrocarburos.Estrategia Recomendada para Colombia: Se recomienda mantener una presencia sólida en Colombia, aprovechando su posición como productor clave de hidrocarburos en la región. Sin embargo, es importante estar atentos a las políticas energéticas y fiscales, así como a los riesgos de seguridad en ciertas regiones. Además, la empresa debe considerar su estrategia a largo plazo en el contexto de la transición energética que se está promoviendo en el país.</t>
    </r>
  </si>
  <si>
    <t>FUERZAS PORTER</t>
  </si>
  <si>
    <r>
      <t xml:space="preserve">Actor: </t>
    </r>
    <r>
      <rPr>
        <b/>
        <sz val="11"/>
        <color indexed="8"/>
        <rFont val="Calibri"/>
        <family val="2"/>
      </rPr>
      <t>NUEVOS ENTRANTES</t>
    </r>
  </si>
  <si>
    <t>Por cada descriptor de la fuerza responda de acuerdo al análisis: (SI) o (NO)</t>
  </si>
  <si>
    <t>OPORTUNIDAD O AMENAZA</t>
  </si>
  <si>
    <r>
      <t xml:space="preserve">Fuerza: AMENAZA de entrada de Nuevos Competidores. </t>
    </r>
    <r>
      <rPr>
        <b/>
        <sz val="12"/>
        <color indexed="8"/>
        <rFont val="Calibri"/>
        <family val="2"/>
      </rPr>
      <t>El análisis se hace a la industria.</t>
    </r>
  </si>
  <si>
    <t>Si sus respuestas son mayoritariamente (SI) puede concluir que existe un conjunto de BARRERAS ALTAS para la entrada de Nuevos Competidores. Por lo tanto,  se podría afirmar que es una OPORTUNIDAD para la empresa en estudio.  De lo contrario puede afirmarse que existe una AMENAZA porque los nuevos entrantes encuentran barreras bajas para incursionar en esa Industria/mercado. Indique cuáles son los elementos que hacen que se pueda afirmar que es amenaza u Oportunidad.</t>
  </si>
  <si>
    <r>
      <t xml:space="preserve">REDACTE comenzando por indicar Si es existe o no amenaza de nuevos entrantes/competidores y luego inquique cuáles son los descriptores que hacen que las Barreras de Entrada, sean una  </t>
    </r>
    <r>
      <rPr>
        <b/>
        <sz val="14"/>
        <color rgb="FFFF0000"/>
        <rFont val="Calibri"/>
        <family val="2"/>
        <scheme val="minor"/>
      </rPr>
      <t>OPORTUNIDAD o una AMENAZA</t>
    </r>
    <r>
      <rPr>
        <b/>
        <sz val="14"/>
        <color theme="1"/>
        <rFont val="Calibri"/>
        <family val="2"/>
        <scheme val="minor"/>
      </rPr>
      <t xml:space="preserve"> encontrada.</t>
    </r>
  </si>
  <si>
    <t>Barreras de Entrada</t>
  </si>
  <si>
    <t>1. Se manejan  economías de escala?</t>
  </si>
  <si>
    <t>2.  Se percibe Identidad de Marca?</t>
  </si>
  <si>
    <t>3. Existe lealtad de los Clientes?</t>
  </si>
  <si>
    <t>4. Se necesitan altos requerimientos de Capital?</t>
  </si>
  <si>
    <t>5. hay facilidad y acceso a Canales de distribución?</t>
  </si>
  <si>
    <t>6. Los Productos y las Tecnologías se encuentran Patentadas?</t>
  </si>
  <si>
    <t>7. Hay Políticas en cuanto a subsidios en la industria?</t>
  </si>
  <si>
    <t>Actor: PROVEEDORES</t>
  </si>
  <si>
    <t>Fuerza: PODER DE NEGOCIACIÓN de los Proveedores</t>
  </si>
  <si>
    <t>Si sus respuestas son mayoritariamente (SI) puede concluir que existe un ALTO PODER DE NEGOCIACIÓN DEL PROVEEDOR, por lo cual se podría afirmar que es una AMENAZA. De lo contrario puede afirmarse que existe OPORTUNIDAD de la empresa por administrar esta relación con el proveedor.</t>
  </si>
  <si>
    <r>
      <t xml:space="preserve">REDACTE con precisión indicando: 1ro. Si hay poder de neogociación de los proveedores y 2do. cuáles son los descriptores que hacen que el Poder de Negociación de los Proveedores, sea una  </t>
    </r>
    <r>
      <rPr>
        <b/>
        <sz val="14"/>
        <color rgb="FFFF0000"/>
        <rFont val="Calibri"/>
        <family val="2"/>
        <scheme val="minor"/>
      </rPr>
      <t xml:space="preserve">OPORTUNIDAD o una AMENAZA </t>
    </r>
    <r>
      <rPr>
        <b/>
        <sz val="14"/>
        <color theme="1"/>
        <rFont val="Calibri"/>
        <family val="2"/>
        <scheme val="minor"/>
      </rPr>
      <t>encontrada y por qué</t>
    </r>
  </si>
  <si>
    <t>Descriptores de la fuerza</t>
  </si>
  <si>
    <r>
      <rPr>
        <b/>
        <sz val="11"/>
        <rFont val="Calibri"/>
        <family val="2"/>
        <scheme val="minor"/>
      </rPr>
      <t>Amenaza</t>
    </r>
    <r>
      <rPr>
        <sz val="11"/>
        <rFont val="Calibri"/>
        <family val="2"/>
        <scheme val="minor"/>
      </rPr>
      <t xml:space="preserve">
Los proveedores tienen poder de negociación importante en esta cadena de valor. Esto se debe principalmente a que muchos de los productos y servicios que ofrecen son altamente especializados y críticos para la operación continua y eficiente de Datalog. La dependencia de equipos de alta tecnología, consumibles específicos, y servicios especializados refuerza el poder de estos proveedores.
Los proveedores de equipos y tecnología avanzada, como sensores y sistemas de lectura en tiempo real, son altamente especializados y difíciles de reemplazar. Datalog depende de ellos para mantener sus operaciones al día con las mejores prácticas tecnológicas. Este alto grado de especialización genera dependencia y reduce las opciones de negociación, lo que puede aumentar los costos o generar cuellos de botella.
La dependencia de tecnología importada genera vulnerabilidad frente a factores externos como cambios en precios internacionales, restricciones de importación o problemas logísticos globales. Esta falta de autonomía tecnológica da poder a los proveedores externos.</t>
    </r>
  </si>
  <si>
    <t>1. Existe una muy baja cantidad de Proveedores?</t>
  </si>
  <si>
    <t>No</t>
  </si>
  <si>
    <r>
      <t xml:space="preserve">La cadena de valor de Datalog, como compañía de Mud Logging en Colombia, cuenta con una amplia variedad de proveedores,algunos de ellos en productos o servicios muy especializados:
</t>
    </r>
    <r>
      <rPr>
        <b/>
        <sz val="11"/>
        <color theme="1"/>
        <rFont val="Calibri"/>
        <family val="2"/>
        <scheme val="minor"/>
      </rPr>
      <t>Proveedores de Equipos y Tecnología</t>
    </r>
    <r>
      <rPr>
        <sz val="11"/>
        <color theme="1"/>
        <rFont val="Calibri"/>
        <family val="2"/>
        <scheme val="minor"/>
      </rPr>
      <t xml:space="preserve">
Sensores y equipos de lectura avanzada: Suministran sensores avanzados y sistemas de lectura en tiempo real para la recolección de datos y variables durante la perforación.
</t>
    </r>
    <r>
      <rPr>
        <b/>
        <sz val="11"/>
        <color theme="1"/>
        <rFont val="Calibri"/>
        <family val="2"/>
        <scheme val="minor"/>
      </rPr>
      <t>Electricidad y electrónica</t>
    </r>
    <r>
      <rPr>
        <sz val="11"/>
        <color theme="1"/>
        <rFont val="Calibri"/>
        <family val="2"/>
        <scheme val="minor"/>
      </rPr>
      <t xml:space="preserve">: Módulos electrónicos, barreras, circuitos integrados, conectores, etc. Sistemas de adquisición de datos, cables con recubrimientos y apantallamientos especiales.
</t>
    </r>
    <r>
      <rPr>
        <b/>
        <sz val="11"/>
        <color theme="1"/>
        <rFont val="Calibri"/>
        <family val="2"/>
        <scheme val="minor"/>
      </rPr>
      <t>Proveedores de Materiales y Consumibles</t>
    </r>
    <r>
      <rPr>
        <sz val="11"/>
        <color theme="1"/>
        <rFont val="Calibri"/>
        <family val="2"/>
        <scheme val="minor"/>
      </rPr>
      <t xml:space="preserve">
Químicos y gases para calibración de instrumentos: Suministran gases y químicos necesarios para el proceso de descripción e interpretación de datos.
Herramientas de Muestreo: Proveen herramientas y equipos para la recolección y análisis de muestras de roca y fluidos.
</t>
    </r>
    <r>
      <rPr>
        <b/>
        <sz val="11"/>
        <color theme="1"/>
        <rFont val="Calibri"/>
        <family val="2"/>
        <scheme val="minor"/>
      </rPr>
      <t>Proveedores de Servicios Especializados</t>
    </r>
    <r>
      <rPr>
        <sz val="11"/>
        <color theme="1"/>
        <rFont val="Calibri"/>
        <family val="2"/>
        <scheme val="minor"/>
      </rPr>
      <t xml:space="preserve">
Servicios de Mantenimiento y Reparación: Ofrecen mantenimiento y reparación de equipos para asegurar su funcionamiento óptimo.
Capacitación: Proveen servicios decapacitación para el personal de mud logging, asegurando que estén actualizados con las últimas tecnologías y prácticas seguras del sector.
</t>
    </r>
    <r>
      <rPr>
        <b/>
        <sz val="11"/>
        <color theme="1"/>
        <rFont val="Calibri"/>
        <family val="2"/>
        <scheme val="minor"/>
      </rPr>
      <t>Proveedores Logísticos</t>
    </r>
    <r>
      <rPr>
        <sz val="11"/>
        <color theme="1"/>
        <rFont val="Calibri"/>
        <family val="2"/>
        <scheme val="minor"/>
      </rPr>
      <t xml:space="preserve">
Transporte y Almacenamiento: Suministran servicios de transporte y almacenamiento para las Unidades, equipos y materiales, asegurando que lleguen a tiempo y en buenas condiciones a los sitios de perforación.
Equipos de Seguridad: Proveen equipos de protección personal y sistemas de seguridad para garantizar la seguridad de los trabajadores en el sitio de perforación.
Servicios Ambientales: Ofrecen servicios para la gestión ambiental, asegurando que las operaciones de mud logging cumplan con las regulaciones ambientales y minimicen su impacto.</t>
    </r>
  </si>
  <si>
    <t>2. El producto o servicio que ofrece el proveedor es único?</t>
  </si>
  <si>
    <t>Aunque los equipos y servicios básicos pueden ser similares, algunos proveedores pueden ofrecer tecnologías avanzadas o servicios especializados que no están disponibles en todas partes. Esto puede aumentar ligeramente su poder de negociación si la empresa de mud logging necesita estas capacidades específicas.</t>
  </si>
  <si>
    <t>3. Cambiar de proveedor resulta muy costoso?</t>
  </si>
  <si>
    <t>Sí</t>
  </si>
  <si>
    <r>
      <t xml:space="preserve">Cambiar proveedores críticos puede implicar una serie de costos directos e indirectos para una empresa como Datalog Colombia SAS. Estos costos pueden afectar tanto las operaciones a corto plazo como la eficiencia y competitividad a largo plazo de la empresa. aquí algunos ejemplos:
</t>
    </r>
    <r>
      <rPr>
        <b/>
        <sz val="11"/>
        <color theme="1"/>
        <rFont val="Calibri"/>
        <family val="2"/>
        <scheme val="minor"/>
      </rPr>
      <t>Recalibración de Equipos:</t>
    </r>
    <r>
      <rPr>
        <sz val="11"/>
        <color theme="1"/>
        <rFont val="Calibri"/>
        <family val="2"/>
        <scheme val="minor"/>
      </rPr>
      <t xml:space="preserve"> Los equipos de mud logging pueden necesitar reparaciones especializadas para funcionar correctamente. Esto puede implicar costos adicionales y tiempo de inactividad.
</t>
    </r>
    <r>
      <rPr>
        <b/>
        <sz val="11"/>
        <color theme="1"/>
        <rFont val="Calibri"/>
        <family val="2"/>
        <scheme val="minor"/>
      </rPr>
      <t xml:space="preserve">Capacitación del Personal: </t>
    </r>
    <r>
      <rPr>
        <sz val="11"/>
        <color theme="1"/>
        <rFont val="Calibri"/>
        <family val="2"/>
        <scheme val="minor"/>
      </rPr>
      <t xml:space="preserve">El personal necesita capacitación constante y el relacionamiento comercial estable es clave para lograr los resultados esperados por el cliente.
</t>
    </r>
    <r>
      <rPr>
        <b/>
        <sz val="11"/>
        <color theme="1"/>
        <rFont val="Calibri"/>
        <family val="2"/>
        <scheme val="minor"/>
      </rPr>
      <t>Retrasos en las Entregas de equipos o suministros</t>
    </r>
    <r>
      <rPr>
        <sz val="11"/>
        <color theme="1"/>
        <rFont val="Calibri"/>
        <family val="2"/>
        <scheme val="minor"/>
      </rPr>
      <t xml:space="preserve">: Cambiar de proveedor puede causar retrasos en la entrega de equipos y materiales esenciales, lo que puede afectar negativamente el cronograma de los proyectos.
</t>
    </r>
    <r>
      <rPr>
        <b/>
        <sz val="11"/>
        <color theme="1"/>
        <rFont val="Calibri"/>
        <family val="2"/>
        <scheme val="minor"/>
      </rPr>
      <t>Problemas de Calidad:</t>
    </r>
    <r>
      <rPr>
        <sz val="11"/>
        <color theme="1"/>
        <rFont val="Calibri"/>
        <family val="2"/>
        <scheme val="minor"/>
      </rPr>
      <t xml:space="preserve"> Nuevos proveedores pueden no cumplir inicialmente con los estándares de calidad esperados, lo que puede resultar en problemas operativos y costos adicionales para corregir estos problemas.
</t>
    </r>
    <r>
      <rPr>
        <b/>
        <sz val="11"/>
        <color theme="1"/>
        <rFont val="Calibri"/>
        <family val="2"/>
        <scheme val="minor"/>
      </rPr>
      <t>Negociación de Nuevos Contratos</t>
    </r>
    <r>
      <rPr>
        <sz val="11"/>
        <color theme="1"/>
        <rFont val="Calibri"/>
        <family val="2"/>
        <scheme val="minor"/>
      </rPr>
      <t xml:space="preserve">: Establecer nuevos contratos con proveedores puede ser un proceso costoso y prolongado, que incluye negociaciones, revisiones legales y posibles costos administrativos.
</t>
    </r>
    <r>
      <rPr>
        <b/>
        <sz val="11"/>
        <color theme="1"/>
        <rFont val="Calibri"/>
        <family val="2"/>
        <scheme val="minor"/>
      </rPr>
      <t>Integración de Sistemas:</t>
    </r>
    <r>
      <rPr>
        <sz val="11"/>
        <color theme="1"/>
        <rFont val="Calibri"/>
        <family val="2"/>
        <scheme val="minor"/>
      </rPr>
      <t xml:space="preserve"> Los sistemas y software utilizados por los nuevos proveedores pueden no ser compatibles con los sistemas existentes de Datalog Colombia SAS, lo que puede requerir inversiones adicionales en integración y adaptación tecnológica.
</t>
    </r>
    <r>
      <rPr>
        <b/>
        <sz val="11"/>
        <color theme="1"/>
        <rFont val="Calibri"/>
        <family val="2"/>
        <scheme val="minor"/>
      </rPr>
      <t xml:space="preserve">Pérdida de Beneficios de Relaciones Establecidas: </t>
    </r>
    <r>
      <rPr>
        <sz val="11"/>
        <color theme="1"/>
        <rFont val="Calibri"/>
        <family val="2"/>
        <scheme val="minor"/>
      </rPr>
      <t xml:space="preserve">Las relaciones a largo plazo con proveedores actuales pueden ofrecer beneficios como descuentos, condiciones de pago favorables y soporte técnico prioritario. Cambiar de proveedor puede significar la pérdida de estos beneficios.
</t>
    </r>
    <r>
      <rPr>
        <b/>
        <sz val="11"/>
        <color theme="1"/>
        <rFont val="Calibri"/>
        <family val="2"/>
        <scheme val="minor"/>
      </rPr>
      <t>Confianza y Fiabilidad:</t>
    </r>
    <r>
      <rPr>
        <sz val="11"/>
        <color theme="1"/>
        <rFont val="Calibri"/>
        <family val="2"/>
        <scheme val="minor"/>
      </rPr>
      <t xml:space="preserve"> La confianza y fiabilidad construidas con proveedores actuales pueden no ser replicables inmediatamente con nuevos proveedores, lo que puede afectar la eficiencia operativa.</t>
    </r>
  </si>
  <si>
    <t>4. Es posible que el proveedor pueda intervenir directamente en el mercado? El proveedor puede fabricar el producto</t>
  </si>
  <si>
    <t>Para la ejecución del servicio de Mud Logging, como el que proporciona Datalog Colombia SAS, se necesita integrar una serie de engranajes operacionales que involucran técnicas y tecnologías muy especializadas. Si bien, los proveedores actuales suministran equipos, insumos y tecnologías necesarias para la operación de Datalog, cada una de ellas, por separado, no implica una posible competencia directa y no sería sencillo construirla. Datalog cuenta con 35 años de trayectoria y reconocimiento en Colombia en la prestación del servicio de mud logging y sus competidores más cercanos, poseen una experiencia en el sector superior a los 20 años, por lo que resulta poco probable que proveedores individuales puedan ingresar al mercado de una manera fácil y rápida.</t>
  </si>
  <si>
    <t>Actor: COMPRADOR</t>
  </si>
  <si>
    <t>Fuerza: PODER DE NEGOCIACIÓN DE LOS COMPRADORES</t>
  </si>
  <si>
    <t>Si sus respuestas son mayoritariamente (SI) puede concluir que existe un ALTO PODER DE NEGOCIACIÓN DEL COMPRADOR, por lo cual se podría afirmar que es una AMENAZA. De lo contrario puede afirmarse que existe OPORTUNIDAD de la empresa por administrar esta relación con el cliente</t>
  </si>
  <si>
    <r>
      <t xml:space="preserve">REDACTE con precisión indicando: 1ro. Si hay poder de negociación los compradores y 2do.  cuáles son los descriptores que hacen que el Poder de Negociación de los Compradores, sea una  </t>
    </r>
    <r>
      <rPr>
        <b/>
        <sz val="14"/>
        <color rgb="FFFF0000"/>
        <rFont val="Calibri"/>
        <family val="2"/>
        <scheme val="minor"/>
      </rPr>
      <t>OPORTUNIDAD o una AMENAZA</t>
    </r>
    <r>
      <rPr>
        <b/>
        <sz val="14"/>
        <color theme="1"/>
        <rFont val="Calibri"/>
        <family val="2"/>
        <scheme val="minor"/>
      </rPr>
      <t xml:space="preserve"> encontrada y por qué</t>
    </r>
  </si>
  <si>
    <t>Los compradores (clientes de Datalog) poseen un alto poder de negociación, impulsado por la falta de diferenciación significativa en las características técnicas básicas del servicio ofrecido por los proveedores de mudlogging en Colombia. Esta homogeneidad permite a los clientes elegir fácilmente entre múltiples opciones, lo que incrementa la competencia en el mercado. Como resultado, las empresas como Datalog enfrentan una presión constante sobre los precios y la necesidad de ofrecer valor adicional para captar y retener clientes.
Aunque la diferenciación puede lograrse a través de la oferta de servicios adicionales, la interpretación profunda de información o una mejor experiencia de cliente, si Datalog no logra destacarse en estas áreas, su vulnerabilidad frente al poder de negociación de los clientes aumentará. Los compradores (clientes), al tener la capacidad de cambiar de proveedor sin sacrificar la calidad del servicio básico, fortalecerán su posición en las negociaciones.
Además, en un mercado con fluctuaciones en la demanda, como es el caso cuando la cantidad de proyectos varía por temporadas, la situación se vuelve aún más desafiante. Los compradores, con acceso a información detallada sobre los costos y la calidad de los servicios de los diferentes proveedores, pueden utilizar esta ventaja para negociar tarifas más bajas y mejores condiciones, afectando los márgenes de Datalog. Por lo tanto, para mitigar este poder de negociación, Datalog deberá enfocarse en estrategias de diferenciación y en ser competitivo en precio para mantenerse relevante en un entorno de intensa competencia.</t>
  </si>
  <si>
    <t>1. Un comprador adquiere una gran cantidad del producto/servicio del vendedor</t>
  </si>
  <si>
    <t>El servicio de mudlogging como principal servicio en el portafolio de Datalog es altamente especializado, por lo que la dinámica del mercado no está enfocada en grandes volúmenes, por el contrario, suele contratarse en proyectos específicos de exploración y producción de hidrocarburos. Generalmente, las empresas que requieren estos servicios lo hacen para proyectos particulares, no necesariamente en grandes cantidades o de manera continua. Por lo tanto, la compra en grandes cantidades no es una característica típica del mercado para este tipo de servicios. En lugar de grandes volúmenes, lo que es más común es que se contrate el servicio para la duración de un proyecto específico, lo que limita la capacidad de un comprador individual para ejercer un poder significativo de negociación basado únicamente en el volumen de compra, por lo tanto, para el servicio de mudlogging, es menos probable que un solo comprador necesite adquirir grandes cantidades del servicio de manera recurrente.</t>
  </si>
  <si>
    <t>2. Diferenciación de los productos/servicios  adquiridos ( identidad de marca)</t>
  </si>
  <si>
    <t xml:space="preserve">La diferenciación en el mercado se reconoce en función de factores, por que la oferta - demanda son altamente cambiantes. Es fundamental diferenciarse porque los competidores son pocos. En la región se compite 60% tarifa - 40% características etnologicas y técnicas. Dado que el servicio de mudlogging es técnico y especializado, la diferenciación es clave para destacar en un mercado con pocos competidores. La identidad de marca y las características únicas del servicio, como experiencia, precisión tecnológica, y capacidad de adaptación a las necesidades específicas de cada proyecto, son fundamentales para atraer y retener clientes. La demanda de servicios de mudlogging puede fluctuar según la actividad en la industria de hidrocarburos, lo que hace que la diferenciación sea aún más importante para mantener la relevancia en un mercado cambiante. Aunque los competidores son pocos, la competencia es intensa, y se compite en gran medida en base a tarifas (60%) y características técnicas y etnológicas (40%). La capacidad de diferenciarse en estas áreas puede ser decisiva para ganar contratos.
</t>
  </si>
  <si>
    <t>3. Posibilidad del comprador de integrarse hacia atrás, fabricando el producto o prestando el servicio por sí mismo</t>
  </si>
  <si>
    <t>No hay posibilidad de que los compradores del servicio presenten el servicio por sí mismos, ya que son muy especializados, por lo tanto de alto costo, y adicional a ello, deben ser prestados de manera independiente por legislación</t>
  </si>
  <si>
    <t>4. Información que puede disponer el comprador y pueda aprovechar</t>
  </si>
  <si>
    <t>Los compradores en el sector de hidrocarburos suelen tener acceso a una gran cantidad de información sobre el mercado de servicios de mudlogging, incluyendo tarifas, especificaciones técnicas, desempeño de proveedores, y la experiencia de otros clientes. Esta información permite a los compradores comparar ofertas y negociar mejores condiciones. En un mercado especializado y competitivo como el de mudlogging, la disponibilidad de información facilita a los compradores la identificación de alternativas y la negociación de precios y términos más favorables.</t>
  </si>
  <si>
    <t>5. los proveedores alternos son numerosos porque el producto o servicio es estandar o poco diferenciado</t>
  </si>
  <si>
    <t>Sí, pero no. A nivel nacional existen al rededor de 5 proveedores, que a nivel técnico todos cumplen, la diferenciación se da en otra perspectiva que les pueda dar mayor volumen de información a los clientes. En las características básicas del servicio, los 4 competidores son muy parecidos. Si bien existe un número limitado de proveedores, todos ellos cumplen con los requisitos técnicos básicos necesarios para ofrecer el servicio de mudlogging. Esto sugiere que, en términos de características técnicas fundamentales, el servicio es relativamente estándar entre los principales competidores, por lo tanto a nivel de las características básicas del servicio, los competidores son muy similares, lo que limita la diferenciación basada puramente en aspectos técnicos que son los básicos o estándard del servicio.</t>
  </si>
  <si>
    <t>Actor: COMPETIDORES</t>
  </si>
  <si>
    <t>Fuerza: RIVALIDAD/ALIANZA entre Competidores</t>
  </si>
  <si>
    <t>Determine si existe posibilidad de que se presente RIVALIDAD O CERCANÍA DE LOS COMPETIDORES. Verifique la situación de cada descriptor y con base en el análisis realizado estime sí las condicones están dadas para que se presenten ALIANZAS o por el contrario se puedan presentar Rivalidades entre los competidores por el mercado. y POR QUÉ INDICA QUE ES RIVALIDA O ALIANZA</t>
  </si>
  <si>
    <t>Redacte con precisión 1ro. Si hay Rivalidad o Alianza entre competidores e Indique evidencias de ello. Con base en ello Registre Si por lo anterior es   OPORTUNIDAD o una AMENAZA para la empresa en estudio y por qué</t>
  </si>
  <si>
    <t>1. la cantidad de Competidores puede ser de pocos o muchos</t>
  </si>
  <si>
    <t>2. Existe equilibrio entre competidores en términos de tamaño y recursos</t>
  </si>
  <si>
    <t>3. Comportamiento de crecimiento de la Industria es alto o bajo</t>
  </si>
  <si>
    <t>4. Existe una diferenciación de productos o servicios ofrecidos en el mercado</t>
  </si>
  <si>
    <t>5. Compiten por precio o calidad</t>
  </si>
  <si>
    <t>Actor: PRODUCTOS/SERVICIOS SUSTITUTOS</t>
  </si>
  <si>
    <t>Fuerza: AMENAZA de Productos o Servicios Sustitutos</t>
  </si>
  <si>
    <t>Si sus respuestas son mayoritariamente (SI) puede concluir que existe una ALTA AMENAZA DE PRODUCTOS/SERVICIOS SUSTITUTOS. De lo contrario puede afirmarse que existe OPORTUNIDAD de la empresa por administrar esta situación.</t>
  </si>
  <si>
    <t>REDACTE con precisión cuáles son los descriptores que hacen sea Amenaza o no los Productos/Servicios Sustitutos e indicque si esto es una  OPORTUNIDAD o una AMENAZA para la empresa en estudio y por qué</t>
  </si>
  <si>
    <t xml:space="preserve">1. Hay un Existencia de servicios/productos sustitutos variada. </t>
  </si>
  <si>
    <t>En el sector de hidrocarburos en Colombia, especialmente en el ámbito del mudlogging, se pueden presentar empresas que oferten tecnologías avanzadas como el monitoreo geológico en tiempo real, software de modelado predictivo y métodos alternativos de prospección. Además, algunas compañías están ingresando al mercado con un modelo de servicios integrados, que combina herramientas direccionales con servicios de mudlogging, lo cual puede representar una competencia significativa para los servicios especializados. Aunque la presencia de estas empresas emergentes podría considerarse una amenaza para las empresas de mudlogging tradicionales, la probabilidad de que desplazen completamente a los servicios tradicionales en Colombia a corto plazo es relativamente baja. Esto se debe a que el sector de mudlogging es pequeño y especializado, y las empresas locales cuentan con una fuerte ventaja competitiva basada en su experiencia, relaciones locales y la especialización en un mercado que no adopta rápidamente tecnologías nuevas y costosas. Sin embargo, no se debe descartar la posibilidad de que, a largo plazo, si las tecnologías avanzadas se vuelven más accesibles y las empresas buscan mejorar la eficiencia.</t>
  </si>
  <si>
    <t>En el análisis de la fuerza de negociación de los productos y servicios sustitutos en el sector de mudlogging en Colombia, se identifica una amenaza moderada. Aunque las tecnologías avanzadas y los servicios integrados que podrían sustituir al mudlogging tradicional están en crecimiento, su adopción inmediata en el mercado colombiano está limitada por varias barreras, como los altos costos iniciales, la necesidad de inversiones significativas y la preferencia de los compradores por la experiencia local y el cumplimiento de regulaciones vigentes.
A corto plazo, las empresas locales de mudlogging mantienen una posición sólida gracias a su conocimiento especializado del mercado y sus relaciones establecidas con clientes y reguladores. Sin embargo, la amenaza de los sustitutos no debe subestimarse a largo plazo. A medida que la tecnología evoluciona y los costos disminuyen, los sustitutos podrían volverse más atractivos para los compradores, lo que incrementaría la presión sobre el sector.
Para mitigar esta amenaza, es crucial que las empresas de mudlogging en Colombia se adapten de manera proactiva a las innovaciones tecnológicas. Implementar nuevas tecnologías y optimizar los procesos internos no solo ayudará a enfrentar la competencia de los sustitutos, sino que también ofrecerá ventajas estratégicas. Aquellas empresas que logren equilibrar la adopción de nuevas tecnologías con la satisfacción de las demandas de los clientes actuales podrán mantener su relevancia en un mercado en constante cambio.
En resumen, aunque la amenaza de los productos y servicios sustitutos es moderada en el corto plazo, las empresas de mudlogging deben estar atentas a las tendencias tecnológicas y dispuestas a adaptarse para seguir siendo competitivas y fortalecer su posición en el mercado a largo plazo.</t>
  </si>
  <si>
    <t>2. Hay propensión del comprador hacia el sustituto?</t>
  </si>
  <si>
    <t>La inclinación de los compradores hacia alternativas tecnológicas puede representar una amenaza para el sector de mudlogging en Colombia. Tecnologías avanzadas como el monitoreo en tiempo real y el software de modelado predictivo ofrecen mejoras en eficiencia y reducción de costos, lo que podría hacer que algunos compradores se inclinen por estas opciones en lugar de los servicios tradicionales de mudlogging. Sin embargo, la adopción de estas alternativas puede estar limitada por los altos costos iniciales, que podrían ser una barrera significativa en un mercado especializado.
Desde una perspectiva de oportunidad, la demanda creciente de innovación tecnológica puede beneficiar a las empresas de mudlogging que logren adaptarse. Si las empresas pueden demostrar claramente los beneficios de sus servicios tradicionales y, al mismo tiempo, integrar nuevas tecnologías, podrían atraer a compradores interesados en soluciones más eficientes. Esta tendencia hacia la innovación ofrece una oportunidad para que las empresas de mudlogging mejoren su propuesta de valor y se mantengan competitivas en un entorno en evolución.</t>
  </si>
  <si>
    <t>3. Los Precios de los sustitutos son bajos?</t>
  </si>
  <si>
    <t>En el sector de mudlogging en Colombia, las alternativas tecnológicas pueden no siempre ofrecer precios bajos, pero la alta inversión inicial requerida para adoptarlas puede ser una amenaza significativa. Los costos asociados con la implementación de nuevas tecnologías, como sistemas avanzados de monitoreo y software predictivo, pueden ser elevados. Sin embargo, a medida que estas tecnologías se vuelven más accesibles y comunes, la presión para reducir costos puede aumentar. Esto podría atraer a compradores que buscan opciones más económicas en el largo plazo, aunque el costo inicial pueda ser alto.
Por otro lado como oportunidad, la tendencia hacia la reducción de costos a lo largo del tiempo para las tecnologías avanzadas puede impulsar a las empresas de mudlogging a innovar y mejorar sus ofertas. Aunque el costo inicial de las alternativas tecnológicas puede ser alto, la competencia y la evolución tecnológica pueden llevar a una disminución de precios en el futuro. Las empresas de mudlogging pueden aprovechar esta situación para explorar la adopción de nuevas tecnologías a medida que se vuelvan más accesibles, mejorando así su competitividad y capacidad de respuesta a las demandas del mercado.</t>
  </si>
  <si>
    <t>4. El Desempeño (beneficios de uso) del sustituto son altos?</t>
  </si>
  <si>
    <t>El alto desempeño de las alternativas tecnológicas representa una amenaza significativa para el sector de mudlogging en Colombia. Tecnologías avanzadas, como el monitoreo en tiempo real y el software predictivo, ofrecen beneficios superiores, tales como mayor precisión en la recolección de datos, análisis en tiempo real y reducción de errores humanos. Estos beneficios pueden hacer que las alternativas sean más atractivas para los compradores, quienes podrían preferirlas sobre los servicios tradicionales de mudlogging si perciben una mejora considerable en la calidad y eficiencia. La eficacia de estas tecnologías puede intensificar la presión competitiva sobre las empresas de mudlogging tradicionales, que deben demostrar que sus servicios siguen siendo relevantes y competitivos.
Sin embargo, este alto desempeño tecnológico también representa una oportunidad para el sector. La competencia con tecnologías avanzadas puede impulsar a las empresas de mudlogging a mejorar sus propios servicios. La necesidad de enfrentar estas alternativas puede motivar a las empresas a adoptar nuevas herramientas, optimizar sus procesos y ofrecer soluciones más innovadoras. Esta adaptación puede conducir a mejoras en la calidad del servicio y en la eficiencia operativa, beneficiando a los clientes y fortaleciendo la posición competitiva de las empresas de mudlogging. Al integrar tecnologías avanzadas en sus ofertas, las empresas pueden satisfacer mejor las necesidades de los compradores y mantenerse competitivas en un mercado en constante evolución.</t>
  </si>
  <si>
    <t>Compilación de Javier Ospina&amp;Bermeo</t>
  </si>
  <si>
    <t>Matriz    INDUSTRIAL</t>
  </si>
  <si>
    <t>Factores Claves de Éxito</t>
  </si>
  <si>
    <t>Evaluación</t>
  </si>
  <si>
    <t>Valor Ponderado</t>
  </si>
  <si>
    <t>Calificación de Empresa que se está estudiando</t>
  </si>
  <si>
    <t>Calificación Ponderada de Empresa que se está estudiando</t>
  </si>
  <si>
    <t>Calificación de  empresa competencia 1 (Exlog)</t>
  </si>
  <si>
    <t>Calificación Ponderada de empresa competencia 1</t>
  </si>
  <si>
    <t>Calificación de empresa competencia 2 (TGT Gamas)</t>
  </si>
  <si>
    <t>Calificación Ponderada de empresa competencia 2</t>
  </si>
  <si>
    <t>Calificación de empresa competencia 3 (Geoservices)</t>
  </si>
  <si>
    <t>Calificación Ponderada de empresa competencia 3</t>
  </si>
  <si>
    <r>
      <t xml:space="preserve">Indique por cada Factor Clave de Exito si es una </t>
    </r>
    <r>
      <rPr>
        <sz val="18"/>
        <color rgb="FFFF0000"/>
        <rFont val="Calibri"/>
        <family val="2"/>
        <scheme val="minor"/>
      </rPr>
      <t xml:space="preserve">Oportunidad o Amenaza </t>
    </r>
    <r>
      <rPr>
        <sz val="18"/>
        <color theme="1"/>
        <rFont val="Calibri"/>
        <family val="2"/>
        <scheme val="minor"/>
      </rPr>
      <t>Y justifique la respuesta (por qué)</t>
    </r>
  </si>
  <si>
    <t>Diferenciación por ofrecer servicios completarios o más robustos, así como experiencia de personal (Talento humano con mayor experiencia): Geociencias, inteligencia operacional, consultoría especializada.</t>
  </si>
  <si>
    <t xml:space="preserve">Oportunidad: Porque la meta de resultados en venta de datalog es que los servicios adicionales apalanquen un 30% </t>
  </si>
  <si>
    <t>Tarifa competitiva derivado de que el servicio sea costo/eficiente</t>
  </si>
  <si>
    <t>Amenaza: Somos los más costosos porque tenemos conocimiento y goodwill, pero también porque no somos costo-eficientes, pero el mudlogging no necesariamente debe recibir todo el costo.</t>
  </si>
  <si>
    <t>Servicio central de mudlogging con excelencia dentro de los parámetros que corresponde</t>
  </si>
  <si>
    <t>Oportunidad: Porque radica en respuestas y decisiones rápidas gracias al empoderamiento de los niveles intermedio en las coordinaciones de datalog.</t>
  </si>
  <si>
    <t>Medicón de Huella de Carbono en Unidades Verdes de Geología que demuestra compromiso con la sostenibilidad</t>
  </si>
  <si>
    <t>Oportunidad: Porque la sostenibilidad y particularmente la ambiental en el sector de hidrocarburos es uno de los pilares fundamentales como base del negocio.</t>
  </si>
  <si>
    <t>Acceso a tecnología de punta especializada que es costosa a tiempo.</t>
  </si>
  <si>
    <t>Amenaza: Porque este tipo de tecnologia es costoso y siempre presenta tiempos de entrega muy prolongados.</t>
  </si>
  <si>
    <t>Clasificaciones Totales</t>
  </si>
  <si>
    <t>1. Resume los factores de éxito, claves de una industria específica</t>
  </si>
  <si>
    <t>2. los factores de éxito clave: son variables que afectan significativamente la posición competitiva general de las empresas en una industria específica.</t>
  </si>
  <si>
    <t>3. Son decisivos para determinar la CAPACIDAD de una empresa para tener éxito en la indiustria</t>
  </si>
  <si>
    <t>4. Dependen de ls caracterísitcas económicas y tecnológicas del mercado</t>
  </si>
  <si>
    <t>5. Depende de las armas competitivas sobre las cuales las empresas de la industria han desarrollado sus estrategias</t>
  </si>
  <si>
    <t>VALOR</t>
  </si>
  <si>
    <t>CALIFICACIÓN</t>
  </si>
  <si>
    <t>CALIFICACION PODERADA</t>
  </si>
  <si>
    <t>CONCLUSIONES</t>
  </si>
  <si>
    <t>1,00: más importante; 0,00: no importante. Distribuir el valor de 1 ( peso relativo ) entre los 10 factores</t>
  </si>
  <si>
    <t>5,00: Sobresaliente;  1,00: mala</t>
  </si>
  <si>
    <t xml:space="preserve">Multiplicar el valor por la calificación. El resultado de la calificación ponderada va de 5: sobresaliente a 1: mala. El promedio es 3,0 </t>
  </si>
  <si>
    <t>COMPARE LA CALIFICACIÓN RESPECTO A QUE TANTO ES EL RENDIMIENTO DE LA EMPRESA EN CUANTO A RENTABILDAD Y PARTICIPACION DEL MERCADO</t>
  </si>
  <si>
    <t>el efecto en la posición estratégica de la empresa.</t>
  </si>
  <si>
    <t>Qué tan bién la Administrción de la Empresa maneja actualmente cada factor</t>
  </si>
  <si>
    <t>Con qué eficacia responde la empresa a los factires actuales y esperados de su ambien externo.</t>
  </si>
  <si>
    <t>En esta matriz transcriba TODAS las Oportunidades y TODAS las Amenazas encontradas en los Instrumentos: Marco Pestel, Fuerzas Porter, Matriz Industrial</t>
  </si>
  <si>
    <t xml:space="preserve">Matriz    EFAS     -  External Factors Analysis Summary </t>
  </si>
  <si>
    <t>Factores Externos</t>
  </si>
  <si>
    <t>valor</t>
  </si>
  <si>
    <t>Calificación</t>
  </si>
  <si>
    <t>Calificación Ponderada</t>
  </si>
  <si>
    <t>ORIGEN: Indique de cuál matriz y factor proviene la información de oportunidades</t>
  </si>
  <si>
    <t>OPORTUNIDADES</t>
  </si>
  <si>
    <t>PESTEL/Factor Económico/ Análisis de Mercado a nivel INTERNACIONAL</t>
  </si>
  <si>
    <t>PESTEL/Factor Social/Tendencias de consumo</t>
  </si>
  <si>
    <t>PESTEL/Factor Tecnológico/Nueva Tecnología: conocimiento, equipos, máquinas, sofware, hardware y su disposición en el mercado Internacional o Nacional</t>
  </si>
  <si>
    <t>Matriz Industrial / Diferenciación por ofrecer servicios completarios o más robustos, así como experiencia de personal (Talento humano con mayor experiencia): Geociencias, inteligencia operacional, consultoría especializada.</t>
  </si>
  <si>
    <t>n</t>
  </si>
  <si>
    <t>ORIGEN: Indique de cuál matriz y factor proviene la información de amenazas</t>
  </si>
  <si>
    <t>AMENAZAS</t>
  </si>
  <si>
    <t>PESTEL/Factor Politico/ Proyectos de ley que pueden impactar en el sector al cual pertenece la empresa</t>
  </si>
  <si>
    <t>PESTEL/Factor Politico/ Plan Nacional o Local de desarrollo (centrar la atención en el sector de impacto de la empresa seleccionada)</t>
  </si>
  <si>
    <t>PESTEL/Factor Social/ Demografía (Tasas de natalidad, morbilidad y mortalidad)</t>
  </si>
  <si>
    <t>PESTEL/Factor Ambiental/ Recursos naturales como fuentes energéticas alterntivas, zonas geográficas, entre otras</t>
  </si>
  <si>
    <t>PESTEL/Factor Legal/  Legislación ambiental</t>
  </si>
  <si>
    <t>Fuerzas PORTER / PROVEEDORES</t>
  </si>
  <si>
    <r>
      <rPr>
        <b/>
        <sz val="14"/>
        <color theme="1"/>
        <rFont val="Calibri"/>
        <family val="2"/>
        <scheme val="minor"/>
      </rPr>
      <t>Amenaza</t>
    </r>
    <r>
      <rPr>
        <sz val="14"/>
        <color theme="1"/>
        <rFont val="Calibri"/>
        <family val="2"/>
        <scheme val="minor"/>
      </rPr>
      <t xml:space="preserve">
Los proveedores tienen poder de negociación importante en esta cadena de valor. Esto se debe principalmente a que muchos de los productos y servicios que ofrecen son altamente especializados y críticos para la operación continua y eficiente de Datalog. La dependencia de equipos de alta tecnología, consumibles específicos, y servicios especializados refuerza el poder de estos proveedores.
Los proveedores de equipos y tecnología avanzada, como sensores y sistemas de lectura en tiempo real, son altamente especializados y difíciles de reemplazar. Datalog depende de ellos para mantener sus operaciones al día con las mejores prácticas tecnológicas. Este alto grado de especialización genera dependencia y reduce las opciones de negociación, lo que puede aumentar los costos o generar cuellos de botella.
La dependencia de tecnología importada genera vulnerabilidad frente a factores externos como cambios en precios internacionales, restricciones de importación o problemas logísticos globales. Esta falta de autonomía tecnológica da poder a los proveedores externos.</t>
    </r>
  </si>
  <si>
    <t>Fuerzas PORTER / COMPRADOR</t>
  </si>
  <si>
    <t>Los compradores poseen un alto poder de negociación, impulsado por la falta de diferenciación significativa en las características técnicas básicas del servicio ofrecido por los proveedores. Esta homogeneidad permite a los clientes elegir fácilmente entre múltiples opciones, lo que incrementa la competencia en el mercado. Como resultado, las empresas como Datalog enfrentan una presión constante sobre los precios y la necesidad de ofrecer valor adicional para captar y retener clientes.
Aunque la diferenciación puede lograrse a través de la oferta de servicios adicionales, un mayor volumen de información o una mejor experiencia de cliente, si Datalog no logra destacarse en estas áreas, su vulnerabilidad frente al poder de negociación de los clientes aumentará. Los compradores, al tener la capacidad de cambiar de proveedor sin sacrificar la calidad del servicio básico, fortalecerán su posición en las negociaciones.
Además, en un mercado con fluctuaciones en la demanda, como es el caso cuando la cantidad de proyectos varía por temporadas, la situación se vuelve aún más desafiante. Los compradores, con acceso a información detallada sobre los costos y la calidad de los servicios de los diferentes proveedores, pueden utilizar esta ventaja para negociar tarifas más bajas y mejores condiciones, afectando los márgenes de Datalog. Por lo tanto, para mitigar este poder de negociación, Datalog deberá enfocarse en estrategias de diferenciación y en ser competitivo en precio para mantenerse relevante en un entorno de intensa competencia.</t>
  </si>
  <si>
    <t>Fuerzas PORTER / PRODUCTOS/SERVICIOS SUSTITUTOS</t>
  </si>
  <si>
    <t>Matriz Industrial / Tarifa competitiva derivado de que el servicio sea costo/eficiente</t>
  </si>
  <si>
    <t>FACTORES INTERNOS</t>
  </si>
  <si>
    <t>Tanto las oportunidades y las amenzas se encuentra fuera de la empresa que está siendo analizada.</t>
  </si>
  <si>
    <t>1,00: más importante; 0,00: no importante. Distribuir el valor de 1 ( peso relativo ) entre los  factores</t>
  </si>
  <si>
    <t>Qué tan bién la Administración de la Empresa maneja actualmente cada factor</t>
  </si>
  <si>
    <t>Con qué eficacia responde la empresa a los factores actuales y esperados de su ambien externo.</t>
  </si>
  <si>
    <t>Oportunidad: 
México, Ecuador y Colombia presentan oportunidades viables para expandir servicios de Mudlogging y Geociencias, con mercados relativamente maduros y con inversiones significativas en hidrocarburos. La estabilidad relativa de sus economías y la apertura a la inversión extranjera son puntos fuertes, aunque en Colombia la atención deberá estar en los cambios regulatorios y fiscales.  mantener una presencia sólida en Colombia, aprovechando su posición como productor clave de hidrocarburos en la región. Sin embargo, es importante estar atentos a las políticas energéticas y fiscales, así como a los riesgos de seguridad en ciertas regiones. Además, la empresa debe considerar su estrategia a largo plazo en el contexto de la transición energética que se está promoviendo en el país.</t>
  </si>
  <si>
    <t>Oportunidad:
En los últimos cinco años, el consumo en Colombia ha sido marcado por un notable aumento en el comercio electrónico, impulsado por la digitalización y la pandemia de COVID-19. Los consumidores han priorizado productos relacionados con la salud y la sostenibilidad, mientras que el gasto en lujo y entretenimiento ha disminuido. Este cambio ha puesto a las empresas tradicionales ante el desafío de adaptarse a nuevas demandas y formatos de compra, destacando la necesidad de innovación y estrategias digitales para mantenerse competitivas. Además, las desigualdades en el acceso a productos y servicios se han exacerbado, requiriendo atención en las políticas públicas y estrategias empresariales. 
En general, estos cambios en el consumo representan una oportunidad para las empresas que se adapten a la digitalización y prioricen la sostenibilidad y el bienestar de los consumidores.</t>
  </si>
  <si>
    <t xml:space="preserve">Amenaza:
La Ley 2094 de 2021, con su endurecimiento de sanciones ambientales, impone mayores riesgos operacionales y costos de cumplimiento para las empresas productoras de hidrocarburos. Además, la orientación política actual hacia la transición energética y la reducción de la dependencia de combustibles fósiles, como se refleja en el Proyecto de Ley 365 de 2021, introduce incertidumbre sobre la continuidad y expansión de la exploración y perforación de petróleo y gas, lo que podría limitar nuevas oportunidades de negocio e incidir directamente en el volumen de trabajo que datalog pondría al servicio de sus clientes. </t>
  </si>
  <si>
    <t>Amenaza:
Reducción del Mercado de Exploración de Hidrocarburos: La limitación en la concesión de nuevos contratos de exploración y explotación de hidrocarburos podría reducir significativamente la demanda de servicios de perforación y producción, afectando negativamente la rentabilidad y estabilidad a largo plazo de estas empresas.
Aumento de la Carga Tributaria y Costos Operacionales: Las reformas tributarias propuestas podrían incrementar los costos para las empresas, reduciendo sus márgenes de beneficio. Además, un entorno regulatorio más estricto, especialmente en materia ambiental, podría aumentar los costos de cumplimiento y operativos.
Incertidumbre e Inestabilidad: Las políticas del PND generan un clima de incertidumbre para las inversiones en el sector de hidrocarburos. La falta de claridad sobre el futuro de la exploración y producción puede desincentivar inversiones y dificultar la planificación a largo plazo.</t>
  </si>
  <si>
    <t>Amenaza: 
El comportamiento demográfico de Colombia en los últimos cinco años, se ha caracterizado por una disminución en la tasa de natalidad, un aumento en la morbilidad por enfermedades crónicas, y una estabilidad en la tasa de mortalidad, presentando desafíos y oportunidades para la sociedad y las empresas,  debido a la reducción de la mano de obra joven y el aumento de la morbilidad, lo que podría generar desafíos en la productividad y los costos.</t>
  </si>
  <si>
    <t>Amenaza:
La creciente adopción de energías renovables y la transición hacia una economía baja en carbono representan una amenaza significativa para la demanda de combustibles fósiles a largo plazo. A medida que las energías limpias ganan terreno, la necesidad de servicios tradicionales, como el mudlogging, podría disminuir en el futuro. Además, las regulaciones ambientales cada vez más estrictas están elevando los costos operativos y restringiendo las áreas en las que empresas como Datalog pueden operar.
La presión sobre las empresas de hidrocarburos para demostrar su compromiso con la sostenibilidad es creciente. Se les exige no solo reducir su impacto ambiental, sino también adaptarse a las expectativas de una economía en transición hacia energías más limpias. Para mantenerse competitivas, estas empresas deben equilibrar la eficiencia operativa con prácticas que respeten las normas ambientales y contribuyan a la sostenibilidad a largo plazo.</t>
  </si>
  <si>
    <t xml:space="preserve">Amenaza
Las regulaciones ambientales cada vez más estrictas están elevando los costos operativos y restringiendo las áreas en las que empresas como Datalog pueden operar.
</t>
  </si>
  <si>
    <t>Proyectos de ley que pueden impactar en el sector al cual pertenece la empresa</t>
  </si>
  <si>
    <t>Plan Nacional o Local de desarrollo (centrar la atención en el sector de impacto de la empresa seleccionada)</t>
  </si>
  <si>
    <t>Demografía (Tasas de natalidad, morbilidad y mortalidad)</t>
  </si>
  <si>
    <t>Tendencias de consumo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</si>
</sst>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b/>
      <sz val="18"/>
      <color theme="1"/>
      <name val="Calibri"/>
      <family val="2"/>
      <scheme val="minor"/>
    </font>
    <font>
      <b/>
      <sz val="16"/>
      <color theme="1"/>
      <name val="Calibri"/>
      <family val="2"/>
      <scheme val="minor"/>
    </font>
    <font>
      <b/>
      <sz val="12"/>
      <color theme="1"/>
      <name val="Calibri"/>
      <family val="2"/>
      <scheme val="minor"/>
    </font>
    <font>
      <b/>
      <sz val="12"/>
      <color theme="1"/>
      <name val="Calibri"/>
      <family val="2"/>
    </font>
    <font>
      <b/>
      <sz val="12"/>
      <color indexed="10"/>
      <name val="Calibri"/>
      <family val="2"/>
    </font>
    <font>
      <b/>
      <sz val="12"/>
      <color indexed="8"/>
      <name val="Calibri"/>
      <family val="2"/>
    </font>
    <font>
      <b/>
      <sz val="12"/>
      <color rgb="FFFF0000"/>
      <name val="Calibri"/>
      <family val="2"/>
      <scheme val="minor"/>
    </font>
    <font>
      <b/>
      <sz val="14"/>
      <color theme="1"/>
      <name val="Calibri"/>
      <family val="2"/>
      <scheme val="minor"/>
    </font>
    <font>
      <b/>
      <sz val="11"/>
      <name val="Calibri"/>
      <family val="2"/>
      <scheme val="minor"/>
    </font>
    <font>
      <sz val="11"/>
      <name val="Calibri"/>
      <family val="2"/>
      <scheme val="minor"/>
    </font>
    <font>
      <sz val="11"/>
      <color rgb="FF000000"/>
      <name val="Calibri"/>
      <family val="2"/>
      <scheme val="minor"/>
    </font>
    <font>
      <b/>
      <sz val="11"/>
      <color rgb="FF000000"/>
      <name val="Calibri"/>
      <scheme val="minor"/>
    </font>
    <font>
      <sz val="11"/>
      <color rgb="FF000000"/>
      <name val="Calibri"/>
      <scheme val="minor"/>
    </font>
    <font>
      <sz val="11"/>
      <name val="Arial"/>
      <family val="2"/>
    </font>
    <font>
      <u/>
      <sz val="11"/>
      <color theme="1"/>
      <name val="Calibri"/>
      <family val="2"/>
      <scheme val="minor"/>
    </font>
    <font>
      <sz val="18"/>
      <color theme="1"/>
      <name val="Calibri"/>
      <family val="2"/>
      <scheme val="minor"/>
    </font>
    <font>
      <b/>
      <sz val="11"/>
      <color indexed="8"/>
      <name val="Calibri"/>
      <family val="2"/>
    </font>
    <font>
      <b/>
      <sz val="14"/>
      <color rgb="FFFF0000"/>
      <name val="Calibri"/>
      <family val="2"/>
      <scheme val="minor"/>
    </font>
    <font>
      <b/>
      <sz val="11"/>
      <color rgb="FFFF0000"/>
      <name val="Calibri"/>
      <family val="2"/>
      <scheme val="minor"/>
    </font>
    <font>
      <sz val="12"/>
      <color theme="1"/>
      <name val="Calibri"/>
      <family val="2"/>
      <scheme val="minor"/>
    </font>
    <font>
      <sz val="12"/>
      <color rgb="FF000000"/>
      <name val="Calibri"/>
      <family val="2"/>
      <scheme val="minor"/>
    </font>
    <font>
      <sz val="18"/>
      <color rgb="FFFF0000"/>
      <name val="Calibri"/>
      <family val="2"/>
      <scheme val="minor"/>
    </font>
    <font>
      <sz val="16"/>
      <color theme="1"/>
      <name val="Calibri"/>
      <family val="2"/>
      <scheme val="minor"/>
    </font>
    <font>
      <sz val="14"/>
      <color theme="1"/>
      <name val="Calibri"/>
      <family val="2"/>
      <scheme val="minor"/>
    </font>
    <font>
      <sz val="8"/>
      <color theme="1"/>
      <name val="Calibri"/>
      <family val="2"/>
      <scheme val="minor"/>
    </font>
    <font>
      <b/>
      <sz val="18"/>
      <color rgb="FFFF0000"/>
      <name val="Calibri"/>
      <family val="2"/>
      <scheme val="minor"/>
    </font>
    <font>
      <sz val="12"/>
      <name val="Calibri"/>
      <family val="2"/>
      <scheme val="minor"/>
    </font>
  </fonts>
  <fills count="16">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rgb="FF00FF00"/>
        <bgColor indexed="64"/>
      </patternFill>
    </fill>
    <fill>
      <patternFill patternType="solid">
        <fgColor theme="2" tint="-9.9978637043366805E-2"/>
        <bgColor indexed="64"/>
      </patternFill>
    </fill>
    <fill>
      <patternFill patternType="solid">
        <fgColor theme="2" tint="-9.9978637043366805E-2"/>
        <bgColor indexed="9"/>
      </patternFill>
    </fill>
    <fill>
      <patternFill patternType="solid">
        <fgColor theme="4" tint="0.79998168889431442"/>
        <bgColor indexed="64"/>
      </patternFill>
    </fill>
    <fill>
      <patternFill patternType="solid">
        <fgColor theme="4" tint="0.79998168889431442"/>
        <bgColor indexed="9"/>
      </patternFill>
    </fill>
    <fill>
      <patternFill patternType="solid">
        <fgColor theme="5" tint="0.79998168889431442"/>
        <bgColor indexed="64"/>
      </patternFill>
    </fill>
    <fill>
      <patternFill patternType="solid">
        <fgColor theme="5" tint="0.79998168889431442"/>
        <bgColor indexed="9"/>
      </patternFill>
    </fill>
    <fill>
      <patternFill patternType="solid">
        <fgColor theme="6" tint="0.59999389629810485"/>
        <bgColor indexed="64"/>
      </patternFill>
    </fill>
    <fill>
      <patternFill patternType="solid">
        <fgColor theme="6" tint="0.59999389629810485"/>
        <bgColor indexed="9"/>
      </patternFill>
    </fill>
    <fill>
      <patternFill patternType="solid">
        <fgColor theme="0"/>
        <bgColor indexed="9"/>
      </patternFill>
    </fill>
    <fill>
      <patternFill patternType="solid">
        <fgColor rgb="FF00B0F0"/>
        <bgColor indexed="9"/>
      </patternFill>
    </fill>
    <fill>
      <patternFill patternType="solid">
        <fgColor rgb="FFFFCCCC"/>
        <bgColor indexed="9"/>
      </patternFill>
    </fill>
  </fills>
  <borders count="7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dashed">
        <color indexed="64"/>
      </bottom>
      <diagonal/>
    </border>
    <border>
      <left style="medium">
        <color indexed="64"/>
      </left>
      <right/>
      <top style="medium">
        <color indexed="64"/>
      </top>
      <bottom style="dashed">
        <color indexed="64"/>
      </bottom>
      <diagonal/>
    </border>
    <border>
      <left style="thin">
        <color indexed="64"/>
      </left>
      <right style="medium">
        <color indexed="64"/>
      </right>
      <top style="medium">
        <color indexed="64"/>
      </top>
      <bottom style="dashed">
        <color indexed="64"/>
      </bottom>
      <diagonal/>
    </border>
    <border>
      <left/>
      <right style="medium">
        <color indexed="64"/>
      </right>
      <top/>
      <bottom style="medium">
        <color indexed="64"/>
      </bottom>
      <diagonal/>
    </border>
    <border>
      <left style="medium">
        <color indexed="64"/>
      </left>
      <right/>
      <top style="thin">
        <color indexed="64"/>
      </top>
      <bottom style="thin">
        <color indexed="64"/>
      </bottom>
      <diagonal/>
    </border>
    <border>
      <left/>
      <right/>
      <top style="thin">
        <color indexed="64"/>
      </top>
      <bottom/>
      <diagonal/>
    </border>
    <border>
      <left style="medium">
        <color indexed="64"/>
      </left>
      <right/>
      <top/>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right/>
      <top style="medium">
        <color indexed="64"/>
      </top>
      <bottom style="medium">
        <color indexed="64"/>
      </bottom>
      <diagonal/>
    </border>
    <border>
      <left style="medium">
        <color indexed="64"/>
      </left>
      <right/>
      <top style="medium">
        <color indexed="64"/>
      </top>
      <bottom/>
      <diagonal/>
    </border>
    <border>
      <left style="medium">
        <color indexed="64"/>
      </left>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bottom style="thin">
        <color indexed="64"/>
      </bottom>
      <diagonal/>
    </border>
    <border>
      <left style="thin">
        <color indexed="64"/>
      </left>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top style="thin">
        <color indexed="64"/>
      </top>
      <bottom style="medium">
        <color indexed="64"/>
      </bottom>
      <diagonal/>
    </border>
    <border>
      <left/>
      <right/>
      <top style="medium">
        <color indexed="64"/>
      </top>
      <bottom/>
      <diagonal/>
    </border>
    <border>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top style="thin">
        <color indexed="64"/>
      </top>
      <bottom/>
      <diagonal/>
    </border>
    <border>
      <left style="thin">
        <color indexed="64"/>
      </left>
      <right/>
      <top style="thin">
        <color indexed="64"/>
      </top>
      <bottom/>
      <diagonal/>
    </border>
    <border>
      <left/>
      <right style="thin">
        <color indexed="64"/>
      </right>
      <top/>
      <bottom/>
      <diagonal/>
    </border>
    <border>
      <left/>
      <right style="thin">
        <color indexed="64"/>
      </right>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style="medium">
        <color indexed="64"/>
      </right>
      <top/>
      <bottom style="thin">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bottom/>
      <diagonal/>
    </border>
    <border>
      <left/>
      <right style="thick">
        <color indexed="64"/>
      </right>
      <top/>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right style="medium">
        <color indexed="64"/>
      </right>
      <top/>
      <bottom/>
      <diagonal/>
    </border>
    <border>
      <left style="thin">
        <color indexed="64"/>
      </left>
      <right style="medium">
        <color indexed="64"/>
      </right>
      <top/>
      <bottom/>
      <diagonal/>
    </border>
    <border>
      <left/>
      <right style="thin">
        <color indexed="64"/>
      </right>
      <top style="thin">
        <color indexed="64"/>
      </top>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style="medium">
        <color indexed="64"/>
      </bottom>
      <diagonal/>
    </border>
    <border>
      <left/>
      <right style="medium">
        <color indexed="64"/>
      </right>
      <top style="thin">
        <color indexed="64"/>
      </top>
      <bottom/>
      <diagonal/>
    </border>
  </borders>
  <cellStyleXfs count="2">
    <xf numFmtId="0" fontId="0" fillId="0" borderId="0"/>
    <xf numFmtId="9" fontId="1" fillId="0" borderId="0" applyFont="0" applyFill="0" applyBorder="0" applyAlignment="0" applyProtection="0"/>
  </cellStyleXfs>
  <cellXfs count="313">
    <xf numFmtId="0" fontId="0" fillId="0" borderId="0" xfId="0"/>
    <xf numFmtId="0" fontId="0" fillId="3" borderId="0" xfId="0" applyFill="1" applyAlignment="1">
      <alignment vertical="center"/>
    </xf>
    <xf numFmtId="0" fontId="5" fillId="3" borderId="6" xfId="0" applyFont="1" applyFill="1" applyBorder="1" applyAlignment="1">
      <alignment horizontal="center" vertical="center"/>
    </xf>
    <xf numFmtId="0" fontId="3" fillId="3" borderId="0" xfId="0" applyFont="1" applyFill="1" applyAlignment="1">
      <alignment horizontal="center" vertical="center"/>
    </xf>
    <xf numFmtId="0" fontId="11" fillId="4" borderId="6" xfId="0" applyFont="1" applyFill="1" applyBorder="1" applyAlignment="1">
      <alignment vertical="center"/>
    </xf>
    <xf numFmtId="0" fontId="11" fillId="4" borderId="6" xfId="0" applyFont="1" applyFill="1" applyBorder="1" applyAlignment="1">
      <alignment vertical="center" wrapText="1"/>
    </xf>
    <xf numFmtId="0" fontId="5" fillId="3" borderId="18" xfId="0" applyFont="1" applyFill="1" applyBorder="1" applyAlignment="1">
      <alignment horizontal="center" vertical="center"/>
    </xf>
    <xf numFmtId="0" fontId="5" fillId="3" borderId="19" xfId="0" applyFont="1" applyFill="1" applyBorder="1" applyAlignment="1">
      <alignment horizontal="center" vertical="center"/>
    </xf>
    <xf numFmtId="0" fontId="5" fillId="3" borderId="20" xfId="0" applyFont="1" applyFill="1" applyBorder="1" applyAlignment="1">
      <alignment horizontal="center" vertical="center"/>
    </xf>
    <xf numFmtId="0" fontId="0" fillId="0" borderId="0" xfId="0" applyAlignment="1">
      <alignment vertical="center"/>
    </xf>
    <xf numFmtId="0" fontId="0" fillId="3" borderId="4" xfId="0" applyFill="1" applyBorder="1" applyAlignment="1">
      <alignment vertical="center"/>
    </xf>
    <xf numFmtId="0" fontId="0" fillId="3" borderId="5" xfId="0" applyFill="1" applyBorder="1" applyAlignment="1">
      <alignment vertical="center"/>
    </xf>
    <xf numFmtId="0" fontId="11" fillId="4" borderId="6" xfId="0" applyFont="1" applyFill="1" applyBorder="1" applyAlignment="1">
      <alignment horizontal="left" vertical="center"/>
    </xf>
    <xf numFmtId="0" fontId="3" fillId="3" borderId="0" xfId="0" applyFont="1" applyFill="1" applyAlignment="1">
      <alignment vertical="center"/>
    </xf>
    <xf numFmtId="0" fontId="0" fillId="3" borderId="0" xfId="0" applyFill="1"/>
    <xf numFmtId="0" fontId="11" fillId="3" borderId="6" xfId="0" applyFont="1" applyFill="1" applyBorder="1"/>
    <xf numFmtId="0" fontId="6" fillId="3" borderId="6" xfId="0" applyFont="1" applyFill="1" applyBorder="1" applyAlignment="1">
      <alignment horizontal="left" vertical="justify"/>
    </xf>
    <xf numFmtId="0" fontId="6" fillId="4" borderId="8" xfId="0" applyFont="1" applyFill="1" applyBorder="1" applyAlignment="1">
      <alignment horizontal="justify" vertical="center"/>
    </xf>
    <xf numFmtId="0" fontId="11" fillId="3" borderId="8" xfId="0" applyFont="1" applyFill="1" applyBorder="1" applyAlignment="1">
      <alignment horizontal="justify" vertical="center"/>
    </xf>
    <xf numFmtId="0" fontId="6" fillId="3" borderId="24" xfId="0" applyFont="1" applyFill="1" applyBorder="1"/>
    <xf numFmtId="0" fontId="0" fillId="3" borderId="25" xfId="0" applyFill="1" applyBorder="1"/>
    <xf numFmtId="0" fontId="0" fillId="3" borderId="26" xfId="0" applyFill="1" applyBorder="1"/>
    <xf numFmtId="0" fontId="0" fillId="3" borderId="15" xfId="0" applyFill="1" applyBorder="1"/>
    <xf numFmtId="0" fontId="0" fillId="3" borderId="16" xfId="0" applyFill="1" applyBorder="1" applyAlignment="1">
      <alignment horizontal="center"/>
    </xf>
    <xf numFmtId="0" fontId="0" fillId="3" borderId="11" xfId="0" applyFill="1" applyBorder="1"/>
    <xf numFmtId="0" fontId="0" fillId="3" borderId="9" xfId="0" applyFill="1" applyBorder="1"/>
    <xf numFmtId="0" fontId="0" fillId="3" borderId="10" xfId="0" applyFill="1" applyBorder="1" applyAlignment="1">
      <alignment horizontal="center"/>
    </xf>
    <xf numFmtId="0" fontId="0" fillId="3" borderId="12" xfId="0" applyFill="1" applyBorder="1"/>
    <xf numFmtId="0" fontId="0" fillId="3" borderId="13" xfId="0" applyFill="1" applyBorder="1" applyAlignment="1">
      <alignment horizontal="center"/>
    </xf>
    <xf numFmtId="0" fontId="0" fillId="3" borderId="21" xfId="0" applyFill="1" applyBorder="1"/>
    <xf numFmtId="0" fontId="0" fillId="3" borderId="5" xfId="0" applyFill="1" applyBorder="1"/>
    <xf numFmtId="0" fontId="0" fillId="3" borderId="27" xfId="0" applyFill="1" applyBorder="1"/>
    <xf numFmtId="0" fontId="3" fillId="3" borderId="28" xfId="0" applyFont="1" applyFill="1" applyBorder="1" applyAlignment="1">
      <alignment horizontal="left" vertical="justify"/>
    </xf>
    <xf numFmtId="0" fontId="6" fillId="2" borderId="8" xfId="0" applyFont="1" applyFill="1" applyBorder="1" applyAlignment="1">
      <alignment horizontal="justify" vertical="center"/>
    </xf>
    <xf numFmtId="0" fontId="11" fillId="2" borderId="8" xfId="0" applyFont="1" applyFill="1" applyBorder="1" applyAlignment="1">
      <alignment horizontal="justify" vertical="center"/>
    </xf>
    <xf numFmtId="0" fontId="6" fillId="3" borderId="29" xfId="0" applyFont="1" applyFill="1" applyBorder="1" applyAlignment="1">
      <alignment horizontal="left"/>
    </xf>
    <xf numFmtId="0" fontId="22" fillId="3" borderId="30" xfId="0" applyFont="1" applyFill="1" applyBorder="1"/>
    <xf numFmtId="0" fontId="0" fillId="3" borderId="6" xfId="0" applyFill="1" applyBorder="1"/>
    <xf numFmtId="0" fontId="0" fillId="3" borderId="31" xfId="0" applyFill="1" applyBorder="1" applyAlignment="1">
      <alignment vertical="center"/>
    </xf>
    <xf numFmtId="0" fontId="0" fillId="3" borderId="32" xfId="0" applyFill="1" applyBorder="1" applyAlignment="1">
      <alignment horizontal="center" vertical="center"/>
    </xf>
    <xf numFmtId="0" fontId="0" fillId="3" borderId="33" xfId="0" applyFill="1" applyBorder="1" applyAlignment="1">
      <alignment wrapText="1"/>
    </xf>
    <xf numFmtId="0" fontId="0" fillId="3" borderId="22" xfId="0" applyFill="1" applyBorder="1" applyAlignment="1">
      <alignment vertical="center"/>
    </xf>
    <xf numFmtId="0" fontId="0" fillId="3" borderId="1" xfId="0" applyFill="1" applyBorder="1" applyAlignment="1">
      <alignment horizontal="center" vertical="center"/>
    </xf>
    <xf numFmtId="0" fontId="0" fillId="3" borderId="33" xfId="0" applyFill="1" applyBorder="1" applyAlignment="1">
      <alignment vertical="center" wrapText="1"/>
    </xf>
    <xf numFmtId="0" fontId="0" fillId="3" borderId="34" xfId="0" applyFill="1" applyBorder="1" applyAlignment="1">
      <alignment vertical="center" wrapText="1"/>
    </xf>
    <xf numFmtId="0" fontId="0" fillId="3" borderId="35" xfId="0" applyFill="1" applyBorder="1" applyAlignment="1">
      <alignment horizontal="center" vertical="center"/>
    </xf>
    <xf numFmtId="0" fontId="0" fillId="3" borderId="8" xfId="0" applyFill="1" applyBorder="1" applyAlignment="1">
      <alignment vertical="center" wrapText="1"/>
    </xf>
    <xf numFmtId="0" fontId="0" fillId="3" borderId="36" xfId="0" applyFill="1" applyBorder="1"/>
    <xf numFmtId="0" fontId="6" fillId="2" borderId="6" xfId="0" applyFont="1" applyFill="1" applyBorder="1" applyAlignment="1">
      <alignment horizontal="left" vertical="justify"/>
    </xf>
    <xf numFmtId="0" fontId="11" fillId="2" borderId="7" xfId="0" applyFont="1" applyFill="1" applyBorder="1" applyAlignment="1">
      <alignment horizontal="justify" vertical="center"/>
    </xf>
    <xf numFmtId="0" fontId="6" fillId="3" borderId="29" xfId="0" applyFont="1" applyFill="1" applyBorder="1"/>
    <xf numFmtId="0" fontId="10" fillId="3" borderId="37" xfId="0" applyFont="1" applyFill="1" applyBorder="1"/>
    <xf numFmtId="0" fontId="6" fillId="3" borderId="36" xfId="0" applyFont="1" applyFill="1" applyBorder="1"/>
    <xf numFmtId="0" fontId="0" fillId="3" borderId="31" xfId="0" applyFill="1" applyBorder="1" applyAlignment="1">
      <alignment horizontal="justify" vertical="center"/>
    </xf>
    <xf numFmtId="0" fontId="0" fillId="3" borderId="39" xfId="0" applyFill="1" applyBorder="1" applyAlignment="1">
      <alignment horizontal="center" vertical="center"/>
    </xf>
    <xf numFmtId="0" fontId="23" fillId="3" borderId="1" xfId="0" applyFont="1" applyFill="1" applyBorder="1" applyAlignment="1">
      <alignment vertical="center" wrapText="1"/>
    </xf>
    <xf numFmtId="0" fontId="0" fillId="3" borderId="22" xfId="0" applyFill="1" applyBorder="1" applyAlignment="1">
      <alignment horizontal="left" vertical="justify"/>
    </xf>
    <xf numFmtId="0" fontId="0" fillId="3" borderId="10" xfId="0" applyFill="1" applyBorder="1" applyAlignment="1">
      <alignment horizontal="center" vertical="center"/>
    </xf>
    <xf numFmtId="0" fontId="23" fillId="3" borderId="1" xfId="0" applyFont="1" applyFill="1" applyBorder="1" applyAlignment="1">
      <alignment horizontal="left" vertical="top" wrapText="1"/>
    </xf>
    <xf numFmtId="0" fontId="0" fillId="3" borderId="41" xfId="0" applyFill="1" applyBorder="1" applyAlignment="1">
      <alignment horizontal="left" vertical="justify"/>
    </xf>
    <xf numFmtId="0" fontId="0" fillId="3" borderId="38" xfId="0" applyFill="1" applyBorder="1" applyAlignment="1">
      <alignment horizontal="center" vertical="center"/>
    </xf>
    <xf numFmtId="0" fontId="23" fillId="3" borderId="42" xfId="0" applyFont="1" applyFill="1" applyBorder="1" applyAlignment="1">
      <alignment horizontal="left" vertical="top" wrapText="1"/>
    </xf>
    <xf numFmtId="0" fontId="0" fillId="3" borderId="34" xfId="0" applyFill="1" applyBorder="1" applyAlignment="1">
      <alignment horizontal="left" vertical="justify"/>
    </xf>
    <xf numFmtId="0" fontId="0" fillId="3" borderId="13" xfId="0" applyFill="1" applyBorder="1" applyAlignment="1">
      <alignment horizontal="center" vertical="center"/>
    </xf>
    <xf numFmtId="0" fontId="23" fillId="3" borderId="10" xfId="0" applyFont="1" applyFill="1" applyBorder="1" applyAlignment="1">
      <alignment horizontal="left" vertical="top" wrapText="1"/>
    </xf>
    <xf numFmtId="0" fontId="0" fillId="3" borderId="24" xfId="0" applyFill="1" applyBorder="1" applyAlignment="1">
      <alignment horizontal="left" vertical="justify"/>
    </xf>
    <xf numFmtId="0" fontId="0" fillId="3" borderId="43" xfId="0" applyFill="1" applyBorder="1"/>
    <xf numFmtId="0" fontId="0" fillId="3" borderId="24" xfId="0" applyFill="1" applyBorder="1"/>
    <xf numFmtId="0" fontId="0" fillId="3" borderId="44" xfId="0" applyFill="1" applyBorder="1"/>
    <xf numFmtId="0" fontId="6" fillId="3" borderId="41" xfId="0" applyFont="1" applyFill="1" applyBorder="1" applyAlignment="1">
      <alignment horizontal="left"/>
    </xf>
    <xf numFmtId="0" fontId="0" fillId="3" borderId="6" xfId="0" applyFill="1" applyBorder="1" applyAlignment="1">
      <alignment vertical="justify"/>
    </xf>
    <xf numFmtId="0" fontId="0" fillId="3" borderId="9" xfId="0" applyFill="1" applyBorder="1" applyAlignment="1">
      <alignment horizontal="left" vertical="justify"/>
    </xf>
    <xf numFmtId="0" fontId="0" fillId="3" borderId="48" xfId="0" applyFill="1" applyBorder="1" applyAlignment="1">
      <alignment horizontal="left" vertical="justify"/>
    </xf>
    <xf numFmtId="0" fontId="0" fillId="3" borderId="42" xfId="0" applyFill="1" applyBorder="1" applyAlignment="1">
      <alignment horizontal="left" vertical="justify"/>
    </xf>
    <xf numFmtId="0" fontId="0" fillId="3" borderId="7" xfId="0" applyFill="1" applyBorder="1" applyAlignment="1">
      <alignment vertical="justify"/>
    </xf>
    <xf numFmtId="0" fontId="10" fillId="3" borderId="30" xfId="0" applyFont="1" applyFill="1" applyBorder="1" applyAlignment="1">
      <alignment horizontal="left" vertical="justify"/>
    </xf>
    <xf numFmtId="0" fontId="6" fillId="3" borderId="6" xfId="0" applyFont="1" applyFill="1" applyBorder="1" applyAlignment="1">
      <alignment vertical="justify"/>
    </xf>
    <xf numFmtId="0" fontId="3" fillId="3" borderId="6" xfId="0" applyFont="1" applyFill="1" applyBorder="1" applyAlignment="1">
      <alignment vertical="justify"/>
    </xf>
    <xf numFmtId="0" fontId="0" fillId="3" borderId="1" xfId="0" applyFill="1" applyBorder="1" applyAlignment="1">
      <alignment horizontal="left" vertical="justify"/>
    </xf>
    <xf numFmtId="0" fontId="24" fillId="3" borderId="33" xfId="0" applyFont="1" applyFill="1" applyBorder="1" applyAlignment="1">
      <alignment vertical="justify"/>
    </xf>
    <xf numFmtId="0" fontId="24" fillId="3" borderId="33" xfId="0" applyFont="1" applyFill="1" applyBorder="1" applyAlignment="1">
      <alignment vertical="justify" wrapText="1"/>
    </xf>
    <xf numFmtId="0" fontId="0" fillId="3" borderId="35" xfId="0" applyFill="1" applyBorder="1" applyAlignment="1">
      <alignment horizontal="left" vertical="justify"/>
    </xf>
    <xf numFmtId="0" fontId="24" fillId="3" borderId="8" xfId="0" applyFont="1" applyFill="1" applyBorder="1" applyAlignment="1">
      <alignment vertical="justify" wrapText="1"/>
    </xf>
    <xf numFmtId="0" fontId="3" fillId="3" borderId="0" xfId="0" applyFont="1" applyFill="1"/>
    <xf numFmtId="0" fontId="19" fillId="3" borderId="36" xfId="0" applyFont="1" applyFill="1" applyBorder="1" applyAlignment="1">
      <alignment horizontal="center" vertical="center"/>
    </xf>
    <xf numFmtId="0" fontId="19" fillId="3" borderId="21" xfId="0" applyFont="1" applyFill="1" applyBorder="1" applyAlignment="1">
      <alignment horizontal="center" vertical="center"/>
    </xf>
    <xf numFmtId="0" fontId="27" fillId="3" borderId="51" xfId="0" applyFont="1" applyFill="1" applyBorder="1" applyAlignment="1">
      <alignment horizontal="left" vertical="justify"/>
    </xf>
    <xf numFmtId="0" fontId="27" fillId="5" borderId="51" xfId="0" applyFont="1" applyFill="1" applyBorder="1" applyAlignment="1">
      <alignment horizontal="center" vertical="justify"/>
    </xf>
    <xf numFmtId="0" fontId="27" fillId="6" borderId="51" xfId="0" applyFont="1" applyFill="1" applyBorder="1" applyAlignment="1">
      <alignment horizontal="center" vertical="justify"/>
    </xf>
    <xf numFmtId="0" fontId="27" fillId="7" borderId="51" xfId="0" applyFont="1" applyFill="1" applyBorder="1" applyAlignment="1">
      <alignment horizontal="center" vertical="justify"/>
    </xf>
    <xf numFmtId="0" fontId="27" fillId="8" borderId="51" xfId="0" applyFont="1" applyFill="1" applyBorder="1" applyAlignment="1">
      <alignment horizontal="center" vertical="justify"/>
    </xf>
    <xf numFmtId="0" fontId="27" fillId="9" borderId="51" xfId="0" applyFont="1" applyFill="1" applyBorder="1" applyAlignment="1">
      <alignment horizontal="center" vertical="justify"/>
    </xf>
    <xf numFmtId="0" fontId="27" fillId="10" borderId="51" xfId="0" applyFont="1" applyFill="1" applyBorder="1" applyAlignment="1">
      <alignment horizontal="center" vertical="justify"/>
    </xf>
    <xf numFmtId="0" fontId="27" fillId="11" borderId="51" xfId="0" applyFont="1" applyFill="1" applyBorder="1" applyAlignment="1">
      <alignment horizontal="center" vertical="justify"/>
    </xf>
    <xf numFmtId="0" fontId="27" fillId="12" borderId="51" xfId="0" applyFont="1" applyFill="1" applyBorder="1" applyAlignment="1">
      <alignment horizontal="center" vertical="justify"/>
    </xf>
    <xf numFmtId="0" fontId="19" fillId="3" borderId="51" xfId="0" applyFont="1" applyFill="1" applyBorder="1" applyAlignment="1">
      <alignment horizontal="center" vertical="justify"/>
    </xf>
    <xf numFmtId="0" fontId="0" fillId="3" borderId="52" xfId="0" applyFill="1" applyBorder="1"/>
    <xf numFmtId="0" fontId="0" fillId="3" borderId="39" xfId="0" applyFill="1" applyBorder="1"/>
    <xf numFmtId="0" fontId="0" fillId="3" borderId="32" xfId="0" applyFill="1" applyBorder="1"/>
    <xf numFmtId="0" fontId="19" fillId="3" borderId="1" xfId="0" applyFont="1" applyFill="1" applyBorder="1" applyAlignment="1">
      <alignment horizontal="center"/>
    </xf>
    <xf numFmtId="0" fontId="19" fillId="3" borderId="2" xfId="0" applyFont="1" applyFill="1" applyBorder="1" applyAlignment="1">
      <alignment horizontal="center"/>
    </xf>
    <xf numFmtId="0" fontId="0" fillId="3" borderId="2" xfId="0" applyFill="1" applyBorder="1"/>
    <xf numFmtId="0" fontId="0" fillId="3" borderId="53" xfId="0" applyFill="1" applyBorder="1"/>
    <xf numFmtId="0" fontId="27" fillId="3" borderId="9" xfId="0" applyFont="1" applyFill="1" applyBorder="1" applyAlignment="1">
      <alignment vertical="center"/>
    </xf>
    <xf numFmtId="0" fontId="27" fillId="3" borderId="10" xfId="0" applyFont="1" applyFill="1" applyBorder="1" applyAlignment="1">
      <alignment vertical="center" wrapText="1"/>
    </xf>
    <xf numFmtId="0" fontId="27" fillId="3" borderId="10" xfId="0" applyFont="1" applyFill="1" applyBorder="1"/>
    <xf numFmtId="9" fontId="27" fillId="3" borderId="10" xfId="1" applyFont="1" applyFill="1" applyBorder="1" applyAlignment="1">
      <alignment horizontal="center"/>
    </xf>
    <xf numFmtId="0" fontId="27" fillId="3" borderId="10" xfId="0" applyFont="1" applyFill="1" applyBorder="1" applyAlignment="1">
      <alignment horizontal="center"/>
    </xf>
    <xf numFmtId="0" fontId="27" fillId="13" borderId="10" xfId="0" applyFont="1" applyFill="1" applyBorder="1" applyAlignment="1">
      <alignment horizontal="center"/>
    </xf>
    <xf numFmtId="0" fontId="27" fillId="13" borderId="1" xfId="0" applyFont="1" applyFill="1" applyBorder="1" applyAlignment="1">
      <alignment horizontal="center"/>
    </xf>
    <xf numFmtId="0" fontId="0" fillId="3" borderId="54" xfId="0" applyFill="1" applyBorder="1" applyAlignment="1">
      <alignment vertical="center" wrapText="1"/>
    </xf>
    <xf numFmtId="0" fontId="0" fillId="3" borderId="4" xfId="0" applyFill="1" applyBorder="1"/>
    <xf numFmtId="0" fontId="19" fillId="3" borderId="13" xfId="0" applyFont="1" applyFill="1" applyBorder="1"/>
    <xf numFmtId="9" fontId="27" fillId="3" borderId="10" xfId="1" applyFont="1" applyFill="1" applyBorder="1"/>
    <xf numFmtId="0" fontId="19" fillId="6" borderId="13" xfId="0" applyFont="1" applyFill="1" applyBorder="1"/>
    <xf numFmtId="0" fontId="19" fillId="3" borderId="5" xfId="0" applyFont="1" applyFill="1" applyBorder="1"/>
    <xf numFmtId="0" fontId="19" fillId="8" borderId="13" xfId="0" applyFont="1" applyFill="1" applyBorder="1"/>
    <xf numFmtId="0" fontId="19" fillId="10" borderId="13" xfId="0" applyFont="1" applyFill="1" applyBorder="1"/>
    <xf numFmtId="2" fontId="19" fillId="12" borderId="35" xfId="0" applyNumberFormat="1" applyFont="1" applyFill="1" applyBorder="1"/>
    <xf numFmtId="0" fontId="0" fillId="3" borderId="51" xfId="0" applyFill="1" applyBorder="1"/>
    <xf numFmtId="0" fontId="0" fillId="3" borderId="55" xfId="0" applyFill="1" applyBorder="1"/>
    <xf numFmtId="0" fontId="0" fillId="3" borderId="56" xfId="0" applyFill="1" applyBorder="1"/>
    <xf numFmtId="0" fontId="0" fillId="3" borderId="57" xfId="0" applyFill="1" applyBorder="1"/>
    <xf numFmtId="0" fontId="0" fillId="3" borderId="58" xfId="0" applyFill="1" applyBorder="1"/>
    <xf numFmtId="0" fontId="0" fillId="3" borderId="59" xfId="0" applyFill="1" applyBorder="1"/>
    <xf numFmtId="0" fontId="28" fillId="3" borderId="58" xfId="0" applyFont="1" applyFill="1" applyBorder="1" applyAlignment="1">
      <alignment horizontal="left" vertical="justify"/>
    </xf>
    <xf numFmtId="0" fontId="28" fillId="3" borderId="0" xfId="0" applyFont="1" applyFill="1" applyAlignment="1">
      <alignment horizontal="left" vertical="justify"/>
    </xf>
    <xf numFmtId="0" fontId="0" fillId="3" borderId="60" xfId="0" applyFill="1" applyBorder="1"/>
    <xf numFmtId="0" fontId="0" fillId="3" borderId="61" xfId="0" applyFill="1" applyBorder="1"/>
    <xf numFmtId="0" fontId="0" fillId="3" borderId="62" xfId="0" applyFill="1" applyBorder="1"/>
    <xf numFmtId="0" fontId="0" fillId="3" borderId="28" xfId="0" applyFill="1" applyBorder="1"/>
    <xf numFmtId="0" fontId="4" fillId="3" borderId="4" xfId="0" applyFont="1" applyFill="1" applyBorder="1" applyAlignment="1">
      <alignment horizontal="center"/>
    </xf>
    <xf numFmtId="0" fontId="4" fillId="3" borderId="5" xfId="0" applyFont="1" applyFill="1" applyBorder="1" applyAlignment="1">
      <alignment horizontal="center"/>
    </xf>
    <xf numFmtId="0" fontId="4" fillId="3" borderId="21" xfId="0" applyFont="1" applyFill="1" applyBorder="1" applyAlignment="1">
      <alignment horizontal="center"/>
    </xf>
    <xf numFmtId="0" fontId="19" fillId="3" borderId="6" xfId="0" applyFont="1" applyFill="1" applyBorder="1" applyAlignment="1">
      <alignment horizontal="center" vertical="center"/>
    </xf>
    <xf numFmtId="0" fontId="19" fillId="3" borderId="51" xfId="0" applyFont="1" applyFill="1" applyBorder="1" applyAlignment="1">
      <alignment horizontal="center"/>
    </xf>
    <xf numFmtId="0" fontId="19" fillId="3" borderId="51" xfId="0" applyFont="1" applyFill="1" applyBorder="1" applyAlignment="1">
      <alignment horizontal="center" vertical="center"/>
    </xf>
    <xf numFmtId="0" fontId="0" fillId="3" borderId="40" xfId="0" applyFill="1" applyBorder="1"/>
    <xf numFmtId="0" fontId="0" fillId="3" borderId="64" xfId="0" applyFill="1" applyBorder="1"/>
    <xf numFmtId="0" fontId="19" fillId="14" borderId="51" xfId="0" applyFont="1" applyFill="1" applyBorder="1" applyAlignment="1">
      <alignment horizontal="center"/>
    </xf>
    <xf numFmtId="0" fontId="19" fillId="14" borderId="51" xfId="0" applyFont="1" applyFill="1" applyBorder="1" applyAlignment="1">
      <alignment horizontal="center" vertical="center" wrapText="1"/>
    </xf>
    <xf numFmtId="0" fontId="19" fillId="14" borderId="25" xfId="0" applyFont="1" applyFill="1" applyBorder="1" applyAlignment="1">
      <alignment horizontal="center" vertical="center"/>
    </xf>
    <xf numFmtId="0" fontId="19" fillId="14" borderId="27" xfId="0" applyFont="1" applyFill="1" applyBorder="1" applyAlignment="1">
      <alignment horizontal="center"/>
    </xf>
    <xf numFmtId="0" fontId="0" fillId="14" borderId="27" xfId="0" applyFill="1" applyBorder="1"/>
    <xf numFmtId="0" fontId="0" fillId="14" borderId="25" xfId="0" applyFill="1" applyBorder="1"/>
    <xf numFmtId="0" fontId="27" fillId="3" borderId="15" xfId="0" applyFont="1" applyFill="1" applyBorder="1"/>
    <xf numFmtId="0" fontId="27" fillId="3" borderId="37" xfId="0" applyFont="1" applyFill="1" applyBorder="1" applyAlignment="1">
      <alignment vertical="center" wrapText="1"/>
    </xf>
    <xf numFmtId="0" fontId="27" fillId="3" borderId="16" xfId="0" applyFont="1" applyFill="1" applyBorder="1" applyAlignment="1">
      <alignment vertical="center" wrapText="1"/>
    </xf>
    <xf numFmtId="0" fontId="27" fillId="3" borderId="16" xfId="0" applyFont="1" applyFill="1" applyBorder="1"/>
    <xf numFmtId="9" fontId="27" fillId="3" borderId="16" xfId="1" applyFont="1" applyFill="1" applyBorder="1" applyAlignment="1">
      <alignment horizontal="center" vertical="center"/>
    </xf>
    <xf numFmtId="0" fontId="27" fillId="3" borderId="16" xfId="0" applyFont="1" applyFill="1" applyBorder="1" applyAlignment="1">
      <alignment horizontal="center" vertical="center"/>
    </xf>
    <xf numFmtId="0" fontId="27" fillId="3" borderId="17" xfId="0" applyFont="1" applyFill="1" applyBorder="1" applyAlignment="1">
      <alignment horizontal="center" vertical="center"/>
    </xf>
    <xf numFmtId="0" fontId="27" fillId="3" borderId="9" xfId="0" applyFont="1" applyFill="1" applyBorder="1"/>
    <xf numFmtId="0" fontId="27" fillId="3" borderId="3" xfId="0" applyFont="1" applyFill="1" applyBorder="1" applyAlignment="1">
      <alignment vertical="center" wrapText="1"/>
    </xf>
    <xf numFmtId="9" fontId="27" fillId="3" borderId="10" xfId="1" applyFont="1" applyFill="1" applyBorder="1" applyAlignment="1">
      <alignment horizontal="center" vertical="center"/>
    </xf>
    <xf numFmtId="0" fontId="27" fillId="3" borderId="10" xfId="0" applyFont="1" applyFill="1" applyBorder="1" applyAlignment="1">
      <alignment horizontal="center" vertical="center"/>
    </xf>
    <xf numFmtId="0" fontId="27" fillId="3" borderId="11" xfId="0" applyFont="1" applyFill="1" applyBorder="1" applyAlignment="1">
      <alignment horizontal="center" vertical="center"/>
    </xf>
    <xf numFmtId="0" fontId="27" fillId="3" borderId="48" xfId="0" applyFont="1" applyFill="1" applyBorder="1"/>
    <xf numFmtId="0" fontId="27" fillId="3" borderId="65" xfId="0" applyFont="1" applyFill="1" applyBorder="1" applyAlignment="1">
      <alignment wrapText="1"/>
    </xf>
    <xf numFmtId="0" fontId="27" fillId="3" borderId="38" xfId="0" applyFont="1" applyFill="1" applyBorder="1" applyAlignment="1">
      <alignment vertical="center" wrapText="1"/>
    </xf>
    <xf numFmtId="0" fontId="27" fillId="3" borderId="38" xfId="0" applyFont="1" applyFill="1" applyBorder="1"/>
    <xf numFmtId="9" fontId="27" fillId="3" borderId="38" xfId="1" applyFont="1" applyFill="1" applyBorder="1" applyAlignment="1">
      <alignment horizontal="center" vertical="center"/>
    </xf>
    <xf numFmtId="0" fontId="27" fillId="3" borderId="38" xfId="0" applyFont="1" applyFill="1" applyBorder="1" applyAlignment="1">
      <alignment horizontal="center" vertical="center"/>
    </xf>
    <xf numFmtId="0" fontId="27" fillId="3" borderId="12" xfId="0" applyFont="1" applyFill="1" applyBorder="1" applyAlignment="1">
      <alignment horizontal="right"/>
    </xf>
    <xf numFmtId="0" fontId="27" fillId="3" borderId="66" xfId="0" applyFont="1" applyFill="1" applyBorder="1"/>
    <xf numFmtId="0" fontId="27" fillId="3" borderId="13" xfId="0" applyFont="1" applyFill="1" applyBorder="1"/>
    <xf numFmtId="9" fontId="27" fillId="3" borderId="13" xfId="1" applyFont="1" applyFill="1" applyBorder="1"/>
    <xf numFmtId="0" fontId="27" fillId="3" borderId="14" xfId="0" applyFont="1" applyFill="1" applyBorder="1"/>
    <xf numFmtId="0" fontId="0" fillId="3" borderId="50" xfId="0" applyFill="1" applyBorder="1"/>
    <xf numFmtId="0" fontId="19" fillId="3" borderId="51" xfId="0" applyFont="1" applyFill="1" applyBorder="1"/>
    <xf numFmtId="0" fontId="19" fillId="3" borderId="67" xfId="0" applyFont="1" applyFill="1" applyBorder="1"/>
    <xf numFmtId="9" fontId="19" fillId="3" borderId="51" xfId="0" applyNumberFormat="1" applyFont="1" applyFill="1" applyBorder="1"/>
    <xf numFmtId="0" fontId="27" fillId="3" borderId="24" xfId="0" applyFont="1" applyFill="1" applyBorder="1" applyAlignment="1">
      <alignment horizontal="right"/>
    </xf>
    <xf numFmtId="0" fontId="27" fillId="3" borderId="0" xfId="0" applyFont="1" applyFill="1"/>
    <xf numFmtId="9" fontId="27" fillId="3" borderId="0" xfId="1" applyFont="1" applyFill="1" applyBorder="1"/>
    <xf numFmtId="0" fontId="27" fillId="3" borderId="63" xfId="0" applyFont="1" applyFill="1" applyBorder="1"/>
    <xf numFmtId="0" fontId="0" fillId="3" borderId="63" xfId="0" applyFill="1" applyBorder="1"/>
    <xf numFmtId="0" fontId="4" fillId="15" borderId="51" xfId="0" applyFont="1" applyFill="1" applyBorder="1" applyAlignment="1">
      <alignment horizontal="center" vertical="center"/>
    </xf>
    <xf numFmtId="0" fontId="4" fillId="15" borderId="51" xfId="0" applyFont="1" applyFill="1" applyBorder="1" applyAlignment="1">
      <alignment horizontal="center" vertical="center" wrapText="1"/>
    </xf>
    <xf numFmtId="0" fontId="4" fillId="15" borderId="25" xfId="0" applyFont="1" applyFill="1" applyBorder="1" applyAlignment="1">
      <alignment horizontal="center" vertical="center"/>
    </xf>
    <xf numFmtId="0" fontId="4" fillId="15" borderId="27" xfId="0" applyFont="1" applyFill="1" applyBorder="1" applyAlignment="1">
      <alignment horizontal="center" vertical="center"/>
    </xf>
    <xf numFmtId="0" fontId="3" fillId="15" borderId="27" xfId="0" applyFont="1" applyFill="1" applyBorder="1" applyAlignment="1">
      <alignment vertical="center"/>
    </xf>
    <xf numFmtId="0" fontId="3" fillId="15" borderId="25" xfId="0" applyFont="1" applyFill="1" applyBorder="1" applyAlignment="1">
      <alignment vertical="center"/>
    </xf>
    <xf numFmtId="0" fontId="27" fillId="3" borderId="68" xfId="0" applyFont="1" applyFill="1" applyBorder="1" applyAlignment="1">
      <alignment vertical="center" wrapText="1"/>
    </xf>
    <xf numFmtId="0" fontId="27" fillId="3" borderId="37" xfId="0" applyFont="1" applyFill="1" applyBorder="1"/>
    <xf numFmtId="0" fontId="27" fillId="3" borderId="22" xfId="0" applyFont="1" applyFill="1" applyBorder="1"/>
    <xf numFmtId="0" fontId="27" fillId="3" borderId="3" xfId="0" applyFont="1" applyFill="1" applyBorder="1" applyAlignment="1">
      <alignment wrapText="1"/>
    </xf>
    <xf numFmtId="0" fontId="27" fillId="3" borderId="3" xfId="0" applyFont="1" applyFill="1" applyBorder="1"/>
    <xf numFmtId="0" fontId="27" fillId="3" borderId="52" xfId="0" applyFont="1" applyFill="1" applyBorder="1" applyAlignment="1">
      <alignment vertical="center" wrapText="1"/>
    </xf>
    <xf numFmtId="0" fontId="27" fillId="3" borderId="3" xfId="0" applyFont="1" applyFill="1" applyBorder="1" applyAlignment="1">
      <alignment vertical="center"/>
    </xf>
    <xf numFmtId="0" fontId="27" fillId="3" borderId="9" xfId="0" applyFont="1" applyFill="1" applyBorder="1" applyAlignment="1">
      <alignment horizontal="right"/>
    </xf>
    <xf numFmtId="0" fontId="27" fillId="3" borderId="11" xfId="0" applyFont="1" applyFill="1" applyBorder="1"/>
    <xf numFmtId="0" fontId="19" fillId="3" borderId="0" xfId="0" applyFont="1" applyFill="1"/>
    <xf numFmtId="0" fontId="11" fillId="3" borderId="50" xfId="0" applyFont="1" applyFill="1" applyBorder="1" applyAlignment="1">
      <alignment horizontal="center" vertical="center"/>
    </xf>
    <xf numFmtId="0" fontId="11" fillId="3" borderId="27" xfId="0" applyFont="1" applyFill="1" applyBorder="1" applyAlignment="1">
      <alignment horizontal="center" vertical="center"/>
    </xf>
    <xf numFmtId="0" fontId="11" fillId="3" borderId="25" xfId="0" applyFont="1" applyFill="1" applyBorder="1" applyAlignment="1">
      <alignment horizontal="center" vertical="center"/>
    </xf>
    <xf numFmtId="0" fontId="27" fillId="3" borderId="15" xfId="0" applyFont="1" applyFill="1" applyBorder="1" applyAlignment="1">
      <alignment horizontal="left" vertical="center" wrapText="1"/>
    </xf>
    <xf numFmtId="0" fontId="27" fillId="3" borderId="16" xfId="0" applyFont="1" applyFill="1" applyBorder="1" applyAlignment="1">
      <alignment horizontal="left" vertical="center" wrapText="1"/>
    </xf>
    <xf numFmtId="0" fontId="27" fillId="3" borderId="17" xfId="0" applyFont="1" applyFill="1" applyBorder="1" applyAlignment="1">
      <alignment horizontal="left" vertical="center" wrapText="1"/>
    </xf>
    <xf numFmtId="0" fontId="27" fillId="3" borderId="12" xfId="0" applyFont="1" applyFill="1" applyBorder="1" applyAlignment="1">
      <alignment horizontal="left" vertical="center" wrapText="1"/>
    </xf>
    <xf numFmtId="0" fontId="27" fillId="3" borderId="13" xfId="0" applyFont="1" applyFill="1" applyBorder="1" applyAlignment="1">
      <alignment horizontal="left" vertical="center" wrapText="1"/>
    </xf>
    <xf numFmtId="0" fontId="27" fillId="3" borderId="14" xfId="0" applyFont="1" applyFill="1" applyBorder="1" applyAlignment="1">
      <alignment horizontal="left" vertical="center" wrapText="1"/>
    </xf>
    <xf numFmtId="0" fontId="0" fillId="3" borderId="0" xfId="0" applyFill="1" applyAlignment="1">
      <alignment horizontal="left" vertical="center" wrapText="1"/>
    </xf>
    <xf numFmtId="0" fontId="4" fillId="4" borderId="4" xfId="0" applyFont="1" applyFill="1" applyBorder="1" applyAlignment="1">
      <alignment horizontal="center" vertical="center"/>
    </xf>
    <xf numFmtId="0" fontId="4" fillId="4" borderId="5" xfId="0" applyFont="1" applyFill="1" applyBorder="1" applyAlignment="1">
      <alignment horizontal="center" vertical="center"/>
    </xf>
    <xf numFmtId="0" fontId="6" fillId="3" borderId="7" xfId="0" applyFont="1" applyFill="1" applyBorder="1" applyAlignment="1">
      <alignment horizontal="justify" vertical="center"/>
    </xf>
    <xf numFmtId="0" fontId="6" fillId="3" borderId="8" xfId="0" applyFont="1" applyFill="1" applyBorder="1" applyAlignment="1">
      <alignment horizontal="justify" vertical="center"/>
    </xf>
    <xf numFmtId="0" fontId="7" fillId="3" borderId="7" xfId="0" applyFont="1" applyFill="1" applyBorder="1" applyAlignment="1">
      <alignment horizontal="justify" vertical="center"/>
    </xf>
    <xf numFmtId="0" fontId="3" fillId="3" borderId="30" xfId="0" applyFont="1" applyFill="1" applyBorder="1" applyAlignment="1">
      <alignment horizontal="center" vertical="justify"/>
    </xf>
    <xf numFmtId="0" fontId="3" fillId="3" borderId="45" xfId="0" applyFont="1" applyFill="1" applyBorder="1" applyAlignment="1">
      <alignment horizontal="center" vertical="justify"/>
    </xf>
    <xf numFmtId="0" fontId="19" fillId="4" borderId="4" xfId="0" applyFont="1" applyFill="1" applyBorder="1" applyAlignment="1">
      <alignment horizontal="center"/>
    </xf>
    <xf numFmtId="0" fontId="19" fillId="4" borderId="5" xfId="0" applyFont="1" applyFill="1" applyBorder="1" applyAlignment="1">
      <alignment horizontal="center"/>
    </xf>
    <xf numFmtId="0" fontId="19" fillId="4" borderId="21" xfId="0" applyFont="1" applyFill="1" applyBorder="1" applyAlignment="1">
      <alignment horizontal="center"/>
    </xf>
    <xf numFmtId="0" fontId="11" fillId="3" borderId="5" xfId="0" applyFont="1" applyFill="1" applyBorder="1" applyAlignment="1">
      <alignment horizontal="center"/>
    </xf>
    <xf numFmtId="0" fontId="6" fillId="3" borderId="6" xfId="0" applyFont="1" applyFill="1" applyBorder="1" applyAlignment="1">
      <alignment horizontal="distributed" vertical="distributed"/>
    </xf>
    <xf numFmtId="0" fontId="6" fillId="3" borderId="8" xfId="0" applyFont="1" applyFill="1" applyBorder="1" applyAlignment="1">
      <alignment horizontal="distributed" vertical="distributed"/>
    </xf>
    <xf numFmtId="0" fontId="0" fillId="3" borderId="6" xfId="0" applyFill="1" applyBorder="1" applyAlignment="1">
      <alignment horizontal="center"/>
    </xf>
    <xf numFmtId="0" fontId="0" fillId="3" borderId="7" xfId="0" applyFill="1" applyBorder="1" applyAlignment="1">
      <alignment horizontal="center"/>
    </xf>
    <xf numFmtId="0" fontId="0" fillId="3" borderId="8" xfId="0" applyFill="1" applyBorder="1" applyAlignment="1">
      <alignment horizontal="center"/>
    </xf>
    <xf numFmtId="0" fontId="3" fillId="2" borderId="6" xfId="0" applyFont="1" applyFill="1" applyBorder="1" applyAlignment="1">
      <alignment horizontal="center" vertical="justify"/>
    </xf>
    <xf numFmtId="0" fontId="3" fillId="2" borderId="8" xfId="0" applyFont="1" applyFill="1" applyBorder="1" applyAlignment="1">
      <alignment horizontal="center" vertical="justify"/>
    </xf>
    <xf numFmtId="0" fontId="13" fillId="3" borderId="6" xfId="0" applyFont="1" applyFill="1" applyBorder="1" applyAlignment="1">
      <alignment horizontal="left" vertical="top" wrapText="1"/>
    </xf>
    <xf numFmtId="0" fontId="13" fillId="3" borderId="7" xfId="0" applyFont="1" applyFill="1" applyBorder="1" applyAlignment="1">
      <alignment horizontal="left" vertical="top" wrapText="1"/>
    </xf>
    <xf numFmtId="0" fontId="13" fillId="3" borderId="8" xfId="0" applyFont="1" applyFill="1" applyBorder="1" applyAlignment="1">
      <alignment horizontal="left" vertical="top" wrapText="1"/>
    </xf>
    <xf numFmtId="0" fontId="6" fillId="3" borderId="28" xfId="0" applyFont="1" applyFill="1" applyBorder="1" applyAlignment="1">
      <alignment horizontal="center" vertical="justify"/>
    </xf>
    <xf numFmtId="0" fontId="6" fillId="3" borderId="26" xfId="0" applyFont="1" applyFill="1" applyBorder="1" applyAlignment="1">
      <alignment horizontal="center" vertical="justify"/>
    </xf>
    <xf numFmtId="0" fontId="11" fillId="3" borderId="4" xfId="0" applyFont="1" applyFill="1" applyBorder="1" applyAlignment="1">
      <alignment horizontal="center" vertical="center" wrapText="1"/>
    </xf>
    <xf numFmtId="0" fontId="11" fillId="3" borderId="21" xfId="0" applyFont="1" applyFill="1" applyBorder="1" applyAlignment="1">
      <alignment horizontal="center" vertical="center" wrapText="1"/>
    </xf>
    <xf numFmtId="0" fontId="24" fillId="3" borderId="47" xfId="0" applyFont="1" applyFill="1" applyBorder="1" applyAlignment="1">
      <alignment horizontal="left" vertical="top" wrapText="1"/>
    </xf>
    <xf numFmtId="0" fontId="24" fillId="3" borderId="7" xfId="0" applyFont="1" applyFill="1" applyBorder="1" applyAlignment="1">
      <alignment horizontal="left" vertical="top" wrapText="1"/>
    </xf>
    <xf numFmtId="0" fontId="24" fillId="3" borderId="49" xfId="0" applyFont="1" applyFill="1" applyBorder="1" applyAlignment="1">
      <alignment horizontal="left" vertical="top" wrapText="1"/>
    </xf>
    <xf numFmtId="0" fontId="0" fillId="3" borderId="1" xfId="0" applyFill="1" applyBorder="1" applyAlignment="1">
      <alignment horizontal="center" vertical="justify"/>
    </xf>
    <xf numFmtId="0" fontId="0" fillId="3" borderId="46" xfId="0" applyFill="1" applyBorder="1" applyAlignment="1">
      <alignment horizontal="center" vertical="justify"/>
    </xf>
    <xf numFmtId="0" fontId="0" fillId="3" borderId="47" xfId="0" applyFill="1" applyBorder="1" applyAlignment="1">
      <alignment horizontal="center" vertical="justify"/>
    </xf>
    <xf numFmtId="0" fontId="0" fillId="3" borderId="7" xfId="0" applyFill="1" applyBorder="1" applyAlignment="1">
      <alignment horizontal="center" vertical="justify"/>
    </xf>
    <xf numFmtId="0" fontId="0" fillId="3" borderId="8" xfId="0" applyFill="1" applyBorder="1" applyAlignment="1">
      <alignment horizontal="center" vertical="justify"/>
    </xf>
    <xf numFmtId="0" fontId="4" fillId="4" borderId="24" xfId="0" applyFont="1" applyFill="1" applyBorder="1" applyAlignment="1">
      <alignment horizontal="center"/>
    </xf>
    <xf numFmtId="0" fontId="4" fillId="4" borderId="0" xfId="0" applyFont="1" applyFill="1" applyAlignment="1">
      <alignment horizontal="center"/>
    </xf>
    <xf numFmtId="0" fontId="25" fillId="3" borderId="28" xfId="0" applyFont="1" applyFill="1" applyBorder="1" applyAlignment="1">
      <alignment horizontal="center" vertical="center"/>
    </xf>
    <xf numFmtId="0" fontId="25" fillId="3" borderId="26" xfId="0" applyFont="1" applyFill="1" applyBorder="1" applyAlignment="1">
      <alignment horizontal="center" vertical="center"/>
    </xf>
    <xf numFmtId="0" fontId="25" fillId="3" borderId="4" xfId="0" applyFont="1" applyFill="1" applyBorder="1" applyAlignment="1">
      <alignment horizontal="center" vertical="center"/>
    </xf>
    <xf numFmtId="0" fontId="25" fillId="3" borderId="21" xfId="0" applyFont="1" applyFill="1" applyBorder="1" applyAlignment="1">
      <alignment horizontal="center" vertical="center"/>
    </xf>
    <xf numFmtId="0" fontId="26" fillId="3" borderId="50" xfId="0" applyFont="1" applyFill="1" applyBorder="1" applyAlignment="1">
      <alignment horizontal="center"/>
    </xf>
    <xf numFmtId="0" fontId="26" fillId="3" borderId="27" xfId="0" applyFont="1" applyFill="1" applyBorder="1" applyAlignment="1">
      <alignment horizontal="center"/>
    </xf>
    <xf numFmtId="0" fontId="26" fillId="3" borderId="25" xfId="0" applyFont="1" applyFill="1" applyBorder="1" applyAlignment="1">
      <alignment horizontal="center"/>
    </xf>
    <xf numFmtId="0" fontId="27" fillId="3" borderId="28" xfId="0" applyFont="1" applyFill="1" applyBorder="1" applyAlignment="1">
      <alignment horizontal="center" vertical="justify"/>
    </xf>
    <xf numFmtId="0" fontId="27" fillId="3" borderId="36" xfId="0" applyFont="1" applyFill="1" applyBorder="1" applyAlignment="1">
      <alignment horizontal="center" vertical="justify"/>
    </xf>
    <xf numFmtId="0" fontId="27" fillId="3" borderId="26" xfId="0" applyFont="1" applyFill="1" applyBorder="1" applyAlignment="1">
      <alignment horizontal="center" vertical="justify"/>
    </xf>
    <xf numFmtId="0" fontId="27" fillId="3" borderId="4" xfId="0" applyFont="1" applyFill="1" applyBorder="1" applyAlignment="1">
      <alignment horizontal="center" vertical="justify"/>
    </xf>
    <xf numFmtId="0" fontId="27" fillId="3" borderId="5" xfId="0" applyFont="1" applyFill="1" applyBorder="1" applyAlignment="1">
      <alignment horizontal="center" vertical="justify"/>
    </xf>
    <xf numFmtId="0" fontId="27" fillId="3" borderId="21" xfId="0" applyFont="1" applyFill="1" applyBorder="1" applyAlignment="1">
      <alignment horizontal="center" vertical="justify"/>
    </xf>
    <xf numFmtId="0" fontId="29" fillId="3" borderId="0" xfId="0" applyFont="1" applyFill="1" applyAlignment="1">
      <alignment horizontal="center" vertical="center" wrapText="1"/>
    </xf>
    <xf numFmtId="0" fontId="4" fillId="4" borderId="63" xfId="0" applyFont="1" applyFill="1" applyBorder="1" applyAlignment="1">
      <alignment horizontal="center"/>
    </xf>
    <xf numFmtId="0" fontId="4" fillId="3" borderId="28" xfId="0" applyFont="1" applyFill="1" applyBorder="1" applyAlignment="1">
      <alignment horizontal="center" vertical="center"/>
    </xf>
    <xf numFmtId="0" fontId="4" fillId="3" borderId="36" xfId="0" applyFont="1" applyFill="1" applyBorder="1" applyAlignment="1">
      <alignment horizontal="center" vertical="center"/>
    </xf>
    <xf numFmtId="0" fontId="4" fillId="3" borderId="26" xfId="0" applyFont="1" applyFill="1" applyBorder="1" applyAlignment="1">
      <alignment horizontal="center" vertical="center"/>
    </xf>
    <xf numFmtId="0" fontId="4" fillId="3" borderId="4" xfId="0" applyFont="1" applyFill="1" applyBorder="1" applyAlignment="1">
      <alignment horizontal="center" vertical="center"/>
    </xf>
    <xf numFmtId="0" fontId="4" fillId="3" borderId="5" xfId="0" applyFont="1" applyFill="1" applyBorder="1" applyAlignment="1">
      <alignment horizontal="center" vertical="center"/>
    </xf>
    <xf numFmtId="0" fontId="4" fillId="3" borderId="21" xfId="0" applyFont="1" applyFill="1" applyBorder="1" applyAlignment="1">
      <alignment horizontal="center" vertical="center"/>
    </xf>
    <xf numFmtId="0" fontId="5" fillId="3" borderId="50" xfId="0" applyFont="1" applyFill="1" applyBorder="1" applyAlignment="1">
      <alignment horizontal="center"/>
    </xf>
    <xf numFmtId="0" fontId="5" fillId="3" borderId="27" xfId="0" applyFont="1" applyFill="1" applyBorder="1" applyAlignment="1">
      <alignment horizontal="center"/>
    </xf>
    <xf numFmtId="0" fontId="5" fillId="3" borderId="25" xfId="0" applyFont="1" applyFill="1" applyBorder="1" applyAlignment="1">
      <alignment horizontal="center"/>
    </xf>
    <xf numFmtId="0" fontId="11" fillId="3" borderId="50" xfId="0" applyFont="1" applyFill="1" applyBorder="1" applyAlignment="1">
      <alignment horizontal="center"/>
    </xf>
    <xf numFmtId="0" fontId="11" fillId="3" borderId="27" xfId="0" applyFont="1" applyFill="1" applyBorder="1" applyAlignment="1">
      <alignment horizontal="center"/>
    </xf>
    <xf numFmtId="0" fontId="11" fillId="3" borderId="25" xfId="0" applyFont="1" applyFill="1" applyBorder="1" applyAlignment="1">
      <alignment horizontal="center"/>
    </xf>
    <xf numFmtId="0" fontId="0" fillId="0" borderId="9" xfId="0" applyFill="1" applyBorder="1" applyAlignment="1">
      <alignment vertical="center" wrapText="1"/>
    </xf>
    <xf numFmtId="0" fontId="0" fillId="0" borderId="10" xfId="0" applyFill="1" applyBorder="1" applyAlignment="1">
      <alignment vertical="center" wrapText="1"/>
    </xf>
    <xf numFmtId="0" fontId="2" fillId="0" borderId="11" xfId="0" applyFont="1" applyFill="1" applyBorder="1" applyAlignment="1">
      <alignment vertical="center" wrapText="1"/>
    </xf>
    <xf numFmtId="0" fontId="13" fillId="0" borderId="11" xfId="0" applyFont="1" applyFill="1" applyBorder="1" applyAlignment="1">
      <alignment vertical="center" wrapText="1"/>
    </xf>
    <xf numFmtId="0" fontId="0" fillId="0" borderId="12" xfId="0" applyFill="1" applyBorder="1" applyAlignment="1">
      <alignment horizontal="left" vertical="center" wrapText="1"/>
    </xf>
    <xf numFmtId="0" fontId="0" fillId="0" borderId="13" xfId="0" applyFill="1" applyBorder="1" applyAlignment="1">
      <alignment vertical="top" wrapText="1"/>
    </xf>
    <xf numFmtId="0" fontId="0" fillId="0" borderId="13" xfId="0" applyFill="1" applyBorder="1" applyAlignment="1">
      <alignment vertical="center" wrapText="1"/>
    </xf>
    <xf numFmtId="0" fontId="13" fillId="0" borderId="14" xfId="0" applyFont="1" applyFill="1" applyBorder="1" applyAlignment="1">
      <alignment vertical="center" wrapText="1"/>
    </xf>
    <xf numFmtId="0" fontId="14" fillId="0" borderId="10" xfId="0" applyFont="1" applyFill="1" applyBorder="1" applyAlignment="1">
      <alignment vertical="center" wrapText="1"/>
    </xf>
    <xf numFmtId="0" fontId="14" fillId="0" borderId="1" xfId="0" applyFont="1" applyFill="1" applyBorder="1" applyAlignment="1">
      <alignment vertical="center" wrapText="1"/>
    </xf>
    <xf numFmtId="0" fontId="0" fillId="0" borderId="0" xfId="0" applyFill="1" applyAlignment="1">
      <alignment vertical="center"/>
    </xf>
    <xf numFmtId="0" fontId="0" fillId="0" borderId="9" xfId="0" applyFill="1" applyBorder="1" applyAlignment="1">
      <alignment vertical="center"/>
    </xf>
    <xf numFmtId="0" fontId="15" fillId="0" borderId="10" xfId="0" applyFont="1" applyFill="1" applyBorder="1" applyAlignment="1">
      <alignment vertical="center" wrapText="1"/>
    </xf>
    <xf numFmtId="0" fontId="15" fillId="0" borderId="1" xfId="0" applyFont="1" applyFill="1" applyBorder="1" applyAlignment="1">
      <alignment vertical="center" wrapText="1"/>
    </xf>
    <xf numFmtId="0" fontId="13" fillId="0" borderId="10" xfId="0" applyFont="1" applyFill="1" applyBorder="1" applyAlignment="1">
      <alignment vertical="center" wrapText="1"/>
    </xf>
    <xf numFmtId="0" fontId="0" fillId="0" borderId="48" xfId="0" applyFill="1" applyBorder="1" applyAlignment="1">
      <alignment horizontal="center" vertical="center" wrapText="1"/>
    </xf>
    <xf numFmtId="0" fontId="0" fillId="0" borderId="69" xfId="0" applyFill="1" applyBorder="1" applyAlignment="1">
      <alignment horizontal="center" vertical="center" wrapText="1"/>
    </xf>
    <xf numFmtId="0" fontId="17" fillId="0" borderId="38" xfId="0" applyFont="1" applyFill="1" applyBorder="1" applyAlignment="1">
      <alignment horizontal="left" vertical="top" wrapText="1"/>
    </xf>
    <xf numFmtId="0" fontId="17" fillId="0" borderId="70" xfId="0" applyFont="1" applyFill="1" applyBorder="1" applyAlignment="1">
      <alignment horizontal="left" vertical="top" wrapText="1"/>
    </xf>
    <xf numFmtId="0" fontId="0" fillId="0" borderId="38" xfId="0" applyFill="1" applyBorder="1" applyAlignment="1">
      <alignment horizontal="left" vertical="center" wrapText="1"/>
    </xf>
    <xf numFmtId="0" fontId="0" fillId="0" borderId="70" xfId="0" applyFill="1" applyBorder="1" applyAlignment="1">
      <alignment horizontal="left" vertical="center" wrapText="1"/>
    </xf>
    <xf numFmtId="0" fontId="0" fillId="0" borderId="71" xfId="0" applyFill="1" applyBorder="1" applyAlignment="1">
      <alignment horizontal="left" vertical="center" wrapText="1"/>
    </xf>
    <xf numFmtId="0" fontId="0" fillId="0" borderId="72" xfId="0" applyFill="1" applyBorder="1" applyAlignment="1">
      <alignment horizontal="left" vertical="center" wrapText="1"/>
    </xf>
    <xf numFmtId="0" fontId="14" fillId="0" borderId="11" xfId="0" applyFont="1" applyFill="1" applyBorder="1" applyAlignment="1">
      <alignment vertical="center" wrapText="1"/>
    </xf>
    <xf numFmtId="0" fontId="0" fillId="3" borderId="21" xfId="0" applyFill="1" applyBorder="1" applyAlignment="1">
      <alignment vertical="center"/>
    </xf>
    <xf numFmtId="0" fontId="0" fillId="0" borderId="9" xfId="0" applyFill="1" applyBorder="1" applyAlignment="1">
      <alignment horizontal="left" vertical="center" wrapText="1"/>
    </xf>
    <xf numFmtId="0" fontId="0" fillId="3" borderId="4" xfId="0" applyFill="1" applyBorder="1" applyAlignment="1">
      <alignment vertical="center" wrapText="1"/>
    </xf>
    <xf numFmtId="0" fontId="16" fillId="0" borderId="23" xfId="0" applyFont="1" applyFill="1" applyBorder="1" applyAlignment="1">
      <alignment horizontal="left" vertical="center" wrapText="1"/>
    </xf>
    <xf numFmtId="0" fontId="0" fillId="0" borderId="41" xfId="0" applyFill="1" applyBorder="1" applyAlignment="1">
      <alignment horizontal="left" vertical="center"/>
    </xf>
    <xf numFmtId="0" fontId="14" fillId="0" borderId="73" xfId="0" applyFont="1" applyFill="1" applyBorder="1" applyAlignment="1">
      <alignment horizontal="left" vertical="center" wrapText="1"/>
    </xf>
    <xf numFmtId="0" fontId="0" fillId="0" borderId="4" xfId="0" applyFill="1" applyBorder="1" applyAlignment="1">
      <alignment horizontal="left" vertical="center"/>
    </xf>
    <xf numFmtId="0" fontId="16" fillId="0" borderId="5" xfId="0" applyFont="1" applyFill="1" applyBorder="1" applyAlignment="1">
      <alignment horizontal="left" vertical="center" wrapText="1"/>
    </xf>
    <xf numFmtId="0" fontId="14" fillId="0" borderId="21" xfId="0" applyFont="1" applyFill="1" applyBorder="1" applyAlignment="1">
      <alignment horizontal="left" vertical="center" wrapText="1"/>
    </xf>
    <xf numFmtId="0" fontId="3" fillId="0" borderId="28" xfId="0" applyFont="1" applyFill="1" applyBorder="1" applyAlignment="1">
      <alignment horizontal="left" vertical="justify"/>
    </xf>
    <xf numFmtId="0" fontId="3" fillId="0" borderId="6" xfId="0" applyFont="1" applyFill="1" applyBorder="1" applyAlignment="1">
      <alignment horizontal="center" vertical="justify"/>
    </xf>
    <xf numFmtId="0" fontId="11" fillId="0" borderId="6" xfId="0" applyFont="1" applyFill="1" applyBorder="1" applyAlignment="1">
      <alignment horizontal="left" vertical="justify"/>
    </xf>
    <xf numFmtId="0" fontId="6" fillId="0" borderId="8" xfId="0" applyFont="1" applyFill="1" applyBorder="1" applyAlignment="1">
      <alignment horizontal="justify" vertical="center"/>
    </xf>
    <xf numFmtId="0" fontId="3" fillId="0" borderId="8" xfId="0" applyFont="1" applyFill="1" applyBorder="1" applyAlignment="1">
      <alignment horizontal="center" vertical="justify"/>
    </xf>
    <xf numFmtId="0" fontId="11" fillId="0" borderId="8" xfId="0" applyFont="1" applyFill="1" applyBorder="1" applyAlignment="1">
      <alignment horizontal="justify" vertical="center"/>
    </xf>
    <xf numFmtId="0" fontId="30" fillId="3" borderId="38" xfId="0" applyFont="1" applyFill="1" applyBorder="1" applyAlignment="1">
      <alignment horizontal="left" vertical="top" wrapText="1"/>
    </xf>
    <xf numFmtId="0" fontId="30" fillId="3" borderId="40" xfId="0" applyFont="1" applyFill="1" applyBorder="1" applyAlignment="1">
      <alignment horizontal="left" vertical="top" wrapText="1"/>
    </xf>
    <xf numFmtId="0" fontId="30" fillId="3" borderId="39" xfId="0" applyFont="1" applyFill="1" applyBorder="1" applyAlignment="1">
      <alignment horizontal="left" vertical="top" wrapText="1"/>
    </xf>
    <xf numFmtId="0" fontId="27" fillId="0" borderId="10" xfId="0" applyFont="1" applyFill="1" applyBorder="1" applyAlignment="1">
      <alignment vertical="center" wrapText="1"/>
    </xf>
    <xf numFmtId="0" fontId="27" fillId="0" borderId="10" xfId="0" applyFont="1" applyFill="1" applyBorder="1"/>
    <xf numFmtId="9" fontId="27" fillId="0" borderId="10" xfId="1" applyFont="1" applyFill="1" applyBorder="1" applyAlignment="1">
      <alignment horizontal="center"/>
    </xf>
    <xf numFmtId="0" fontId="27" fillId="0" borderId="10" xfId="0" applyFont="1" applyFill="1" applyBorder="1" applyAlignment="1">
      <alignment horizontal="center"/>
    </xf>
    <xf numFmtId="0" fontId="27" fillId="0" borderId="1" xfId="0" applyFont="1" applyFill="1" applyBorder="1" applyAlignment="1">
      <alignment horizontal="center"/>
    </xf>
    <xf numFmtId="0" fontId="0" fillId="0" borderId="33" xfId="0" applyFill="1" applyBorder="1" applyAlignment="1">
      <alignment vertical="center" wrapText="1"/>
    </xf>
  </cellXfs>
  <cellStyles count="2">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2.xml"/><Relationship Id="rId5" Type="http://schemas.openxmlformats.org/officeDocument/2006/relationships/theme" Target="theme/theme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ocumenttasks/documenttask1.xml><?xml version="1.0" encoding="utf-8"?>
<Tasks xmlns="http://schemas.microsoft.com/office/tasks/2019/documenttasks">
  <Task id="{F5E64431-127F-4AE1-9AB9-F83B06A29654}">
    <Anchor>
      <Comment id="{E999000D-9CC0-4893-80CC-E8384BF1773A}"/>
    </Anchor>
    <History>
      <Event time="2024-08-24T16:53:39.08" id="{35BF467F-09B7-4D51-8D8D-9B093003881C}">
        <Attribution userId="S::lguevar80547@universidadean.edu.co::9459b4c3-91b8-4cba-937c-87bf31c2aea8" userName="LAURA CAMILA GUEVARA TRUJILLO" userProvider="AD"/>
        <Anchor>
          <Comment id="{E999000D-9CC0-4893-80CC-E8384BF1773A}"/>
        </Anchor>
        <Create/>
      </Event>
      <Event time="2024-08-24T16:53:39.08" id="{5ACC3963-C01A-42F9-8C5D-F6CAF56A998E}">
        <Attribution userId="S::lguevar80547@universidadean.edu.co::9459b4c3-91b8-4cba-937c-87bf31c2aea8" userName="LAURA CAMILA GUEVARA TRUJILLO" userProvider="AD"/>
        <Anchor>
          <Comment id="{E999000D-9CC0-4893-80CC-E8384BF1773A}"/>
        </Anchor>
        <Assign userId="S::yzambra98217@universidadean.edu.co::3c4e42c4-9e61-49c6-91bf-d90fa12eb385" userName="YORLENNY ZAMBRANO RODRÍGUEZ" userProvider="AD"/>
      </Event>
      <Event time="2024-08-24T16:53:39.08" id="{9CA05164-0265-44D9-8879-0303C68C7C12}">
        <Attribution userId="S::lguevar80547@universidadean.edu.co::9459b4c3-91b8-4cba-937c-87bf31c2aea8" userName="LAURA CAMILA GUEVARA TRUJILLO" userProvider="AD"/>
        <Anchor>
          <Comment id="{E999000D-9CC0-4893-80CC-E8384BF1773A}"/>
        </Anchor>
        <SetTitle title="@YORLENNY ZAMBRANO RODRÍGUEZ Porfa no olvides completar"/>
      </Event>
    </History>
  </Task>
</Tasks>
</file>

<file path=xl/persons/person.xml><?xml version="1.0" encoding="utf-8"?>
<personList xmlns="http://schemas.microsoft.com/office/spreadsheetml/2018/threadedcomments" xmlns:x="http://schemas.openxmlformats.org/spreadsheetml/2006/main">
  <person displayName="YORLENNY ZAMBRANO RODRÍGUEZ" id="{4F8BE450-B254-4435-8157-E15927BB10AC}" userId="yzambra98217@universidadean.edu.co" providerId="PeoplePicker"/>
  <person displayName="LAURA CAMILA GUEVARA TRUJILLO" id="{79703144-07B5-40FF-BA78-B070AA8A5A10}" userId="S::lguevar80547@universidadean.edu.co::9459b4c3-91b8-4cba-937c-87bf31c2aea8"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A2" dT="2024-08-24T16:53:40.09" personId="{79703144-07B5-40FF-BA78-B070AA8A5A10}" id="{E999000D-9CC0-4893-80CC-E8384BF1773A}">
    <text>@YORLENNY ZAMBRANO RODRÍGUEZ Porfa no olvides completar</text>
    <mentions>
      <mention mentionpersonId="{4F8BE450-B254-4435-8157-E15927BB10AC}" mentionId="{E070A2DA-6180-4E94-8B92-DB94F1BBE42B}" startIndex="0" length="28"/>
    </mentions>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 Id="rId5" Type="http://schemas.microsoft.com/office/2019/04/relationships/documenttask" Target="../documenttasks/documenttask1.xml"/><Relationship Id="rId4" Type="http://schemas.microsoft.com/office/2017/10/relationships/threadedComment" Target="../threadedComments/threadedComment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C08D74-20FE-42D9-81D6-4012D7B38FA0}">
  <dimension ref="A1:D40"/>
  <sheetViews>
    <sheetView topLeftCell="A38" zoomScale="50" zoomScaleNormal="50" workbookViewId="0">
      <selection activeCell="E27" sqref="E27"/>
    </sheetView>
  </sheetViews>
  <sheetFormatPr baseColWidth="10" defaultColWidth="11.42578125" defaultRowHeight="15" x14ac:dyDescent="0.25"/>
  <cols>
    <col min="1" max="1" width="54.85546875" style="1" customWidth="1"/>
    <col min="2" max="2" width="105.28515625" style="1" customWidth="1"/>
    <col min="3" max="3" width="84.140625" style="1" customWidth="1"/>
    <col min="4" max="4" width="77" style="1" customWidth="1"/>
    <col min="5" max="5" width="28.28515625" style="1" customWidth="1"/>
    <col min="6" max="6" width="22.28515625" style="1" customWidth="1"/>
    <col min="7" max="16384" width="11.42578125" style="1"/>
  </cols>
  <sheetData>
    <row r="1" spans="1:4" ht="24" thickBot="1" x14ac:dyDescent="0.3">
      <c r="A1" s="203" t="s">
        <v>0</v>
      </c>
      <c r="B1" s="204"/>
      <c r="C1" s="204"/>
      <c r="D1" s="204"/>
    </row>
    <row r="2" spans="1:4" ht="63" customHeight="1" x14ac:dyDescent="0.25">
      <c r="A2" s="2" t="s">
        <v>1</v>
      </c>
      <c r="B2" s="2" t="s">
        <v>2</v>
      </c>
      <c r="C2" s="2" t="s">
        <v>3</v>
      </c>
      <c r="D2" s="2" t="s">
        <v>4</v>
      </c>
    </row>
    <row r="3" spans="1:4" ht="15" customHeight="1" x14ac:dyDescent="0.25">
      <c r="A3" s="205" t="s">
        <v>5</v>
      </c>
      <c r="B3" s="207" t="s">
        <v>6</v>
      </c>
      <c r="C3" s="205" t="s">
        <v>7</v>
      </c>
      <c r="D3" s="205" t="s">
        <v>8</v>
      </c>
    </row>
    <row r="4" spans="1:4" ht="15" customHeight="1" x14ac:dyDescent="0.25">
      <c r="A4" s="205"/>
      <c r="B4" s="205"/>
      <c r="C4" s="205"/>
      <c r="D4" s="205"/>
    </row>
    <row r="5" spans="1:4" ht="89.45" customHeight="1" thickBot="1" x14ac:dyDescent="0.3">
      <c r="A5" s="206"/>
      <c r="B5" s="206"/>
      <c r="C5" s="206"/>
      <c r="D5" s="206"/>
    </row>
    <row r="6" spans="1:4" ht="15.75" thickBot="1" x14ac:dyDescent="0.3">
      <c r="A6" s="3"/>
    </row>
    <row r="7" spans="1:4" ht="41.25" customHeight="1" x14ac:dyDescent="0.25">
      <c r="A7" s="4" t="s">
        <v>9</v>
      </c>
      <c r="B7" s="2" t="s">
        <v>2</v>
      </c>
      <c r="C7" s="2" t="s">
        <v>3</v>
      </c>
      <c r="D7" s="2" t="s">
        <v>4</v>
      </c>
    </row>
    <row r="8" spans="1:4" ht="364.5" customHeight="1" x14ac:dyDescent="0.25">
      <c r="A8" s="265" t="s">
        <v>194</v>
      </c>
      <c r="B8" s="266" t="s">
        <v>10</v>
      </c>
      <c r="C8" s="266" t="s">
        <v>11</v>
      </c>
      <c r="D8" s="267" t="s">
        <v>12</v>
      </c>
    </row>
    <row r="9" spans="1:4" ht="409.6" customHeight="1" x14ac:dyDescent="0.25">
      <c r="A9" s="265" t="s">
        <v>195</v>
      </c>
      <c r="B9" s="266" t="s">
        <v>13</v>
      </c>
      <c r="C9" s="266" t="s">
        <v>14</v>
      </c>
      <c r="D9" s="268" t="s">
        <v>15</v>
      </c>
    </row>
    <row r="10" spans="1:4" ht="27.75" customHeight="1" thickBot="1" x14ac:dyDescent="0.3"/>
    <row r="11" spans="1:4" ht="21" x14ac:dyDescent="0.25">
      <c r="A11" s="4" t="s">
        <v>16</v>
      </c>
      <c r="B11" s="2" t="s">
        <v>2</v>
      </c>
      <c r="C11" s="2" t="s">
        <v>3</v>
      </c>
      <c r="D11" s="2" t="s">
        <v>4</v>
      </c>
    </row>
    <row r="12" spans="1:4" ht="390.75" thickBot="1" x14ac:dyDescent="0.3">
      <c r="A12" s="269" t="s">
        <v>17</v>
      </c>
      <c r="B12" s="270" t="s">
        <v>18</v>
      </c>
      <c r="C12" s="271" t="s">
        <v>19</v>
      </c>
      <c r="D12" s="272" t="s">
        <v>20</v>
      </c>
    </row>
    <row r="13" spans="1:4" ht="29.25" customHeight="1" thickBot="1" x14ac:dyDescent="0.3"/>
    <row r="14" spans="1:4" ht="64.5" customHeight="1" x14ac:dyDescent="0.25">
      <c r="A14" s="5" t="s">
        <v>21</v>
      </c>
      <c r="B14" s="6" t="s">
        <v>2</v>
      </c>
      <c r="C14" s="7" t="s">
        <v>3</v>
      </c>
      <c r="D14" s="8" t="s">
        <v>4</v>
      </c>
    </row>
    <row r="15" spans="1:4" s="275" customFormat="1" ht="409.5" x14ac:dyDescent="0.25">
      <c r="A15" s="265" t="s">
        <v>196</v>
      </c>
      <c r="B15" s="273" t="s">
        <v>22</v>
      </c>
      <c r="C15" s="274" t="s">
        <v>23</v>
      </c>
      <c r="D15" s="288" t="s">
        <v>24</v>
      </c>
    </row>
    <row r="16" spans="1:4" s="9" customFormat="1" ht="345" x14ac:dyDescent="0.25">
      <c r="A16" s="276" t="s">
        <v>197</v>
      </c>
      <c r="B16" s="277" t="s">
        <v>25</v>
      </c>
      <c r="C16" s="278" t="s">
        <v>26</v>
      </c>
      <c r="D16" s="288" t="s">
        <v>27</v>
      </c>
    </row>
    <row r="17" spans="1:4" ht="29.45" customHeight="1" thickBot="1" x14ac:dyDescent="0.3">
      <c r="A17" s="10"/>
      <c r="B17" s="11"/>
      <c r="C17" s="11"/>
      <c r="D17" s="289"/>
    </row>
    <row r="18" spans="1:4" ht="21" x14ac:dyDescent="0.25">
      <c r="A18" s="4" t="s">
        <v>28</v>
      </c>
      <c r="B18" s="2" t="s">
        <v>2</v>
      </c>
      <c r="C18" s="2" t="s">
        <v>3</v>
      </c>
      <c r="D18" s="2" t="s">
        <v>4</v>
      </c>
    </row>
    <row r="19" spans="1:4" s="9" customFormat="1" ht="409.5" customHeight="1" x14ac:dyDescent="0.25">
      <c r="A19" s="290" t="s">
        <v>29</v>
      </c>
      <c r="B19" s="279" t="s">
        <v>30</v>
      </c>
      <c r="C19" s="266" t="s">
        <v>31</v>
      </c>
      <c r="D19" s="268" t="s">
        <v>32</v>
      </c>
    </row>
    <row r="20" spans="1:4" ht="27.75" customHeight="1" thickBot="1" x14ac:dyDescent="0.3">
      <c r="A20" s="291"/>
      <c r="B20" s="11"/>
      <c r="C20" s="11"/>
      <c r="D20" s="289"/>
    </row>
    <row r="21" spans="1:4" ht="21" x14ac:dyDescent="0.25">
      <c r="A21" s="12" t="s">
        <v>33</v>
      </c>
      <c r="B21" s="2" t="s">
        <v>2</v>
      </c>
      <c r="C21" s="2" t="s">
        <v>3</v>
      </c>
      <c r="D21" s="2" t="s">
        <v>4</v>
      </c>
    </row>
    <row r="22" spans="1:4" ht="408.75" customHeight="1" x14ac:dyDescent="0.25">
      <c r="A22" s="280" t="s">
        <v>34</v>
      </c>
      <c r="B22" s="282" t="s">
        <v>35</v>
      </c>
      <c r="C22" s="284" t="s">
        <v>36</v>
      </c>
      <c r="D22" s="286" t="s">
        <v>37</v>
      </c>
    </row>
    <row r="23" spans="1:4" ht="62.25" customHeight="1" thickBot="1" x14ac:dyDescent="0.3">
      <c r="A23" s="281"/>
      <c r="B23" s="283"/>
      <c r="C23" s="285"/>
      <c r="D23" s="287"/>
    </row>
    <row r="25" spans="1:4" ht="15.75" thickBot="1" x14ac:dyDescent="0.3"/>
    <row r="26" spans="1:4" ht="21" x14ac:dyDescent="0.25">
      <c r="A26" s="4" t="s">
        <v>38</v>
      </c>
      <c r="B26" s="2" t="s">
        <v>2</v>
      </c>
      <c r="C26" s="2" t="s">
        <v>3</v>
      </c>
      <c r="D26" s="2" t="s">
        <v>4</v>
      </c>
    </row>
    <row r="27" spans="1:4" ht="409.5" customHeight="1" x14ac:dyDescent="0.25">
      <c r="A27" s="293" t="s">
        <v>39</v>
      </c>
      <c r="B27" s="292" t="s">
        <v>40</v>
      </c>
      <c r="C27" s="292" t="s">
        <v>41</v>
      </c>
      <c r="D27" s="294" t="s">
        <v>42</v>
      </c>
    </row>
    <row r="28" spans="1:4" ht="63" customHeight="1" thickBot="1" x14ac:dyDescent="0.3">
      <c r="A28" s="295"/>
      <c r="B28" s="296"/>
      <c r="C28" s="296"/>
      <c r="D28" s="297"/>
    </row>
    <row r="31" spans="1:4" x14ac:dyDescent="0.25">
      <c r="A31" s="13" t="s">
        <v>43</v>
      </c>
    </row>
    <row r="32" spans="1:4" x14ac:dyDescent="0.25">
      <c r="A32" s="13" t="s">
        <v>44</v>
      </c>
    </row>
    <row r="37" spans="1:4" x14ac:dyDescent="0.25">
      <c r="A37" s="1" t="s">
        <v>45</v>
      </c>
    </row>
    <row r="38" spans="1:4" ht="409.35" customHeight="1" x14ac:dyDescent="0.25">
      <c r="A38" s="202" t="s">
        <v>46</v>
      </c>
      <c r="B38" s="202"/>
      <c r="C38" s="202"/>
      <c r="D38" s="202"/>
    </row>
    <row r="39" spans="1:4" ht="224.1" customHeight="1" x14ac:dyDescent="0.25">
      <c r="A39" s="202"/>
      <c r="B39" s="202"/>
      <c r="C39" s="202"/>
      <c r="D39" s="202"/>
    </row>
    <row r="40" spans="1:4" ht="139.35" customHeight="1" x14ac:dyDescent="0.25">
      <c r="A40" s="202"/>
      <c r="B40" s="202"/>
      <c r="C40" s="202"/>
      <c r="D40" s="202"/>
    </row>
  </sheetData>
  <mergeCells count="14">
    <mergeCell ref="A38:D40"/>
    <mergeCell ref="A1:D1"/>
    <mergeCell ref="A3:A5"/>
    <mergeCell ref="B3:B5"/>
    <mergeCell ref="C3:C5"/>
    <mergeCell ref="D3:D5"/>
    <mergeCell ref="A22:A23"/>
    <mergeCell ref="B22:B23"/>
    <mergeCell ref="C22:C23"/>
    <mergeCell ref="D22:D23"/>
    <mergeCell ref="A27:A28"/>
    <mergeCell ref="B27:B28"/>
    <mergeCell ref="C27:C28"/>
    <mergeCell ref="D27:D28"/>
  </mergeCells>
  <pageMargins left="0.7" right="0.7" top="0.75" bottom="0.75" header="0.3" footer="0.3"/>
  <pageSetup orientation="portrait" verticalDpi="36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7C2C73-0BC7-4ABE-AF03-01173E878B9F}">
  <dimension ref="B1:E50"/>
  <sheetViews>
    <sheetView topLeftCell="A44" zoomScale="70" zoomScaleNormal="70" workbookViewId="0">
      <selection activeCell="A3" sqref="A3:XFD13"/>
    </sheetView>
  </sheetViews>
  <sheetFormatPr baseColWidth="10" defaultColWidth="11.42578125" defaultRowHeight="15" x14ac:dyDescent="0.25"/>
  <cols>
    <col min="1" max="1" width="4.140625" style="14" customWidth="1"/>
    <col min="2" max="2" width="64.7109375" style="14" customWidth="1"/>
    <col min="3" max="3" width="16.28515625" style="14" customWidth="1"/>
    <col min="4" max="4" width="98.42578125" style="14" customWidth="1"/>
    <col min="5" max="5" width="81.28515625" style="14" customWidth="1"/>
    <col min="6" max="16384" width="11.42578125" style="14"/>
  </cols>
  <sheetData>
    <row r="1" spans="2:5" ht="24" thickBot="1" x14ac:dyDescent="0.4">
      <c r="B1" s="210" t="s">
        <v>47</v>
      </c>
      <c r="C1" s="211"/>
      <c r="D1" s="211"/>
      <c r="E1" s="212"/>
    </row>
    <row r="2" spans="2:5" ht="19.5" thickBot="1" x14ac:dyDescent="0.35">
      <c r="B2" s="213"/>
      <c r="C2" s="213"/>
      <c r="D2" s="213"/>
      <c r="E2" s="213"/>
    </row>
    <row r="3" spans="2:5" ht="19.5" hidden="1" customHeight="1" x14ac:dyDescent="0.3">
      <c r="B3" s="15" t="s">
        <v>48</v>
      </c>
      <c r="C3" s="214" t="s">
        <v>49</v>
      </c>
      <c r="D3" s="16" t="s">
        <v>50</v>
      </c>
      <c r="E3" s="16" t="s">
        <v>4</v>
      </c>
    </row>
    <row r="4" spans="2:5" ht="150.75" hidden="1" thickBot="1" x14ac:dyDescent="0.3">
      <c r="B4" s="17" t="s">
        <v>51</v>
      </c>
      <c r="C4" s="215"/>
      <c r="D4" s="18" t="s">
        <v>52</v>
      </c>
      <c r="E4" s="18" t="s">
        <v>53</v>
      </c>
    </row>
    <row r="5" spans="2:5" ht="16.5" hidden="1" thickBot="1" x14ac:dyDescent="0.3">
      <c r="B5" s="19" t="s">
        <v>54</v>
      </c>
      <c r="C5" s="20"/>
      <c r="D5" s="21"/>
      <c r="E5" s="216"/>
    </row>
    <row r="6" spans="2:5" ht="24.6" hidden="1" customHeight="1" x14ac:dyDescent="0.25">
      <c r="B6" s="22" t="s">
        <v>55</v>
      </c>
      <c r="C6" s="23"/>
      <c r="D6" s="24"/>
      <c r="E6" s="217"/>
    </row>
    <row r="7" spans="2:5" ht="24.6" hidden="1" customHeight="1" x14ac:dyDescent="0.25">
      <c r="B7" s="25" t="s">
        <v>56</v>
      </c>
      <c r="C7" s="26"/>
      <c r="D7" s="24"/>
      <c r="E7" s="217"/>
    </row>
    <row r="8" spans="2:5" ht="24.6" hidden="1" customHeight="1" x14ac:dyDescent="0.25">
      <c r="B8" s="25" t="s">
        <v>57</v>
      </c>
      <c r="C8" s="26"/>
      <c r="D8" s="24"/>
      <c r="E8" s="217"/>
    </row>
    <row r="9" spans="2:5" ht="24.6" hidden="1" customHeight="1" x14ac:dyDescent="0.25">
      <c r="B9" s="25" t="s">
        <v>58</v>
      </c>
      <c r="C9" s="26"/>
      <c r="D9" s="24"/>
      <c r="E9" s="217"/>
    </row>
    <row r="10" spans="2:5" ht="24.6" hidden="1" customHeight="1" x14ac:dyDescent="0.25">
      <c r="B10" s="25" t="s">
        <v>59</v>
      </c>
      <c r="C10" s="26"/>
      <c r="D10" s="24"/>
      <c r="E10" s="217"/>
    </row>
    <row r="11" spans="2:5" ht="24.6" hidden="1" customHeight="1" x14ac:dyDescent="0.25">
      <c r="B11" s="25" t="s">
        <v>60</v>
      </c>
      <c r="C11" s="26"/>
      <c r="D11" s="24"/>
      <c r="E11" s="217"/>
    </row>
    <row r="12" spans="2:5" ht="19.5" hidden="1" customHeight="1" thickBot="1" x14ac:dyDescent="0.3">
      <c r="B12" s="27" t="s">
        <v>61</v>
      </c>
      <c r="C12" s="28"/>
      <c r="D12" s="29"/>
      <c r="E12" s="218"/>
    </row>
    <row r="13" spans="2:5" ht="34.5" hidden="1" customHeight="1" thickBot="1" x14ac:dyDescent="0.3">
      <c r="B13" s="30"/>
      <c r="E13" s="31"/>
    </row>
    <row r="14" spans="2:5" ht="24" customHeight="1" x14ac:dyDescent="0.25">
      <c r="B14" s="298" t="s">
        <v>62</v>
      </c>
      <c r="C14" s="299" t="s">
        <v>49</v>
      </c>
      <c r="D14" s="300" t="s">
        <v>50</v>
      </c>
      <c r="E14" s="300" t="s">
        <v>4</v>
      </c>
    </row>
    <row r="15" spans="2:5" ht="94.5" thickBot="1" x14ac:dyDescent="0.3">
      <c r="B15" s="301" t="s">
        <v>63</v>
      </c>
      <c r="C15" s="302"/>
      <c r="D15" s="303" t="s">
        <v>64</v>
      </c>
      <c r="E15" s="303" t="s">
        <v>65</v>
      </c>
    </row>
    <row r="16" spans="2:5" ht="23.25" customHeight="1" x14ac:dyDescent="0.25">
      <c r="B16" s="35" t="s">
        <v>66</v>
      </c>
      <c r="C16" s="36"/>
      <c r="D16" s="37"/>
      <c r="E16" s="221" t="s">
        <v>67</v>
      </c>
    </row>
    <row r="17" spans="2:5" ht="409.5" customHeight="1" x14ac:dyDescent="0.25">
      <c r="B17" s="38" t="s">
        <v>68</v>
      </c>
      <c r="C17" s="39" t="s">
        <v>69</v>
      </c>
      <c r="D17" s="40" t="s">
        <v>70</v>
      </c>
      <c r="E17" s="222"/>
    </row>
    <row r="18" spans="2:5" ht="87.75" customHeight="1" x14ac:dyDescent="0.25">
      <c r="B18" s="41" t="s">
        <v>71</v>
      </c>
      <c r="C18" s="42" t="s">
        <v>69</v>
      </c>
      <c r="D18" s="43" t="s">
        <v>72</v>
      </c>
      <c r="E18" s="222"/>
    </row>
    <row r="19" spans="2:5" ht="409.5" customHeight="1" x14ac:dyDescent="0.25">
      <c r="B19" s="41" t="s">
        <v>73</v>
      </c>
      <c r="C19" s="42" t="s">
        <v>74</v>
      </c>
      <c r="D19" s="43" t="s">
        <v>75</v>
      </c>
      <c r="E19" s="222"/>
    </row>
    <row r="20" spans="2:5" ht="163.5" customHeight="1" thickBot="1" x14ac:dyDescent="0.3">
      <c r="B20" s="44" t="s">
        <v>76</v>
      </c>
      <c r="C20" s="45" t="s">
        <v>69</v>
      </c>
      <c r="D20" s="46" t="s">
        <v>77</v>
      </c>
      <c r="E20" s="223"/>
    </row>
    <row r="21" spans="2:5" x14ac:dyDescent="0.25">
      <c r="B21" s="47"/>
      <c r="C21" s="47"/>
      <c r="D21" s="47"/>
      <c r="E21" s="47"/>
    </row>
    <row r="22" spans="2:5" ht="15.75" thickBot="1" x14ac:dyDescent="0.3">
      <c r="B22" s="30"/>
      <c r="C22" s="30"/>
      <c r="D22" s="30"/>
      <c r="E22" s="30"/>
    </row>
    <row r="23" spans="2:5" ht="16.5" customHeight="1" x14ac:dyDescent="0.25">
      <c r="B23" s="32" t="s">
        <v>78</v>
      </c>
      <c r="C23" s="219" t="s">
        <v>49</v>
      </c>
      <c r="D23" s="48" t="s">
        <v>50</v>
      </c>
      <c r="E23" s="48" t="s">
        <v>4</v>
      </c>
    </row>
    <row r="24" spans="2:5" ht="111" customHeight="1" thickBot="1" x14ac:dyDescent="0.3">
      <c r="B24" s="33" t="s">
        <v>79</v>
      </c>
      <c r="C24" s="220"/>
      <c r="D24" s="34" t="s">
        <v>80</v>
      </c>
      <c r="E24" s="49" t="s">
        <v>81</v>
      </c>
    </row>
    <row r="25" spans="2:5" ht="18.75" customHeight="1" x14ac:dyDescent="0.25">
      <c r="B25" s="50" t="s">
        <v>66</v>
      </c>
      <c r="C25" s="51"/>
      <c r="D25" s="52"/>
      <c r="E25" s="304" t="s">
        <v>82</v>
      </c>
    </row>
    <row r="26" spans="2:5" ht="189.6" customHeight="1" x14ac:dyDescent="0.25">
      <c r="B26" s="53" t="s">
        <v>83</v>
      </c>
      <c r="C26" s="54" t="s">
        <v>69</v>
      </c>
      <c r="D26" s="55" t="s">
        <v>84</v>
      </c>
      <c r="E26" s="305"/>
    </row>
    <row r="27" spans="2:5" ht="210.75" customHeight="1" x14ac:dyDescent="0.25">
      <c r="B27" s="56" t="s">
        <v>85</v>
      </c>
      <c r="C27" s="57" t="s">
        <v>74</v>
      </c>
      <c r="D27" s="58" t="s">
        <v>86</v>
      </c>
      <c r="E27" s="305"/>
    </row>
    <row r="28" spans="2:5" ht="58.35" customHeight="1" x14ac:dyDescent="0.25">
      <c r="B28" s="56" t="s">
        <v>87</v>
      </c>
      <c r="C28" s="57" t="s">
        <v>69</v>
      </c>
      <c r="D28" s="58" t="s">
        <v>88</v>
      </c>
      <c r="E28" s="305"/>
    </row>
    <row r="29" spans="2:5" ht="117.75" customHeight="1" x14ac:dyDescent="0.25">
      <c r="B29" s="59" t="s">
        <v>89</v>
      </c>
      <c r="C29" s="60" t="s">
        <v>74</v>
      </c>
      <c r="D29" s="61" t="s">
        <v>90</v>
      </c>
      <c r="E29" s="305"/>
    </row>
    <row r="30" spans="2:5" ht="150.94999999999999" customHeight="1" thickBot="1" x14ac:dyDescent="0.3">
      <c r="B30" s="62" t="s">
        <v>91</v>
      </c>
      <c r="C30" s="63" t="s">
        <v>74</v>
      </c>
      <c r="D30" s="64" t="s">
        <v>92</v>
      </c>
      <c r="E30" s="306"/>
    </row>
    <row r="31" spans="2:5" x14ac:dyDescent="0.25">
      <c r="B31" s="65"/>
      <c r="D31" s="66"/>
      <c r="E31" s="66"/>
    </row>
    <row r="32" spans="2:5" ht="15.75" thickBot="1" x14ac:dyDescent="0.3">
      <c r="B32" s="67"/>
      <c r="D32" s="68"/>
      <c r="E32" s="68"/>
    </row>
    <row r="33" spans="2:5" ht="33.75" hidden="1" customHeight="1" x14ac:dyDescent="0.25">
      <c r="B33" s="32" t="s">
        <v>93</v>
      </c>
      <c r="C33" s="224" t="s">
        <v>50</v>
      </c>
      <c r="D33" s="225"/>
      <c r="E33" s="16" t="s">
        <v>4</v>
      </c>
    </row>
    <row r="34" spans="2:5" ht="75.75" hidden="1" thickBot="1" x14ac:dyDescent="0.3">
      <c r="B34" s="17" t="s">
        <v>94</v>
      </c>
      <c r="C34" s="226" t="s">
        <v>95</v>
      </c>
      <c r="D34" s="227"/>
      <c r="E34" s="18" t="s">
        <v>96</v>
      </c>
    </row>
    <row r="35" spans="2:5" ht="15" hidden="1" customHeight="1" x14ac:dyDescent="0.25">
      <c r="B35" s="69" t="s">
        <v>66</v>
      </c>
      <c r="C35" s="208"/>
      <c r="D35" s="209"/>
      <c r="E35" s="70"/>
    </row>
    <row r="36" spans="2:5" ht="40.5" hidden="1" customHeight="1" x14ac:dyDescent="0.25">
      <c r="B36" s="71" t="s">
        <v>97</v>
      </c>
      <c r="C36" s="231"/>
      <c r="D36" s="232"/>
      <c r="E36" s="233"/>
    </row>
    <row r="37" spans="2:5" ht="30" hidden="1" x14ac:dyDescent="0.25">
      <c r="B37" s="65" t="s">
        <v>98</v>
      </c>
      <c r="C37" s="231"/>
      <c r="D37" s="232"/>
      <c r="E37" s="234"/>
    </row>
    <row r="38" spans="2:5" ht="30" hidden="1" x14ac:dyDescent="0.25">
      <c r="B38" s="71" t="s">
        <v>99</v>
      </c>
      <c r="C38" s="231"/>
      <c r="D38" s="232"/>
      <c r="E38" s="234"/>
    </row>
    <row r="39" spans="2:5" ht="30" hidden="1" x14ac:dyDescent="0.25">
      <c r="B39" s="72" t="s">
        <v>100</v>
      </c>
      <c r="C39" s="231"/>
      <c r="D39" s="232"/>
      <c r="E39" s="234"/>
    </row>
    <row r="40" spans="2:5" ht="15.75" hidden="1" thickBot="1" x14ac:dyDescent="0.3">
      <c r="B40" s="72" t="s">
        <v>101</v>
      </c>
      <c r="C40" s="73"/>
      <c r="D40" s="74"/>
      <c r="E40" s="235"/>
    </row>
    <row r="41" spans="2:5" ht="18.75" customHeight="1" x14ac:dyDescent="0.25">
      <c r="B41" s="32" t="s">
        <v>102</v>
      </c>
      <c r="C41" s="219" t="s">
        <v>49</v>
      </c>
      <c r="D41" s="48" t="s">
        <v>50</v>
      </c>
      <c r="E41" s="48" t="s">
        <v>4</v>
      </c>
    </row>
    <row r="42" spans="2:5" ht="89.25" customHeight="1" thickBot="1" x14ac:dyDescent="0.3">
      <c r="B42" s="33" t="s">
        <v>103</v>
      </c>
      <c r="C42" s="220"/>
      <c r="D42" s="34" t="s">
        <v>104</v>
      </c>
      <c r="E42" s="34" t="s">
        <v>105</v>
      </c>
    </row>
    <row r="43" spans="2:5" ht="19.5" customHeight="1" x14ac:dyDescent="0.25">
      <c r="B43" s="69" t="s">
        <v>66</v>
      </c>
      <c r="C43" s="75"/>
      <c r="D43" s="76"/>
      <c r="E43" s="77"/>
    </row>
    <row r="44" spans="2:5" ht="255" customHeight="1" x14ac:dyDescent="0.25">
      <c r="B44" s="56" t="s">
        <v>106</v>
      </c>
      <c r="C44" s="78" t="s">
        <v>69</v>
      </c>
      <c r="D44" s="79" t="s">
        <v>107</v>
      </c>
      <c r="E44" s="228" t="s">
        <v>108</v>
      </c>
    </row>
    <row r="45" spans="2:5" ht="236.25" x14ac:dyDescent="0.25">
      <c r="B45" s="56" t="s">
        <v>109</v>
      </c>
      <c r="C45" s="78" t="s">
        <v>74</v>
      </c>
      <c r="D45" s="80" t="s">
        <v>110</v>
      </c>
      <c r="E45" s="229"/>
    </row>
    <row r="46" spans="2:5" ht="267.75" x14ac:dyDescent="0.25">
      <c r="B46" s="59" t="s">
        <v>111</v>
      </c>
      <c r="C46" s="73" t="s">
        <v>74</v>
      </c>
      <c r="D46" s="80" t="s">
        <v>112</v>
      </c>
      <c r="E46" s="229"/>
    </row>
    <row r="47" spans="2:5" ht="331.5" thickBot="1" x14ac:dyDescent="0.3">
      <c r="B47" s="62" t="s">
        <v>113</v>
      </c>
      <c r="C47" s="81" t="s">
        <v>69</v>
      </c>
      <c r="D47" s="82" t="s">
        <v>114</v>
      </c>
      <c r="E47" s="230"/>
    </row>
    <row r="49" spans="2:2" x14ac:dyDescent="0.25">
      <c r="B49" s="83" t="s">
        <v>43</v>
      </c>
    </row>
    <row r="50" spans="2:2" x14ac:dyDescent="0.25">
      <c r="B50" s="83" t="s">
        <v>115</v>
      </c>
    </row>
  </sheetData>
  <mergeCells count="18">
    <mergeCell ref="E44:E47"/>
    <mergeCell ref="C36:D36"/>
    <mergeCell ref="E36:E40"/>
    <mergeCell ref="C37:D37"/>
    <mergeCell ref="C38:D38"/>
    <mergeCell ref="C39:D39"/>
    <mergeCell ref="C41:C42"/>
    <mergeCell ref="C35:D35"/>
    <mergeCell ref="B1:E1"/>
    <mergeCell ref="B2:E2"/>
    <mergeCell ref="C3:C4"/>
    <mergeCell ref="E5:E12"/>
    <mergeCell ref="C14:C15"/>
    <mergeCell ref="E16:E20"/>
    <mergeCell ref="C23:C24"/>
    <mergeCell ref="E25:E30"/>
    <mergeCell ref="C33:D33"/>
    <mergeCell ref="C34:D34"/>
  </mergeCells>
  <pageMargins left="0.7" right="0.7" top="0.75" bottom="0.75" header="0.3" footer="0.3"/>
  <pageSetup orientation="portrait" verticalDpi="90"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F171AA-101F-4A90-9054-C9CE6872A337}">
  <dimension ref="A1:M30"/>
  <sheetViews>
    <sheetView topLeftCell="A18" zoomScale="76" zoomScaleNormal="90" workbookViewId="0">
      <selection activeCell="E22" sqref="E22"/>
    </sheetView>
  </sheetViews>
  <sheetFormatPr baseColWidth="10" defaultColWidth="11.42578125" defaultRowHeight="15" x14ac:dyDescent="0.25"/>
  <cols>
    <col min="1" max="1" width="4.85546875" style="14" customWidth="1"/>
    <col min="2" max="2" width="65.42578125" style="14" customWidth="1"/>
    <col min="3" max="3" width="2.5703125" style="14" customWidth="1"/>
    <col min="4" max="4" width="13" style="14" customWidth="1"/>
    <col min="5" max="5" width="19.140625" style="14" customWidth="1"/>
    <col min="6" max="6" width="20.7109375" style="14" customWidth="1"/>
    <col min="7" max="7" width="19.7109375" style="14" customWidth="1"/>
    <col min="8" max="8" width="19.5703125" style="14" customWidth="1"/>
    <col min="9" max="11" width="23.42578125" style="14" customWidth="1"/>
    <col min="12" max="12" width="27.85546875" style="14" customWidth="1"/>
    <col min="13" max="13" width="43.7109375" style="14" customWidth="1"/>
    <col min="14" max="16384" width="11.42578125" style="14"/>
  </cols>
  <sheetData>
    <row r="1" spans="1:13" ht="24" thickBot="1" x14ac:dyDescent="0.4">
      <c r="A1" s="236" t="s">
        <v>116</v>
      </c>
      <c r="B1" s="237"/>
      <c r="C1" s="237"/>
      <c r="D1" s="237"/>
      <c r="E1" s="237"/>
      <c r="F1" s="237"/>
      <c r="G1" s="237"/>
      <c r="H1" s="237"/>
      <c r="I1" s="237"/>
      <c r="J1" s="237"/>
      <c r="K1" s="237"/>
      <c r="L1" s="237"/>
      <c r="M1" s="237"/>
    </row>
    <row r="2" spans="1:13" ht="21.75" customHeight="1" thickBot="1" x14ac:dyDescent="0.4">
      <c r="A2" s="238" t="s">
        <v>117</v>
      </c>
      <c r="B2" s="239"/>
      <c r="C2" s="84"/>
      <c r="D2" s="242" t="s">
        <v>118</v>
      </c>
      <c r="E2" s="243"/>
      <c r="F2" s="243"/>
      <c r="G2" s="243"/>
      <c r="H2" s="243"/>
      <c r="I2" s="243"/>
      <c r="J2" s="243"/>
      <c r="K2" s="243"/>
      <c r="L2" s="244"/>
    </row>
    <row r="3" spans="1:13" ht="107.45" customHeight="1" thickBot="1" x14ac:dyDescent="0.3">
      <c r="A3" s="240"/>
      <c r="B3" s="241"/>
      <c r="C3" s="85"/>
      <c r="D3" s="86" t="s">
        <v>119</v>
      </c>
      <c r="E3" s="87" t="s">
        <v>120</v>
      </c>
      <c r="F3" s="88" t="s">
        <v>121</v>
      </c>
      <c r="G3" s="89" t="s">
        <v>122</v>
      </c>
      <c r="H3" s="90" t="s">
        <v>123</v>
      </c>
      <c r="I3" s="91" t="s">
        <v>124</v>
      </c>
      <c r="J3" s="92" t="s">
        <v>125</v>
      </c>
      <c r="K3" s="93" t="s">
        <v>126</v>
      </c>
      <c r="L3" s="94" t="s">
        <v>127</v>
      </c>
      <c r="M3" s="95" t="s">
        <v>128</v>
      </c>
    </row>
    <row r="4" spans="1:13" ht="15.75" thickBot="1" x14ac:dyDescent="0.3">
      <c r="A4" s="67"/>
      <c r="D4" s="96"/>
      <c r="E4" s="97"/>
      <c r="F4" s="97"/>
      <c r="G4" s="98"/>
      <c r="H4" s="98"/>
      <c r="I4" s="98"/>
      <c r="J4" s="98"/>
      <c r="K4" s="98"/>
      <c r="L4" s="98"/>
    </row>
    <row r="5" spans="1:13" ht="23.25" x14ac:dyDescent="0.35">
      <c r="A5" s="25"/>
      <c r="B5" s="99"/>
      <c r="C5" s="100"/>
      <c r="D5" s="101"/>
      <c r="E5" s="101"/>
      <c r="F5" s="101"/>
      <c r="G5" s="101"/>
      <c r="H5" s="101"/>
      <c r="I5" s="101"/>
      <c r="J5" s="101"/>
      <c r="K5" s="101"/>
      <c r="L5" s="101"/>
      <c r="M5" s="102"/>
    </row>
    <row r="6" spans="1:13" ht="75" x14ac:dyDescent="0.3">
      <c r="A6" s="103">
        <v>1</v>
      </c>
      <c r="B6" s="307" t="s">
        <v>129</v>
      </c>
      <c r="C6" s="308"/>
      <c r="D6" s="309">
        <v>0.3</v>
      </c>
      <c r="E6" s="310">
        <v>3.5</v>
      </c>
      <c r="F6" s="310">
        <f>D6*E6</f>
        <v>1.05</v>
      </c>
      <c r="G6" s="310">
        <v>3</v>
      </c>
      <c r="H6" s="310">
        <f>D6*G6</f>
        <v>0.89999999999999991</v>
      </c>
      <c r="I6" s="310">
        <v>2.5</v>
      </c>
      <c r="J6" s="310">
        <f>D6*I6</f>
        <v>0.75</v>
      </c>
      <c r="K6" s="310">
        <v>4</v>
      </c>
      <c r="L6" s="311">
        <f>D6*K6</f>
        <v>1.2</v>
      </c>
      <c r="M6" s="312" t="s">
        <v>130</v>
      </c>
    </row>
    <row r="7" spans="1:13" ht="77.25" customHeight="1" x14ac:dyDescent="0.3">
      <c r="A7" s="103">
        <v>2</v>
      </c>
      <c r="B7" s="307" t="s">
        <v>131</v>
      </c>
      <c r="C7" s="308"/>
      <c r="D7" s="309">
        <v>0.3</v>
      </c>
      <c r="E7" s="310">
        <v>2.5</v>
      </c>
      <c r="F7" s="310">
        <f>D7*E7</f>
        <v>0.75</v>
      </c>
      <c r="G7" s="310">
        <v>3</v>
      </c>
      <c r="H7" s="310">
        <f>D7*G7</f>
        <v>0.89999999999999991</v>
      </c>
      <c r="I7" s="310">
        <v>4</v>
      </c>
      <c r="J7" s="310">
        <f>D7*I7</f>
        <v>1.2</v>
      </c>
      <c r="K7" s="310">
        <v>3.5</v>
      </c>
      <c r="L7" s="311">
        <f>D7*K7</f>
        <v>1.05</v>
      </c>
      <c r="M7" s="312" t="s">
        <v>132</v>
      </c>
    </row>
    <row r="8" spans="1:13" ht="60" x14ac:dyDescent="0.3">
      <c r="A8" s="103">
        <v>3</v>
      </c>
      <c r="B8" s="104" t="s">
        <v>133</v>
      </c>
      <c r="C8" s="105"/>
      <c r="D8" s="106">
        <v>0.2</v>
      </c>
      <c r="E8" s="107">
        <v>4</v>
      </c>
      <c r="F8" s="108">
        <f>D8*E8</f>
        <v>0.8</v>
      </c>
      <c r="G8" s="107">
        <v>3</v>
      </c>
      <c r="H8" s="108">
        <f>D8*G8</f>
        <v>0.60000000000000009</v>
      </c>
      <c r="I8" s="107">
        <v>2.5</v>
      </c>
      <c r="J8" s="108">
        <f>D8*I8</f>
        <v>0.5</v>
      </c>
      <c r="K8" s="107">
        <v>3</v>
      </c>
      <c r="L8" s="109">
        <f>D8*K8</f>
        <v>0.60000000000000009</v>
      </c>
      <c r="M8" s="43" t="s">
        <v>134</v>
      </c>
    </row>
    <row r="9" spans="1:13" ht="60" x14ac:dyDescent="0.3">
      <c r="A9" s="103">
        <v>4</v>
      </c>
      <c r="B9" s="104" t="s">
        <v>135</v>
      </c>
      <c r="C9" s="105"/>
      <c r="D9" s="106">
        <v>0.1</v>
      </c>
      <c r="E9" s="107">
        <v>4</v>
      </c>
      <c r="F9" s="108">
        <f>D9*E9</f>
        <v>0.4</v>
      </c>
      <c r="G9" s="107">
        <v>2.5</v>
      </c>
      <c r="H9" s="108">
        <f>D9*G9</f>
        <v>0.25</v>
      </c>
      <c r="I9" s="107">
        <v>2.5</v>
      </c>
      <c r="J9" s="108">
        <f>D9*I9</f>
        <v>0.25</v>
      </c>
      <c r="K9" s="107">
        <v>3.5</v>
      </c>
      <c r="L9" s="109">
        <f>D9*K9</f>
        <v>0.35000000000000003</v>
      </c>
      <c r="M9" s="43" t="s">
        <v>136</v>
      </c>
    </row>
    <row r="10" spans="1:13" ht="45.75" thickBot="1" x14ac:dyDescent="0.35">
      <c r="A10" s="103">
        <v>5</v>
      </c>
      <c r="B10" s="104" t="s">
        <v>137</v>
      </c>
      <c r="C10" s="105"/>
      <c r="D10" s="106">
        <v>0.1</v>
      </c>
      <c r="E10" s="107">
        <v>3.5</v>
      </c>
      <c r="F10" s="108">
        <f>D10*E10</f>
        <v>0.35000000000000003</v>
      </c>
      <c r="G10" s="107">
        <v>4</v>
      </c>
      <c r="H10" s="108">
        <f>D10*G10</f>
        <v>0.4</v>
      </c>
      <c r="I10" s="107">
        <v>3.5</v>
      </c>
      <c r="J10" s="108">
        <f>D10*I10</f>
        <v>0.35000000000000003</v>
      </c>
      <c r="K10" s="107">
        <v>4.5</v>
      </c>
      <c r="L10" s="109">
        <f>D10*K10</f>
        <v>0.45</v>
      </c>
      <c r="M10" s="110" t="s">
        <v>138</v>
      </c>
    </row>
    <row r="11" spans="1:13" x14ac:dyDescent="0.25">
      <c r="A11" s="67"/>
    </row>
    <row r="12" spans="1:13" ht="15.75" thickBot="1" x14ac:dyDescent="0.3">
      <c r="A12" s="67"/>
    </row>
    <row r="13" spans="1:13" ht="24" thickBot="1" x14ac:dyDescent="0.4">
      <c r="A13" s="111"/>
      <c r="B13" s="112" t="s">
        <v>139</v>
      </c>
      <c r="C13" s="112"/>
      <c r="D13" s="113">
        <f>SUM(D6:D11)</f>
        <v>1</v>
      </c>
      <c r="E13" s="30"/>
      <c r="F13" s="114">
        <f>SUM(F6:F11)</f>
        <v>3.35</v>
      </c>
      <c r="G13" s="115"/>
      <c r="H13" s="116">
        <f>SUM(H6:H11)</f>
        <v>3.05</v>
      </c>
      <c r="I13" s="115"/>
      <c r="J13" s="117">
        <f>SUM(J6:J11)</f>
        <v>3.0500000000000003</v>
      </c>
      <c r="K13" s="115"/>
      <c r="L13" s="118">
        <f>SUM(L6:L11)</f>
        <v>3.6500000000000004</v>
      </c>
      <c r="M13" s="119"/>
    </row>
    <row r="14" spans="1:13" ht="17.25" customHeight="1" x14ac:dyDescent="0.25"/>
    <row r="15" spans="1:13" ht="17.25" customHeight="1" x14ac:dyDescent="0.25">
      <c r="B15" s="83" t="s">
        <v>43</v>
      </c>
    </row>
    <row r="16" spans="1:13" ht="17.25" customHeight="1" x14ac:dyDescent="0.25">
      <c r="B16" s="83" t="s">
        <v>115</v>
      </c>
    </row>
    <row r="17" spans="6:12" ht="17.25" customHeight="1" x14ac:dyDescent="0.25"/>
    <row r="18" spans="6:12" ht="15.75" thickBot="1" x14ac:dyDescent="0.3"/>
    <row r="19" spans="6:12" ht="15.75" thickTop="1" x14ac:dyDescent="0.25">
      <c r="F19" s="120" t="s">
        <v>140</v>
      </c>
      <c r="G19" s="121"/>
      <c r="H19" s="121"/>
      <c r="I19" s="121"/>
      <c r="J19" s="121"/>
      <c r="K19" s="121"/>
      <c r="L19" s="122"/>
    </row>
    <row r="20" spans="6:12" x14ac:dyDescent="0.25">
      <c r="F20" s="123" t="s">
        <v>141</v>
      </c>
      <c r="L20" s="124"/>
    </row>
    <row r="21" spans="6:12" x14ac:dyDescent="0.25">
      <c r="F21" s="123" t="s">
        <v>142</v>
      </c>
      <c r="L21" s="124"/>
    </row>
    <row r="22" spans="6:12" x14ac:dyDescent="0.25">
      <c r="F22" s="123" t="s">
        <v>143</v>
      </c>
      <c r="L22" s="124"/>
    </row>
    <row r="23" spans="6:12" x14ac:dyDescent="0.25">
      <c r="F23" s="123" t="s">
        <v>144</v>
      </c>
      <c r="L23" s="124"/>
    </row>
    <row r="24" spans="6:12" x14ac:dyDescent="0.25">
      <c r="F24" s="123"/>
      <c r="L24" s="124"/>
    </row>
    <row r="25" spans="6:12" x14ac:dyDescent="0.25">
      <c r="F25" s="123" t="s">
        <v>145</v>
      </c>
      <c r="G25" s="14" t="s">
        <v>146</v>
      </c>
      <c r="H25" s="14" t="s">
        <v>147</v>
      </c>
      <c r="I25" s="14" t="s">
        <v>148</v>
      </c>
      <c r="L25" s="124"/>
    </row>
    <row r="26" spans="6:12" ht="56.25" x14ac:dyDescent="0.25">
      <c r="F26" s="125" t="s">
        <v>149</v>
      </c>
      <c r="G26" s="126" t="s">
        <v>150</v>
      </c>
      <c r="H26" s="126" t="s">
        <v>151</v>
      </c>
      <c r="I26" s="126" t="s">
        <v>152</v>
      </c>
      <c r="L26" s="124"/>
    </row>
    <row r="27" spans="6:12" ht="45" x14ac:dyDescent="0.25">
      <c r="F27" s="125" t="s">
        <v>153</v>
      </c>
      <c r="G27" s="126" t="s">
        <v>154</v>
      </c>
      <c r="H27" s="126" t="s">
        <v>155</v>
      </c>
      <c r="I27" s="126"/>
      <c r="L27" s="124"/>
    </row>
    <row r="28" spans="6:12" x14ac:dyDescent="0.25">
      <c r="F28" s="123"/>
      <c r="L28" s="124"/>
    </row>
    <row r="29" spans="6:12" ht="15.75" thickBot="1" x14ac:dyDescent="0.3">
      <c r="F29" s="127"/>
      <c r="G29" s="128"/>
      <c r="H29" s="128"/>
      <c r="I29" s="128"/>
      <c r="J29" s="128"/>
      <c r="K29" s="128"/>
      <c r="L29" s="129"/>
    </row>
    <row r="30" spans="6:12" ht="15.75" thickTop="1" x14ac:dyDescent="0.25"/>
  </sheetData>
  <mergeCells count="3">
    <mergeCell ref="A1:M1"/>
    <mergeCell ref="A2:B3"/>
    <mergeCell ref="D2:L2"/>
  </mergeCells>
  <pageMargins left="0.7" right="0.7" top="0.75" bottom="0.75" header="0.3" footer="0.3"/>
  <pageSetup orientation="portrait" verticalDpi="0"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9932A3-2CF2-4A0C-9DD2-A09DB620DF83}">
  <dimension ref="B1:H42"/>
  <sheetViews>
    <sheetView tabSelected="1" topLeftCell="A27" zoomScale="55" zoomScaleNormal="55" workbookViewId="0">
      <selection activeCell="D11" sqref="D11"/>
    </sheetView>
  </sheetViews>
  <sheetFormatPr baseColWidth="10" defaultColWidth="11.42578125" defaultRowHeight="15" x14ac:dyDescent="0.25"/>
  <cols>
    <col min="1" max="1" width="3.42578125" style="14" customWidth="1"/>
    <col min="2" max="2" width="4.85546875" style="14" customWidth="1"/>
    <col min="3" max="3" width="51.85546875" style="14" customWidth="1"/>
    <col min="4" max="4" width="106.28515625" style="14" customWidth="1"/>
    <col min="5" max="5" width="2.5703125" style="14" customWidth="1"/>
    <col min="6" max="6" width="25.7109375" style="14" customWidth="1"/>
    <col min="7" max="7" width="28.7109375" style="14" customWidth="1"/>
    <col min="8" max="8" width="31.7109375" style="14" customWidth="1"/>
    <col min="9" max="16384" width="11.42578125" style="14"/>
  </cols>
  <sheetData>
    <row r="1" spans="2:8" ht="18.600000000000001" customHeight="1" x14ac:dyDescent="0.25">
      <c r="B1" s="251" t="s">
        <v>156</v>
      </c>
      <c r="C1" s="251"/>
      <c r="D1" s="251"/>
      <c r="E1" s="251"/>
      <c r="F1" s="251"/>
      <c r="G1" s="251"/>
      <c r="H1" s="251"/>
    </row>
    <row r="2" spans="2:8" x14ac:dyDescent="0.25">
      <c r="B2" s="251"/>
      <c r="C2" s="251"/>
      <c r="D2" s="251"/>
      <c r="E2" s="251"/>
      <c r="F2" s="251"/>
      <c r="G2" s="251"/>
      <c r="H2" s="251"/>
    </row>
    <row r="3" spans="2:8" ht="15.75" thickBot="1" x14ac:dyDescent="0.3"/>
    <row r="4" spans="2:8" x14ac:dyDescent="0.25">
      <c r="B4" s="130"/>
      <c r="C4" s="47"/>
      <c r="D4" s="47"/>
      <c r="E4" s="47"/>
      <c r="F4" s="47"/>
      <c r="G4" s="47"/>
      <c r="H4" s="21"/>
    </row>
    <row r="5" spans="2:8" ht="23.25" x14ac:dyDescent="0.35">
      <c r="B5" s="236" t="s">
        <v>157</v>
      </c>
      <c r="C5" s="237"/>
      <c r="D5" s="237"/>
      <c r="E5" s="237"/>
      <c r="F5" s="237"/>
      <c r="G5" s="237"/>
      <c r="H5" s="252"/>
    </row>
    <row r="6" spans="2:8" ht="24" thickBot="1" x14ac:dyDescent="0.4">
      <c r="B6" s="131"/>
      <c r="C6" s="132"/>
      <c r="D6" s="132"/>
      <c r="E6" s="132"/>
      <c r="F6" s="132"/>
      <c r="G6" s="132"/>
      <c r="H6" s="133"/>
    </row>
    <row r="7" spans="2:8" ht="21.75" customHeight="1" thickBot="1" x14ac:dyDescent="0.4">
      <c r="B7" s="253" t="s">
        <v>158</v>
      </c>
      <c r="C7" s="254"/>
      <c r="D7" s="255"/>
      <c r="E7" s="134"/>
      <c r="F7" s="259" t="s">
        <v>118</v>
      </c>
      <c r="G7" s="260"/>
      <c r="H7" s="261"/>
    </row>
    <row r="8" spans="2:8" ht="24" thickBot="1" x14ac:dyDescent="0.4">
      <c r="B8" s="256"/>
      <c r="C8" s="257"/>
      <c r="D8" s="258"/>
      <c r="E8" s="85"/>
      <c r="F8" s="135" t="s">
        <v>159</v>
      </c>
      <c r="G8" s="135" t="s">
        <v>160</v>
      </c>
      <c r="H8" s="136" t="s">
        <v>161</v>
      </c>
    </row>
    <row r="9" spans="2:8" ht="15.75" thickBot="1" x14ac:dyDescent="0.3">
      <c r="B9" s="67"/>
      <c r="F9" s="66"/>
      <c r="G9" s="137"/>
      <c r="H9" s="138"/>
    </row>
    <row r="10" spans="2:8" ht="96.95" customHeight="1" thickBot="1" x14ac:dyDescent="0.4">
      <c r="B10" s="139"/>
      <c r="C10" s="140" t="s">
        <v>162</v>
      </c>
      <c r="D10" s="141" t="s">
        <v>163</v>
      </c>
      <c r="E10" s="142"/>
      <c r="F10" s="143"/>
      <c r="G10" s="143"/>
      <c r="H10" s="144"/>
    </row>
    <row r="11" spans="2:8" ht="198" customHeight="1" x14ac:dyDescent="0.3">
      <c r="B11" s="145">
        <v>1</v>
      </c>
      <c r="C11" s="146" t="s">
        <v>164</v>
      </c>
      <c r="D11" s="147" t="s">
        <v>187</v>
      </c>
      <c r="E11" s="148"/>
      <c r="F11" s="149">
        <v>0.3</v>
      </c>
      <c r="G11" s="150">
        <v>4</v>
      </c>
      <c r="H11" s="151">
        <f>F11*G11</f>
        <v>1.2</v>
      </c>
    </row>
    <row r="12" spans="2:8" ht="285" customHeight="1" x14ac:dyDescent="0.3">
      <c r="B12" s="152">
        <v>2</v>
      </c>
      <c r="C12" s="153" t="s">
        <v>165</v>
      </c>
      <c r="D12" s="104" t="s">
        <v>188</v>
      </c>
      <c r="E12" s="105"/>
      <c r="F12" s="154">
        <v>0.1</v>
      </c>
      <c r="G12" s="155">
        <v>2</v>
      </c>
      <c r="H12" s="156">
        <f>F12*G12</f>
        <v>0.2</v>
      </c>
    </row>
    <row r="13" spans="2:8" ht="93.75" x14ac:dyDescent="0.3">
      <c r="B13" s="152">
        <v>3</v>
      </c>
      <c r="C13" s="153" t="s">
        <v>166</v>
      </c>
      <c r="D13" s="104" t="s">
        <v>32</v>
      </c>
      <c r="E13" s="105"/>
      <c r="F13" s="154">
        <v>0.3</v>
      </c>
      <c r="G13" s="155">
        <v>3.5</v>
      </c>
      <c r="H13" s="156">
        <f>F13*G13</f>
        <v>1.05</v>
      </c>
    </row>
    <row r="14" spans="2:8" ht="112.5" x14ac:dyDescent="0.3">
      <c r="B14" s="157">
        <v>4</v>
      </c>
      <c r="C14" s="158" t="s">
        <v>167</v>
      </c>
      <c r="D14" s="159" t="s">
        <v>130</v>
      </c>
      <c r="E14" s="160"/>
      <c r="F14" s="161">
        <v>0.3</v>
      </c>
      <c r="G14" s="162">
        <v>4</v>
      </c>
      <c r="H14" s="156">
        <f t="shared" ref="H14" si="0">F14*G14</f>
        <v>1.2</v>
      </c>
    </row>
    <row r="15" spans="2:8" ht="19.5" thickBot="1" x14ac:dyDescent="0.35">
      <c r="B15" s="163" t="s">
        <v>168</v>
      </c>
      <c r="C15" s="164"/>
      <c r="D15" s="165"/>
      <c r="E15" s="165"/>
      <c r="F15" s="166"/>
      <c r="G15" s="165"/>
      <c r="H15" s="167">
        <f>F15*G15</f>
        <v>0</v>
      </c>
    </row>
    <row r="16" spans="2:8" ht="24" thickBot="1" x14ac:dyDescent="0.4">
      <c r="B16" s="168"/>
      <c r="C16" s="119"/>
      <c r="D16" s="169" t="s">
        <v>139</v>
      </c>
      <c r="E16" s="170"/>
      <c r="F16" s="171">
        <f>SUM(F11:F15)</f>
        <v>1</v>
      </c>
      <c r="G16" s="30"/>
      <c r="H16" s="169">
        <f>SUM(H11:H15)</f>
        <v>3.6500000000000004</v>
      </c>
    </row>
    <row r="17" spans="2:8" ht="18.75" x14ac:dyDescent="0.3">
      <c r="B17" s="172"/>
      <c r="C17" s="173"/>
      <c r="D17" s="173"/>
      <c r="E17" s="173"/>
      <c r="F17" s="174"/>
      <c r="G17" s="173"/>
      <c r="H17" s="175"/>
    </row>
    <row r="18" spans="2:8" x14ac:dyDescent="0.25">
      <c r="B18" s="67"/>
      <c r="H18" s="176"/>
    </row>
    <row r="19" spans="2:8" ht="15.75" thickBot="1" x14ac:dyDescent="0.3">
      <c r="B19" s="67"/>
      <c r="H19" s="176"/>
    </row>
    <row r="20" spans="2:8" ht="87.6" customHeight="1" thickBot="1" x14ac:dyDescent="0.3">
      <c r="B20" s="177"/>
      <c r="C20" s="178" t="s">
        <v>169</v>
      </c>
      <c r="D20" s="179" t="s">
        <v>170</v>
      </c>
      <c r="E20" s="180"/>
      <c r="F20" s="181"/>
      <c r="G20" s="181"/>
      <c r="H20" s="182"/>
    </row>
    <row r="21" spans="2:8" ht="184.5" customHeight="1" x14ac:dyDescent="0.3">
      <c r="B21" s="145">
        <v>1</v>
      </c>
      <c r="C21" s="183" t="s">
        <v>171</v>
      </c>
      <c r="D21" s="146" t="s">
        <v>189</v>
      </c>
      <c r="E21" s="184"/>
      <c r="F21" s="149">
        <v>0.15</v>
      </c>
      <c r="G21" s="150">
        <v>2.5</v>
      </c>
      <c r="H21" s="151">
        <f t="shared" ref="H21:H29" si="1">F21*G21</f>
        <v>0.375</v>
      </c>
    </row>
    <row r="22" spans="2:8" ht="243.75" x14ac:dyDescent="0.3">
      <c r="B22" s="185">
        <v>2</v>
      </c>
      <c r="C22" s="104" t="s">
        <v>172</v>
      </c>
      <c r="D22" s="186" t="s">
        <v>190</v>
      </c>
      <c r="E22" s="187"/>
      <c r="F22" s="154">
        <v>0.15</v>
      </c>
      <c r="G22" s="155">
        <v>2.5</v>
      </c>
      <c r="H22" s="156">
        <f t="shared" si="1"/>
        <v>0.375</v>
      </c>
    </row>
    <row r="23" spans="2:8" ht="112.5" x14ac:dyDescent="0.3">
      <c r="B23" s="152">
        <v>3</v>
      </c>
      <c r="C23" s="188" t="s">
        <v>173</v>
      </c>
      <c r="D23" s="153" t="s">
        <v>191</v>
      </c>
      <c r="E23" s="187"/>
      <c r="F23" s="154">
        <v>0.05</v>
      </c>
      <c r="G23" s="155">
        <v>3</v>
      </c>
      <c r="H23" s="156">
        <f t="shared" si="1"/>
        <v>0.15000000000000002</v>
      </c>
    </row>
    <row r="24" spans="2:8" ht="262.5" x14ac:dyDescent="0.3">
      <c r="B24" s="152">
        <v>4</v>
      </c>
      <c r="C24" s="188" t="s">
        <v>174</v>
      </c>
      <c r="D24" s="186" t="s">
        <v>192</v>
      </c>
      <c r="E24" s="187"/>
      <c r="F24" s="154">
        <v>0.15</v>
      </c>
      <c r="G24" s="155">
        <v>3</v>
      </c>
      <c r="H24" s="156">
        <f t="shared" si="1"/>
        <v>0.44999999999999996</v>
      </c>
    </row>
    <row r="25" spans="2:8" ht="71.25" customHeight="1" x14ac:dyDescent="0.3">
      <c r="B25" s="152">
        <v>5</v>
      </c>
      <c r="C25" s="188" t="s">
        <v>175</v>
      </c>
      <c r="D25" s="153" t="s">
        <v>193</v>
      </c>
      <c r="E25" s="187"/>
      <c r="F25" s="154">
        <v>0.1</v>
      </c>
      <c r="G25" s="155">
        <v>2.5</v>
      </c>
      <c r="H25" s="156">
        <f t="shared" si="1"/>
        <v>0.25</v>
      </c>
    </row>
    <row r="26" spans="2:8" ht="300" x14ac:dyDescent="0.3">
      <c r="B26" s="152">
        <v>6</v>
      </c>
      <c r="C26" s="189" t="s">
        <v>176</v>
      </c>
      <c r="D26" s="153" t="s">
        <v>177</v>
      </c>
      <c r="E26" s="187"/>
      <c r="F26" s="154">
        <v>0.05</v>
      </c>
      <c r="G26" s="155">
        <v>3</v>
      </c>
      <c r="H26" s="156">
        <f t="shared" si="1"/>
        <v>0.15000000000000002</v>
      </c>
    </row>
    <row r="27" spans="2:8" ht="393.75" x14ac:dyDescent="0.3">
      <c r="B27" s="152">
        <v>7</v>
      </c>
      <c r="C27" s="153" t="s">
        <v>178</v>
      </c>
      <c r="D27" s="186" t="s">
        <v>179</v>
      </c>
      <c r="E27" s="187"/>
      <c r="F27" s="154">
        <v>0.1</v>
      </c>
      <c r="G27" s="155">
        <v>3</v>
      </c>
      <c r="H27" s="156">
        <f t="shared" si="1"/>
        <v>0.30000000000000004</v>
      </c>
    </row>
    <row r="28" spans="2:8" ht="409.5" x14ac:dyDescent="0.3">
      <c r="B28" s="152">
        <v>8</v>
      </c>
      <c r="C28" s="153" t="s">
        <v>180</v>
      </c>
      <c r="D28" s="186" t="s">
        <v>108</v>
      </c>
      <c r="E28" s="187"/>
      <c r="F28" s="154">
        <v>0.05</v>
      </c>
      <c r="G28" s="155">
        <v>4</v>
      </c>
      <c r="H28" s="156">
        <f t="shared" si="1"/>
        <v>0.2</v>
      </c>
    </row>
    <row r="29" spans="2:8" ht="56.25" x14ac:dyDescent="0.3">
      <c r="B29" s="152">
        <v>9</v>
      </c>
      <c r="C29" s="158" t="s">
        <v>181</v>
      </c>
      <c r="D29" s="186" t="s">
        <v>132</v>
      </c>
      <c r="E29" s="187"/>
      <c r="F29" s="154">
        <v>0.2</v>
      </c>
      <c r="G29" s="155">
        <v>4</v>
      </c>
      <c r="H29" s="156">
        <f t="shared" si="1"/>
        <v>0.8</v>
      </c>
    </row>
    <row r="30" spans="2:8" ht="18.75" x14ac:dyDescent="0.3">
      <c r="B30" s="190" t="s">
        <v>168</v>
      </c>
      <c r="C30" s="187"/>
      <c r="D30" s="187"/>
      <c r="E30" s="187"/>
      <c r="F30" s="113"/>
      <c r="G30" s="105"/>
      <c r="H30" s="191">
        <f>F30*G30</f>
        <v>0</v>
      </c>
    </row>
    <row r="31" spans="2:8" ht="15.75" thickBot="1" x14ac:dyDescent="0.3">
      <c r="B31" s="67"/>
      <c r="H31" s="176"/>
    </row>
    <row r="32" spans="2:8" ht="24" thickBot="1" x14ac:dyDescent="0.4">
      <c r="B32" s="168"/>
      <c r="C32" s="119"/>
      <c r="D32" s="169" t="s">
        <v>139</v>
      </c>
      <c r="E32" s="170"/>
      <c r="F32" s="171">
        <f>SUM(F21:F30)</f>
        <v>1</v>
      </c>
      <c r="G32" s="30"/>
      <c r="H32" s="169">
        <f>SUM(H21:H30)</f>
        <v>3.05</v>
      </c>
    </row>
    <row r="33" spans="2:8" ht="23.25" x14ac:dyDescent="0.35">
      <c r="D33" s="192"/>
      <c r="E33" s="192"/>
      <c r="F33" s="192"/>
      <c r="H33" s="192"/>
    </row>
    <row r="34" spans="2:8" ht="23.25" x14ac:dyDescent="0.35">
      <c r="B34" s="83" t="s">
        <v>43</v>
      </c>
      <c r="C34" s="83"/>
      <c r="D34" s="192"/>
      <c r="E34" s="192"/>
      <c r="F34" s="192"/>
      <c r="H34" s="192"/>
    </row>
    <row r="35" spans="2:8" ht="15" customHeight="1" x14ac:dyDescent="0.35">
      <c r="B35" s="83" t="s">
        <v>115</v>
      </c>
      <c r="C35" s="83"/>
      <c r="D35" s="192"/>
      <c r="E35" s="192"/>
      <c r="F35" s="192"/>
      <c r="H35" s="192"/>
    </row>
    <row r="36" spans="2:8" ht="15.75" thickBot="1" x14ac:dyDescent="0.3"/>
    <row r="37" spans="2:8" s="173" customFormat="1" ht="100.5" customHeight="1" thickBot="1" x14ac:dyDescent="0.35">
      <c r="B37" s="262" t="s">
        <v>182</v>
      </c>
      <c r="C37" s="263"/>
      <c r="D37" s="264"/>
      <c r="F37" s="193" t="s">
        <v>145</v>
      </c>
      <c r="G37" s="194" t="s">
        <v>146</v>
      </c>
      <c r="H37" s="195" t="s">
        <v>147</v>
      </c>
    </row>
    <row r="38" spans="2:8" s="173" customFormat="1" ht="127.5" customHeight="1" x14ac:dyDescent="0.3">
      <c r="B38" s="245" t="s">
        <v>183</v>
      </c>
      <c r="C38" s="246"/>
      <c r="D38" s="247"/>
      <c r="F38" s="196" t="s">
        <v>184</v>
      </c>
      <c r="G38" s="197" t="s">
        <v>150</v>
      </c>
      <c r="H38" s="198" t="s">
        <v>151</v>
      </c>
    </row>
    <row r="39" spans="2:8" s="173" customFormat="1" ht="100.5" customHeight="1" thickBot="1" x14ac:dyDescent="0.35">
      <c r="B39" s="248"/>
      <c r="C39" s="249"/>
      <c r="D39" s="250"/>
      <c r="F39" s="199" t="s">
        <v>153</v>
      </c>
      <c r="G39" s="200" t="s">
        <v>185</v>
      </c>
      <c r="H39" s="201" t="s">
        <v>186</v>
      </c>
    </row>
    <row r="41" spans="2:8" x14ac:dyDescent="0.25">
      <c r="B41" s="83"/>
    </row>
    <row r="42" spans="2:8" x14ac:dyDescent="0.25">
      <c r="B42" s="83"/>
    </row>
  </sheetData>
  <mergeCells count="6">
    <mergeCell ref="B38:D39"/>
    <mergeCell ref="B1:H2"/>
    <mergeCell ref="B5:H5"/>
    <mergeCell ref="B7:D8"/>
    <mergeCell ref="F7:H7"/>
    <mergeCell ref="B37:D37"/>
  </mergeCells>
  <pageMargins left="0.7" right="0.7" top="0.75" bottom="0.75" header="0.3" footer="0.3"/>
  <pageSetup orientation="portrait" verticalDpi="36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43afd733-4e67-45aa-a7c8-d5d27d50cb80" xsi:nil="true"/>
    <lcf76f155ced4ddcb4097134ff3c332f xmlns="69216bca-08e5-4e78-a644-8cc793a694c9">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A7A07A8E81036945954E757DBAA08FC6" ma:contentTypeVersion="12" ma:contentTypeDescription="Crear nuevo documento." ma:contentTypeScope="" ma:versionID="50a4ca7318f1432c6d1bb9c59435d65e">
  <xsd:schema xmlns:xsd="http://www.w3.org/2001/XMLSchema" xmlns:xs="http://www.w3.org/2001/XMLSchema" xmlns:p="http://schemas.microsoft.com/office/2006/metadata/properties" xmlns:ns2="69216bca-08e5-4e78-a644-8cc793a694c9" xmlns:ns3="43afd733-4e67-45aa-a7c8-d5d27d50cb80" targetNamespace="http://schemas.microsoft.com/office/2006/metadata/properties" ma:root="true" ma:fieldsID="3ffe4697e1cebc8a5d821f5eea08b96c" ns2:_="" ns3:_="">
    <xsd:import namespace="69216bca-08e5-4e78-a644-8cc793a694c9"/>
    <xsd:import namespace="43afd733-4e67-45aa-a7c8-d5d27d50cb8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9216bca-08e5-4e78-a644-8cc793a694c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Etiquetas de imagen" ma:readOnly="false" ma:fieldId="{5cf76f15-5ced-4ddc-b409-7134ff3c332f}" ma:taxonomyMulti="true" ma:sspId="d57cae01-22d1-4383-a0bf-52a8c550124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3afd733-4e67-45aa-a7c8-d5d27d50cb80"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0214fce7-1633-47ca-9d1c-55bb8b137a2f}" ma:internalName="TaxCatchAll" ma:showField="CatchAllData" ma:web="43afd733-4e67-45aa-a7c8-d5d27d50cb8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74ACFF0-FA9E-4F33-908E-1DDFD4CF41C3}">
  <ds:schemaRefs>
    <ds:schemaRef ds:uri="http://schemas.microsoft.com/office/2006/metadata/properties"/>
    <ds:schemaRef ds:uri="http://schemas.microsoft.com/office/infopath/2007/PartnerControls"/>
    <ds:schemaRef ds:uri="43afd733-4e67-45aa-a7c8-d5d27d50cb80"/>
    <ds:schemaRef ds:uri="69216bca-08e5-4e78-a644-8cc793a694c9"/>
  </ds:schemaRefs>
</ds:datastoreItem>
</file>

<file path=customXml/itemProps2.xml><?xml version="1.0" encoding="utf-8"?>
<ds:datastoreItem xmlns:ds="http://schemas.openxmlformats.org/officeDocument/2006/customXml" ds:itemID="{9D212A42-D975-45AB-AEA2-A88EF0AC97ED}">
  <ds:schemaRefs>
    <ds:schemaRef ds:uri="http://schemas.microsoft.com/sharepoint/v3/contenttype/forms"/>
  </ds:schemaRefs>
</ds:datastoreItem>
</file>

<file path=customXml/itemProps3.xml><?xml version="1.0" encoding="utf-8"?>
<ds:datastoreItem xmlns:ds="http://schemas.openxmlformats.org/officeDocument/2006/customXml" ds:itemID="{EFD8C75F-E140-4709-A026-23D750F7430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9216bca-08e5-4e78-a644-8cc793a694c9"/>
    <ds:schemaRef ds:uri="43afd733-4e67-45aa-a7c8-d5d27d50cb8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MARCO PESTEL</vt:lpstr>
      <vt:lpstr>FUERZAS PORTER</vt:lpstr>
      <vt:lpstr>MATRIZ INDUSTRIAL</vt:lpstr>
      <vt:lpstr>EFAS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YORLENNY</dc:creator>
  <cp:lastModifiedBy>YORLENNY ZAMBRANO RODRÍGUEZ</cp:lastModifiedBy>
  <dcterms:created xsi:type="dcterms:W3CDTF">2015-06-05T18:19:34Z</dcterms:created>
  <dcterms:modified xsi:type="dcterms:W3CDTF">2025-04-27T22:48:38Z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0x010100A7A07A8E81036945954E757DBAA08FC6</vt:lpwstr>
  </property>
  <property fmtid="{D5CDD505-2E9C-101B-9397-08002B2CF9AE}" pid="3" name="MediaServiceImageTags">
    <vt:lpwstr/>
  </property>
</Properties>
</file>