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pivotTables/pivotTable5.xml" ContentType="application/vnd.openxmlformats-officedocument.spreadsheetml.pivotTable+xml"/>
  <Override PartName="/xl/pivotTables/pivotTable6.xml" ContentType="application/vnd.openxmlformats-officedocument.spreadsheetml.pivotTable+xml"/>
  <Override PartName="/xl/pivotTables/pivotTable7.xml" ContentType="application/vnd.openxmlformats-officedocument.spreadsheetml.pivotTable+xml"/>
  <Override PartName="/xl/drawings/drawing1.xml" ContentType="application/vnd.openxmlformats-officedocument.drawing+xml"/>
  <Override PartName="/xl/tables/table2.xml" ContentType="application/vnd.openxmlformats-officedocument.spreadsheetml.table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tables/table3.xml" ContentType="application/vnd.openxmlformats-officedocument.spreadsheetml.tab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tables/table4.xml" ContentType="application/vnd.openxmlformats-officedocument.spreadsheetml.tab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4.xml" ContentType="application/vnd.openxmlformats-officedocument.drawing+xml"/>
  <Override PartName="/xl/tables/table5.xml" ContentType="application/vnd.openxmlformats-officedocument.spreadsheetml.tab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5.xml" ContentType="application/vnd.openxmlformats-officedocument.drawing+xml"/>
  <Override PartName="/xl/tables/table6.xml" ContentType="application/vnd.openxmlformats-officedocument.spreadsheetml.tab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6.xml" ContentType="application/vnd.openxmlformats-officedocument.drawing+xml"/>
  <Override PartName="/xl/tables/table7.xml" ContentType="application/vnd.openxmlformats-officedocument.spreadsheetml.tab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7.xml" ContentType="application/vnd.openxmlformats-officedocument.drawing+xml"/>
  <Override PartName="/xl/tables/table8.xml" ContentType="application/vnd.openxmlformats-officedocument.spreadsheetml.tab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8.xml" ContentType="application/vnd.openxmlformats-officedocument.drawing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camis\Documents\Personales\Universida EAN\Especializacion -Gerencia de Procesos y Calidad\2 Semestre\Seminario de Investigacion\4 Entrega\"/>
    </mc:Choice>
  </mc:AlternateContent>
  <bookViews>
    <workbookView xWindow="0" yWindow="0" windowWidth="2370" windowHeight="0" activeTab="2"/>
  </bookViews>
  <sheets>
    <sheet name="Respuestas de formulario 1" sheetId="1" r:id="rId1"/>
    <sheet name="Hoja3" sheetId="5" state="hidden" r:id="rId2"/>
    <sheet name="Tabulación Datos" sheetId="2" r:id="rId3"/>
    <sheet name="Pregunta A" sheetId="4" r:id="rId4"/>
    <sheet name="Pregunta B" sheetId="13" r:id="rId5"/>
    <sheet name="Pregunta C" sheetId="14" r:id="rId6"/>
    <sheet name="Pregunta D" sheetId="16" r:id="rId7"/>
    <sheet name="Pregunta E" sheetId="17" r:id="rId8"/>
    <sheet name="Pregunta F" sheetId="18" r:id="rId9"/>
    <sheet name="Pregunta G" sheetId="19" r:id="rId10"/>
    <sheet name="Hoja2" sheetId="3" state="hidden" r:id="rId11"/>
  </sheets>
  <definedNames>
    <definedName name="_xlnm._FilterDatabase" localSheetId="0" hidden="1">'Respuestas de formulario 1'!$A$1:$G$1</definedName>
  </definedNames>
  <calcPr calcId="162913"/>
  <pivotCaches>
    <pivotCache cacheId="0" r:id="rId12"/>
  </pivotCaches>
</workbook>
</file>

<file path=xl/calcChain.xml><?xml version="1.0" encoding="utf-8"?>
<calcChain xmlns="http://schemas.openxmlformats.org/spreadsheetml/2006/main">
  <c r="B6" i="19" l="1"/>
  <c r="C5" i="19"/>
  <c r="C4" i="19"/>
  <c r="C3" i="19"/>
  <c r="C3" i="18"/>
  <c r="C4" i="18"/>
  <c r="C5" i="18"/>
  <c r="C6" i="18"/>
  <c r="C7" i="18"/>
  <c r="B7" i="18"/>
  <c r="C5" i="17"/>
  <c r="C8" i="17"/>
  <c r="C3" i="17"/>
  <c r="C4" i="17"/>
  <c r="C6" i="17"/>
  <c r="C7" i="17"/>
  <c r="B8" i="17"/>
  <c r="C4" i="16"/>
  <c r="B7" i="16"/>
  <c r="C6" i="16"/>
  <c r="C5" i="16"/>
  <c r="C3" i="16"/>
  <c r="C7" i="16" s="1"/>
  <c r="C6" i="19" l="1"/>
  <c r="B6" i="14" l="1"/>
  <c r="C5" i="14"/>
  <c r="C4" i="14"/>
  <c r="C3" i="14"/>
  <c r="C6" i="14" s="1"/>
  <c r="B9" i="13"/>
  <c r="C8" i="13"/>
  <c r="C7" i="13"/>
  <c r="C6" i="13"/>
  <c r="C5" i="13"/>
  <c r="C4" i="13"/>
  <c r="C3" i="13"/>
  <c r="C9" i="13" s="1"/>
  <c r="C3" i="4"/>
  <c r="C4" i="4"/>
  <c r="C5" i="4"/>
  <c r="C6" i="4"/>
  <c r="B7" i="4"/>
  <c r="C7" i="4" l="1"/>
</calcChain>
</file>

<file path=xl/sharedStrings.xml><?xml version="1.0" encoding="utf-8"?>
<sst xmlns="http://schemas.openxmlformats.org/spreadsheetml/2006/main" count="1264" uniqueCount="61">
  <si>
    <t>A) Área en el que se desempeña actualmente</t>
  </si>
  <si>
    <t>B) En la industria farmacéutica, cuál cree usted que es el motivo más recurrente que se presente a la hora de materializarse “Producto No conforme” (PNC)</t>
  </si>
  <si>
    <t xml:space="preserve"> 
C) Para el factor “mano de obra” cuál cree usted que puede ser la causa para la materialización   de “Producto No conforme” (PNC).</t>
  </si>
  <si>
    <t>D) Para la variable de “Método”, cuál cree usted que puede ser la causa para la materialización de “Producto No conforme” (PNC).</t>
  </si>
  <si>
    <t>E) Para “maquinaria y equipos” cuál cree usted que puede ser la causa para la materialización de “Producto No conforme” (PNC).</t>
  </si>
  <si>
    <t>F) Para la variable de materiales cuál cree usted que puede ser la causa para la materialización de “Producto No conforme” (PNC).</t>
  </si>
  <si>
    <t>G) Para la variable de “Medición” cuál cree usted que puede ser la causa para la materialización de “Producto No conforme” (PNC).</t>
  </si>
  <si>
    <t>Producción</t>
  </si>
  <si>
    <t>Mano de obra</t>
  </si>
  <si>
    <t>Falta de capacitación</t>
  </si>
  <si>
    <t>Reprocesos</t>
  </si>
  <si>
    <t>Mantenimiento correctivo sin trabajar en el mantenimiento preventivo.</t>
  </si>
  <si>
    <t>Calidad de materias primas</t>
  </si>
  <si>
    <t>Resultados por fuera de especificación</t>
  </si>
  <si>
    <t>Método</t>
  </si>
  <si>
    <t>Falta de instructivos y protocolos</t>
  </si>
  <si>
    <t>Variedad de proveedores</t>
  </si>
  <si>
    <t>Otro</t>
  </si>
  <si>
    <t>Medición</t>
  </si>
  <si>
    <t>No realizar el procedimiento de acuerdo a la validación.</t>
  </si>
  <si>
    <t>Control de calidad</t>
  </si>
  <si>
    <t>Falta de la trazabilidad en los procesos</t>
  </si>
  <si>
    <t>Falta de calificación, calibración</t>
  </si>
  <si>
    <t>Entrega de materiales fuera del tiempo establecido</t>
  </si>
  <si>
    <t>Jornadas extensas de trabajo</t>
  </si>
  <si>
    <t>No cumplir con la planificación de tiempos en los procesos</t>
  </si>
  <si>
    <t>Materiales</t>
  </si>
  <si>
    <t>Aseguramiento y control interno</t>
  </si>
  <si>
    <t>Falta de materia prima</t>
  </si>
  <si>
    <t>Capacidad insuficiente de maquinaria</t>
  </si>
  <si>
    <t>Fallo en la maquinaria</t>
  </si>
  <si>
    <t>Falta de mano de obra</t>
  </si>
  <si>
    <t>Maquinaria</t>
  </si>
  <si>
    <t>Incumplimiento de los objetivos y metas</t>
  </si>
  <si>
    <t>Paro mecánico</t>
  </si>
  <si>
    <t>Medio ambiente</t>
  </si>
  <si>
    <t>Cuenta de A) Área en el que se desempeña actualmente</t>
  </si>
  <si>
    <t>Etiquetas de fila</t>
  </si>
  <si>
    <t>Total general</t>
  </si>
  <si>
    <t>Cuenta de B) En la industria farmacéutica, cuál cree usted que es el motivo más recurrente que se presente a la hora de materializarse “Producto No conforme” (PNC)</t>
  </si>
  <si>
    <t>Cuenta de  
C) Para el factor “mano de obra” cuál cree usted que puede ser la causa para la materialización   de “Producto No conforme” (PNC).</t>
  </si>
  <si>
    <t>Cuenta de D) Para la variable de “Método”, cuál cree usted que puede ser la causa para la materialización de “Producto No conforme” (PNC).</t>
  </si>
  <si>
    <t>Cuenta de E) Para “maquinaria y equipos” cuál cree usted que puede ser la causa para la materialización de “Producto No conforme” (PNC).</t>
  </si>
  <si>
    <t>Cuenta de F) Para la variable de materiales cuál cree usted que puede ser la causa para la materialización de “Producto No conforme” (PNC).</t>
  </si>
  <si>
    <t>Cuenta de G) Para la variable de “Medición” cuál cree usted que puede ser la causa para la materialización de “Producto No conforme” (PNC).</t>
  </si>
  <si>
    <t xml:space="preserve"> A) Área en el que se desempeña actualmente</t>
  </si>
  <si>
    <t xml:space="preserve"> B) En la industria farmacéutica, cuál cree usted que es el motivo más recurrente que se presente a la hora de materializarse “Producto No conforme” (PNC)</t>
  </si>
  <si>
    <t xml:space="preserve"> D) Para la variable de “Método”, cuál cree usted que puede ser la causa para la materialización de “Producto No conforme” (PNC).</t>
  </si>
  <si>
    <t xml:space="preserve"> E) Para “maquinaria y equipos” cuál cree usted que puede ser la causa para la materialización de “Producto No conforme” (PNC).</t>
  </si>
  <si>
    <t xml:space="preserve"> F) Para la variable de materiales cuál cree usted que puede ser la causa para la materialización de “Producto No conforme” (PNC).</t>
  </si>
  <si>
    <t xml:space="preserve"> G) Para la variable de “Medición” cuál cree usted que puede ser la causa para la materialización de “Producto No conforme” (PNC).</t>
  </si>
  <si>
    <t xml:space="preserve"> C) Para el factor “mano de obra” cuál cree usted que puede ser la causa para la materialización   de “Producto No conforme” (PNC).</t>
  </si>
  <si>
    <t>Frecuencia Absoluta</t>
  </si>
  <si>
    <t>Totales</t>
  </si>
  <si>
    <t>Marca temporal</t>
  </si>
  <si>
    <t>Pregunta A) / Área en el que se desempeña actualmente</t>
  </si>
  <si>
    <t>Variable</t>
  </si>
  <si>
    <t>Pregunta B) En la industria farmacéutica, cuál cree usted que es el motivo más recurrente que se presente a la hora de materializarse “Producto No conforme” (PNC)</t>
  </si>
  <si>
    <t xml:space="preserve">
C) Para el factor “mano de obra” cuál cree usted que puede ser la causa para la materialización   de “Producto No conforme” (PNC).</t>
  </si>
  <si>
    <t>Frecuencia  Relativa %</t>
  </si>
  <si>
    <t>Frecuencia Relativa %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</si>
</sst>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m/d/yyyy\ h:mm:ss"/>
  </numFmts>
  <fonts count="7" x14ac:knownFonts="1">
    <font>
      <sz val="10"/>
      <color rgb="FF000000"/>
      <name val="Arial"/>
      <scheme val="minor"/>
    </font>
    <font>
      <sz val="10"/>
      <color theme="1"/>
      <name val="Arial"/>
      <family val="2"/>
      <scheme val="minor"/>
    </font>
    <font>
      <sz val="10"/>
      <color rgb="FF000000"/>
      <name val="Arial"/>
      <family val="2"/>
      <scheme val="minor"/>
    </font>
    <font>
      <sz val="10"/>
      <color rgb="FF000000"/>
      <name val="Times New Roman"/>
      <family val="1"/>
    </font>
    <font>
      <sz val="11"/>
      <color rgb="FF000000"/>
      <name val="Times New Roman"/>
      <family val="1"/>
    </font>
    <font>
      <b/>
      <sz val="11"/>
      <color rgb="FF000000"/>
      <name val="Times New Roman"/>
      <family val="1"/>
    </font>
    <font>
      <sz val="11"/>
      <color rgb="FFFF0000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2">
    <xf numFmtId="0" fontId="0" fillId="0" borderId="0"/>
    <xf numFmtId="9" fontId="2" fillId="0" borderId="0" applyFont="0" applyFill="0" applyBorder="0" applyAlignment="0" applyProtection="0"/>
  </cellStyleXfs>
  <cellXfs count="32">
    <xf numFmtId="0" fontId="0" fillId="0" borderId="0" xfId="0" applyFont="1" applyAlignment="1"/>
    <xf numFmtId="0" fontId="1" fillId="0" borderId="0" xfId="0" applyFont="1"/>
    <xf numFmtId="0" fontId="1" fillId="0" borderId="0" xfId="0" applyFont="1" applyAlignment="1"/>
    <xf numFmtId="22" fontId="0" fillId="0" borderId="0" xfId="0" applyNumberFormat="1" applyFont="1" applyAlignment="1"/>
    <xf numFmtId="0" fontId="3" fillId="0" borderId="0" xfId="0" applyFont="1" applyAlignment="1"/>
    <xf numFmtId="0" fontId="4" fillId="0" borderId="2" xfId="0" applyFont="1" applyBorder="1" applyAlignment="1">
      <alignment horizontal="center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5" xfId="0" applyFont="1" applyBorder="1" applyAlignment="1">
      <alignment horizontal="left"/>
    </xf>
    <xf numFmtId="0" fontId="4" fillId="0" borderId="1" xfId="0" applyFont="1" applyBorder="1" applyAlignment="1">
      <alignment horizontal="center"/>
    </xf>
    <xf numFmtId="9" fontId="4" fillId="0" borderId="6" xfId="1" applyFont="1" applyBorder="1" applyAlignment="1">
      <alignment horizontal="center" vertical="center"/>
    </xf>
    <xf numFmtId="0" fontId="5" fillId="0" borderId="7" xfId="0" applyFont="1" applyBorder="1" applyAlignment="1">
      <alignment horizontal="left"/>
    </xf>
    <xf numFmtId="0" fontId="5" fillId="0" borderId="8" xfId="0" applyFont="1" applyBorder="1" applyAlignment="1">
      <alignment horizontal="center" vertical="center"/>
    </xf>
    <xf numFmtId="9" fontId="5" fillId="0" borderId="9" xfId="1" applyFont="1" applyBorder="1" applyAlignment="1">
      <alignment horizontal="center" vertical="center"/>
    </xf>
    <xf numFmtId="0" fontId="4" fillId="0" borderId="1" xfId="0" pivotButton="1" applyFont="1" applyBorder="1" applyAlignment="1"/>
    <xf numFmtId="0" fontId="4" fillId="0" borderId="0" xfId="0" applyFont="1" applyAlignment="1"/>
    <xf numFmtId="0" fontId="4" fillId="0" borderId="1" xfId="0" applyFont="1" applyBorder="1" applyAlignment="1">
      <alignment horizontal="left"/>
    </xf>
    <xf numFmtId="0" fontId="4" fillId="0" borderId="1" xfId="0" applyNumberFormat="1" applyFont="1" applyBorder="1" applyAlignment="1"/>
    <xf numFmtId="0" fontId="4" fillId="0" borderId="1" xfId="0" applyNumberFormat="1" applyFont="1" applyBorder="1" applyAlignment="1">
      <alignment wrapText="1"/>
    </xf>
    <xf numFmtId="0" fontId="4" fillId="0" borderId="1" xfId="0" pivotButton="1" applyFont="1" applyBorder="1" applyAlignment="1">
      <alignment horizontal="left" vertical="center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wrapText="1"/>
    </xf>
    <xf numFmtId="0" fontId="4" fillId="0" borderId="1" xfId="0" applyFont="1" applyBorder="1" applyAlignment="1">
      <alignment wrapText="1"/>
    </xf>
    <xf numFmtId="0" fontId="4" fillId="0" borderId="0" xfId="0" applyFont="1" applyAlignment="1">
      <alignment wrapText="1"/>
    </xf>
    <xf numFmtId="0" fontId="4" fillId="0" borderId="1" xfId="0" pivotButton="1" applyFont="1" applyBorder="1" applyAlignment="1">
      <alignment vertical="center"/>
    </xf>
    <xf numFmtId="0" fontId="4" fillId="0" borderId="1" xfId="0" applyFont="1" applyBorder="1" applyAlignment="1">
      <alignment horizontal="left" wrapText="1"/>
    </xf>
    <xf numFmtId="0" fontId="4" fillId="0" borderId="1" xfId="0" applyNumberFormat="1" applyFont="1" applyBorder="1" applyAlignment="1">
      <alignment horizontal="center" wrapText="1"/>
    </xf>
    <xf numFmtId="0" fontId="4" fillId="0" borderId="1" xfId="0" applyNumberFormat="1" applyFont="1" applyBorder="1" applyAlignment="1">
      <alignment horizontal="center" vertical="center"/>
    </xf>
    <xf numFmtId="0" fontId="4" fillId="0" borderId="1" xfId="0" applyNumberFormat="1" applyFont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/>
    </xf>
    <xf numFmtId="0" fontId="3" fillId="0" borderId="0" xfId="0" applyFont="1" applyAlignment="1">
      <alignment horizontal="center"/>
    </xf>
    <xf numFmtId="0" fontId="3" fillId="0" borderId="0" xfId="0" applyFont="1" applyAlignment="1">
      <alignment horizontal="center" wrapText="1"/>
    </xf>
  </cellXfs>
  <cellStyles count="2">
    <cellStyle name="Normal" xfId="0" builtinId="0"/>
    <cellStyle name="Porcentaje" xfId="1" builtinId="5"/>
  </cellStyles>
  <dxfs count="250">
    <dxf>
      <font>
        <strike val="0"/>
        <outline val="0"/>
        <shadow val="0"/>
        <u val="none"/>
        <vertAlign val="baseline"/>
        <sz val="11"/>
        <color rgb="FF000000"/>
        <name val="Times New Roman"/>
        <scheme val="none"/>
      </font>
      <alignment horizontal="center" vertical="center" textRotation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rgb="FF000000"/>
        <name val="Times New Roman"/>
        <scheme val="none"/>
      </font>
      <alignment horizontal="center" vertical="center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Times New Roman"/>
        <scheme val="none"/>
      </font>
      <alignment horizontal="left" vertical="bottom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top style="thin">
          <color rgb="FF000000"/>
        </top>
      </border>
    </dxf>
    <dxf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strike val="0"/>
        <outline val="0"/>
        <shadow val="0"/>
        <u val="none"/>
        <vertAlign val="baseline"/>
        <sz val="11"/>
        <color rgb="FF000000"/>
        <name val="Times New Roman"/>
        <scheme val="none"/>
      </font>
    </dxf>
    <dxf>
      <border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Times New Roman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1"/>
        <color rgb="FF000000"/>
        <name val="Times New Roman"/>
        <scheme val="none"/>
      </font>
      <alignment horizontal="center" vertical="center" textRotation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rgb="FF000000"/>
        <name val="Times New Roman"/>
        <scheme val="none"/>
      </font>
      <alignment horizontal="center" vertical="center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Times New Roman"/>
        <scheme val="none"/>
      </font>
      <alignment horizontal="left" vertical="bottom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top style="thin">
          <color rgb="FF000000"/>
        </top>
      </border>
    </dxf>
    <dxf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strike val="0"/>
        <outline val="0"/>
        <shadow val="0"/>
        <u val="none"/>
        <vertAlign val="baseline"/>
        <sz val="11"/>
        <color rgb="FF000000"/>
        <name val="Times New Roman"/>
        <scheme val="none"/>
      </font>
    </dxf>
    <dxf>
      <border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Times New Roman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1"/>
        <color rgb="FF000000"/>
        <name val="Times New Roman"/>
        <scheme val="none"/>
      </font>
      <alignment horizontal="center" vertical="center" textRotation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rgb="FF000000"/>
        <name val="Times New Roman"/>
        <scheme val="none"/>
      </font>
      <alignment horizontal="center" vertical="center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Times New Roman"/>
        <scheme val="none"/>
      </font>
      <alignment horizontal="left" vertical="bottom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top style="thin">
          <color rgb="FF000000"/>
        </top>
      </border>
    </dxf>
    <dxf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strike val="0"/>
        <outline val="0"/>
        <shadow val="0"/>
        <u val="none"/>
        <vertAlign val="baseline"/>
        <sz val="11"/>
        <color rgb="FF000000"/>
        <name val="Times New Roman"/>
        <scheme val="none"/>
      </font>
    </dxf>
    <dxf>
      <border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Times New Roman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1"/>
        <color rgb="FF000000"/>
        <name val="Times New Roman"/>
        <scheme val="none"/>
      </font>
      <alignment horizontal="center" vertical="center" textRotation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rgb="FF000000"/>
        <name val="Times New Roman"/>
        <scheme val="none"/>
      </font>
      <alignment horizontal="center" vertical="center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Times New Roman"/>
        <scheme val="none"/>
      </font>
      <alignment horizontal="left" vertical="bottom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top style="thin">
          <color rgb="FF000000"/>
        </top>
      </border>
    </dxf>
    <dxf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strike val="0"/>
        <outline val="0"/>
        <shadow val="0"/>
        <u val="none"/>
        <vertAlign val="baseline"/>
        <sz val="11"/>
        <color rgb="FF000000"/>
        <name val="Times New Roman"/>
        <scheme val="none"/>
      </font>
    </dxf>
    <dxf>
      <border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Times New Roman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1"/>
        <color rgb="FF000000"/>
        <name val="Times New Roman"/>
        <scheme val="none"/>
      </font>
      <alignment horizontal="center" vertical="center" textRotation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rgb="FF000000"/>
        <name val="Times New Roman"/>
        <scheme val="none"/>
      </font>
      <alignment horizontal="center" vertical="center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Times New Roman"/>
        <scheme val="none"/>
      </font>
      <alignment horizontal="left" vertical="bottom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top style="thin">
          <color rgb="FF000000"/>
        </top>
      </border>
    </dxf>
    <dxf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strike val="0"/>
        <outline val="0"/>
        <shadow val="0"/>
        <u val="none"/>
        <vertAlign val="baseline"/>
        <sz val="11"/>
        <color rgb="FF000000"/>
        <name val="Times New Roman"/>
        <scheme val="none"/>
      </font>
    </dxf>
    <dxf>
      <border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Times New Roman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1"/>
        <color rgb="FF000000"/>
        <name val="Times New Roman"/>
        <scheme val="none"/>
      </font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1"/>
        <color rgb="FF000000"/>
        <name val="Times New Roman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Times New Roman"/>
        <scheme val="none"/>
      </font>
      <alignment horizontal="left" vertical="bottom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rgb="FF000000"/>
        </top>
      </border>
    </dxf>
    <dxf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strike val="0"/>
        <outline val="0"/>
        <shadow val="0"/>
        <u val="none"/>
        <vertAlign val="baseline"/>
        <sz val="11"/>
        <color rgb="FF000000"/>
        <name val="Times New Roman"/>
        <scheme val="none"/>
      </font>
    </dxf>
    <dxf>
      <border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Times New Roman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1"/>
        <color rgb="FF000000"/>
        <name val="Times New Roman"/>
        <scheme val="none"/>
      </font>
      <alignment horizontal="center" vertical="center" textRotation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rgb="FF000000"/>
        <name val="Times New Roman"/>
        <scheme val="none"/>
      </font>
      <alignment horizontal="center" vertical="center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Times New Roman"/>
        <scheme val="none"/>
      </font>
      <alignment horizontal="left" vertical="bottom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rgb="FF000000"/>
        <name val="Times New Roman"/>
        <scheme val="none"/>
      </font>
    </dxf>
    <dxf>
      <border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Times New Roman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alignment vertical="center" readingOrder="0"/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name val="Times New Roman"/>
        <scheme val="none"/>
      </font>
    </dxf>
    <dxf>
      <font>
        <name val="Times New Roman"/>
        <scheme val="none"/>
      </font>
    </dxf>
    <dxf>
      <font>
        <name val="Times New Roman"/>
        <scheme val="none"/>
      </font>
    </dxf>
    <dxf>
      <font>
        <name val="Times New Roman"/>
        <scheme val="none"/>
      </font>
    </dxf>
    <dxf>
      <font>
        <name val="Times New Roman"/>
        <scheme val="none"/>
      </font>
    </dxf>
    <dxf>
      <font>
        <name val="Times New Roman"/>
        <scheme val="none"/>
      </font>
    </dxf>
    <dxf>
      <font>
        <name val="Times New Roman"/>
        <scheme val="none"/>
      </font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wrapText="1" readingOrder="0"/>
    </dxf>
    <dxf>
      <alignment wrapText="1" readingOrder="0"/>
    </dxf>
    <dxf>
      <alignment wrapText="1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vertical="center" readingOrder="0"/>
    </dxf>
    <dxf>
      <alignment wrapText="1" readingOrder="0"/>
    </dxf>
    <dxf>
      <alignment wrapText="1" readingOrder="0"/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name val="Times New Roman"/>
        <scheme val="none"/>
      </font>
    </dxf>
    <dxf>
      <font>
        <name val="Times New Roman"/>
        <scheme val="none"/>
      </font>
    </dxf>
    <dxf>
      <font>
        <name val="Times New Roman"/>
        <scheme val="none"/>
      </font>
    </dxf>
    <dxf>
      <font>
        <name val="Times New Roman"/>
        <scheme val="none"/>
      </font>
    </dxf>
    <dxf>
      <font>
        <name val="Times New Roman"/>
        <scheme val="none"/>
      </font>
    </dxf>
    <dxf>
      <font>
        <name val="Times New Roman"/>
        <scheme val="none"/>
      </font>
    </dxf>
    <dxf>
      <font>
        <name val="Times New Roman"/>
        <scheme val="none"/>
      </font>
    </dxf>
    <dxf>
      <alignment wrapText="1" readingOrder="0"/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name val="Times New Roman"/>
        <scheme val="none"/>
      </font>
    </dxf>
    <dxf>
      <font>
        <name val="Times New Roman"/>
        <scheme val="none"/>
      </font>
    </dxf>
    <dxf>
      <font>
        <name val="Times New Roman"/>
        <scheme val="none"/>
      </font>
    </dxf>
    <dxf>
      <font>
        <name val="Times New Roman"/>
        <scheme val="none"/>
      </font>
    </dxf>
    <dxf>
      <font>
        <name val="Times New Roman"/>
        <scheme val="none"/>
      </font>
    </dxf>
    <dxf>
      <font>
        <name val="Times New Roman"/>
        <scheme val="none"/>
      </font>
    </dxf>
    <dxf>
      <font>
        <name val="Times New Roman"/>
        <scheme val="none"/>
      </font>
    </dxf>
    <dxf>
      <alignment wrapText="0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alignment wrapText="1" readingOrder="0"/>
    </dxf>
    <dxf>
      <alignment wrapText="1" readingOrder="0"/>
    </dxf>
    <dxf>
      <alignment wrapText="1" readingOrder="0"/>
    </dxf>
    <dxf>
      <alignment wrapText="0" readingOrder="0"/>
    </dxf>
    <dxf>
      <alignment wrapText="1" readingOrder="0"/>
    </dxf>
    <dxf>
      <alignment wrapText="0" readingOrder="0"/>
    </dxf>
    <dxf>
      <alignment wrapText="1" readingOrder="0"/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name val="Times New Roman"/>
        <scheme val="none"/>
      </font>
    </dxf>
    <dxf>
      <font>
        <name val="Times New Roman"/>
        <scheme val="none"/>
      </font>
    </dxf>
    <dxf>
      <font>
        <name val="Times New Roman"/>
        <scheme val="none"/>
      </font>
    </dxf>
    <dxf>
      <font>
        <name val="Times New Roman"/>
        <scheme val="none"/>
      </font>
    </dxf>
    <dxf>
      <font>
        <name val="Times New Roman"/>
        <scheme val="none"/>
      </font>
    </dxf>
    <dxf>
      <font>
        <name val="Times New Roman"/>
        <scheme val="none"/>
      </font>
    </dxf>
    <dxf>
      <font>
        <name val="Times New Roman"/>
        <scheme val="none"/>
      </font>
    </dxf>
    <dxf>
      <alignment horizont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wrapText="1" readingOrder="0"/>
    </dxf>
    <dxf>
      <alignment wrapText="1" readingOrder="0"/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wrapText="1" readingOrder="0"/>
    </dxf>
    <dxf>
      <alignment vertic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wrapText="1" readingOrder="0"/>
    </dxf>
    <dxf>
      <alignment wrapText="1" readingOrder="0"/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name val="Times New Roman"/>
        <scheme val="none"/>
      </font>
    </dxf>
    <dxf>
      <font>
        <name val="Times New Roman"/>
        <scheme val="none"/>
      </font>
    </dxf>
    <dxf>
      <font>
        <name val="Times New Roman"/>
        <scheme val="none"/>
      </font>
    </dxf>
    <dxf>
      <font>
        <name val="Times New Roman"/>
        <scheme val="none"/>
      </font>
    </dxf>
    <dxf>
      <font>
        <name val="Times New Roman"/>
        <scheme val="none"/>
      </font>
    </dxf>
    <dxf>
      <font>
        <name val="Times New Roman"/>
        <scheme val="none"/>
      </font>
    </dxf>
    <dxf>
      <font>
        <name val="Times New Roman"/>
        <scheme val="none"/>
      </font>
    </dxf>
    <dxf>
      <alignment wrapText="1" readingOrder="0"/>
    </dxf>
    <dxf>
      <alignment wrapText="1" readingOrder="0"/>
    </dxf>
    <dxf>
      <alignment vertical="center" readingOrder="0"/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name val="Times New Roman"/>
        <scheme val="none"/>
      </font>
    </dxf>
    <dxf>
      <font>
        <name val="Times New Roman"/>
        <scheme val="none"/>
      </font>
    </dxf>
    <dxf>
      <font>
        <name val="Times New Roman"/>
        <scheme val="none"/>
      </font>
    </dxf>
    <dxf>
      <font>
        <name val="Times New Roman"/>
        <scheme val="none"/>
      </font>
    </dxf>
    <dxf>
      <font>
        <name val="Times New Roman"/>
        <scheme val="none"/>
      </font>
    </dxf>
    <dxf>
      <font>
        <name val="Times New Roman"/>
        <scheme val="none"/>
      </font>
    </dxf>
    <dxf>
      <font>
        <name val="Times New Roman"/>
        <scheme val="none"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wrapText="1" readingOrder="0"/>
    </dxf>
    <dxf>
      <alignment wrapText="1" readingOrder="0"/>
    </dxf>
    <dxf>
      <alignment wrapText="1" readingOrder="0"/>
    </dxf>
    <dxf>
      <alignment vertical="center" readingOrder="0"/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name val="Times New Roman"/>
        <scheme val="none"/>
      </font>
    </dxf>
    <dxf>
      <font>
        <name val="Times New Roman"/>
        <scheme val="none"/>
      </font>
    </dxf>
    <dxf>
      <font>
        <name val="Times New Roman"/>
        <scheme val="none"/>
      </font>
    </dxf>
    <dxf>
      <font>
        <name val="Times New Roman"/>
        <scheme val="none"/>
      </font>
    </dxf>
    <dxf>
      <font>
        <name val="Times New Roman"/>
        <scheme val="none"/>
      </font>
    </dxf>
    <dxf>
      <font>
        <name val="Times New Roman"/>
        <scheme val="none"/>
      </font>
    </dxf>
    <dxf>
      <font>
        <name val="Times New Roman"/>
        <scheme val="none"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horizontal="center" readingOrder="0"/>
    </dxf>
    <dxf>
      <alignment wrapText="1" readingOrder="0"/>
    </dxf>
    <dxf>
      <alignment wrapText="1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scheme val="minor"/>
      </font>
      <numFmt numFmtId="27" formatCode="d/mm/yyyy\ h:mm"/>
      <alignment horizontal="general" vertical="bottom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pivotCacheDefinition" Target="pivotCache/pivotCacheDefinition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1100"/>
              <a:t> </a:t>
            </a:r>
            <a:r>
              <a:rPr lang="es-CO" sz="1100" b="1">
                <a:latin typeface="Times New Roman" panose="02020603050405020304" pitchFamily="18" charset="0"/>
                <a:cs typeface="Times New Roman" panose="02020603050405020304" pitchFamily="18" charset="0"/>
              </a:rPr>
              <a:t>Área en el que se desempeña actualmente</a:t>
            </a:r>
          </a:p>
        </c:rich>
      </c:tx>
      <c:layout>
        <c:manualLayout>
          <c:xMode val="edge"/>
          <c:yMode val="edge"/>
          <c:x val="0.21465145754119139"/>
          <c:y val="4.606598671810319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8.5589852599223581E-2"/>
          <c:y val="4.0035325772957625E-2"/>
          <c:w val="0.84856211723534558"/>
          <c:h val="0.79942074948964714"/>
        </c:manualLayout>
      </c:layout>
      <c:areaChart>
        <c:grouping val="standar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dLbls>
            <c:spPr>
              <a:noFill/>
              <a:ln>
                <a:solidFill>
                  <a:schemeClr val="accent1"/>
                </a:solidFill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cat>
            <c:strRef>
              <c:f>'Pregunta A'!$A$3:$A$6</c:f>
              <c:strCache>
                <c:ptCount val="4"/>
                <c:pt idx="0">
                  <c:v>Aseguramiento y control interno</c:v>
                </c:pt>
                <c:pt idx="1">
                  <c:v>Control de calidad</c:v>
                </c:pt>
                <c:pt idx="2">
                  <c:v>Otro</c:v>
                </c:pt>
                <c:pt idx="3">
                  <c:v>Producción</c:v>
                </c:pt>
              </c:strCache>
            </c:strRef>
          </c:cat>
          <c:val>
            <c:numRef>
              <c:f>'Pregunta A'!$B$3:$B$6</c:f>
              <c:numCache>
                <c:formatCode>General</c:formatCode>
                <c:ptCount val="4"/>
                <c:pt idx="0">
                  <c:v>11</c:v>
                </c:pt>
                <c:pt idx="1">
                  <c:v>18</c:v>
                </c:pt>
                <c:pt idx="2">
                  <c:v>15</c:v>
                </c:pt>
                <c:pt idx="3">
                  <c:v>29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'Pregunta A'!#REF!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6="http://schemas.microsoft.com/office/drawing/2014/chart" uri="{C3380CC4-5D6E-409C-BE32-E72D297353CC}">
              <c16:uniqueId val="{00000000-68DA-4C73-A049-1BD1399FACE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20266784"/>
        <c:axId val="420257216"/>
      </c:areaChart>
      <c:catAx>
        <c:axId val="42026678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420257216"/>
        <c:crosses val="autoZero"/>
        <c:auto val="1"/>
        <c:lblAlgn val="ctr"/>
        <c:lblOffset val="100"/>
        <c:noMultiLvlLbl val="0"/>
      </c:catAx>
      <c:valAx>
        <c:axId val="4202572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42026678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zero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1100" b="1">
                <a:latin typeface="Times New Roman" panose="02020603050405020304" pitchFamily="18" charset="0"/>
                <a:cs typeface="Times New Roman" panose="02020603050405020304" pitchFamily="18" charset="0"/>
              </a:rPr>
              <a:t>Variable</a:t>
            </a:r>
            <a:r>
              <a:rPr lang="es-CO" sz="1100" b="1" baseline="0">
                <a:latin typeface="Times New Roman" panose="02020603050405020304" pitchFamily="18" charset="0"/>
                <a:cs typeface="Times New Roman" panose="02020603050405020304" pitchFamily="18" charset="0"/>
              </a:rPr>
              <a:t> Materialización PNC</a:t>
            </a:r>
            <a:endParaRPr lang="es-CO" sz="1100" b="1">
              <a:latin typeface="Times New Roman" panose="02020603050405020304" pitchFamily="18" charset="0"/>
              <a:cs typeface="Times New Roman" panose="02020603050405020304" pitchFamily="18" charset="0"/>
            </a:endParaRPr>
          </a:p>
        </c:rich>
      </c:tx>
      <c:layout>
        <c:manualLayout>
          <c:xMode val="edge"/>
          <c:yMode val="edge"/>
          <c:x val="0.30844106463878329"/>
          <c:y val="5.089626580768312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8.5589852599223581E-2"/>
          <c:y val="4.0035325772957625E-2"/>
          <c:w val="0.84856211723534558"/>
          <c:h val="0.79942074948964714"/>
        </c:manualLayout>
      </c:layout>
      <c:areaChart>
        <c:grouping val="standar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dLbls>
            <c:spPr>
              <a:noFill/>
              <a:ln>
                <a:solidFill>
                  <a:schemeClr val="accent1"/>
                </a:solidFill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cat>
            <c:strRef>
              <c:f>'Pregunta B'!$A$3:$A$8</c:f>
              <c:strCache>
                <c:ptCount val="6"/>
                <c:pt idx="0">
                  <c:v>Mano de obra</c:v>
                </c:pt>
                <c:pt idx="1">
                  <c:v>Maquinaria</c:v>
                </c:pt>
                <c:pt idx="2">
                  <c:v>Materiales</c:v>
                </c:pt>
                <c:pt idx="3">
                  <c:v>Medición</c:v>
                </c:pt>
                <c:pt idx="4">
                  <c:v>Medio ambiente</c:v>
                </c:pt>
                <c:pt idx="5">
                  <c:v>Método</c:v>
                </c:pt>
              </c:strCache>
            </c:strRef>
          </c:cat>
          <c:val>
            <c:numRef>
              <c:f>'Pregunta B'!$B$3:$B$8</c:f>
              <c:numCache>
                <c:formatCode>General</c:formatCode>
                <c:ptCount val="6"/>
                <c:pt idx="0">
                  <c:v>26</c:v>
                </c:pt>
                <c:pt idx="1">
                  <c:v>7</c:v>
                </c:pt>
                <c:pt idx="2">
                  <c:v>18</c:v>
                </c:pt>
                <c:pt idx="3">
                  <c:v>5</c:v>
                </c:pt>
                <c:pt idx="4">
                  <c:v>2</c:v>
                </c:pt>
                <c:pt idx="5">
                  <c:v>15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'Pregunta A'!#REF!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6="http://schemas.microsoft.com/office/drawing/2014/chart" uri="{C3380CC4-5D6E-409C-BE32-E72D297353CC}">
              <c16:uniqueId val="{00000000-25D9-4FE0-B218-941F1CDE070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20266784"/>
        <c:axId val="420257216"/>
      </c:areaChart>
      <c:catAx>
        <c:axId val="42026678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420257216"/>
        <c:crosses val="autoZero"/>
        <c:auto val="1"/>
        <c:lblAlgn val="ctr"/>
        <c:lblOffset val="100"/>
        <c:noMultiLvlLbl val="0"/>
      </c:catAx>
      <c:valAx>
        <c:axId val="4202572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42026678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zero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1100" b="1">
                <a:latin typeface="+mn-lt"/>
                <a:cs typeface="+mn-cs"/>
              </a:rPr>
              <a:t>Variable</a:t>
            </a:r>
            <a:r>
              <a:rPr lang="es-CO" sz="1100" b="1" baseline="0">
                <a:latin typeface="+mn-lt"/>
                <a:cs typeface="+mn-cs"/>
              </a:rPr>
              <a:t> Mano de Obra</a:t>
            </a:r>
            <a:endParaRPr lang="es-CO" sz="1100" b="1">
              <a:latin typeface="Times New Roman" panose="02020603050405020304" pitchFamily="18" charset="0"/>
              <a:cs typeface="Times New Roman" panose="02020603050405020304" pitchFamily="18" charset="0"/>
            </a:endParaRPr>
          </a:p>
        </c:rich>
      </c:tx>
      <c:layout>
        <c:manualLayout>
          <c:xMode val="edge"/>
          <c:yMode val="edge"/>
          <c:x val="0.33378960709759187"/>
          <c:y val="4.240386321816534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8.5589852599223581E-2"/>
          <c:y val="4.0035325772957625E-2"/>
          <c:w val="0.84856211723534558"/>
          <c:h val="0.79942074948964714"/>
        </c:manualLayout>
      </c:layout>
      <c:areaChart>
        <c:grouping val="standar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dLbls>
            <c:spPr>
              <a:noFill/>
              <a:ln>
                <a:solidFill>
                  <a:schemeClr val="accent1"/>
                </a:solidFill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cat>
            <c:strRef>
              <c:f>'Pregunta C'!$A$3:$A$5</c:f>
              <c:strCache>
                <c:ptCount val="3"/>
                <c:pt idx="0">
                  <c:v>Falta de capacitación</c:v>
                </c:pt>
                <c:pt idx="1">
                  <c:v>Falta de mano de obra</c:v>
                </c:pt>
                <c:pt idx="2">
                  <c:v>Jornadas extensas de trabajo</c:v>
                </c:pt>
              </c:strCache>
            </c:strRef>
          </c:cat>
          <c:val>
            <c:numRef>
              <c:f>'Pregunta C'!$B$3:$B$5</c:f>
              <c:numCache>
                <c:formatCode>General</c:formatCode>
                <c:ptCount val="3"/>
                <c:pt idx="0">
                  <c:v>47</c:v>
                </c:pt>
                <c:pt idx="1">
                  <c:v>12</c:v>
                </c:pt>
                <c:pt idx="2">
                  <c:v>14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'Pregunta A'!#REF!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6="http://schemas.microsoft.com/office/drawing/2014/chart" uri="{C3380CC4-5D6E-409C-BE32-E72D297353CC}">
              <c16:uniqueId val="{00000000-D920-4982-A46B-9820C663DE8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20266784"/>
        <c:axId val="420257216"/>
      </c:areaChart>
      <c:catAx>
        <c:axId val="42026678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420257216"/>
        <c:crosses val="autoZero"/>
        <c:auto val="1"/>
        <c:lblAlgn val="ctr"/>
        <c:lblOffset val="100"/>
        <c:noMultiLvlLbl val="0"/>
      </c:catAx>
      <c:valAx>
        <c:axId val="4202572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42026678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zero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1100" b="1">
                <a:latin typeface="+mn-lt"/>
                <a:cs typeface="+mn-cs"/>
              </a:rPr>
              <a:t>Variable</a:t>
            </a:r>
            <a:r>
              <a:rPr lang="es-CO" sz="1100" b="1" baseline="0">
                <a:latin typeface="+mn-lt"/>
                <a:cs typeface="+mn-cs"/>
              </a:rPr>
              <a:t> Método</a:t>
            </a:r>
            <a:endParaRPr lang="es-CO" sz="1100" b="1">
              <a:latin typeface="Times New Roman" panose="02020603050405020304" pitchFamily="18" charset="0"/>
              <a:cs typeface="Times New Roman" panose="02020603050405020304" pitchFamily="18" charset="0"/>
            </a:endParaRPr>
          </a:p>
        </c:rich>
      </c:tx>
      <c:layout>
        <c:manualLayout>
          <c:xMode val="edge"/>
          <c:yMode val="edge"/>
          <c:x val="0.33378960709759187"/>
          <c:y val="4.240386321816534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8.5589852599223581E-2"/>
          <c:y val="4.0035325772957625E-2"/>
          <c:w val="0.84856211723534558"/>
          <c:h val="0.79942074948964714"/>
        </c:manualLayout>
      </c:layout>
      <c:areaChart>
        <c:grouping val="standar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dLbls>
            <c:spPr>
              <a:noFill/>
              <a:ln>
                <a:solidFill>
                  <a:schemeClr val="accent1"/>
                </a:solidFill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cat>
            <c:strRef>
              <c:f>'Pregunta D'!$A$3:$A$6</c:f>
              <c:strCache>
                <c:ptCount val="4"/>
                <c:pt idx="0">
                  <c:v>Falta de instructivos y protocolos</c:v>
                </c:pt>
                <c:pt idx="1">
                  <c:v>Falta de la trazabilidad en los procesos</c:v>
                </c:pt>
                <c:pt idx="2">
                  <c:v>No realizar el procedimiento de acuerdo a la validación.</c:v>
                </c:pt>
                <c:pt idx="3">
                  <c:v>Reprocesos</c:v>
                </c:pt>
              </c:strCache>
            </c:strRef>
          </c:cat>
          <c:val>
            <c:numRef>
              <c:f>'Pregunta D'!$B$3:$B$6</c:f>
              <c:numCache>
                <c:formatCode>General</c:formatCode>
                <c:ptCount val="4"/>
                <c:pt idx="0">
                  <c:v>24</c:v>
                </c:pt>
                <c:pt idx="1">
                  <c:v>9</c:v>
                </c:pt>
                <c:pt idx="2">
                  <c:v>25</c:v>
                </c:pt>
                <c:pt idx="3">
                  <c:v>15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'Pregunta A'!#REF!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6="http://schemas.microsoft.com/office/drawing/2014/chart" uri="{C3380CC4-5D6E-409C-BE32-E72D297353CC}">
              <c16:uniqueId val="{00000000-B660-4BD2-94F5-CD6323AF3CC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20266784"/>
        <c:axId val="420257216"/>
      </c:areaChart>
      <c:catAx>
        <c:axId val="42026678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420257216"/>
        <c:crosses val="autoZero"/>
        <c:auto val="1"/>
        <c:lblAlgn val="ctr"/>
        <c:lblOffset val="100"/>
        <c:noMultiLvlLbl val="0"/>
      </c:catAx>
      <c:valAx>
        <c:axId val="4202572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42026678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zero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1100" b="1">
                <a:latin typeface="+mn-lt"/>
                <a:cs typeface="+mn-cs"/>
              </a:rPr>
              <a:t>Variable</a:t>
            </a:r>
            <a:r>
              <a:rPr lang="es-CO" sz="1100" b="1" baseline="0">
                <a:latin typeface="+mn-lt"/>
                <a:cs typeface="+mn-cs"/>
              </a:rPr>
              <a:t> Maquinaria y Equipos</a:t>
            </a:r>
            <a:endParaRPr lang="es-CO" sz="1100" b="1">
              <a:latin typeface="Times New Roman" panose="02020603050405020304" pitchFamily="18" charset="0"/>
              <a:cs typeface="Times New Roman" panose="02020603050405020304" pitchFamily="18" charset="0"/>
            </a:endParaRPr>
          </a:p>
        </c:rich>
      </c:tx>
      <c:layout>
        <c:manualLayout>
          <c:xMode val="edge"/>
          <c:yMode val="edge"/>
          <c:x val="0.28309252217997466"/>
          <c:y val="4.240396384367166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8.5589852599223581E-2"/>
          <c:y val="4.0035325772957625E-2"/>
          <c:w val="0.84856211723534558"/>
          <c:h val="0.79942074948964714"/>
        </c:manualLayout>
      </c:layout>
      <c:areaChart>
        <c:grouping val="standar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dLbls>
            <c:spPr>
              <a:noFill/>
              <a:ln>
                <a:solidFill>
                  <a:schemeClr val="accent1"/>
                </a:solidFill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cat>
            <c:strRef>
              <c:f>'Pregunta E'!$A$3:$A$7</c:f>
              <c:strCache>
                <c:ptCount val="5"/>
                <c:pt idx="0">
                  <c:v>Capacidad insuficiente de maquinaria</c:v>
                </c:pt>
                <c:pt idx="1">
                  <c:v>Fallo en la maquinaria</c:v>
                </c:pt>
                <c:pt idx="2">
                  <c:v>Falta de calificación, calibración</c:v>
                </c:pt>
                <c:pt idx="3">
                  <c:v>Mantenimiento correctivo sin trabajar en el mantenimiento preventivo.</c:v>
                </c:pt>
                <c:pt idx="4">
                  <c:v>Paro mecánico</c:v>
                </c:pt>
              </c:strCache>
            </c:strRef>
          </c:cat>
          <c:val>
            <c:numRef>
              <c:f>'Pregunta E'!$B$3:$B$7</c:f>
              <c:numCache>
                <c:formatCode>General</c:formatCode>
                <c:ptCount val="5"/>
                <c:pt idx="0">
                  <c:v>4</c:v>
                </c:pt>
                <c:pt idx="1">
                  <c:v>7</c:v>
                </c:pt>
                <c:pt idx="2">
                  <c:v>13</c:v>
                </c:pt>
                <c:pt idx="3">
                  <c:v>46</c:v>
                </c:pt>
                <c:pt idx="4">
                  <c:v>3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'Pregunta A'!#REF!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6="http://schemas.microsoft.com/office/drawing/2014/chart" uri="{C3380CC4-5D6E-409C-BE32-E72D297353CC}">
              <c16:uniqueId val="{00000000-0E46-4909-96D4-79D9EF1A10C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20266784"/>
        <c:axId val="420257216"/>
      </c:areaChart>
      <c:catAx>
        <c:axId val="42026678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420257216"/>
        <c:crosses val="autoZero"/>
        <c:auto val="1"/>
        <c:lblAlgn val="ctr"/>
        <c:lblOffset val="100"/>
        <c:noMultiLvlLbl val="0"/>
      </c:catAx>
      <c:valAx>
        <c:axId val="4202572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42026678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zero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1100" b="1">
                <a:latin typeface="+mn-lt"/>
                <a:cs typeface="+mn-cs"/>
              </a:rPr>
              <a:t>Variable</a:t>
            </a:r>
            <a:r>
              <a:rPr lang="es-CO" sz="1100" b="1" baseline="0">
                <a:latin typeface="+mn-lt"/>
                <a:cs typeface="+mn-cs"/>
              </a:rPr>
              <a:t> Materiales</a:t>
            </a:r>
            <a:endParaRPr lang="es-CO" sz="1100" b="1">
              <a:latin typeface="Times New Roman" panose="02020603050405020304" pitchFamily="18" charset="0"/>
              <a:cs typeface="Times New Roman" panose="02020603050405020304" pitchFamily="18" charset="0"/>
            </a:endParaRPr>
          </a:p>
        </c:rich>
      </c:tx>
      <c:layout>
        <c:manualLayout>
          <c:xMode val="edge"/>
          <c:yMode val="edge"/>
          <c:x val="0.39716096324461342"/>
          <c:y val="4.65575915160137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8.5589852599223581E-2"/>
          <c:y val="4.0035325772957625E-2"/>
          <c:w val="0.84856211723534558"/>
          <c:h val="0.79942074948964714"/>
        </c:manualLayout>
      </c:layout>
      <c:areaChart>
        <c:grouping val="standar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dLbls>
            <c:spPr>
              <a:noFill/>
              <a:ln>
                <a:solidFill>
                  <a:schemeClr val="accent1"/>
                </a:solidFill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cat>
            <c:strRef>
              <c:f>'Pregunta F'!$A$3:$A$6</c:f>
              <c:strCache>
                <c:ptCount val="4"/>
                <c:pt idx="0">
                  <c:v>Calidad de materias primas</c:v>
                </c:pt>
                <c:pt idx="1">
                  <c:v>Entrega de materiales fuera del tiempo establecido</c:v>
                </c:pt>
                <c:pt idx="2">
                  <c:v>Falta de materia prima</c:v>
                </c:pt>
                <c:pt idx="3">
                  <c:v>Variedad de proveedores</c:v>
                </c:pt>
              </c:strCache>
            </c:strRef>
          </c:cat>
          <c:val>
            <c:numRef>
              <c:f>'Pregunta F'!$B$3:$B$6</c:f>
              <c:numCache>
                <c:formatCode>General</c:formatCode>
                <c:ptCount val="4"/>
                <c:pt idx="0">
                  <c:v>45</c:v>
                </c:pt>
                <c:pt idx="1">
                  <c:v>13</c:v>
                </c:pt>
                <c:pt idx="2">
                  <c:v>4</c:v>
                </c:pt>
                <c:pt idx="3">
                  <c:v>11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'Pregunta A'!#REF!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6="http://schemas.microsoft.com/office/drawing/2014/chart" uri="{C3380CC4-5D6E-409C-BE32-E72D297353CC}">
              <c16:uniqueId val="{00000000-36E8-4314-87DD-C21E3CA87AA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20266784"/>
        <c:axId val="420257216"/>
      </c:areaChart>
      <c:catAx>
        <c:axId val="42026678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420257216"/>
        <c:crosses val="autoZero"/>
        <c:auto val="1"/>
        <c:lblAlgn val="ctr"/>
        <c:lblOffset val="100"/>
        <c:noMultiLvlLbl val="0"/>
      </c:catAx>
      <c:valAx>
        <c:axId val="4202572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42026678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zero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1100" b="1">
                <a:latin typeface="+mn-lt"/>
                <a:cs typeface="+mn-cs"/>
              </a:rPr>
              <a:t>Variable</a:t>
            </a:r>
            <a:r>
              <a:rPr lang="es-CO" sz="1100" b="1" baseline="0">
                <a:latin typeface="+mn-lt"/>
                <a:cs typeface="+mn-cs"/>
              </a:rPr>
              <a:t> Medición</a:t>
            </a:r>
            <a:endParaRPr lang="es-CO" sz="1100" b="1">
              <a:latin typeface="Times New Roman" panose="02020603050405020304" pitchFamily="18" charset="0"/>
              <a:cs typeface="Times New Roman" panose="02020603050405020304" pitchFamily="18" charset="0"/>
            </a:endParaRPr>
          </a:p>
        </c:rich>
      </c:tx>
      <c:layout>
        <c:manualLayout>
          <c:xMode val="edge"/>
          <c:yMode val="edge"/>
          <c:x val="0.39716096324461342"/>
          <c:y val="4.65575915160137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8.5589852599223581E-2"/>
          <c:y val="4.0035325772957625E-2"/>
          <c:w val="0.84856211723534558"/>
          <c:h val="0.79942074948964714"/>
        </c:manualLayout>
      </c:layout>
      <c:areaChart>
        <c:grouping val="standar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dLbls>
            <c:spPr>
              <a:noFill/>
              <a:ln>
                <a:solidFill>
                  <a:schemeClr val="accent1"/>
                </a:solidFill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cat>
            <c:strRef>
              <c:f>'Pregunta G'!$A$3:$A$5</c:f>
              <c:strCache>
                <c:ptCount val="3"/>
                <c:pt idx="0">
                  <c:v>Incumplimiento de los objetivos y metas</c:v>
                </c:pt>
                <c:pt idx="1">
                  <c:v>No cumplir con la planificación de tiempos en los procesos</c:v>
                </c:pt>
                <c:pt idx="2">
                  <c:v>Resultados por fuera de especificación</c:v>
                </c:pt>
              </c:strCache>
            </c:strRef>
          </c:cat>
          <c:val>
            <c:numRef>
              <c:f>'Pregunta G'!$B$3:$B$5</c:f>
              <c:numCache>
                <c:formatCode>General</c:formatCode>
                <c:ptCount val="3"/>
                <c:pt idx="0">
                  <c:v>1</c:v>
                </c:pt>
                <c:pt idx="1">
                  <c:v>44</c:v>
                </c:pt>
                <c:pt idx="2">
                  <c:v>28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'Pregunta A'!#REF!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6="http://schemas.microsoft.com/office/drawing/2014/chart" uri="{C3380CC4-5D6E-409C-BE32-E72D297353CC}">
              <c16:uniqueId val="{00000000-17CB-4D51-B607-A4A6CC4AA8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20266784"/>
        <c:axId val="420257216"/>
      </c:areaChart>
      <c:catAx>
        <c:axId val="42026678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420257216"/>
        <c:crosses val="autoZero"/>
        <c:auto val="1"/>
        <c:lblAlgn val="ctr"/>
        <c:lblOffset val="100"/>
        <c:noMultiLvlLbl val="0"/>
      </c:catAx>
      <c:valAx>
        <c:axId val="4202572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42026678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zero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pieChart>
        <c:varyColors val="1"/>
        <c:ser>
          <c:idx val="0"/>
          <c:order val="0"/>
          <c:tx>
            <c:strRef>
              <c:f>Hoja2!$B$2</c:f>
              <c:strCache>
                <c:ptCount val="1"/>
                <c:pt idx="0">
                  <c:v> A) Área en el que se desempeña actualmente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450A-4489-9A28-6DFB2C338A3C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450A-4489-9A28-6DFB2C338A3C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450A-4489-9A28-6DFB2C338A3C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450A-4489-9A28-6DFB2C338A3C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450A-4489-9A28-6DFB2C338A3C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450A-4489-9A28-6DFB2C338A3C}"/>
              </c:ext>
            </c:extLst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D-450A-4489-9A28-6DFB2C338A3C}"/>
              </c:ext>
            </c:extLst>
          </c:dPt>
          <c:dPt>
            <c:idx val="7"/>
            <c:bubble3D val="0"/>
            <c:spPr>
              <a:solidFill>
                <a:schemeClr val="accent2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F-450A-4489-9A28-6DFB2C338A3C}"/>
              </c:ext>
            </c:extLst>
          </c:dPt>
          <c:dPt>
            <c:idx val="8"/>
            <c:bubble3D val="0"/>
            <c:spPr>
              <a:solidFill>
                <a:schemeClr val="accent3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1-450A-4489-9A28-6DFB2C338A3C}"/>
              </c:ext>
            </c:extLst>
          </c:dPt>
          <c:dPt>
            <c:idx val="9"/>
            <c:bubble3D val="0"/>
            <c:spPr>
              <a:solidFill>
                <a:schemeClr val="accent4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3-450A-4489-9A28-6DFB2C338A3C}"/>
              </c:ext>
            </c:extLst>
          </c:dPt>
          <c:dPt>
            <c:idx val="10"/>
            <c:bubble3D val="0"/>
            <c:spPr>
              <a:solidFill>
                <a:schemeClr val="accent5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5-450A-4489-9A28-6DFB2C338A3C}"/>
              </c:ext>
            </c:extLst>
          </c:dPt>
          <c:dPt>
            <c:idx val="11"/>
            <c:bubble3D val="0"/>
            <c:spPr>
              <a:solidFill>
                <a:schemeClr val="accent6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7-450A-4489-9A28-6DFB2C338A3C}"/>
              </c:ext>
            </c:extLst>
          </c:dPt>
          <c:dPt>
            <c:idx val="12"/>
            <c:bubble3D val="0"/>
            <c:spPr>
              <a:solidFill>
                <a:schemeClr val="accent1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9-450A-4489-9A28-6DFB2C338A3C}"/>
              </c:ext>
            </c:extLst>
          </c:dPt>
          <c:dPt>
            <c:idx val="13"/>
            <c:bubble3D val="0"/>
            <c:spPr>
              <a:solidFill>
                <a:schemeClr val="accent2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B-450A-4489-9A28-6DFB2C338A3C}"/>
              </c:ext>
            </c:extLst>
          </c:dPt>
          <c:dPt>
            <c:idx val="14"/>
            <c:bubble3D val="0"/>
            <c:spPr>
              <a:solidFill>
                <a:schemeClr val="accent3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D-450A-4489-9A28-6DFB2C338A3C}"/>
              </c:ext>
            </c:extLst>
          </c:dPt>
          <c:dPt>
            <c:idx val="15"/>
            <c:bubble3D val="0"/>
            <c:spPr>
              <a:solidFill>
                <a:schemeClr val="accent4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F-450A-4489-9A28-6DFB2C338A3C}"/>
              </c:ext>
            </c:extLst>
          </c:dPt>
          <c:dPt>
            <c:idx val="16"/>
            <c:bubble3D val="0"/>
            <c:spPr>
              <a:solidFill>
                <a:schemeClr val="accent5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21-450A-4489-9A28-6DFB2C338A3C}"/>
              </c:ext>
            </c:extLst>
          </c:dPt>
          <c:dPt>
            <c:idx val="17"/>
            <c:bubble3D val="0"/>
            <c:spPr>
              <a:solidFill>
                <a:schemeClr val="accent6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23-450A-4489-9A28-6DFB2C338A3C}"/>
              </c:ext>
            </c:extLst>
          </c:dPt>
          <c:dPt>
            <c:idx val="18"/>
            <c:bubble3D val="0"/>
            <c:spPr>
              <a:solidFill>
                <a:schemeClr val="accent1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25-450A-4489-9A28-6DFB2C338A3C}"/>
              </c:ext>
            </c:extLst>
          </c:dPt>
          <c:dPt>
            <c:idx val="19"/>
            <c:bubble3D val="0"/>
            <c:spPr>
              <a:solidFill>
                <a:schemeClr val="accent2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27-450A-4489-9A28-6DFB2C338A3C}"/>
              </c:ext>
            </c:extLst>
          </c:dPt>
          <c:dPt>
            <c:idx val="20"/>
            <c:bubble3D val="0"/>
            <c:spPr>
              <a:solidFill>
                <a:schemeClr val="accent3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29-450A-4489-9A28-6DFB2C338A3C}"/>
              </c:ext>
            </c:extLst>
          </c:dPt>
          <c:dPt>
            <c:idx val="21"/>
            <c:bubble3D val="0"/>
            <c:spPr>
              <a:solidFill>
                <a:schemeClr val="accent4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2B-450A-4489-9A28-6DFB2C338A3C}"/>
              </c:ext>
            </c:extLst>
          </c:dPt>
          <c:dPt>
            <c:idx val="22"/>
            <c:bubble3D val="0"/>
            <c:spPr>
              <a:solidFill>
                <a:schemeClr val="accent5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2D-450A-4489-9A28-6DFB2C338A3C}"/>
              </c:ext>
            </c:extLst>
          </c:dPt>
          <c:dPt>
            <c:idx val="23"/>
            <c:bubble3D val="0"/>
            <c:spPr>
              <a:solidFill>
                <a:schemeClr val="accent6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2F-450A-4489-9A28-6DFB2C338A3C}"/>
              </c:ext>
            </c:extLst>
          </c:dPt>
          <c:dPt>
            <c:idx val="24"/>
            <c:bubble3D val="0"/>
            <c:spPr>
              <a:solidFill>
                <a:schemeClr val="accent1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31-450A-4489-9A28-6DFB2C338A3C}"/>
              </c:ext>
            </c:extLst>
          </c:dPt>
          <c:dPt>
            <c:idx val="25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33-450A-4489-9A28-6DFB2C338A3C}"/>
              </c:ext>
            </c:extLst>
          </c:dPt>
          <c:dPt>
            <c:idx val="26"/>
            <c:bubble3D val="0"/>
            <c:spPr>
              <a:solidFill>
                <a:schemeClr val="accent3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35-450A-4489-9A28-6DFB2C338A3C}"/>
              </c:ext>
            </c:extLst>
          </c:dPt>
          <c:dPt>
            <c:idx val="27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37-450A-4489-9A28-6DFB2C338A3C}"/>
              </c:ext>
            </c:extLst>
          </c:dPt>
          <c:dPt>
            <c:idx val="28"/>
            <c:bubble3D val="0"/>
            <c:spPr>
              <a:solidFill>
                <a:schemeClr val="accent5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39-450A-4489-9A28-6DFB2C338A3C}"/>
              </c:ext>
            </c:extLst>
          </c:dPt>
          <c:dPt>
            <c:idx val="29"/>
            <c:bubble3D val="0"/>
            <c:spPr>
              <a:solidFill>
                <a:schemeClr val="accent6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3B-450A-4489-9A28-6DFB2C338A3C}"/>
              </c:ext>
            </c:extLst>
          </c:dPt>
          <c:dPt>
            <c:idx val="30"/>
            <c:bubble3D val="0"/>
            <c:spPr>
              <a:solidFill>
                <a:schemeClr val="accent1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3D-450A-4489-9A28-6DFB2C338A3C}"/>
              </c:ext>
            </c:extLst>
          </c:dPt>
          <c:dPt>
            <c:idx val="31"/>
            <c:bubble3D val="0"/>
            <c:spPr>
              <a:solidFill>
                <a:schemeClr val="accent2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3F-450A-4489-9A28-6DFB2C338A3C}"/>
              </c:ext>
            </c:extLst>
          </c:dPt>
          <c:dPt>
            <c:idx val="32"/>
            <c:bubble3D val="0"/>
            <c:spPr>
              <a:solidFill>
                <a:schemeClr val="accent3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41-450A-4489-9A28-6DFB2C338A3C}"/>
              </c:ext>
            </c:extLst>
          </c:dPt>
          <c:dPt>
            <c:idx val="33"/>
            <c:bubble3D val="0"/>
            <c:spPr>
              <a:solidFill>
                <a:schemeClr val="accent4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43-450A-4489-9A28-6DFB2C338A3C}"/>
              </c:ext>
            </c:extLst>
          </c:dPt>
          <c:dPt>
            <c:idx val="34"/>
            <c:bubble3D val="0"/>
            <c:spPr>
              <a:solidFill>
                <a:schemeClr val="accent5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45-450A-4489-9A28-6DFB2C338A3C}"/>
              </c:ext>
            </c:extLst>
          </c:dPt>
          <c:dPt>
            <c:idx val="35"/>
            <c:bubble3D val="0"/>
            <c:spPr>
              <a:solidFill>
                <a:schemeClr val="accent6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47-450A-4489-9A28-6DFB2C338A3C}"/>
              </c:ext>
            </c:extLst>
          </c:dPt>
          <c:dPt>
            <c:idx val="36"/>
            <c:bubble3D val="0"/>
            <c:spPr>
              <a:solidFill>
                <a:schemeClr val="accent1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49-450A-4489-9A28-6DFB2C338A3C}"/>
              </c:ext>
            </c:extLst>
          </c:dPt>
          <c:dPt>
            <c:idx val="37"/>
            <c:bubble3D val="0"/>
            <c:spPr>
              <a:solidFill>
                <a:schemeClr val="accent2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4B-450A-4489-9A28-6DFB2C338A3C}"/>
              </c:ext>
            </c:extLst>
          </c:dPt>
          <c:dPt>
            <c:idx val="38"/>
            <c:bubble3D val="0"/>
            <c:spPr>
              <a:solidFill>
                <a:schemeClr val="accent3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4D-450A-4489-9A28-6DFB2C338A3C}"/>
              </c:ext>
            </c:extLst>
          </c:dPt>
          <c:dPt>
            <c:idx val="39"/>
            <c:bubble3D val="0"/>
            <c:spPr>
              <a:solidFill>
                <a:schemeClr val="accent4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4F-450A-4489-9A28-6DFB2C338A3C}"/>
              </c:ext>
            </c:extLst>
          </c:dPt>
          <c:dPt>
            <c:idx val="40"/>
            <c:bubble3D val="0"/>
            <c:spPr>
              <a:solidFill>
                <a:schemeClr val="accent5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51-450A-4489-9A28-6DFB2C338A3C}"/>
              </c:ext>
            </c:extLst>
          </c:dPt>
          <c:dPt>
            <c:idx val="41"/>
            <c:bubble3D val="0"/>
            <c:spPr>
              <a:solidFill>
                <a:schemeClr val="accent6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53-450A-4489-9A28-6DFB2C338A3C}"/>
              </c:ext>
            </c:extLst>
          </c:dPt>
          <c:dPt>
            <c:idx val="42"/>
            <c:bubble3D val="0"/>
            <c:spPr>
              <a:solidFill>
                <a:schemeClr val="accent1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55-450A-4489-9A28-6DFB2C338A3C}"/>
              </c:ext>
            </c:extLst>
          </c:dPt>
          <c:dPt>
            <c:idx val="43"/>
            <c:bubble3D val="0"/>
            <c:spPr>
              <a:solidFill>
                <a:schemeClr val="accent2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57-450A-4489-9A28-6DFB2C338A3C}"/>
              </c:ext>
            </c:extLst>
          </c:dPt>
          <c:dPt>
            <c:idx val="44"/>
            <c:bubble3D val="0"/>
            <c:spPr>
              <a:solidFill>
                <a:schemeClr val="accent3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59-450A-4489-9A28-6DFB2C338A3C}"/>
              </c:ext>
            </c:extLst>
          </c:dPt>
          <c:dPt>
            <c:idx val="45"/>
            <c:bubble3D val="0"/>
            <c:spPr>
              <a:solidFill>
                <a:schemeClr val="accent4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5B-450A-4489-9A28-6DFB2C338A3C}"/>
              </c:ext>
            </c:extLst>
          </c:dPt>
          <c:dPt>
            <c:idx val="46"/>
            <c:bubble3D val="0"/>
            <c:spPr>
              <a:solidFill>
                <a:schemeClr val="accent5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5D-450A-4489-9A28-6DFB2C338A3C}"/>
              </c:ext>
            </c:extLst>
          </c:dPt>
          <c:dPt>
            <c:idx val="47"/>
            <c:bubble3D val="0"/>
            <c:spPr>
              <a:solidFill>
                <a:schemeClr val="accent6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5F-450A-4489-9A28-6DFB2C338A3C}"/>
              </c:ext>
            </c:extLst>
          </c:dPt>
          <c:dPt>
            <c:idx val="48"/>
            <c:bubble3D val="0"/>
            <c:spPr>
              <a:solidFill>
                <a:schemeClr val="accent1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61-450A-4489-9A28-6DFB2C338A3C}"/>
              </c:ext>
            </c:extLst>
          </c:dPt>
          <c:dPt>
            <c:idx val="49"/>
            <c:bubble3D val="0"/>
            <c:spPr>
              <a:solidFill>
                <a:schemeClr val="accent2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63-450A-4489-9A28-6DFB2C338A3C}"/>
              </c:ext>
            </c:extLst>
          </c:dPt>
          <c:dPt>
            <c:idx val="50"/>
            <c:bubble3D val="0"/>
            <c:spPr>
              <a:solidFill>
                <a:schemeClr val="accent3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65-450A-4489-9A28-6DFB2C338A3C}"/>
              </c:ext>
            </c:extLst>
          </c:dPt>
          <c:dPt>
            <c:idx val="51"/>
            <c:bubble3D val="0"/>
            <c:spPr>
              <a:solidFill>
                <a:schemeClr val="accent4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67-450A-4489-9A28-6DFB2C338A3C}"/>
              </c:ext>
            </c:extLst>
          </c:dPt>
          <c:dPt>
            <c:idx val="52"/>
            <c:bubble3D val="0"/>
            <c:spPr>
              <a:solidFill>
                <a:schemeClr val="accent5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69-450A-4489-9A28-6DFB2C338A3C}"/>
              </c:ext>
            </c:extLst>
          </c:dPt>
          <c:dPt>
            <c:idx val="53"/>
            <c:bubble3D val="0"/>
            <c:spPr>
              <a:solidFill>
                <a:schemeClr val="accent6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6B-450A-4489-9A28-6DFB2C338A3C}"/>
              </c:ext>
            </c:extLst>
          </c:dPt>
          <c:dPt>
            <c:idx val="54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6D-450A-4489-9A28-6DFB2C338A3C}"/>
              </c:ext>
            </c:extLst>
          </c:dPt>
          <c:dPt>
            <c:idx val="55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6F-450A-4489-9A28-6DFB2C338A3C}"/>
              </c:ext>
            </c:extLst>
          </c:dPt>
          <c:dPt>
            <c:idx val="56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71-450A-4489-9A28-6DFB2C338A3C}"/>
              </c:ext>
            </c:extLst>
          </c:dPt>
          <c:dPt>
            <c:idx val="57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73-450A-4489-9A28-6DFB2C338A3C}"/>
              </c:ext>
            </c:extLst>
          </c:dPt>
          <c:dPt>
            <c:idx val="58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75-450A-4489-9A28-6DFB2C338A3C}"/>
              </c:ext>
            </c:extLst>
          </c:dPt>
          <c:dPt>
            <c:idx val="59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77-450A-4489-9A28-6DFB2C338A3C}"/>
              </c:ext>
            </c:extLst>
          </c:dPt>
          <c:dPt>
            <c:idx val="60"/>
            <c:bubble3D val="0"/>
            <c:spPr>
              <a:solidFill>
                <a:schemeClr val="accent1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79-450A-4489-9A28-6DFB2C338A3C}"/>
              </c:ext>
            </c:extLst>
          </c:dPt>
          <c:dPt>
            <c:idx val="61"/>
            <c:bubble3D val="0"/>
            <c:spPr>
              <a:solidFill>
                <a:schemeClr val="accent2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7B-450A-4489-9A28-6DFB2C338A3C}"/>
              </c:ext>
            </c:extLst>
          </c:dPt>
          <c:dPt>
            <c:idx val="62"/>
            <c:bubble3D val="0"/>
            <c:spPr>
              <a:solidFill>
                <a:schemeClr val="accent3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7D-450A-4489-9A28-6DFB2C338A3C}"/>
              </c:ext>
            </c:extLst>
          </c:dPt>
          <c:dPt>
            <c:idx val="63"/>
            <c:bubble3D val="0"/>
            <c:spPr>
              <a:solidFill>
                <a:schemeClr val="accent4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7F-450A-4489-9A28-6DFB2C338A3C}"/>
              </c:ext>
            </c:extLst>
          </c:dPt>
          <c:dPt>
            <c:idx val="64"/>
            <c:bubble3D val="0"/>
            <c:spPr>
              <a:solidFill>
                <a:schemeClr val="accent5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81-450A-4489-9A28-6DFB2C338A3C}"/>
              </c:ext>
            </c:extLst>
          </c:dPt>
          <c:dPt>
            <c:idx val="65"/>
            <c:bubble3D val="0"/>
            <c:spPr>
              <a:solidFill>
                <a:schemeClr val="accent6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83-450A-4489-9A28-6DFB2C338A3C}"/>
              </c:ext>
            </c:extLst>
          </c:dPt>
          <c:dPt>
            <c:idx val="66"/>
            <c:bubble3D val="0"/>
            <c:spPr>
              <a:solidFill>
                <a:schemeClr val="accent1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85-450A-4489-9A28-6DFB2C338A3C}"/>
              </c:ext>
            </c:extLst>
          </c:dPt>
          <c:dPt>
            <c:idx val="67"/>
            <c:bubble3D val="0"/>
            <c:spPr>
              <a:solidFill>
                <a:schemeClr val="accent2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87-450A-4489-9A28-6DFB2C338A3C}"/>
              </c:ext>
            </c:extLst>
          </c:dPt>
          <c:dPt>
            <c:idx val="68"/>
            <c:bubble3D val="0"/>
            <c:spPr>
              <a:solidFill>
                <a:schemeClr val="accent3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89-450A-4489-9A28-6DFB2C338A3C}"/>
              </c:ext>
            </c:extLst>
          </c:dPt>
          <c:dPt>
            <c:idx val="69"/>
            <c:bubble3D val="0"/>
            <c:spPr>
              <a:solidFill>
                <a:schemeClr val="accent4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8B-450A-4489-9A28-6DFB2C338A3C}"/>
              </c:ext>
            </c:extLst>
          </c:dPt>
          <c:dPt>
            <c:idx val="70"/>
            <c:bubble3D val="0"/>
            <c:spPr>
              <a:solidFill>
                <a:schemeClr val="accent5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8D-450A-4489-9A28-6DFB2C338A3C}"/>
              </c:ext>
            </c:extLst>
          </c:dPt>
          <c:dPt>
            <c:idx val="71"/>
            <c:bubble3D val="0"/>
            <c:spPr>
              <a:solidFill>
                <a:schemeClr val="accent6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8F-450A-4489-9A28-6DFB2C338A3C}"/>
              </c:ext>
            </c:extLst>
          </c:dPt>
          <c:dPt>
            <c:idx val="72"/>
            <c:bubble3D val="0"/>
            <c:spPr>
              <a:solidFill>
                <a:schemeClr val="accent1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91-450A-4489-9A28-6DFB2C338A3C}"/>
              </c:ext>
            </c:extLst>
          </c:dPt>
          <c:dPt>
            <c:idx val="73"/>
            <c:bubble3D val="0"/>
            <c:spPr>
              <a:solidFill>
                <a:schemeClr val="accent2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93-450A-4489-9A28-6DFB2C338A3C}"/>
              </c:ext>
            </c:extLst>
          </c:dPt>
          <c:dPt>
            <c:idx val="74"/>
            <c:bubble3D val="0"/>
            <c:spPr>
              <a:solidFill>
                <a:schemeClr val="accent3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95-450A-4489-9A28-6DFB2C338A3C}"/>
              </c:ext>
            </c:extLst>
          </c:dPt>
          <c:dPt>
            <c:idx val="75"/>
            <c:bubble3D val="0"/>
            <c:spPr>
              <a:solidFill>
                <a:schemeClr val="accent4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97-450A-4489-9A28-6DFB2C338A3C}"/>
              </c:ext>
            </c:extLst>
          </c:dPt>
          <c:dPt>
            <c:idx val="76"/>
            <c:bubble3D val="0"/>
            <c:spPr>
              <a:solidFill>
                <a:schemeClr val="accent5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99-450A-4489-9A28-6DFB2C338A3C}"/>
              </c:ext>
            </c:extLst>
          </c:dPt>
          <c:dPt>
            <c:idx val="77"/>
            <c:bubble3D val="0"/>
            <c:spPr>
              <a:solidFill>
                <a:schemeClr val="accent6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9B-450A-4489-9A28-6DFB2C338A3C}"/>
              </c:ext>
            </c:extLst>
          </c:dPt>
          <c:dPt>
            <c:idx val="78"/>
            <c:bubble3D val="0"/>
            <c:spPr>
              <a:solidFill>
                <a:schemeClr val="accent1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9D-450A-4489-9A28-6DFB2C338A3C}"/>
              </c:ext>
            </c:extLst>
          </c:dPt>
          <c:dPt>
            <c:idx val="79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9F-450A-4489-9A28-6DFB2C338A3C}"/>
              </c:ext>
            </c:extLst>
          </c:dPt>
          <c:dPt>
            <c:idx val="80"/>
            <c:bubble3D val="0"/>
            <c:spPr>
              <a:solidFill>
                <a:schemeClr val="accent3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A1-450A-4489-9A28-6DFB2C338A3C}"/>
              </c:ext>
            </c:extLst>
          </c:dPt>
          <c:dPt>
            <c:idx val="81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A3-450A-4489-9A28-6DFB2C338A3C}"/>
              </c:ext>
            </c:extLst>
          </c:dPt>
          <c:dPt>
            <c:idx val="82"/>
            <c:bubble3D val="0"/>
            <c:spPr>
              <a:solidFill>
                <a:schemeClr val="accent5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A5-450A-4489-9A28-6DFB2C338A3C}"/>
              </c:ext>
            </c:extLst>
          </c:dPt>
          <c:dPt>
            <c:idx val="83"/>
            <c:bubble3D val="0"/>
            <c:spPr>
              <a:solidFill>
                <a:schemeClr val="accent6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A7-450A-4489-9A28-6DFB2C338A3C}"/>
              </c:ext>
            </c:extLst>
          </c:dPt>
          <c:dPt>
            <c:idx val="84"/>
            <c:bubble3D val="0"/>
            <c:spPr>
              <a:solidFill>
                <a:schemeClr val="accent1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A9-450A-4489-9A28-6DFB2C338A3C}"/>
              </c:ext>
            </c:extLst>
          </c:dPt>
          <c:dPt>
            <c:idx val="85"/>
            <c:bubble3D val="0"/>
            <c:spPr>
              <a:solidFill>
                <a:schemeClr val="accent2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AB-450A-4489-9A28-6DFB2C338A3C}"/>
              </c:ext>
            </c:extLst>
          </c:dPt>
          <c:dPt>
            <c:idx val="86"/>
            <c:bubble3D val="0"/>
            <c:spPr>
              <a:solidFill>
                <a:schemeClr val="accent3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AD-450A-4489-9A28-6DFB2C338A3C}"/>
              </c:ext>
            </c:extLst>
          </c:dPt>
          <c:dPt>
            <c:idx val="87"/>
            <c:bubble3D val="0"/>
            <c:spPr>
              <a:solidFill>
                <a:schemeClr val="accent4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AF-450A-4489-9A28-6DFB2C338A3C}"/>
              </c:ext>
            </c:extLst>
          </c:dPt>
          <c:dPt>
            <c:idx val="88"/>
            <c:bubble3D val="0"/>
            <c:spPr>
              <a:solidFill>
                <a:schemeClr val="accent5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B1-450A-4489-9A28-6DFB2C338A3C}"/>
              </c:ext>
            </c:extLst>
          </c:dPt>
          <c:dPt>
            <c:idx val="89"/>
            <c:bubble3D val="0"/>
            <c:spPr>
              <a:solidFill>
                <a:schemeClr val="accent6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B3-450A-4489-9A28-6DFB2C338A3C}"/>
              </c:ext>
            </c:extLst>
          </c:dPt>
          <c:dPt>
            <c:idx val="90"/>
            <c:bubble3D val="0"/>
            <c:spPr>
              <a:solidFill>
                <a:schemeClr val="accent1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B5-450A-4489-9A28-6DFB2C338A3C}"/>
              </c:ext>
            </c:extLst>
          </c:dPt>
          <c:dPt>
            <c:idx val="91"/>
            <c:bubble3D val="0"/>
            <c:spPr>
              <a:solidFill>
                <a:schemeClr val="accent2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B7-450A-4489-9A28-6DFB2C338A3C}"/>
              </c:ext>
            </c:extLst>
          </c:dPt>
          <c:dPt>
            <c:idx val="92"/>
            <c:bubble3D val="0"/>
            <c:spPr>
              <a:solidFill>
                <a:schemeClr val="accent3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B9-450A-4489-9A28-6DFB2C338A3C}"/>
              </c:ext>
            </c:extLst>
          </c:dPt>
          <c:dPt>
            <c:idx val="93"/>
            <c:bubble3D val="0"/>
            <c:spPr>
              <a:solidFill>
                <a:schemeClr val="accent4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BB-450A-4489-9A28-6DFB2C338A3C}"/>
              </c:ext>
            </c:extLst>
          </c:dPt>
          <c:dPt>
            <c:idx val="94"/>
            <c:bubble3D val="0"/>
            <c:spPr>
              <a:solidFill>
                <a:schemeClr val="accent5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BD-450A-4489-9A28-6DFB2C338A3C}"/>
              </c:ext>
            </c:extLst>
          </c:dPt>
          <c:dPt>
            <c:idx val="95"/>
            <c:bubble3D val="0"/>
            <c:spPr>
              <a:solidFill>
                <a:schemeClr val="accent6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BF-450A-4489-9A28-6DFB2C338A3C}"/>
              </c:ext>
            </c:extLst>
          </c:dPt>
          <c:dPt>
            <c:idx val="96"/>
            <c:bubble3D val="0"/>
            <c:spPr>
              <a:solidFill>
                <a:schemeClr val="accent1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C1-450A-4489-9A28-6DFB2C338A3C}"/>
              </c:ext>
            </c:extLst>
          </c:dPt>
          <c:dPt>
            <c:idx val="97"/>
            <c:bubble3D val="0"/>
            <c:spPr>
              <a:solidFill>
                <a:schemeClr val="accent2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C3-450A-4489-9A28-6DFB2C338A3C}"/>
              </c:ext>
            </c:extLst>
          </c:dPt>
          <c:dPt>
            <c:idx val="98"/>
            <c:bubble3D val="0"/>
            <c:spPr>
              <a:solidFill>
                <a:schemeClr val="accent3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C5-450A-4489-9A28-6DFB2C338A3C}"/>
              </c:ext>
            </c:extLst>
          </c:dPt>
          <c:dPt>
            <c:idx val="99"/>
            <c:bubble3D val="0"/>
            <c:spPr>
              <a:solidFill>
                <a:schemeClr val="accent4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C7-450A-4489-9A28-6DFB2C338A3C}"/>
              </c:ext>
            </c:extLst>
          </c:dPt>
          <c:dPt>
            <c:idx val="100"/>
            <c:bubble3D val="0"/>
            <c:spPr>
              <a:solidFill>
                <a:schemeClr val="accent5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C9-450A-4489-9A28-6DFB2C338A3C}"/>
              </c:ext>
            </c:extLst>
          </c:dPt>
          <c:dPt>
            <c:idx val="101"/>
            <c:bubble3D val="0"/>
            <c:spPr>
              <a:solidFill>
                <a:schemeClr val="accent6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CB-450A-4489-9A28-6DFB2C338A3C}"/>
              </c:ext>
            </c:extLst>
          </c:dPt>
          <c:dPt>
            <c:idx val="102"/>
            <c:bubble3D val="0"/>
            <c:spPr>
              <a:solidFill>
                <a:schemeClr val="accent1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CD-450A-4489-9A28-6DFB2C338A3C}"/>
              </c:ext>
            </c:extLst>
          </c:dPt>
          <c:dPt>
            <c:idx val="103"/>
            <c:bubble3D val="0"/>
            <c:spPr>
              <a:solidFill>
                <a:schemeClr val="accent2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CF-450A-4489-9A28-6DFB2C338A3C}"/>
              </c:ext>
            </c:extLst>
          </c:dPt>
          <c:dPt>
            <c:idx val="104"/>
            <c:bubble3D val="0"/>
            <c:spPr>
              <a:solidFill>
                <a:schemeClr val="accent3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D1-450A-4489-9A28-6DFB2C338A3C}"/>
              </c:ext>
            </c:extLst>
          </c:dPt>
          <c:cat>
            <c:strRef>
              <c:f>Hoja2!$A$3:$A$107</c:f>
              <c:strCache>
                <c:ptCount val="105"/>
                <c:pt idx="0">
                  <c:v>Mano de obra</c:v>
                </c:pt>
                <c:pt idx="1">
                  <c:v>Aseguramiento y control interno</c:v>
                </c:pt>
                <c:pt idx="2">
                  <c:v>Falta de capacitación</c:v>
                </c:pt>
                <c:pt idx="3">
                  <c:v>Falta de instructivos y protocolos</c:v>
                </c:pt>
                <c:pt idx="4">
                  <c:v>Fallo en la maquinaria</c:v>
                </c:pt>
                <c:pt idx="5">
                  <c:v>Entrega de materiales fuera del tiempo establecido</c:v>
                </c:pt>
                <c:pt idx="6">
                  <c:v>Resultados por fuera de especificación</c:v>
                </c:pt>
                <c:pt idx="7">
                  <c:v>Mantenimiento correctivo sin trabajar en el mantenimiento preventivo.</c:v>
                </c:pt>
                <c:pt idx="8">
                  <c:v>Entrega de materiales fuera del tiempo establecido</c:v>
                </c:pt>
                <c:pt idx="9">
                  <c:v>No cumplir con la planificación de tiempos en los procesos</c:v>
                </c:pt>
                <c:pt idx="10">
                  <c:v>Falta de mano de obra</c:v>
                </c:pt>
                <c:pt idx="11">
                  <c:v>Falta de la trazabilidad en los procesos</c:v>
                </c:pt>
                <c:pt idx="12">
                  <c:v>Mantenimiento correctivo sin trabajar en el mantenimiento preventivo.</c:v>
                </c:pt>
                <c:pt idx="13">
                  <c:v>Calidad de materias primas</c:v>
                </c:pt>
                <c:pt idx="14">
                  <c:v>No cumplir con la planificación de tiempos en los procesos</c:v>
                </c:pt>
                <c:pt idx="15">
                  <c:v>Jornadas extensas de trabajo</c:v>
                </c:pt>
                <c:pt idx="16">
                  <c:v>No realizar el procedimiento de acuerdo a la validación.</c:v>
                </c:pt>
                <c:pt idx="17">
                  <c:v>Mantenimiento correctivo sin trabajar en el mantenimiento preventivo.</c:v>
                </c:pt>
                <c:pt idx="18">
                  <c:v>Variedad de proveedores</c:v>
                </c:pt>
                <c:pt idx="19">
                  <c:v>Resultados por fuera de especificación</c:v>
                </c:pt>
                <c:pt idx="20">
                  <c:v>Control de calidad</c:v>
                </c:pt>
                <c:pt idx="21">
                  <c:v>Falta de capacitación</c:v>
                </c:pt>
                <c:pt idx="22">
                  <c:v>Falta de instructivos y protocolos</c:v>
                </c:pt>
                <c:pt idx="23">
                  <c:v>Falta de calificación, calibración</c:v>
                </c:pt>
                <c:pt idx="24">
                  <c:v>Calidad de materias primas</c:v>
                </c:pt>
                <c:pt idx="25">
                  <c:v>Resultados por fuera de especificación</c:v>
                </c:pt>
                <c:pt idx="26">
                  <c:v>Entrega de materiales fuera del tiempo establecido</c:v>
                </c:pt>
                <c:pt idx="27">
                  <c:v>No cumplir con la planificación de tiempos en los procesos</c:v>
                </c:pt>
                <c:pt idx="28">
                  <c:v>Mantenimiento correctivo sin trabajar en el mantenimiento preventivo.</c:v>
                </c:pt>
                <c:pt idx="29">
                  <c:v>Entrega de materiales fuera del tiempo establecido</c:v>
                </c:pt>
                <c:pt idx="30">
                  <c:v>No cumplir con la planificación de tiempos en los procesos</c:v>
                </c:pt>
                <c:pt idx="31">
                  <c:v>Falta de la trazabilidad en los procesos</c:v>
                </c:pt>
                <c:pt idx="32">
                  <c:v>Falta de calificación, calibración</c:v>
                </c:pt>
                <c:pt idx="33">
                  <c:v>Calidad de materias primas</c:v>
                </c:pt>
                <c:pt idx="34">
                  <c:v>No cumplir con la planificación de tiempos en los procesos</c:v>
                </c:pt>
                <c:pt idx="35">
                  <c:v>No realizar el procedimiento de acuerdo a la validación.</c:v>
                </c:pt>
                <c:pt idx="36">
                  <c:v>Capacidad insuficiente de maquinaria</c:v>
                </c:pt>
                <c:pt idx="37">
                  <c:v>Calidad de materias primas</c:v>
                </c:pt>
                <c:pt idx="38">
                  <c:v>No cumplir con la planificación de tiempos en los procesos</c:v>
                </c:pt>
                <c:pt idx="39">
                  <c:v>Mantenimiento correctivo sin trabajar en el mantenimiento preventivo.</c:v>
                </c:pt>
                <c:pt idx="40">
                  <c:v>Calidad de materias primas</c:v>
                </c:pt>
                <c:pt idx="41">
                  <c:v>Resultados por fuera de especificación</c:v>
                </c:pt>
                <c:pt idx="42">
                  <c:v>Falta de mano de obra</c:v>
                </c:pt>
                <c:pt idx="43">
                  <c:v>Reprocesos</c:v>
                </c:pt>
                <c:pt idx="44">
                  <c:v>Fallo en la maquinaria</c:v>
                </c:pt>
                <c:pt idx="45">
                  <c:v>Falta de materia prima</c:v>
                </c:pt>
                <c:pt idx="46">
                  <c:v>No cumplir con la planificación de tiempos en los procesos</c:v>
                </c:pt>
                <c:pt idx="47">
                  <c:v>Jornadas extensas de trabajo</c:v>
                </c:pt>
                <c:pt idx="48">
                  <c:v>No realizar el procedimiento de acuerdo a la validación.</c:v>
                </c:pt>
                <c:pt idx="49">
                  <c:v>Fallo en la maquinaria</c:v>
                </c:pt>
                <c:pt idx="50">
                  <c:v>Variedad de proveedores</c:v>
                </c:pt>
                <c:pt idx="51">
                  <c:v>No cumplir con la planificación de tiempos en los procesos</c:v>
                </c:pt>
                <c:pt idx="52">
                  <c:v>Otro</c:v>
                </c:pt>
                <c:pt idx="53">
                  <c:v>Falta de capacitación</c:v>
                </c:pt>
                <c:pt idx="54">
                  <c:v>No realizar el procedimiento de acuerdo a la validación.</c:v>
                </c:pt>
                <c:pt idx="55">
                  <c:v>Fallo en la maquinaria</c:v>
                </c:pt>
                <c:pt idx="56">
                  <c:v>Variedad de proveedores</c:v>
                </c:pt>
                <c:pt idx="57">
                  <c:v>No cumplir con la planificación de tiempos en los procesos</c:v>
                </c:pt>
                <c:pt idx="58">
                  <c:v>Falta de mano de obra</c:v>
                </c:pt>
                <c:pt idx="59">
                  <c:v>No realizar el procedimiento de acuerdo a la validación.</c:v>
                </c:pt>
                <c:pt idx="60">
                  <c:v>Falta de calificación, calibración</c:v>
                </c:pt>
                <c:pt idx="61">
                  <c:v>Calidad de materias primas</c:v>
                </c:pt>
                <c:pt idx="62">
                  <c:v>No cumplir con la planificación de tiempos en los procesos</c:v>
                </c:pt>
                <c:pt idx="63">
                  <c:v>Producción</c:v>
                </c:pt>
                <c:pt idx="64">
                  <c:v>Falta de capacitación</c:v>
                </c:pt>
                <c:pt idx="65">
                  <c:v>Falta de instructivos y protocolos</c:v>
                </c:pt>
                <c:pt idx="66">
                  <c:v>Mantenimiento correctivo sin trabajar en el mantenimiento preventivo.</c:v>
                </c:pt>
                <c:pt idx="67">
                  <c:v>Calidad de materias primas</c:v>
                </c:pt>
                <c:pt idx="68">
                  <c:v>No cumplir con la planificación de tiempos en los procesos</c:v>
                </c:pt>
                <c:pt idx="69">
                  <c:v>Falta de la trazabilidad en los procesos</c:v>
                </c:pt>
                <c:pt idx="70">
                  <c:v>Mantenimiento correctivo sin trabajar en el mantenimiento preventivo.</c:v>
                </c:pt>
                <c:pt idx="71">
                  <c:v>Variedad de proveedores</c:v>
                </c:pt>
                <c:pt idx="72">
                  <c:v>No cumplir con la planificación de tiempos en los procesos</c:v>
                </c:pt>
                <c:pt idx="73">
                  <c:v>No realizar el procedimiento de acuerdo a la validación.</c:v>
                </c:pt>
                <c:pt idx="74">
                  <c:v>Falta de calificación, calibración</c:v>
                </c:pt>
                <c:pt idx="75">
                  <c:v>Entrega de materiales fuera del tiempo establecido</c:v>
                </c:pt>
                <c:pt idx="76">
                  <c:v>No cumplir con la planificación de tiempos en los procesos</c:v>
                </c:pt>
                <c:pt idx="77">
                  <c:v>Paro mecánico</c:v>
                </c:pt>
                <c:pt idx="78">
                  <c:v>Falta de materia prima</c:v>
                </c:pt>
                <c:pt idx="79">
                  <c:v>Resultados por fuera de especificación</c:v>
                </c:pt>
                <c:pt idx="80">
                  <c:v>Reprocesos</c:v>
                </c:pt>
                <c:pt idx="81">
                  <c:v>Mantenimiento correctivo sin trabajar en el mantenimiento preventivo.</c:v>
                </c:pt>
                <c:pt idx="82">
                  <c:v>Calidad de materias primas</c:v>
                </c:pt>
                <c:pt idx="83">
                  <c:v>No cumplir con la planificación de tiempos en los procesos</c:v>
                </c:pt>
                <c:pt idx="84">
                  <c:v>Resultados por fuera de especificación</c:v>
                </c:pt>
                <c:pt idx="85">
                  <c:v>Falta de mano de obra</c:v>
                </c:pt>
                <c:pt idx="86">
                  <c:v>Falta de la trazabilidad en los procesos</c:v>
                </c:pt>
                <c:pt idx="87">
                  <c:v>Mantenimiento correctivo sin trabajar en el mantenimiento preventivo.</c:v>
                </c:pt>
                <c:pt idx="88">
                  <c:v>Calidad de materias primas</c:v>
                </c:pt>
                <c:pt idx="89">
                  <c:v>No cumplir con la planificación de tiempos en los procesos</c:v>
                </c:pt>
                <c:pt idx="90">
                  <c:v>Jornadas extensas de trabajo</c:v>
                </c:pt>
                <c:pt idx="91">
                  <c:v>No realizar el procedimiento de acuerdo a la validación.</c:v>
                </c:pt>
                <c:pt idx="92">
                  <c:v>Mantenimiento correctivo sin trabajar en el mantenimiento preventivo.</c:v>
                </c:pt>
                <c:pt idx="93">
                  <c:v>Calidad de materias primas</c:v>
                </c:pt>
                <c:pt idx="94">
                  <c:v>No cumplir con la planificación de tiempos en los procesos</c:v>
                </c:pt>
                <c:pt idx="95">
                  <c:v>Reprocesos</c:v>
                </c:pt>
                <c:pt idx="96">
                  <c:v>Mantenimiento correctivo sin trabajar en el mantenimiento preventivo.</c:v>
                </c:pt>
                <c:pt idx="97">
                  <c:v>Calidad de materias primas</c:v>
                </c:pt>
                <c:pt idx="98">
                  <c:v>No cumplir con la planificación de tiempos en los procesos</c:v>
                </c:pt>
                <c:pt idx="99">
                  <c:v>Maquinaria</c:v>
                </c:pt>
                <c:pt idx="100">
                  <c:v>Materiales</c:v>
                </c:pt>
                <c:pt idx="101">
                  <c:v>Medición</c:v>
                </c:pt>
                <c:pt idx="102">
                  <c:v>Medio ambiente</c:v>
                </c:pt>
                <c:pt idx="103">
                  <c:v>Método</c:v>
                </c:pt>
                <c:pt idx="104">
                  <c:v>Total general</c:v>
                </c:pt>
              </c:strCache>
            </c:strRef>
          </c:cat>
          <c:val>
            <c:numRef>
              <c:f>Hoja2!$B$3:$B$107</c:f>
              <c:numCache>
                <c:formatCode>General</c:formatCode>
                <c:ptCount val="105"/>
                <c:pt idx="0">
                  <c:v>26</c:v>
                </c:pt>
                <c:pt idx="1">
                  <c:v>4</c:v>
                </c:pt>
                <c:pt idx="2">
                  <c:v>2</c:v>
                </c:pt>
                <c:pt idx="3">
                  <c:v>2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8</c:v>
                </c:pt>
                <c:pt idx="21">
                  <c:v>6</c:v>
                </c:pt>
                <c:pt idx="22">
                  <c:v>3</c:v>
                </c:pt>
                <c:pt idx="23">
                  <c:v>2</c:v>
                </c:pt>
                <c:pt idx="24">
                  <c:v>1</c:v>
                </c:pt>
                <c:pt idx="25">
                  <c:v>1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2</c:v>
                </c:pt>
                <c:pt idx="36">
                  <c:v>1</c:v>
                </c:pt>
                <c:pt idx="37">
                  <c:v>1</c:v>
                </c:pt>
                <c:pt idx="38">
                  <c:v>1</c:v>
                </c:pt>
                <c:pt idx="39">
                  <c:v>1</c:v>
                </c:pt>
                <c:pt idx="40">
                  <c:v>1</c:v>
                </c:pt>
                <c:pt idx="41">
                  <c:v>1</c:v>
                </c:pt>
                <c:pt idx="42">
                  <c:v>1</c:v>
                </c:pt>
                <c:pt idx="43">
                  <c:v>1</c:v>
                </c:pt>
                <c:pt idx="44">
                  <c:v>1</c:v>
                </c:pt>
                <c:pt idx="45">
                  <c:v>1</c:v>
                </c:pt>
                <c:pt idx="46">
                  <c:v>1</c:v>
                </c:pt>
                <c:pt idx="47">
                  <c:v>1</c:v>
                </c:pt>
                <c:pt idx="48">
                  <c:v>1</c:v>
                </c:pt>
                <c:pt idx="49">
                  <c:v>1</c:v>
                </c:pt>
                <c:pt idx="50">
                  <c:v>1</c:v>
                </c:pt>
                <c:pt idx="51">
                  <c:v>1</c:v>
                </c:pt>
                <c:pt idx="52">
                  <c:v>2</c:v>
                </c:pt>
                <c:pt idx="53">
                  <c:v>1</c:v>
                </c:pt>
                <c:pt idx="54">
                  <c:v>1</c:v>
                </c:pt>
                <c:pt idx="55">
                  <c:v>1</c:v>
                </c:pt>
                <c:pt idx="56">
                  <c:v>1</c:v>
                </c:pt>
                <c:pt idx="57">
                  <c:v>1</c:v>
                </c:pt>
                <c:pt idx="58">
                  <c:v>1</c:v>
                </c:pt>
                <c:pt idx="59">
                  <c:v>1</c:v>
                </c:pt>
                <c:pt idx="60">
                  <c:v>1</c:v>
                </c:pt>
                <c:pt idx="61">
                  <c:v>1</c:v>
                </c:pt>
                <c:pt idx="62">
                  <c:v>1</c:v>
                </c:pt>
                <c:pt idx="63">
                  <c:v>12</c:v>
                </c:pt>
                <c:pt idx="64">
                  <c:v>9</c:v>
                </c:pt>
                <c:pt idx="65">
                  <c:v>2</c:v>
                </c:pt>
                <c:pt idx="66">
                  <c:v>2</c:v>
                </c:pt>
                <c:pt idx="67">
                  <c:v>2</c:v>
                </c:pt>
                <c:pt idx="68">
                  <c:v>2</c:v>
                </c:pt>
                <c:pt idx="69">
                  <c:v>1</c:v>
                </c:pt>
                <c:pt idx="70">
                  <c:v>1</c:v>
                </c:pt>
                <c:pt idx="71">
                  <c:v>1</c:v>
                </c:pt>
                <c:pt idx="72">
                  <c:v>1</c:v>
                </c:pt>
                <c:pt idx="73">
                  <c:v>2</c:v>
                </c:pt>
                <c:pt idx="74">
                  <c:v>1</c:v>
                </c:pt>
                <c:pt idx="75">
                  <c:v>1</c:v>
                </c:pt>
                <c:pt idx="76">
                  <c:v>1</c:v>
                </c:pt>
                <c:pt idx="77">
                  <c:v>1</c:v>
                </c:pt>
                <c:pt idx="78">
                  <c:v>1</c:v>
                </c:pt>
                <c:pt idx="79">
                  <c:v>1</c:v>
                </c:pt>
                <c:pt idx="80">
                  <c:v>4</c:v>
                </c:pt>
                <c:pt idx="81">
                  <c:v>4</c:v>
                </c:pt>
                <c:pt idx="82">
                  <c:v>4</c:v>
                </c:pt>
                <c:pt idx="83">
                  <c:v>2</c:v>
                </c:pt>
                <c:pt idx="84">
                  <c:v>2</c:v>
                </c:pt>
                <c:pt idx="85">
                  <c:v>1</c:v>
                </c:pt>
                <c:pt idx="86">
                  <c:v>1</c:v>
                </c:pt>
                <c:pt idx="87">
                  <c:v>1</c:v>
                </c:pt>
                <c:pt idx="88">
                  <c:v>1</c:v>
                </c:pt>
                <c:pt idx="89">
                  <c:v>1</c:v>
                </c:pt>
                <c:pt idx="90">
                  <c:v>2</c:v>
                </c:pt>
                <c:pt idx="91">
                  <c:v>1</c:v>
                </c:pt>
                <c:pt idx="92">
                  <c:v>1</c:v>
                </c:pt>
                <c:pt idx="93">
                  <c:v>1</c:v>
                </c:pt>
                <c:pt idx="94">
                  <c:v>1</c:v>
                </c:pt>
                <c:pt idx="95">
                  <c:v>1</c:v>
                </c:pt>
                <c:pt idx="96">
                  <c:v>1</c:v>
                </c:pt>
                <c:pt idx="97">
                  <c:v>1</c:v>
                </c:pt>
                <c:pt idx="98">
                  <c:v>1</c:v>
                </c:pt>
                <c:pt idx="99">
                  <c:v>7</c:v>
                </c:pt>
                <c:pt idx="100">
                  <c:v>18</c:v>
                </c:pt>
                <c:pt idx="101">
                  <c:v>5</c:v>
                </c:pt>
                <c:pt idx="102">
                  <c:v>2</c:v>
                </c:pt>
                <c:pt idx="103">
                  <c:v>15</c:v>
                </c:pt>
                <c:pt idx="104">
                  <c:v>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3BA-43E2-A1F7-33A088C75AB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  <c:extLst>
          <c:ext xmlns:c15="http://schemas.microsoft.com/office/drawing/2012/chart" uri="{02D57815-91ED-43cb-92C2-25804820EDAC}">
            <c15:filteredPieSeries>
              <c15:ser>
                <c:idx val="1"/>
                <c:order val="1"/>
                <c:tx>
                  <c:strRef>
                    <c:extLst>
                      <c:ext uri="{02D57815-91ED-43cb-92C2-25804820EDAC}">
                        <c15:formulaRef>
                          <c15:sqref>Hoja2!$C$2</c15:sqref>
                        </c15:formulaRef>
                      </c:ext>
                    </c:extLst>
                    <c:strCache>
                      <c:ptCount val="1"/>
                      <c:pt idx="0">
                        <c:v> B) En la industria farmacéutica, cuál cree usted que es el motivo más recurrente que se presente a la hora de materializarse “Producto No conforme” (PNC)</c:v>
                      </c:pt>
                    </c:strCache>
                  </c:strRef>
                </c:tx>
                <c:dPt>
                  <c:idx val="0"/>
                  <c:bubble3D val="0"/>
                  <c:spPr>
                    <a:solidFill>
                      <a:schemeClr val="accent1"/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>
                    <c:ext xmlns:c16="http://schemas.microsoft.com/office/drawing/2014/chart" uri="{C3380CC4-5D6E-409C-BE32-E72D297353CC}">
                      <c16:uniqueId val="{000000D3-450A-4489-9A28-6DFB2C338A3C}"/>
                    </c:ext>
                  </c:extLst>
                </c:dPt>
                <c:dPt>
                  <c:idx val="1"/>
                  <c:bubble3D val="0"/>
                  <c:spPr>
                    <a:solidFill>
                      <a:schemeClr val="accent2"/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>
                    <c:ext xmlns:c16="http://schemas.microsoft.com/office/drawing/2014/chart" uri="{C3380CC4-5D6E-409C-BE32-E72D297353CC}">
                      <c16:uniqueId val="{000000D5-450A-4489-9A28-6DFB2C338A3C}"/>
                    </c:ext>
                  </c:extLst>
                </c:dPt>
                <c:dPt>
                  <c:idx val="2"/>
                  <c:bubble3D val="0"/>
                  <c:spPr>
                    <a:solidFill>
                      <a:schemeClr val="accent3"/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>
                    <c:ext xmlns:c16="http://schemas.microsoft.com/office/drawing/2014/chart" uri="{C3380CC4-5D6E-409C-BE32-E72D297353CC}">
                      <c16:uniqueId val="{000000D7-450A-4489-9A28-6DFB2C338A3C}"/>
                    </c:ext>
                  </c:extLst>
                </c:dPt>
                <c:dPt>
                  <c:idx val="3"/>
                  <c:bubble3D val="0"/>
                  <c:spPr>
                    <a:solidFill>
                      <a:schemeClr val="accent4"/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>
                    <c:ext xmlns:c16="http://schemas.microsoft.com/office/drawing/2014/chart" uri="{C3380CC4-5D6E-409C-BE32-E72D297353CC}">
                      <c16:uniqueId val="{000000D9-450A-4489-9A28-6DFB2C338A3C}"/>
                    </c:ext>
                  </c:extLst>
                </c:dPt>
                <c:dPt>
                  <c:idx val="4"/>
                  <c:bubble3D val="0"/>
                  <c:spPr>
                    <a:solidFill>
                      <a:schemeClr val="accent5"/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>
                    <c:ext xmlns:c16="http://schemas.microsoft.com/office/drawing/2014/chart" uri="{C3380CC4-5D6E-409C-BE32-E72D297353CC}">
                      <c16:uniqueId val="{000000DB-450A-4489-9A28-6DFB2C338A3C}"/>
                    </c:ext>
                  </c:extLst>
                </c:dPt>
                <c:dPt>
                  <c:idx val="5"/>
                  <c:bubble3D val="0"/>
                  <c:spPr>
                    <a:solidFill>
                      <a:schemeClr val="accent6"/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>
                    <c:ext xmlns:c16="http://schemas.microsoft.com/office/drawing/2014/chart" uri="{C3380CC4-5D6E-409C-BE32-E72D297353CC}">
                      <c16:uniqueId val="{000000DD-450A-4489-9A28-6DFB2C338A3C}"/>
                    </c:ext>
                  </c:extLst>
                </c:dPt>
                <c:dPt>
                  <c:idx val="6"/>
                  <c:bubble3D val="0"/>
                  <c:spPr>
                    <a:solidFill>
                      <a:schemeClr val="accent1">
                        <a:lumMod val="6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>
                    <c:ext xmlns:c16="http://schemas.microsoft.com/office/drawing/2014/chart" uri="{C3380CC4-5D6E-409C-BE32-E72D297353CC}">
                      <c16:uniqueId val="{000000DF-450A-4489-9A28-6DFB2C338A3C}"/>
                    </c:ext>
                  </c:extLst>
                </c:dPt>
                <c:dPt>
                  <c:idx val="7"/>
                  <c:bubble3D val="0"/>
                  <c:spPr>
                    <a:solidFill>
                      <a:schemeClr val="accent2">
                        <a:lumMod val="6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>
                    <c:ext xmlns:c16="http://schemas.microsoft.com/office/drawing/2014/chart" uri="{C3380CC4-5D6E-409C-BE32-E72D297353CC}">
                      <c16:uniqueId val="{000000E1-450A-4489-9A28-6DFB2C338A3C}"/>
                    </c:ext>
                  </c:extLst>
                </c:dPt>
                <c:dPt>
                  <c:idx val="8"/>
                  <c:bubble3D val="0"/>
                  <c:spPr>
                    <a:solidFill>
                      <a:schemeClr val="accent3">
                        <a:lumMod val="6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>
                    <c:ext xmlns:c16="http://schemas.microsoft.com/office/drawing/2014/chart" uri="{C3380CC4-5D6E-409C-BE32-E72D297353CC}">
                      <c16:uniqueId val="{000000E3-450A-4489-9A28-6DFB2C338A3C}"/>
                    </c:ext>
                  </c:extLst>
                </c:dPt>
                <c:dPt>
                  <c:idx val="9"/>
                  <c:bubble3D val="0"/>
                  <c:spPr>
                    <a:solidFill>
                      <a:schemeClr val="accent4">
                        <a:lumMod val="6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>
                    <c:ext xmlns:c16="http://schemas.microsoft.com/office/drawing/2014/chart" uri="{C3380CC4-5D6E-409C-BE32-E72D297353CC}">
                      <c16:uniqueId val="{000000E5-450A-4489-9A28-6DFB2C338A3C}"/>
                    </c:ext>
                  </c:extLst>
                </c:dPt>
                <c:dPt>
                  <c:idx val="10"/>
                  <c:bubble3D val="0"/>
                  <c:spPr>
                    <a:solidFill>
                      <a:schemeClr val="accent5">
                        <a:lumMod val="6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>
                    <c:ext xmlns:c16="http://schemas.microsoft.com/office/drawing/2014/chart" uri="{C3380CC4-5D6E-409C-BE32-E72D297353CC}">
                      <c16:uniqueId val="{000000E7-450A-4489-9A28-6DFB2C338A3C}"/>
                    </c:ext>
                  </c:extLst>
                </c:dPt>
                <c:dPt>
                  <c:idx val="11"/>
                  <c:bubble3D val="0"/>
                  <c:spPr>
                    <a:solidFill>
                      <a:schemeClr val="accent6">
                        <a:lumMod val="6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>
                    <c:ext xmlns:c16="http://schemas.microsoft.com/office/drawing/2014/chart" uri="{C3380CC4-5D6E-409C-BE32-E72D297353CC}">
                      <c16:uniqueId val="{000000E9-450A-4489-9A28-6DFB2C338A3C}"/>
                    </c:ext>
                  </c:extLst>
                </c:dPt>
                <c:dPt>
                  <c:idx val="12"/>
                  <c:bubble3D val="0"/>
                  <c:spPr>
                    <a:solidFill>
                      <a:schemeClr val="accent1">
                        <a:lumMod val="80000"/>
                        <a:lumOff val="2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>
                    <c:ext xmlns:c16="http://schemas.microsoft.com/office/drawing/2014/chart" uri="{C3380CC4-5D6E-409C-BE32-E72D297353CC}">
                      <c16:uniqueId val="{000000EB-450A-4489-9A28-6DFB2C338A3C}"/>
                    </c:ext>
                  </c:extLst>
                </c:dPt>
                <c:dPt>
                  <c:idx val="13"/>
                  <c:bubble3D val="0"/>
                  <c:spPr>
                    <a:solidFill>
                      <a:schemeClr val="accent2">
                        <a:lumMod val="80000"/>
                        <a:lumOff val="2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>
                    <c:ext xmlns:c16="http://schemas.microsoft.com/office/drawing/2014/chart" uri="{C3380CC4-5D6E-409C-BE32-E72D297353CC}">
                      <c16:uniqueId val="{000000ED-450A-4489-9A28-6DFB2C338A3C}"/>
                    </c:ext>
                  </c:extLst>
                </c:dPt>
                <c:dPt>
                  <c:idx val="14"/>
                  <c:bubble3D val="0"/>
                  <c:spPr>
                    <a:solidFill>
                      <a:schemeClr val="accent3">
                        <a:lumMod val="80000"/>
                        <a:lumOff val="2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>
                    <c:ext xmlns:c16="http://schemas.microsoft.com/office/drawing/2014/chart" uri="{C3380CC4-5D6E-409C-BE32-E72D297353CC}">
                      <c16:uniqueId val="{000000EF-450A-4489-9A28-6DFB2C338A3C}"/>
                    </c:ext>
                  </c:extLst>
                </c:dPt>
                <c:dPt>
                  <c:idx val="15"/>
                  <c:bubble3D val="0"/>
                  <c:spPr>
                    <a:solidFill>
                      <a:schemeClr val="accent4">
                        <a:lumMod val="80000"/>
                        <a:lumOff val="2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>
                    <c:ext xmlns:c16="http://schemas.microsoft.com/office/drawing/2014/chart" uri="{C3380CC4-5D6E-409C-BE32-E72D297353CC}">
                      <c16:uniqueId val="{000000F1-450A-4489-9A28-6DFB2C338A3C}"/>
                    </c:ext>
                  </c:extLst>
                </c:dPt>
                <c:dPt>
                  <c:idx val="16"/>
                  <c:bubble3D val="0"/>
                  <c:spPr>
                    <a:solidFill>
                      <a:schemeClr val="accent5">
                        <a:lumMod val="80000"/>
                        <a:lumOff val="2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>
                    <c:ext xmlns:c16="http://schemas.microsoft.com/office/drawing/2014/chart" uri="{C3380CC4-5D6E-409C-BE32-E72D297353CC}">
                      <c16:uniqueId val="{000000F3-450A-4489-9A28-6DFB2C338A3C}"/>
                    </c:ext>
                  </c:extLst>
                </c:dPt>
                <c:dPt>
                  <c:idx val="17"/>
                  <c:bubble3D val="0"/>
                  <c:spPr>
                    <a:solidFill>
                      <a:schemeClr val="accent6">
                        <a:lumMod val="80000"/>
                        <a:lumOff val="2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>
                    <c:ext xmlns:c16="http://schemas.microsoft.com/office/drawing/2014/chart" uri="{C3380CC4-5D6E-409C-BE32-E72D297353CC}">
                      <c16:uniqueId val="{000000F5-450A-4489-9A28-6DFB2C338A3C}"/>
                    </c:ext>
                  </c:extLst>
                </c:dPt>
                <c:dPt>
                  <c:idx val="18"/>
                  <c:bubble3D val="0"/>
                  <c:spPr>
                    <a:solidFill>
                      <a:schemeClr val="accent1">
                        <a:lumMod val="8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>
                    <c:ext xmlns:c16="http://schemas.microsoft.com/office/drawing/2014/chart" uri="{C3380CC4-5D6E-409C-BE32-E72D297353CC}">
                      <c16:uniqueId val="{000000F7-450A-4489-9A28-6DFB2C338A3C}"/>
                    </c:ext>
                  </c:extLst>
                </c:dPt>
                <c:dPt>
                  <c:idx val="19"/>
                  <c:bubble3D val="0"/>
                  <c:spPr>
                    <a:solidFill>
                      <a:schemeClr val="accent2">
                        <a:lumMod val="8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>
                    <c:ext xmlns:c16="http://schemas.microsoft.com/office/drawing/2014/chart" uri="{C3380CC4-5D6E-409C-BE32-E72D297353CC}">
                      <c16:uniqueId val="{000000F9-450A-4489-9A28-6DFB2C338A3C}"/>
                    </c:ext>
                  </c:extLst>
                </c:dPt>
                <c:dPt>
                  <c:idx val="20"/>
                  <c:bubble3D val="0"/>
                  <c:spPr>
                    <a:solidFill>
                      <a:schemeClr val="accent3">
                        <a:lumMod val="8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>
                    <c:ext xmlns:c16="http://schemas.microsoft.com/office/drawing/2014/chart" uri="{C3380CC4-5D6E-409C-BE32-E72D297353CC}">
                      <c16:uniqueId val="{000000FB-450A-4489-9A28-6DFB2C338A3C}"/>
                    </c:ext>
                  </c:extLst>
                </c:dPt>
                <c:dPt>
                  <c:idx val="21"/>
                  <c:bubble3D val="0"/>
                  <c:spPr>
                    <a:solidFill>
                      <a:schemeClr val="accent4">
                        <a:lumMod val="8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>
                    <c:ext xmlns:c16="http://schemas.microsoft.com/office/drawing/2014/chart" uri="{C3380CC4-5D6E-409C-BE32-E72D297353CC}">
                      <c16:uniqueId val="{000000FD-450A-4489-9A28-6DFB2C338A3C}"/>
                    </c:ext>
                  </c:extLst>
                </c:dPt>
                <c:dPt>
                  <c:idx val="22"/>
                  <c:bubble3D val="0"/>
                  <c:spPr>
                    <a:solidFill>
                      <a:schemeClr val="accent5">
                        <a:lumMod val="8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>
                    <c:ext xmlns:c16="http://schemas.microsoft.com/office/drawing/2014/chart" uri="{C3380CC4-5D6E-409C-BE32-E72D297353CC}">
                      <c16:uniqueId val="{000000FF-450A-4489-9A28-6DFB2C338A3C}"/>
                    </c:ext>
                  </c:extLst>
                </c:dPt>
                <c:dPt>
                  <c:idx val="23"/>
                  <c:bubble3D val="0"/>
                  <c:spPr>
                    <a:solidFill>
                      <a:schemeClr val="accent6">
                        <a:lumMod val="8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>
                    <c:ext xmlns:c16="http://schemas.microsoft.com/office/drawing/2014/chart" uri="{C3380CC4-5D6E-409C-BE32-E72D297353CC}">
                      <c16:uniqueId val="{00000101-450A-4489-9A28-6DFB2C338A3C}"/>
                    </c:ext>
                  </c:extLst>
                </c:dPt>
                <c:dPt>
                  <c:idx val="24"/>
                  <c:bubble3D val="0"/>
                  <c:spPr>
                    <a:solidFill>
                      <a:schemeClr val="accent1">
                        <a:lumMod val="60000"/>
                        <a:lumOff val="4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>
                    <c:ext xmlns:c16="http://schemas.microsoft.com/office/drawing/2014/chart" uri="{C3380CC4-5D6E-409C-BE32-E72D297353CC}">
                      <c16:uniqueId val="{00000103-450A-4489-9A28-6DFB2C338A3C}"/>
                    </c:ext>
                  </c:extLst>
                </c:dPt>
                <c:dPt>
                  <c:idx val="25"/>
                  <c:bubble3D val="0"/>
                  <c:spPr>
                    <a:solidFill>
                      <a:schemeClr val="accent2">
                        <a:lumMod val="60000"/>
                        <a:lumOff val="4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>
                    <c:ext xmlns:c16="http://schemas.microsoft.com/office/drawing/2014/chart" uri="{C3380CC4-5D6E-409C-BE32-E72D297353CC}">
                      <c16:uniqueId val="{00000105-450A-4489-9A28-6DFB2C338A3C}"/>
                    </c:ext>
                  </c:extLst>
                </c:dPt>
                <c:dPt>
                  <c:idx val="26"/>
                  <c:bubble3D val="0"/>
                  <c:spPr>
                    <a:solidFill>
                      <a:schemeClr val="accent3">
                        <a:lumMod val="60000"/>
                        <a:lumOff val="4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>
                    <c:ext xmlns:c16="http://schemas.microsoft.com/office/drawing/2014/chart" uri="{C3380CC4-5D6E-409C-BE32-E72D297353CC}">
                      <c16:uniqueId val="{00000107-450A-4489-9A28-6DFB2C338A3C}"/>
                    </c:ext>
                  </c:extLst>
                </c:dPt>
                <c:dPt>
                  <c:idx val="27"/>
                  <c:bubble3D val="0"/>
                  <c:spPr>
                    <a:solidFill>
                      <a:schemeClr val="accent4">
                        <a:lumMod val="60000"/>
                        <a:lumOff val="4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>
                    <c:ext xmlns:c16="http://schemas.microsoft.com/office/drawing/2014/chart" uri="{C3380CC4-5D6E-409C-BE32-E72D297353CC}">
                      <c16:uniqueId val="{00000109-450A-4489-9A28-6DFB2C338A3C}"/>
                    </c:ext>
                  </c:extLst>
                </c:dPt>
                <c:dPt>
                  <c:idx val="28"/>
                  <c:bubble3D val="0"/>
                  <c:spPr>
                    <a:solidFill>
                      <a:schemeClr val="accent5">
                        <a:lumMod val="60000"/>
                        <a:lumOff val="4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>
                    <c:ext xmlns:c16="http://schemas.microsoft.com/office/drawing/2014/chart" uri="{C3380CC4-5D6E-409C-BE32-E72D297353CC}">
                      <c16:uniqueId val="{0000010B-450A-4489-9A28-6DFB2C338A3C}"/>
                    </c:ext>
                  </c:extLst>
                </c:dPt>
                <c:dPt>
                  <c:idx val="29"/>
                  <c:bubble3D val="0"/>
                  <c:spPr>
                    <a:solidFill>
                      <a:schemeClr val="accent6">
                        <a:lumMod val="60000"/>
                        <a:lumOff val="4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>
                    <c:ext xmlns:c16="http://schemas.microsoft.com/office/drawing/2014/chart" uri="{C3380CC4-5D6E-409C-BE32-E72D297353CC}">
                      <c16:uniqueId val="{0000010D-450A-4489-9A28-6DFB2C338A3C}"/>
                    </c:ext>
                  </c:extLst>
                </c:dPt>
                <c:dPt>
                  <c:idx val="30"/>
                  <c:bubble3D val="0"/>
                  <c:spPr>
                    <a:solidFill>
                      <a:schemeClr val="accent1">
                        <a:lumMod val="5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>
                    <c:ext xmlns:c16="http://schemas.microsoft.com/office/drawing/2014/chart" uri="{C3380CC4-5D6E-409C-BE32-E72D297353CC}">
                      <c16:uniqueId val="{0000010F-450A-4489-9A28-6DFB2C338A3C}"/>
                    </c:ext>
                  </c:extLst>
                </c:dPt>
                <c:dPt>
                  <c:idx val="31"/>
                  <c:bubble3D val="0"/>
                  <c:spPr>
                    <a:solidFill>
                      <a:schemeClr val="accent2">
                        <a:lumMod val="5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>
                    <c:ext xmlns:c16="http://schemas.microsoft.com/office/drawing/2014/chart" uri="{C3380CC4-5D6E-409C-BE32-E72D297353CC}">
                      <c16:uniqueId val="{00000111-450A-4489-9A28-6DFB2C338A3C}"/>
                    </c:ext>
                  </c:extLst>
                </c:dPt>
                <c:dPt>
                  <c:idx val="32"/>
                  <c:bubble3D val="0"/>
                  <c:spPr>
                    <a:solidFill>
                      <a:schemeClr val="accent3">
                        <a:lumMod val="5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>
                    <c:ext xmlns:c16="http://schemas.microsoft.com/office/drawing/2014/chart" uri="{C3380CC4-5D6E-409C-BE32-E72D297353CC}">
                      <c16:uniqueId val="{00000113-450A-4489-9A28-6DFB2C338A3C}"/>
                    </c:ext>
                  </c:extLst>
                </c:dPt>
                <c:dPt>
                  <c:idx val="33"/>
                  <c:bubble3D val="0"/>
                  <c:spPr>
                    <a:solidFill>
                      <a:schemeClr val="accent4">
                        <a:lumMod val="5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>
                    <c:ext xmlns:c16="http://schemas.microsoft.com/office/drawing/2014/chart" uri="{C3380CC4-5D6E-409C-BE32-E72D297353CC}">
                      <c16:uniqueId val="{00000115-450A-4489-9A28-6DFB2C338A3C}"/>
                    </c:ext>
                  </c:extLst>
                </c:dPt>
                <c:dPt>
                  <c:idx val="34"/>
                  <c:bubble3D val="0"/>
                  <c:spPr>
                    <a:solidFill>
                      <a:schemeClr val="accent5">
                        <a:lumMod val="5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>
                    <c:ext xmlns:c16="http://schemas.microsoft.com/office/drawing/2014/chart" uri="{C3380CC4-5D6E-409C-BE32-E72D297353CC}">
                      <c16:uniqueId val="{00000117-450A-4489-9A28-6DFB2C338A3C}"/>
                    </c:ext>
                  </c:extLst>
                </c:dPt>
                <c:dPt>
                  <c:idx val="35"/>
                  <c:bubble3D val="0"/>
                  <c:spPr>
                    <a:solidFill>
                      <a:schemeClr val="accent6">
                        <a:lumMod val="5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>
                    <c:ext xmlns:c16="http://schemas.microsoft.com/office/drawing/2014/chart" uri="{C3380CC4-5D6E-409C-BE32-E72D297353CC}">
                      <c16:uniqueId val="{00000119-450A-4489-9A28-6DFB2C338A3C}"/>
                    </c:ext>
                  </c:extLst>
                </c:dPt>
                <c:dPt>
                  <c:idx val="36"/>
                  <c:bubble3D val="0"/>
                  <c:spPr>
                    <a:solidFill>
                      <a:schemeClr val="accent1">
                        <a:lumMod val="70000"/>
                        <a:lumOff val="3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>
                    <c:ext xmlns:c16="http://schemas.microsoft.com/office/drawing/2014/chart" uri="{C3380CC4-5D6E-409C-BE32-E72D297353CC}">
                      <c16:uniqueId val="{0000011B-450A-4489-9A28-6DFB2C338A3C}"/>
                    </c:ext>
                  </c:extLst>
                </c:dPt>
                <c:dPt>
                  <c:idx val="37"/>
                  <c:bubble3D val="0"/>
                  <c:spPr>
                    <a:solidFill>
                      <a:schemeClr val="accent2">
                        <a:lumMod val="70000"/>
                        <a:lumOff val="3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>
                    <c:ext xmlns:c16="http://schemas.microsoft.com/office/drawing/2014/chart" uri="{C3380CC4-5D6E-409C-BE32-E72D297353CC}">
                      <c16:uniqueId val="{0000011D-450A-4489-9A28-6DFB2C338A3C}"/>
                    </c:ext>
                  </c:extLst>
                </c:dPt>
                <c:dPt>
                  <c:idx val="38"/>
                  <c:bubble3D val="0"/>
                  <c:spPr>
                    <a:solidFill>
                      <a:schemeClr val="accent3">
                        <a:lumMod val="70000"/>
                        <a:lumOff val="3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>
                    <c:ext xmlns:c16="http://schemas.microsoft.com/office/drawing/2014/chart" uri="{C3380CC4-5D6E-409C-BE32-E72D297353CC}">
                      <c16:uniqueId val="{0000011F-450A-4489-9A28-6DFB2C338A3C}"/>
                    </c:ext>
                  </c:extLst>
                </c:dPt>
                <c:dPt>
                  <c:idx val="39"/>
                  <c:bubble3D val="0"/>
                  <c:spPr>
                    <a:solidFill>
                      <a:schemeClr val="accent4">
                        <a:lumMod val="70000"/>
                        <a:lumOff val="3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>
                    <c:ext xmlns:c16="http://schemas.microsoft.com/office/drawing/2014/chart" uri="{C3380CC4-5D6E-409C-BE32-E72D297353CC}">
                      <c16:uniqueId val="{00000121-450A-4489-9A28-6DFB2C338A3C}"/>
                    </c:ext>
                  </c:extLst>
                </c:dPt>
                <c:dPt>
                  <c:idx val="40"/>
                  <c:bubble3D val="0"/>
                  <c:spPr>
                    <a:solidFill>
                      <a:schemeClr val="accent5">
                        <a:lumMod val="70000"/>
                        <a:lumOff val="3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>
                    <c:ext xmlns:c16="http://schemas.microsoft.com/office/drawing/2014/chart" uri="{C3380CC4-5D6E-409C-BE32-E72D297353CC}">
                      <c16:uniqueId val="{00000123-450A-4489-9A28-6DFB2C338A3C}"/>
                    </c:ext>
                  </c:extLst>
                </c:dPt>
                <c:dPt>
                  <c:idx val="41"/>
                  <c:bubble3D val="0"/>
                  <c:spPr>
                    <a:solidFill>
                      <a:schemeClr val="accent6">
                        <a:lumMod val="70000"/>
                        <a:lumOff val="3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>
                    <c:ext xmlns:c16="http://schemas.microsoft.com/office/drawing/2014/chart" uri="{C3380CC4-5D6E-409C-BE32-E72D297353CC}">
                      <c16:uniqueId val="{00000125-450A-4489-9A28-6DFB2C338A3C}"/>
                    </c:ext>
                  </c:extLst>
                </c:dPt>
                <c:dPt>
                  <c:idx val="42"/>
                  <c:bubble3D val="0"/>
                  <c:spPr>
                    <a:solidFill>
                      <a:schemeClr val="accent1">
                        <a:lumMod val="7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>
                    <c:ext xmlns:c16="http://schemas.microsoft.com/office/drawing/2014/chart" uri="{C3380CC4-5D6E-409C-BE32-E72D297353CC}">
                      <c16:uniqueId val="{00000127-450A-4489-9A28-6DFB2C338A3C}"/>
                    </c:ext>
                  </c:extLst>
                </c:dPt>
                <c:dPt>
                  <c:idx val="43"/>
                  <c:bubble3D val="0"/>
                  <c:spPr>
                    <a:solidFill>
                      <a:schemeClr val="accent2">
                        <a:lumMod val="7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>
                    <c:ext xmlns:c16="http://schemas.microsoft.com/office/drawing/2014/chart" uri="{C3380CC4-5D6E-409C-BE32-E72D297353CC}">
                      <c16:uniqueId val="{00000129-450A-4489-9A28-6DFB2C338A3C}"/>
                    </c:ext>
                  </c:extLst>
                </c:dPt>
                <c:dPt>
                  <c:idx val="44"/>
                  <c:bubble3D val="0"/>
                  <c:spPr>
                    <a:solidFill>
                      <a:schemeClr val="accent3">
                        <a:lumMod val="7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>
                    <c:ext xmlns:c16="http://schemas.microsoft.com/office/drawing/2014/chart" uri="{C3380CC4-5D6E-409C-BE32-E72D297353CC}">
                      <c16:uniqueId val="{0000012B-450A-4489-9A28-6DFB2C338A3C}"/>
                    </c:ext>
                  </c:extLst>
                </c:dPt>
                <c:dPt>
                  <c:idx val="45"/>
                  <c:bubble3D val="0"/>
                  <c:spPr>
                    <a:solidFill>
                      <a:schemeClr val="accent4">
                        <a:lumMod val="7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>
                    <c:ext xmlns:c16="http://schemas.microsoft.com/office/drawing/2014/chart" uri="{C3380CC4-5D6E-409C-BE32-E72D297353CC}">
                      <c16:uniqueId val="{0000012D-450A-4489-9A28-6DFB2C338A3C}"/>
                    </c:ext>
                  </c:extLst>
                </c:dPt>
                <c:dPt>
                  <c:idx val="46"/>
                  <c:bubble3D val="0"/>
                  <c:spPr>
                    <a:solidFill>
                      <a:schemeClr val="accent5">
                        <a:lumMod val="7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>
                    <c:ext xmlns:c16="http://schemas.microsoft.com/office/drawing/2014/chart" uri="{C3380CC4-5D6E-409C-BE32-E72D297353CC}">
                      <c16:uniqueId val="{0000012F-450A-4489-9A28-6DFB2C338A3C}"/>
                    </c:ext>
                  </c:extLst>
                </c:dPt>
                <c:dPt>
                  <c:idx val="47"/>
                  <c:bubble3D val="0"/>
                  <c:spPr>
                    <a:solidFill>
                      <a:schemeClr val="accent6">
                        <a:lumMod val="7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>
                    <c:ext xmlns:c16="http://schemas.microsoft.com/office/drawing/2014/chart" uri="{C3380CC4-5D6E-409C-BE32-E72D297353CC}">
                      <c16:uniqueId val="{00000131-450A-4489-9A28-6DFB2C338A3C}"/>
                    </c:ext>
                  </c:extLst>
                </c:dPt>
                <c:dPt>
                  <c:idx val="48"/>
                  <c:bubble3D val="0"/>
                  <c:spPr>
                    <a:solidFill>
                      <a:schemeClr val="accent1">
                        <a:lumMod val="50000"/>
                        <a:lumOff val="5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>
                    <c:ext xmlns:c16="http://schemas.microsoft.com/office/drawing/2014/chart" uri="{C3380CC4-5D6E-409C-BE32-E72D297353CC}">
                      <c16:uniqueId val="{00000133-450A-4489-9A28-6DFB2C338A3C}"/>
                    </c:ext>
                  </c:extLst>
                </c:dPt>
                <c:dPt>
                  <c:idx val="49"/>
                  <c:bubble3D val="0"/>
                  <c:spPr>
                    <a:solidFill>
                      <a:schemeClr val="accent2">
                        <a:lumMod val="50000"/>
                        <a:lumOff val="5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>
                    <c:ext xmlns:c16="http://schemas.microsoft.com/office/drawing/2014/chart" uri="{C3380CC4-5D6E-409C-BE32-E72D297353CC}">
                      <c16:uniqueId val="{00000135-450A-4489-9A28-6DFB2C338A3C}"/>
                    </c:ext>
                  </c:extLst>
                </c:dPt>
                <c:dPt>
                  <c:idx val="50"/>
                  <c:bubble3D val="0"/>
                  <c:spPr>
                    <a:solidFill>
                      <a:schemeClr val="accent3">
                        <a:lumMod val="50000"/>
                        <a:lumOff val="5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>
                    <c:ext xmlns:c16="http://schemas.microsoft.com/office/drawing/2014/chart" uri="{C3380CC4-5D6E-409C-BE32-E72D297353CC}">
                      <c16:uniqueId val="{00000137-450A-4489-9A28-6DFB2C338A3C}"/>
                    </c:ext>
                  </c:extLst>
                </c:dPt>
                <c:dPt>
                  <c:idx val="51"/>
                  <c:bubble3D val="0"/>
                  <c:spPr>
                    <a:solidFill>
                      <a:schemeClr val="accent4">
                        <a:lumMod val="50000"/>
                        <a:lumOff val="5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>
                    <c:ext xmlns:c16="http://schemas.microsoft.com/office/drawing/2014/chart" uri="{C3380CC4-5D6E-409C-BE32-E72D297353CC}">
                      <c16:uniqueId val="{00000139-450A-4489-9A28-6DFB2C338A3C}"/>
                    </c:ext>
                  </c:extLst>
                </c:dPt>
                <c:dPt>
                  <c:idx val="52"/>
                  <c:bubble3D val="0"/>
                  <c:spPr>
                    <a:solidFill>
                      <a:schemeClr val="accent5">
                        <a:lumMod val="50000"/>
                        <a:lumOff val="5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>
                    <c:ext xmlns:c16="http://schemas.microsoft.com/office/drawing/2014/chart" uri="{C3380CC4-5D6E-409C-BE32-E72D297353CC}">
                      <c16:uniqueId val="{0000013B-450A-4489-9A28-6DFB2C338A3C}"/>
                    </c:ext>
                  </c:extLst>
                </c:dPt>
                <c:dPt>
                  <c:idx val="53"/>
                  <c:bubble3D val="0"/>
                  <c:spPr>
                    <a:solidFill>
                      <a:schemeClr val="accent6">
                        <a:lumMod val="50000"/>
                        <a:lumOff val="5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>
                    <c:ext xmlns:c16="http://schemas.microsoft.com/office/drawing/2014/chart" uri="{C3380CC4-5D6E-409C-BE32-E72D297353CC}">
                      <c16:uniqueId val="{0000013D-450A-4489-9A28-6DFB2C338A3C}"/>
                    </c:ext>
                  </c:extLst>
                </c:dPt>
                <c:dPt>
                  <c:idx val="54"/>
                  <c:bubble3D val="0"/>
                  <c:spPr>
                    <a:solidFill>
                      <a:schemeClr val="accent1"/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>
                    <c:ext xmlns:c16="http://schemas.microsoft.com/office/drawing/2014/chart" uri="{C3380CC4-5D6E-409C-BE32-E72D297353CC}">
                      <c16:uniqueId val="{0000013F-450A-4489-9A28-6DFB2C338A3C}"/>
                    </c:ext>
                  </c:extLst>
                </c:dPt>
                <c:dPt>
                  <c:idx val="55"/>
                  <c:bubble3D val="0"/>
                  <c:spPr>
                    <a:solidFill>
                      <a:schemeClr val="accent2"/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>
                    <c:ext xmlns:c16="http://schemas.microsoft.com/office/drawing/2014/chart" uri="{C3380CC4-5D6E-409C-BE32-E72D297353CC}">
                      <c16:uniqueId val="{00000141-450A-4489-9A28-6DFB2C338A3C}"/>
                    </c:ext>
                  </c:extLst>
                </c:dPt>
                <c:dPt>
                  <c:idx val="56"/>
                  <c:bubble3D val="0"/>
                  <c:spPr>
                    <a:solidFill>
                      <a:schemeClr val="accent3"/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>
                    <c:ext xmlns:c16="http://schemas.microsoft.com/office/drawing/2014/chart" uri="{C3380CC4-5D6E-409C-BE32-E72D297353CC}">
                      <c16:uniqueId val="{00000143-450A-4489-9A28-6DFB2C338A3C}"/>
                    </c:ext>
                  </c:extLst>
                </c:dPt>
                <c:dPt>
                  <c:idx val="57"/>
                  <c:bubble3D val="0"/>
                  <c:spPr>
                    <a:solidFill>
                      <a:schemeClr val="accent4"/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>
                    <c:ext xmlns:c16="http://schemas.microsoft.com/office/drawing/2014/chart" uri="{C3380CC4-5D6E-409C-BE32-E72D297353CC}">
                      <c16:uniqueId val="{00000145-450A-4489-9A28-6DFB2C338A3C}"/>
                    </c:ext>
                  </c:extLst>
                </c:dPt>
                <c:dPt>
                  <c:idx val="58"/>
                  <c:bubble3D val="0"/>
                  <c:spPr>
                    <a:solidFill>
                      <a:schemeClr val="accent5"/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>
                    <c:ext xmlns:c16="http://schemas.microsoft.com/office/drawing/2014/chart" uri="{C3380CC4-5D6E-409C-BE32-E72D297353CC}">
                      <c16:uniqueId val="{00000147-450A-4489-9A28-6DFB2C338A3C}"/>
                    </c:ext>
                  </c:extLst>
                </c:dPt>
                <c:dPt>
                  <c:idx val="59"/>
                  <c:bubble3D val="0"/>
                  <c:spPr>
                    <a:solidFill>
                      <a:schemeClr val="accent6"/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>
                    <c:ext xmlns:c16="http://schemas.microsoft.com/office/drawing/2014/chart" uri="{C3380CC4-5D6E-409C-BE32-E72D297353CC}">
                      <c16:uniqueId val="{00000149-450A-4489-9A28-6DFB2C338A3C}"/>
                    </c:ext>
                  </c:extLst>
                </c:dPt>
                <c:dPt>
                  <c:idx val="60"/>
                  <c:bubble3D val="0"/>
                  <c:spPr>
                    <a:solidFill>
                      <a:schemeClr val="accent1">
                        <a:lumMod val="6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>
                    <c:ext xmlns:c16="http://schemas.microsoft.com/office/drawing/2014/chart" uri="{C3380CC4-5D6E-409C-BE32-E72D297353CC}">
                      <c16:uniqueId val="{0000014B-450A-4489-9A28-6DFB2C338A3C}"/>
                    </c:ext>
                  </c:extLst>
                </c:dPt>
                <c:dPt>
                  <c:idx val="61"/>
                  <c:bubble3D val="0"/>
                  <c:spPr>
                    <a:solidFill>
                      <a:schemeClr val="accent2">
                        <a:lumMod val="6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>
                    <c:ext xmlns:c16="http://schemas.microsoft.com/office/drawing/2014/chart" uri="{C3380CC4-5D6E-409C-BE32-E72D297353CC}">
                      <c16:uniqueId val="{0000014D-450A-4489-9A28-6DFB2C338A3C}"/>
                    </c:ext>
                  </c:extLst>
                </c:dPt>
                <c:dPt>
                  <c:idx val="62"/>
                  <c:bubble3D val="0"/>
                  <c:spPr>
                    <a:solidFill>
                      <a:schemeClr val="accent3">
                        <a:lumMod val="6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>
                    <c:ext xmlns:c16="http://schemas.microsoft.com/office/drawing/2014/chart" uri="{C3380CC4-5D6E-409C-BE32-E72D297353CC}">
                      <c16:uniqueId val="{0000014F-450A-4489-9A28-6DFB2C338A3C}"/>
                    </c:ext>
                  </c:extLst>
                </c:dPt>
                <c:dPt>
                  <c:idx val="63"/>
                  <c:bubble3D val="0"/>
                  <c:spPr>
                    <a:solidFill>
                      <a:schemeClr val="accent4">
                        <a:lumMod val="6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>
                    <c:ext xmlns:c16="http://schemas.microsoft.com/office/drawing/2014/chart" uri="{C3380CC4-5D6E-409C-BE32-E72D297353CC}">
                      <c16:uniqueId val="{00000151-450A-4489-9A28-6DFB2C338A3C}"/>
                    </c:ext>
                  </c:extLst>
                </c:dPt>
                <c:dPt>
                  <c:idx val="64"/>
                  <c:bubble3D val="0"/>
                  <c:spPr>
                    <a:solidFill>
                      <a:schemeClr val="accent5">
                        <a:lumMod val="6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>
                    <c:ext xmlns:c16="http://schemas.microsoft.com/office/drawing/2014/chart" uri="{C3380CC4-5D6E-409C-BE32-E72D297353CC}">
                      <c16:uniqueId val="{00000153-450A-4489-9A28-6DFB2C338A3C}"/>
                    </c:ext>
                  </c:extLst>
                </c:dPt>
                <c:dPt>
                  <c:idx val="65"/>
                  <c:bubble3D val="0"/>
                  <c:spPr>
                    <a:solidFill>
                      <a:schemeClr val="accent6">
                        <a:lumMod val="6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>
                    <c:ext xmlns:c16="http://schemas.microsoft.com/office/drawing/2014/chart" uri="{C3380CC4-5D6E-409C-BE32-E72D297353CC}">
                      <c16:uniqueId val="{00000155-450A-4489-9A28-6DFB2C338A3C}"/>
                    </c:ext>
                  </c:extLst>
                </c:dPt>
                <c:dPt>
                  <c:idx val="66"/>
                  <c:bubble3D val="0"/>
                  <c:spPr>
                    <a:solidFill>
                      <a:schemeClr val="accent1">
                        <a:lumMod val="80000"/>
                        <a:lumOff val="2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>
                    <c:ext xmlns:c16="http://schemas.microsoft.com/office/drawing/2014/chart" uri="{C3380CC4-5D6E-409C-BE32-E72D297353CC}">
                      <c16:uniqueId val="{00000157-450A-4489-9A28-6DFB2C338A3C}"/>
                    </c:ext>
                  </c:extLst>
                </c:dPt>
                <c:dPt>
                  <c:idx val="67"/>
                  <c:bubble3D val="0"/>
                  <c:spPr>
                    <a:solidFill>
                      <a:schemeClr val="accent2">
                        <a:lumMod val="80000"/>
                        <a:lumOff val="2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>
                    <c:ext xmlns:c16="http://schemas.microsoft.com/office/drawing/2014/chart" uri="{C3380CC4-5D6E-409C-BE32-E72D297353CC}">
                      <c16:uniqueId val="{00000159-450A-4489-9A28-6DFB2C338A3C}"/>
                    </c:ext>
                  </c:extLst>
                </c:dPt>
                <c:dPt>
                  <c:idx val="68"/>
                  <c:bubble3D val="0"/>
                  <c:spPr>
                    <a:solidFill>
                      <a:schemeClr val="accent3">
                        <a:lumMod val="80000"/>
                        <a:lumOff val="2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>
                    <c:ext xmlns:c16="http://schemas.microsoft.com/office/drawing/2014/chart" uri="{C3380CC4-5D6E-409C-BE32-E72D297353CC}">
                      <c16:uniqueId val="{0000015B-450A-4489-9A28-6DFB2C338A3C}"/>
                    </c:ext>
                  </c:extLst>
                </c:dPt>
                <c:dPt>
                  <c:idx val="69"/>
                  <c:bubble3D val="0"/>
                  <c:spPr>
                    <a:solidFill>
                      <a:schemeClr val="accent4">
                        <a:lumMod val="80000"/>
                        <a:lumOff val="2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>
                    <c:ext xmlns:c16="http://schemas.microsoft.com/office/drawing/2014/chart" uri="{C3380CC4-5D6E-409C-BE32-E72D297353CC}">
                      <c16:uniqueId val="{0000015D-450A-4489-9A28-6DFB2C338A3C}"/>
                    </c:ext>
                  </c:extLst>
                </c:dPt>
                <c:dPt>
                  <c:idx val="70"/>
                  <c:bubble3D val="0"/>
                  <c:spPr>
                    <a:solidFill>
                      <a:schemeClr val="accent5">
                        <a:lumMod val="80000"/>
                        <a:lumOff val="2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>
                    <c:ext xmlns:c16="http://schemas.microsoft.com/office/drawing/2014/chart" uri="{C3380CC4-5D6E-409C-BE32-E72D297353CC}">
                      <c16:uniqueId val="{0000015F-450A-4489-9A28-6DFB2C338A3C}"/>
                    </c:ext>
                  </c:extLst>
                </c:dPt>
                <c:dPt>
                  <c:idx val="71"/>
                  <c:bubble3D val="0"/>
                  <c:spPr>
                    <a:solidFill>
                      <a:schemeClr val="accent6">
                        <a:lumMod val="80000"/>
                        <a:lumOff val="2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>
                    <c:ext xmlns:c16="http://schemas.microsoft.com/office/drawing/2014/chart" uri="{C3380CC4-5D6E-409C-BE32-E72D297353CC}">
                      <c16:uniqueId val="{00000161-450A-4489-9A28-6DFB2C338A3C}"/>
                    </c:ext>
                  </c:extLst>
                </c:dPt>
                <c:dPt>
                  <c:idx val="72"/>
                  <c:bubble3D val="0"/>
                  <c:spPr>
                    <a:solidFill>
                      <a:schemeClr val="accent1">
                        <a:lumMod val="8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>
                    <c:ext xmlns:c16="http://schemas.microsoft.com/office/drawing/2014/chart" uri="{C3380CC4-5D6E-409C-BE32-E72D297353CC}">
                      <c16:uniqueId val="{00000163-450A-4489-9A28-6DFB2C338A3C}"/>
                    </c:ext>
                  </c:extLst>
                </c:dPt>
                <c:dPt>
                  <c:idx val="73"/>
                  <c:bubble3D val="0"/>
                  <c:spPr>
                    <a:solidFill>
                      <a:schemeClr val="accent2">
                        <a:lumMod val="8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>
                    <c:ext xmlns:c16="http://schemas.microsoft.com/office/drawing/2014/chart" uri="{C3380CC4-5D6E-409C-BE32-E72D297353CC}">
                      <c16:uniqueId val="{00000165-450A-4489-9A28-6DFB2C338A3C}"/>
                    </c:ext>
                  </c:extLst>
                </c:dPt>
                <c:dPt>
                  <c:idx val="74"/>
                  <c:bubble3D val="0"/>
                  <c:spPr>
                    <a:solidFill>
                      <a:schemeClr val="accent3">
                        <a:lumMod val="8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>
                    <c:ext xmlns:c16="http://schemas.microsoft.com/office/drawing/2014/chart" uri="{C3380CC4-5D6E-409C-BE32-E72D297353CC}">
                      <c16:uniqueId val="{00000167-450A-4489-9A28-6DFB2C338A3C}"/>
                    </c:ext>
                  </c:extLst>
                </c:dPt>
                <c:dPt>
                  <c:idx val="75"/>
                  <c:bubble3D val="0"/>
                  <c:spPr>
                    <a:solidFill>
                      <a:schemeClr val="accent4">
                        <a:lumMod val="8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>
                    <c:ext xmlns:c16="http://schemas.microsoft.com/office/drawing/2014/chart" uri="{C3380CC4-5D6E-409C-BE32-E72D297353CC}">
                      <c16:uniqueId val="{00000169-450A-4489-9A28-6DFB2C338A3C}"/>
                    </c:ext>
                  </c:extLst>
                </c:dPt>
                <c:dPt>
                  <c:idx val="76"/>
                  <c:bubble3D val="0"/>
                  <c:spPr>
                    <a:solidFill>
                      <a:schemeClr val="accent5">
                        <a:lumMod val="8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>
                    <c:ext xmlns:c16="http://schemas.microsoft.com/office/drawing/2014/chart" uri="{C3380CC4-5D6E-409C-BE32-E72D297353CC}">
                      <c16:uniqueId val="{0000016B-450A-4489-9A28-6DFB2C338A3C}"/>
                    </c:ext>
                  </c:extLst>
                </c:dPt>
                <c:dPt>
                  <c:idx val="77"/>
                  <c:bubble3D val="0"/>
                  <c:spPr>
                    <a:solidFill>
                      <a:schemeClr val="accent6">
                        <a:lumMod val="8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>
                    <c:ext xmlns:c16="http://schemas.microsoft.com/office/drawing/2014/chart" uri="{C3380CC4-5D6E-409C-BE32-E72D297353CC}">
                      <c16:uniqueId val="{0000016D-450A-4489-9A28-6DFB2C338A3C}"/>
                    </c:ext>
                  </c:extLst>
                </c:dPt>
                <c:dPt>
                  <c:idx val="78"/>
                  <c:bubble3D val="0"/>
                  <c:spPr>
                    <a:solidFill>
                      <a:schemeClr val="accent1">
                        <a:lumMod val="60000"/>
                        <a:lumOff val="4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>
                    <c:ext xmlns:c16="http://schemas.microsoft.com/office/drawing/2014/chart" uri="{C3380CC4-5D6E-409C-BE32-E72D297353CC}">
                      <c16:uniqueId val="{0000016F-450A-4489-9A28-6DFB2C338A3C}"/>
                    </c:ext>
                  </c:extLst>
                </c:dPt>
                <c:dPt>
                  <c:idx val="79"/>
                  <c:bubble3D val="0"/>
                  <c:spPr>
                    <a:solidFill>
                      <a:schemeClr val="accent2">
                        <a:lumMod val="60000"/>
                        <a:lumOff val="4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>
                    <c:ext xmlns:c16="http://schemas.microsoft.com/office/drawing/2014/chart" uri="{C3380CC4-5D6E-409C-BE32-E72D297353CC}">
                      <c16:uniqueId val="{00000171-450A-4489-9A28-6DFB2C338A3C}"/>
                    </c:ext>
                  </c:extLst>
                </c:dPt>
                <c:dPt>
                  <c:idx val="80"/>
                  <c:bubble3D val="0"/>
                  <c:spPr>
                    <a:solidFill>
                      <a:schemeClr val="accent3">
                        <a:lumMod val="60000"/>
                        <a:lumOff val="4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>
                    <c:ext xmlns:c16="http://schemas.microsoft.com/office/drawing/2014/chart" uri="{C3380CC4-5D6E-409C-BE32-E72D297353CC}">
                      <c16:uniqueId val="{00000173-450A-4489-9A28-6DFB2C338A3C}"/>
                    </c:ext>
                  </c:extLst>
                </c:dPt>
                <c:dPt>
                  <c:idx val="81"/>
                  <c:bubble3D val="0"/>
                  <c:spPr>
                    <a:solidFill>
                      <a:schemeClr val="accent4">
                        <a:lumMod val="60000"/>
                        <a:lumOff val="4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>
                    <c:ext xmlns:c16="http://schemas.microsoft.com/office/drawing/2014/chart" uri="{C3380CC4-5D6E-409C-BE32-E72D297353CC}">
                      <c16:uniqueId val="{00000175-450A-4489-9A28-6DFB2C338A3C}"/>
                    </c:ext>
                  </c:extLst>
                </c:dPt>
                <c:dPt>
                  <c:idx val="82"/>
                  <c:bubble3D val="0"/>
                  <c:spPr>
                    <a:solidFill>
                      <a:schemeClr val="accent5">
                        <a:lumMod val="60000"/>
                        <a:lumOff val="4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>
                    <c:ext xmlns:c16="http://schemas.microsoft.com/office/drawing/2014/chart" uri="{C3380CC4-5D6E-409C-BE32-E72D297353CC}">
                      <c16:uniqueId val="{00000177-450A-4489-9A28-6DFB2C338A3C}"/>
                    </c:ext>
                  </c:extLst>
                </c:dPt>
                <c:dPt>
                  <c:idx val="83"/>
                  <c:bubble3D val="0"/>
                  <c:spPr>
                    <a:solidFill>
                      <a:schemeClr val="accent6">
                        <a:lumMod val="60000"/>
                        <a:lumOff val="4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>
                    <c:ext xmlns:c16="http://schemas.microsoft.com/office/drawing/2014/chart" uri="{C3380CC4-5D6E-409C-BE32-E72D297353CC}">
                      <c16:uniqueId val="{00000179-450A-4489-9A28-6DFB2C338A3C}"/>
                    </c:ext>
                  </c:extLst>
                </c:dPt>
                <c:dPt>
                  <c:idx val="84"/>
                  <c:bubble3D val="0"/>
                  <c:spPr>
                    <a:solidFill>
                      <a:schemeClr val="accent1">
                        <a:lumMod val="5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>
                    <c:ext xmlns:c16="http://schemas.microsoft.com/office/drawing/2014/chart" uri="{C3380CC4-5D6E-409C-BE32-E72D297353CC}">
                      <c16:uniqueId val="{0000017B-450A-4489-9A28-6DFB2C338A3C}"/>
                    </c:ext>
                  </c:extLst>
                </c:dPt>
                <c:dPt>
                  <c:idx val="85"/>
                  <c:bubble3D val="0"/>
                  <c:spPr>
                    <a:solidFill>
                      <a:schemeClr val="accent2">
                        <a:lumMod val="5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>
                    <c:ext xmlns:c16="http://schemas.microsoft.com/office/drawing/2014/chart" uri="{C3380CC4-5D6E-409C-BE32-E72D297353CC}">
                      <c16:uniqueId val="{0000017D-450A-4489-9A28-6DFB2C338A3C}"/>
                    </c:ext>
                  </c:extLst>
                </c:dPt>
                <c:dPt>
                  <c:idx val="86"/>
                  <c:bubble3D val="0"/>
                  <c:spPr>
                    <a:solidFill>
                      <a:schemeClr val="accent3">
                        <a:lumMod val="5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>
                    <c:ext xmlns:c16="http://schemas.microsoft.com/office/drawing/2014/chart" uri="{C3380CC4-5D6E-409C-BE32-E72D297353CC}">
                      <c16:uniqueId val="{0000017F-450A-4489-9A28-6DFB2C338A3C}"/>
                    </c:ext>
                  </c:extLst>
                </c:dPt>
                <c:dPt>
                  <c:idx val="87"/>
                  <c:bubble3D val="0"/>
                  <c:spPr>
                    <a:solidFill>
                      <a:schemeClr val="accent4">
                        <a:lumMod val="5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>
                    <c:ext xmlns:c16="http://schemas.microsoft.com/office/drawing/2014/chart" uri="{C3380CC4-5D6E-409C-BE32-E72D297353CC}">
                      <c16:uniqueId val="{00000181-450A-4489-9A28-6DFB2C338A3C}"/>
                    </c:ext>
                  </c:extLst>
                </c:dPt>
                <c:dPt>
                  <c:idx val="88"/>
                  <c:bubble3D val="0"/>
                  <c:spPr>
                    <a:solidFill>
                      <a:schemeClr val="accent5">
                        <a:lumMod val="5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>
                    <c:ext xmlns:c16="http://schemas.microsoft.com/office/drawing/2014/chart" uri="{C3380CC4-5D6E-409C-BE32-E72D297353CC}">
                      <c16:uniqueId val="{00000183-450A-4489-9A28-6DFB2C338A3C}"/>
                    </c:ext>
                  </c:extLst>
                </c:dPt>
                <c:dPt>
                  <c:idx val="89"/>
                  <c:bubble3D val="0"/>
                  <c:spPr>
                    <a:solidFill>
                      <a:schemeClr val="accent6">
                        <a:lumMod val="5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>
                    <c:ext xmlns:c16="http://schemas.microsoft.com/office/drawing/2014/chart" uri="{C3380CC4-5D6E-409C-BE32-E72D297353CC}">
                      <c16:uniqueId val="{00000185-450A-4489-9A28-6DFB2C338A3C}"/>
                    </c:ext>
                  </c:extLst>
                </c:dPt>
                <c:dPt>
                  <c:idx val="90"/>
                  <c:bubble3D val="0"/>
                  <c:spPr>
                    <a:solidFill>
                      <a:schemeClr val="accent1">
                        <a:lumMod val="70000"/>
                        <a:lumOff val="3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>
                    <c:ext xmlns:c16="http://schemas.microsoft.com/office/drawing/2014/chart" uri="{C3380CC4-5D6E-409C-BE32-E72D297353CC}">
                      <c16:uniqueId val="{00000187-450A-4489-9A28-6DFB2C338A3C}"/>
                    </c:ext>
                  </c:extLst>
                </c:dPt>
                <c:dPt>
                  <c:idx val="91"/>
                  <c:bubble3D val="0"/>
                  <c:spPr>
                    <a:solidFill>
                      <a:schemeClr val="accent2">
                        <a:lumMod val="70000"/>
                        <a:lumOff val="3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>
                    <c:ext xmlns:c16="http://schemas.microsoft.com/office/drawing/2014/chart" uri="{C3380CC4-5D6E-409C-BE32-E72D297353CC}">
                      <c16:uniqueId val="{00000189-450A-4489-9A28-6DFB2C338A3C}"/>
                    </c:ext>
                  </c:extLst>
                </c:dPt>
                <c:dPt>
                  <c:idx val="92"/>
                  <c:bubble3D val="0"/>
                  <c:spPr>
                    <a:solidFill>
                      <a:schemeClr val="accent3">
                        <a:lumMod val="70000"/>
                        <a:lumOff val="3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>
                    <c:ext xmlns:c16="http://schemas.microsoft.com/office/drawing/2014/chart" uri="{C3380CC4-5D6E-409C-BE32-E72D297353CC}">
                      <c16:uniqueId val="{0000018B-450A-4489-9A28-6DFB2C338A3C}"/>
                    </c:ext>
                  </c:extLst>
                </c:dPt>
                <c:dPt>
                  <c:idx val="93"/>
                  <c:bubble3D val="0"/>
                  <c:spPr>
                    <a:solidFill>
                      <a:schemeClr val="accent4">
                        <a:lumMod val="70000"/>
                        <a:lumOff val="3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>
                    <c:ext xmlns:c16="http://schemas.microsoft.com/office/drawing/2014/chart" uri="{C3380CC4-5D6E-409C-BE32-E72D297353CC}">
                      <c16:uniqueId val="{0000018D-450A-4489-9A28-6DFB2C338A3C}"/>
                    </c:ext>
                  </c:extLst>
                </c:dPt>
                <c:dPt>
                  <c:idx val="94"/>
                  <c:bubble3D val="0"/>
                  <c:spPr>
                    <a:solidFill>
                      <a:schemeClr val="accent5">
                        <a:lumMod val="70000"/>
                        <a:lumOff val="3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>
                    <c:ext xmlns:c16="http://schemas.microsoft.com/office/drawing/2014/chart" uri="{C3380CC4-5D6E-409C-BE32-E72D297353CC}">
                      <c16:uniqueId val="{0000018F-450A-4489-9A28-6DFB2C338A3C}"/>
                    </c:ext>
                  </c:extLst>
                </c:dPt>
                <c:dPt>
                  <c:idx val="95"/>
                  <c:bubble3D val="0"/>
                  <c:spPr>
                    <a:solidFill>
                      <a:schemeClr val="accent6">
                        <a:lumMod val="70000"/>
                        <a:lumOff val="3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>
                    <c:ext xmlns:c16="http://schemas.microsoft.com/office/drawing/2014/chart" uri="{C3380CC4-5D6E-409C-BE32-E72D297353CC}">
                      <c16:uniqueId val="{00000191-450A-4489-9A28-6DFB2C338A3C}"/>
                    </c:ext>
                  </c:extLst>
                </c:dPt>
                <c:dPt>
                  <c:idx val="96"/>
                  <c:bubble3D val="0"/>
                  <c:spPr>
                    <a:solidFill>
                      <a:schemeClr val="accent1">
                        <a:lumMod val="7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>
                    <c:ext xmlns:c16="http://schemas.microsoft.com/office/drawing/2014/chart" uri="{C3380CC4-5D6E-409C-BE32-E72D297353CC}">
                      <c16:uniqueId val="{00000193-450A-4489-9A28-6DFB2C338A3C}"/>
                    </c:ext>
                  </c:extLst>
                </c:dPt>
                <c:dPt>
                  <c:idx val="97"/>
                  <c:bubble3D val="0"/>
                  <c:spPr>
                    <a:solidFill>
                      <a:schemeClr val="accent2">
                        <a:lumMod val="7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>
                    <c:ext xmlns:c16="http://schemas.microsoft.com/office/drawing/2014/chart" uri="{C3380CC4-5D6E-409C-BE32-E72D297353CC}">
                      <c16:uniqueId val="{00000195-450A-4489-9A28-6DFB2C338A3C}"/>
                    </c:ext>
                  </c:extLst>
                </c:dPt>
                <c:dPt>
                  <c:idx val="98"/>
                  <c:bubble3D val="0"/>
                  <c:spPr>
                    <a:solidFill>
                      <a:schemeClr val="accent3">
                        <a:lumMod val="7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>
                    <c:ext xmlns:c16="http://schemas.microsoft.com/office/drawing/2014/chart" uri="{C3380CC4-5D6E-409C-BE32-E72D297353CC}">
                      <c16:uniqueId val="{00000197-450A-4489-9A28-6DFB2C338A3C}"/>
                    </c:ext>
                  </c:extLst>
                </c:dPt>
                <c:dPt>
                  <c:idx val="99"/>
                  <c:bubble3D val="0"/>
                  <c:spPr>
                    <a:solidFill>
                      <a:schemeClr val="accent4">
                        <a:lumMod val="7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>
                    <c:ext xmlns:c16="http://schemas.microsoft.com/office/drawing/2014/chart" uri="{C3380CC4-5D6E-409C-BE32-E72D297353CC}">
                      <c16:uniqueId val="{00000199-450A-4489-9A28-6DFB2C338A3C}"/>
                    </c:ext>
                  </c:extLst>
                </c:dPt>
                <c:dPt>
                  <c:idx val="100"/>
                  <c:bubble3D val="0"/>
                  <c:spPr>
                    <a:solidFill>
                      <a:schemeClr val="accent5">
                        <a:lumMod val="7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>
                    <c:ext xmlns:c16="http://schemas.microsoft.com/office/drawing/2014/chart" uri="{C3380CC4-5D6E-409C-BE32-E72D297353CC}">
                      <c16:uniqueId val="{0000019B-450A-4489-9A28-6DFB2C338A3C}"/>
                    </c:ext>
                  </c:extLst>
                </c:dPt>
                <c:dPt>
                  <c:idx val="101"/>
                  <c:bubble3D val="0"/>
                  <c:spPr>
                    <a:solidFill>
                      <a:schemeClr val="accent6">
                        <a:lumMod val="7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>
                    <c:ext xmlns:c16="http://schemas.microsoft.com/office/drawing/2014/chart" uri="{C3380CC4-5D6E-409C-BE32-E72D297353CC}">
                      <c16:uniqueId val="{0000019D-450A-4489-9A28-6DFB2C338A3C}"/>
                    </c:ext>
                  </c:extLst>
                </c:dPt>
                <c:dPt>
                  <c:idx val="102"/>
                  <c:bubble3D val="0"/>
                  <c:spPr>
                    <a:solidFill>
                      <a:schemeClr val="accent1">
                        <a:lumMod val="50000"/>
                        <a:lumOff val="5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>
                    <c:ext xmlns:c16="http://schemas.microsoft.com/office/drawing/2014/chart" uri="{C3380CC4-5D6E-409C-BE32-E72D297353CC}">
                      <c16:uniqueId val="{0000019F-450A-4489-9A28-6DFB2C338A3C}"/>
                    </c:ext>
                  </c:extLst>
                </c:dPt>
                <c:dPt>
                  <c:idx val="103"/>
                  <c:bubble3D val="0"/>
                  <c:spPr>
                    <a:solidFill>
                      <a:schemeClr val="accent2">
                        <a:lumMod val="50000"/>
                        <a:lumOff val="5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>
                    <c:ext xmlns:c16="http://schemas.microsoft.com/office/drawing/2014/chart" uri="{C3380CC4-5D6E-409C-BE32-E72D297353CC}">
                      <c16:uniqueId val="{000001A1-450A-4489-9A28-6DFB2C338A3C}"/>
                    </c:ext>
                  </c:extLst>
                </c:dPt>
                <c:dPt>
                  <c:idx val="104"/>
                  <c:bubble3D val="0"/>
                  <c:spPr>
                    <a:solidFill>
                      <a:schemeClr val="accent3">
                        <a:lumMod val="50000"/>
                        <a:lumOff val="5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>
                    <c:ext xmlns:c16="http://schemas.microsoft.com/office/drawing/2014/chart" uri="{C3380CC4-5D6E-409C-BE32-E72D297353CC}">
                      <c16:uniqueId val="{000001A3-450A-4489-9A28-6DFB2C338A3C}"/>
                    </c:ext>
                  </c:extLst>
                </c:dPt>
                <c:cat>
                  <c:strRef>
                    <c:extLst>
                      <c:ext uri="{02D57815-91ED-43cb-92C2-25804820EDAC}">
                        <c15:formulaRef>
                          <c15:sqref>Hoja2!$A$3:$A$107</c15:sqref>
                        </c15:formulaRef>
                      </c:ext>
                    </c:extLst>
                    <c:strCache>
                      <c:ptCount val="105"/>
                      <c:pt idx="0">
                        <c:v>Mano de obra</c:v>
                      </c:pt>
                      <c:pt idx="1">
                        <c:v>Aseguramiento y control interno</c:v>
                      </c:pt>
                      <c:pt idx="2">
                        <c:v>Falta de capacitación</c:v>
                      </c:pt>
                      <c:pt idx="3">
                        <c:v>Falta de instructivos y protocolos</c:v>
                      </c:pt>
                      <c:pt idx="4">
                        <c:v>Fallo en la maquinaria</c:v>
                      </c:pt>
                      <c:pt idx="5">
                        <c:v>Entrega de materiales fuera del tiempo establecido</c:v>
                      </c:pt>
                      <c:pt idx="6">
                        <c:v>Resultados por fuera de especificación</c:v>
                      </c:pt>
                      <c:pt idx="7">
                        <c:v>Mantenimiento correctivo sin trabajar en el mantenimiento preventivo.</c:v>
                      </c:pt>
                      <c:pt idx="8">
                        <c:v>Entrega de materiales fuera del tiempo establecido</c:v>
                      </c:pt>
                      <c:pt idx="9">
                        <c:v>No cumplir con la planificación de tiempos en los procesos</c:v>
                      </c:pt>
                      <c:pt idx="10">
                        <c:v>Falta de mano de obra</c:v>
                      </c:pt>
                      <c:pt idx="11">
                        <c:v>Falta de la trazabilidad en los procesos</c:v>
                      </c:pt>
                      <c:pt idx="12">
                        <c:v>Mantenimiento correctivo sin trabajar en el mantenimiento preventivo.</c:v>
                      </c:pt>
                      <c:pt idx="13">
                        <c:v>Calidad de materias primas</c:v>
                      </c:pt>
                      <c:pt idx="14">
                        <c:v>No cumplir con la planificación de tiempos en los procesos</c:v>
                      </c:pt>
                      <c:pt idx="15">
                        <c:v>Jornadas extensas de trabajo</c:v>
                      </c:pt>
                      <c:pt idx="16">
                        <c:v>No realizar el procedimiento de acuerdo a la validación.</c:v>
                      </c:pt>
                      <c:pt idx="17">
                        <c:v>Mantenimiento correctivo sin trabajar en el mantenimiento preventivo.</c:v>
                      </c:pt>
                      <c:pt idx="18">
                        <c:v>Variedad de proveedores</c:v>
                      </c:pt>
                      <c:pt idx="19">
                        <c:v>Resultados por fuera de especificación</c:v>
                      </c:pt>
                      <c:pt idx="20">
                        <c:v>Control de calidad</c:v>
                      </c:pt>
                      <c:pt idx="21">
                        <c:v>Falta de capacitación</c:v>
                      </c:pt>
                      <c:pt idx="22">
                        <c:v>Falta de instructivos y protocolos</c:v>
                      </c:pt>
                      <c:pt idx="23">
                        <c:v>Falta de calificación, calibración</c:v>
                      </c:pt>
                      <c:pt idx="24">
                        <c:v>Calidad de materias primas</c:v>
                      </c:pt>
                      <c:pt idx="25">
                        <c:v>Resultados por fuera de especificación</c:v>
                      </c:pt>
                      <c:pt idx="26">
                        <c:v>Entrega de materiales fuera del tiempo establecido</c:v>
                      </c:pt>
                      <c:pt idx="27">
                        <c:v>No cumplir con la planificación de tiempos en los procesos</c:v>
                      </c:pt>
                      <c:pt idx="28">
                        <c:v>Mantenimiento correctivo sin trabajar en el mantenimiento preventivo.</c:v>
                      </c:pt>
                      <c:pt idx="29">
                        <c:v>Entrega de materiales fuera del tiempo establecido</c:v>
                      </c:pt>
                      <c:pt idx="30">
                        <c:v>No cumplir con la planificación de tiempos en los procesos</c:v>
                      </c:pt>
                      <c:pt idx="31">
                        <c:v>Falta de la trazabilidad en los procesos</c:v>
                      </c:pt>
                      <c:pt idx="32">
                        <c:v>Falta de calificación, calibración</c:v>
                      </c:pt>
                      <c:pt idx="33">
                        <c:v>Calidad de materias primas</c:v>
                      </c:pt>
                      <c:pt idx="34">
                        <c:v>No cumplir con la planificación de tiempos en los procesos</c:v>
                      </c:pt>
                      <c:pt idx="35">
                        <c:v>No realizar el procedimiento de acuerdo a la validación.</c:v>
                      </c:pt>
                      <c:pt idx="36">
                        <c:v>Capacidad insuficiente de maquinaria</c:v>
                      </c:pt>
                      <c:pt idx="37">
                        <c:v>Calidad de materias primas</c:v>
                      </c:pt>
                      <c:pt idx="38">
                        <c:v>No cumplir con la planificación de tiempos en los procesos</c:v>
                      </c:pt>
                      <c:pt idx="39">
                        <c:v>Mantenimiento correctivo sin trabajar en el mantenimiento preventivo.</c:v>
                      </c:pt>
                      <c:pt idx="40">
                        <c:v>Calidad de materias primas</c:v>
                      </c:pt>
                      <c:pt idx="41">
                        <c:v>Resultados por fuera de especificación</c:v>
                      </c:pt>
                      <c:pt idx="42">
                        <c:v>Falta de mano de obra</c:v>
                      </c:pt>
                      <c:pt idx="43">
                        <c:v>Reprocesos</c:v>
                      </c:pt>
                      <c:pt idx="44">
                        <c:v>Fallo en la maquinaria</c:v>
                      </c:pt>
                      <c:pt idx="45">
                        <c:v>Falta de materia prima</c:v>
                      </c:pt>
                      <c:pt idx="46">
                        <c:v>No cumplir con la planificación de tiempos en los procesos</c:v>
                      </c:pt>
                      <c:pt idx="47">
                        <c:v>Jornadas extensas de trabajo</c:v>
                      </c:pt>
                      <c:pt idx="48">
                        <c:v>No realizar el procedimiento de acuerdo a la validación.</c:v>
                      </c:pt>
                      <c:pt idx="49">
                        <c:v>Fallo en la maquinaria</c:v>
                      </c:pt>
                      <c:pt idx="50">
                        <c:v>Variedad de proveedores</c:v>
                      </c:pt>
                      <c:pt idx="51">
                        <c:v>No cumplir con la planificación de tiempos en los procesos</c:v>
                      </c:pt>
                      <c:pt idx="52">
                        <c:v>Otro</c:v>
                      </c:pt>
                      <c:pt idx="53">
                        <c:v>Falta de capacitación</c:v>
                      </c:pt>
                      <c:pt idx="54">
                        <c:v>No realizar el procedimiento de acuerdo a la validación.</c:v>
                      </c:pt>
                      <c:pt idx="55">
                        <c:v>Fallo en la maquinaria</c:v>
                      </c:pt>
                      <c:pt idx="56">
                        <c:v>Variedad de proveedores</c:v>
                      </c:pt>
                      <c:pt idx="57">
                        <c:v>No cumplir con la planificación de tiempos en los procesos</c:v>
                      </c:pt>
                      <c:pt idx="58">
                        <c:v>Falta de mano de obra</c:v>
                      </c:pt>
                      <c:pt idx="59">
                        <c:v>No realizar el procedimiento de acuerdo a la validación.</c:v>
                      </c:pt>
                      <c:pt idx="60">
                        <c:v>Falta de calificación, calibración</c:v>
                      </c:pt>
                      <c:pt idx="61">
                        <c:v>Calidad de materias primas</c:v>
                      </c:pt>
                      <c:pt idx="62">
                        <c:v>No cumplir con la planificación de tiempos en los procesos</c:v>
                      </c:pt>
                      <c:pt idx="63">
                        <c:v>Producción</c:v>
                      </c:pt>
                      <c:pt idx="64">
                        <c:v>Falta de capacitación</c:v>
                      </c:pt>
                      <c:pt idx="65">
                        <c:v>Falta de instructivos y protocolos</c:v>
                      </c:pt>
                      <c:pt idx="66">
                        <c:v>Mantenimiento correctivo sin trabajar en el mantenimiento preventivo.</c:v>
                      </c:pt>
                      <c:pt idx="67">
                        <c:v>Calidad de materias primas</c:v>
                      </c:pt>
                      <c:pt idx="68">
                        <c:v>No cumplir con la planificación de tiempos en los procesos</c:v>
                      </c:pt>
                      <c:pt idx="69">
                        <c:v>Falta de la trazabilidad en los procesos</c:v>
                      </c:pt>
                      <c:pt idx="70">
                        <c:v>Mantenimiento correctivo sin trabajar en el mantenimiento preventivo.</c:v>
                      </c:pt>
                      <c:pt idx="71">
                        <c:v>Variedad de proveedores</c:v>
                      </c:pt>
                      <c:pt idx="72">
                        <c:v>No cumplir con la planificación de tiempos en los procesos</c:v>
                      </c:pt>
                      <c:pt idx="73">
                        <c:v>No realizar el procedimiento de acuerdo a la validación.</c:v>
                      </c:pt>
                      <c:pt idx="74">
                        <c:v>Falta de calificación, calibración</c:v>
                      </c:pt>
                      <c:pt idx="75">
                        <c:v>Entrega de materiales fuera del tiempo establecido</c:v>
                      </c:pt>
                      <c:pt idx="76">
                        <c:v>No cumplir con la planificación de tiempos en los procesos</c:v>
                      </c:pt>
                      <c:pt idx="77">
                        <c:v>Paro mecánico</c:v>
                      </c:pt>
                      <c:pt idx="78">
                        <c:v>Falta de materia prima</c:v>
                      </c:pt>
                      <c:pt idx="79">
                        <c:v>Resultados por fuera de especificación</c:v>
                      </c:pt>
                      <c:pt idx="80">
                        <c:v>Reprocesos</c:v>
                      </c:pt>
                      <c:pt idx="81">
                        <c:v>Mantenimiento correctivo sin trabajar en el mantenimiento preventivo.</c:v>
                      </c:pt>
                      <c:pt idx="82">
                        <c:v>Calidad de materias primas</c:v>
                      </c:pt>
                      <c:pt idx="83">
                        <c:v>No cumplir con la planificación de tiempos en los procesos</c:v>
                      </c:pt>
                      <c:pt idx="84">
                        <c:v>Resultados por fuera de especificación</c:v>
                      </c:pt>
                      <c:pt idx="85">
                        <c:v>Falta de mano de obra</c:v>
                      </c:pt>
                      <c:pt idx="86">
                        <c:v>Falta de la trazabilidad en los procesos</c:v>
                      </c:pt>
                      <c:pt idx="87">
                        <c:v>Mantenimiento correctivo sin trabajar en el mantenimiento preventivo.</c:v>
                      </c:pt>
                      <c:pt idx="88">
                        <c:v>Calidad de materias primas</c:v>
                      </c:pt>
                      <c:pt idx="89">
                        <c:v>No cumplir con la planificación de tiempos en los procesos</c:v>
                      </c:pt>
                      <c:pt idx="90">
                        <c:v>Jornadas extensas de trabajo</c:v>
                      </c:pt>
                      <c:pt idx="91">
                        <c:v>No realizar el procedimiento de acuerdo a la validación.</c:v>
                      </c:pt>
                      <c:pt idx="92">
                        <c:v>Mantenimiento correctivo sin trabajar en el mantenimiento preventivo.</c:v>
                      </c:pt>
                      <c:pt idx="93">
                        <c:v>Calidad de materias primas</c:v>
                      </c:pt>
                      <c:pt idx="94">
                        <c:v>No cumplir con la planificación de tiempos en los procesos</c:v>
                      </c:pt>
                      <c:pt idx="95">
                        <c:v>Reprocesos</c:v>
                      </c:pt>
                      <c:pt idx="96">
                        <c:v>Mantenimiento correctivo sin trabajar en el mantenimiento preventivo.</c:v>
                      </c:pt>
                      <c:pt idx="97">
                        <c:v>Calidad de materias primas</c:v>
                      </c:pt>
                      <c:pt idx="98">
                        <c:v>No cumplir con la planificación de tiempos en los procesos</c:v>
                      </c:pt>
                      <c:pt idx="99">
                        <c:v>Maquinaria</c:v>
                      </c:pt>
                      <c:pt idx="100">
                        <c:v>Materiales</c:v>
                      </c:pt>
                      <c:pt idx="101">
                        <c:v>Medición</c:v>
                      </c:pt>
                      <c:pt idx="102">
                        <c:v>Medio ambiente</c:v>
                      </c:pt>
                      <c:pt idx="103">
                        <c:v>Método</c:v>
                      </c:pt>
                      <c:pt idx="104">
                        <c:v>Total general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Hoja2!$C$3:$C$107</c15:sqref>
                        </c15:formulaRef>
                      </c:ext>
                    </c:extLst>
                    <c:numCache>
                      <c:formatCode>General</c:formatCode>
                      <c:ptCount val="105"/>
                      <c:pt idx="0">
                        <c:v>26</c:v>
                      </c:pt>
                      <c:pt idx="1">
                        <c:v>4</c:v>
                      </c:pt>
                      <c:pt idx="2">
                        <c:v>2</c:v>
                      </c:pt>
                      <c:pt idx="3">
                        <c:v>2</c:v>
                      </c:pt>
                      <c:pt idx="4">
                        <c:v>1</c:v>
                      </c:pt>
                      <c:pt idx="5">
                        <c:v>1</c:v>
                      </c:pt>
                      <c:pt idx="6">
                        <c:v>1</c:v>
                      </c:pt>
                      <c:pt idx="7">
                        <c:v>1</c:v>
                      </c:pt>
                      <c:pt idx="8">
                        <c:v>1</c:v>
                      </c:pt>
                      <c:pt idx="9">
                        <c:v>1</c:v>
                      </c:pt>
                      <c:pt idx="10">
                        <c:v>1</c:v>
                      </c:pt>
                      <c:pt idx="11">
                        <c:v>1</c:v>
                      </c:pt>
                      <c:pt idx="12">
                        <c:v>1</c:v>
                      </c:pt>
                      <c:pt idx="13">
                        <c:v>1</c:v>
                      </c:pt>
                      <c:pt idx="14">
                        <c:v>1</c:v>
                      </c:pt>
                      <c:pt idx="15">
                        <c:v>1</c:v>
                      </c:pt>
                      <c:pt idx="16">
                        <c:v>1</c:v>
                      </c:pt>
                      <c:pt idx="17">
                        <c:v>1</c:v>
                      </c:pt>
                      <c:pt idx="18">
                        <c:v>1</c:v>
                      </c:pt>
                      <c:pt idx="19">
                        <c:v>1</c:v>
                      </c:pt>
                      <c:pt idx="20">
                        <c:v>8</c:v>
                      </c:pt>
                      <c:pt idx="21">
                        <c:v>6</c:v>
                      </c:pt>
                      <c:pt idx="22">
                        <c:v>3</c:v>
                      </c:pt>
                      <c:pt idx="23">
                        <c:v>2</c:v>
                      </c:pt>
                      <c:pt idx="24">
                        <c:v>1</c:v>
                      </c:pt>
                      <c:pt idx="25">
                        <c:v>1</c:v>
                      </c:pt>
                      <c:pt idx="26">
                        <c:v>1</c:v>
                      </c:pt>
                      <c:pt idx="27">
                        <c:v>1</c:v>
                      </c:pt>
                      <c:pt idx="28">
                        <c:v>1</c:v>
                      </c:pt>
                      <c:pt idx="29">
                        <c:v>1</c:v>
                      </c:pt>
                      <c:pt idx="30">
                        <c:v>1</c:v>
                      </c:pt>
                      <c:pt idx="31">
                        <c:v>1</c:v>
                      </c:pt>
                      <c:pt idx="32">
                        <c:v>1</c:v>
                      </c:pt>
                      <c:pt idx="33">
                        <c:v>1</c:v>
                      </c:pt>
                      <c:pt idx="34">
                        <c:v>1</c:v>
                      </c:pt>
                      <c:pt idx="35">
                        <c:v>2</c:v>
                      </c:pt>
                      <c:pt idx="36">
                        <c:v>1</c:v>
                      </c:pt>
                      <c:pt idx="37">
                        <c:v>1</c:v>
                      </c:pt>
                      <c:pt idx="38">
                        <c:v>1</c:v>
                      </c:pt>
                      <c:pt idx="39">
                        <c:v>1</c:v>
                      </c:pt>
                      <c:pt idx="40">
                        <c:v>1</c:v>
                      </c:pt>
                      <c:pt idx="41">
                        <c:v>1</c:v>
                      </c:pt>
                      <c:pt idx="42">
                        <c:v>1</c:v>
                      </c:pt>
                      <c:pt idx="43">
                        <c:v>1</c:v>
                      </c:pt>
                      <c:pt idx="44">
                        <c:v>1</c:v>
                      </c:pt>
                      <c:pt idx="45">
                        <c:v>1</c:v>
                      </c:pt>
                      <c:pt idx="46">
                        <c:v>1</c:v>
                      </c:pt>
                      <c:pt idx="47">
                        <c:v>1</c:v>
                      </c:pt>
                      <c:pt idx="48">
                        <c:v>1</c:v>
                      </c:pt>
                      <c:pt idx="49">
                        <c:v>1</c:v>
                      </c:pt>
                      <c:pt idx="50">
                        <c:v>1</c:v>
                      </c:pt>
                      <c:pt idx="51">
                        <c:v>1</c:v>
                      </c:pt>
                      <c:pt idx="52">
                        <c:v>2</c:v>
                      </c:pt>
                      <c:pt idx="53">
                        <c:v>1</c:v>
                      </c:pt>
                      <c:pt idx="54">
                        <c:v>1</c:v>
                      </c:pt>
                      <c:pt idx="55">
                        <c:v>1</c:v>
                      </c:pt>
                      <c:pt idx="56">
                        <c:v>1</c:v>
                      </c:pt>
                      <c:pt idx="57">
                        <c:v>1</c:v>
                      </c:pt>
                      <c:pt idx="58">
                        <c:v>1</c:v>
                      </c:pt>
                      <c:pt idx="59">
                        <c:v>1</c:v>
                      </c:pt>
                      <c:pt idx="60">
                        <c:v>1</c:v>
                      </c:pt>
                      <c:pt idx="61">
                        <c:v>1</c:v>
                      </c:pt>
                      <c:pt idx="62">
                        <c:v>1</c:v>
                      </c:pt>
                      <c:pt idx="63">
                        <c:v>12</c:v>
                      </c:pt>
                      <c:pt idx="64">
                        <c:v>9</c:v>
                      </c:pt>
                      <c:pt idx="65">
                        <c:v>2</c:v>
                      </c:pt>
                      <c:pt idx="66">
                        <c:v>2</c:v>
                      </c:pt>
                      <c:pt idx="67">
                        <c:v>2</c:v>
                      </c:pt>
                      <c:pt idx="68">
                        <c:v>2</c:v>
                      </c:pt>
                      <c:pt idx="69">
                        <c:v>1</c:v>
                      </c:pt>
                      <c:pt idx="70">
                        <c:v>1</c:v>
                      </c:pt>
                      <c:pt idx="71">
                        <c:v>1</c:v>
                      </c:pt>
                      <c:pt idx="72">
                        <c:v>1</c:v>
                      </c:pt>
                      <c:pt idx="73">
                        <c:v>2</c:v>
                      </c:pt>
                      <c:pt idx="74">
                        <c:v>1</c:v>
                      </c:pt>
                      <c:pt idx="75">
                        <c:v>1</c:v>
                      </c:pt>
                      <c:pt idx="76">
                        <c:v>1</c:v>
                      </c:pt>
                      <c:pt idx="77">
                        <c:v>1</c:v>
                      </c:pt>
                      <c:pt idx="78">
                        <c:v>1</c:v>
                      </c:pt>
                      <c:pt idx="79">
                        <c:v>1</c:v>
                      </c:pt>
                      <c:pt idx="80">
                        <c:v>4</c:v>
                      </c:pt>
                      <c:pt idx="81">
                        <c:v>4</c:v>
                      </c:pt>
                      <c:pt idx="82">
                        <c:v>4</c:v>
                      </c:pt>
                      <c:pt idx="83">
                        <c:v>2</c:v>
                      </c:pt>
                      <c:pt idx="84">
                        <c:v>2</c:v>
                      </c:pt>
                      <c:pt idx="85">
                        <c:v>1</c:v>
                      </c:pt>
                      <c:pt idx="86">
                        <c:v>1</c:v>
                      </c:pt>
                      <c:pt idx="87">
                        <c:v>1</c:v>
                      </c:pt>
                      <c:pt idx="88">
                        <c:v>1</c:v>
                      </c:pt>
                      <c:pt idx="89">
                        <c:v>1</c:v>
                      </c:pt>
                      <c:pt idx="90">
                        <c:v>2</c:v>
                      </c:pt>
                      <c:pt idx="91">
                        <c:v>1</c:v>
                      </c:pt>
                      <c:pt idx="92">
                        <c:v>1</c:v>
                      </c:pt>
                      <c:pt idx="93">
                        <c:v>1</c:v>
                      </c:pt>
                      <c:pt idx="94">
                        <c:v>1</c:v>
                      </c:pt>
                      <c:pt idx="95">
                        <c:v>1</c:v>
                      </c:pt>
                      <c:pt idx="96">
                        <c:v>1</c:v>
                      </c:pt>
                      <c:pt idx="97">
                        <c:v>1</c:v>
                      </c:pt>
                      <c:pt idx="98">
                        <c:v>1</c:v>
                      </c:pt>
                      <c:pt idx="99">
                        <c:v>7</c:v>
                      </c:pt>
                      <c:pt idx="100">
                        <c:v>18</c:v>
                      </c:pt>
                      <c:pt idx="101">
                        <c:v>5</c:v>
                      </c:pt>
                      <c:pt idx="102">
                        <c:v>2</c:v>
                      </c:pt>
                      <c:pt idx="103">
                        <c:v>15</c:v>
                      </c:pt>
                      <c:pt idx="104">
                        <c:v>73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1-33BA-43E2-A1F7-33A088C75ABC}"/>
                  </c:ext>
                </c:extLst>
              </c15:ser>
            </c15:filteredPieSeries>
            <c15:filteredPieSeries>
              <c15:ser>
                <c:idx val="2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Hoja2!$D$2</c15:sqref>
                        </c15:formulaRef>
                      </c:ext>
                    </c:extLst>
                    <c:strCache>
                      <c:ptCount val="1"/>
                      <c:pt idx="0">
                        <c:v> C) Para el factor “mano de obra” cuál cree usted que puede ser la causa para la materialización   de “Producto No conforme” (PNC).</c:v>
                      </c:pt>
                    </c:strCache>
                  </c:strRef>
                </c:tx>
                <c:dPt>
                  <c:idx val="0"/>
                  <c:bubble3D val="0"/>
                  <c:spPr>
                    <a:solidFill>
                      <a:schemeClr val="accent1"/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1A5-450A-4489-9A28-6DFB2C338A3C}"/>
                    </c:ext>
                  </c:extLst>
                </c:dPt>
                <c:dPt>
                  <c:idx val="1"/>
                  <c:bubble3D val="0"/>
                  <c:spPr>
                    <a:solidFill>
                      <a:schemeClr val="accent2"/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1A7-450A-4489-9A28-6DFB2C338A3C}"/>
                    </c:ext>
                  </c:extLst>
                </c:dPt>
                <c:dPt>
                  <c:idx val="2"/>
                  <c:bubble3D val="0"/>
                  <c:spPr>
                    <a:solidFill>
                      <a:schemeClr val="accent3"/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1A9-450A-4489-9A28-6DFB2C338A3C}"/>
                    </c:ext>
                  </c:extLst>
                </c:dPt>
                <c:dPt>
                  <c:idx val="3"/>
                  <c:bubble3D val="0"/>
                  <c:spPr>
                    <a:solidFill>
                      <a:schemeClr val="accent4"/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1AB-450A-4489-9A28-6DFB2C338A3C}"/>
                    </c:ext>
                  </c:extLst>
                </c:dPt>
                <c:dPt>
                  <c:idx val="4"/>
                  <c:bubble3D val="0"/>
                  <c:spPr>
                    <a:solidFill>
                      <a:schemeClr val="accent5"/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1AD-450A-4489-9A28-6DFB2C338A3C}"/>
                    </c:ext>
                  </c:extLst>
                </c:dPt>
                <c:dPt>
                  <c:idx val="5"/>
                  <c:bubble3D val="0"/>
                  <c:spPr>
                    <a:solidFill>
                      <a:schemeClr val="accent6"/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1AF-450A-4489-9A28-6DFB2C338A3C}"/>
                    </c:ext>
                  </c:extLst>
                </c:dPt>
                <c:dPt>
                  <c:idx val="6"/>
                  <c:bubble3D val="0"/>
                  <c:spPr>
                    <a:solidFill>
                      <a:schemeClr val="accent1">
                        <a:lumMod val="6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1B1-450A-4489-9A28-6DFB2C338A3C}"/>
                    </c:ext>
                  </c:extLst>
                </c:dPt>
                <c:dPt>
                  <c:idx val="7"/>
                  <c:bubble3D val="0"/>
                  <c:spPr>
                    <a:solidFill>
                      <a:schemeClr val="accent2">
                        <a:lumMod val="6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1B3-450A-4489-9A28-6DFB2C338A3C}"/>
                    </c:ext>
                  </c:extLst>
                </c:dPt>
                <c:dPt>
                  <c:idx val="8"/>
                  <c:bubble3D val="0"/>
                  <c:spPr>
                    <a:solidFill>
                      <a:schemeClr val="accent3">
                        <a:lumMod val="6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1B5-450A-4489-9A28-6DFB2C338A3C}"/>
                    </c:ext>
                  </c:extLst>
                </c:dPt>
                <c:dPt>
                  <c:idx val="9"/>
                  <c:bubble3D val="0"/>
                  <c:spPr>
                    <a:solidFill>
                      <a:schemeClr val="accent4">
                        <a:lumMod val="6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1B7-450A-4489-9A28-6DFB2C338A3C}"/>
                    </c:ext>
                  </c:extLst>
                </c:dPt>
                <c:dPt>
                  <c:idx val="10"/>
                  <c:bubble3D val="0"/>
                  <c:spPr>
                    <a:solidFill>
                      <a:schemeClr val="accent5">
                        <a:lumMod val="6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1B9-450A-4489-9A28-6DFB2C338A3C}"/>
                    </c:ext>
                  </c:extLst>
                </c:dPt>
                <c:dPt>
                  <c:idx val="11"/>
                  <c:bubble3D val="0"/>
                  <c:spPr>
                    <a:solidFill>
                      <a:schemeClr val="accent6">
                        <a:lumMod val="6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1BB-450A-4489-9A28-6DFB2C338A3C}"/>
                    </c:ext>
                  </c:extLst>
                </c:dPt>
                <c:dPt>
                  <c:idx val="12"/>
                  <c:bubble3D val="0"/>
                  <c:spPr>
                    <a:solidFill>
                      <a:schemeClr val="accent1">
                        <a:lumMod val="80000"/>
                        <a:lumOff val="2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1BD-450A-4489-9A28-6DFB2C338A3C}"/>
                    </c:ext>
                  </c:extLst>
                </c:dPt>
                <c:dPt>
                  <c:idx val="13"/>
                  <c:bubble3D val="0"/>
                  <c:spPr>
                    <a:solidFill>
                      <a:schemeClr val="accent2">
                        <a:lumMod val="80000"/>
                        <a:lumOff val="2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1BF-450A-4489-9A28-6DFB2C338A3C}"/>
                    </c:ext>
                  </c:extLst>
                </c:dPt>
                <c:dPt>
                  <c:idx val="14"/>
                  <c:bubble3D val="0"/>
                  <c:spPr>
                    <a:solidFill>
                      <a:schemeClr val="accent3">
                        <a:lumMod val="80000"/>
                        <a:lumOff val="2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1C1-450A-4489-9A28-6DFB2C338A3C}"/>
                    </c:ext>
                  </c:extLst>
                </c:dPt>
                <c:dPt>
                  <c:idx val="15"/>
                  <c:bubble3D val="0"/>
                  <c:spPr>
                    <a:solidFill>
                      <a:schemeClr val="accent4">
                        <a:lumMod val="80000"/>
                        <a:lumOff val="2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1C3-450A-4489-9A28-6DFB2C338A3C}"/>
                    </c:ext>
                  </c:extLst>
                </c:dPt>
                <c:dPt>
                  <c:idx val="16"/>
                  <c:bubble3D val="0"/>
                  <c:spPr>
                    <a:solidFill>
                      <a:schemeClr val="accent5">
                        <a:lumMod val="80000"/>
                        <a:lumOff val="2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1C5-450A-4489-9A28-6DFB2C338A3C}"/>
                    </c:ext>
                  </c:extLst>
                </c:dPt>
                <c:dPt>
                  <c:idx val="17"/>
                  <c:bubble3D val="0"/>
                  <c:spPr>
                    <a:solidFill>
                      <a:schemeClr val="accent6">
                        <a:lumMod val="80000"/>
                        <a:lumOff val="2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1C7-450A-4489-9A28-6DFB2C338A3C}"/>
                    </c:ext>
                  </c:extLst>
                </c:dPt>
                <c:dPt>
                  <c:idx val="18"/>
                  <c:bubble3D val="0"/>
                  <c:spPr>
                    <a:solidFill>
                      <a:schemeClr val="accent1">
                        <a:lumMod val="8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1C9-450A-4489-9A28-6DFB2C338A3C}"/>
                    </c:ext>
                  </c:extLst>
                </c:dPt>
                <c:dPt>
                  <c:idx val="19"/>
                  <c:bubble3D val="0"/>
                  <c:spPr>
                    <a:solidFill>
                      <a:schemeClr val="accent2">
                        <a:lumMod val="8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1CB-450A-4489-9A28-6DFB2C338A3C}"/>
                    </c:ext>
                  </c:extLst>
                </c:dPt>
                <c:dPt>
                  <c:idx val="20"/>
                  <c:bubble3D val="0"/>
                  <c:spPr>
                    <a:solidFill>
                      <a:schemeClr val="accent3">
                        <a:lumMod val="8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1CD-450A-4489-9A28-6DFB2C338A3C}"/>
                    </c:ext>
                  </c:extLst>
                </c:dPt>
                <c:dPt>
                  <c:idx val="21"/>
                  <c:bubble3D val="0"/>
                  <c:spPr>
                    <a:solidFill>
                      <a:schemeClr val="accent4">
                        <a:lumMod val="8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1CF-450A-4489-9A28-6DFB2C338A3C}"/>
                    </c:ext>
                  </c:extLst>
                </c:dPt>
                <c:dPt>
                  <c:idx val="22"/>
                  <c:bubble3D val="0"/>
                  <c:spPr>
                    <a:solidFill>
                      <a:schemeClr val="accent5">
                        <a:lumMod val="8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1D1-450A-4489-9A28-6DFB2C338A3C}"/>
                    </c:ext>
                  </c:extLst>
                </c:dPt>
                <c:dPt>
                  <c:idx val="23"/>
                  <c:bubble3D val="0"/>
                  <c:spPr>
                    <a:solidFill>
                      <a:schemeClr val="accent6">
                        <a:lumMod val="8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1D3-450A-4489-9A28-6DFB2C338A3C}"/>
                    </c:ext>
                  </c:extLst>
                </c:dPt>
                <c:dPt>
                  <c:idx val="24"/>
                  <c:bubble3D val="0"/>
                  <c:spPr>
                    <a:solidFill>
                      <a:schemeClr val="accent1">
                        <a:lumMod val="60000"/>
                        <a:lumOff val="4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1D5-450A-4489-9A28-6DFB2C338A3C}"/>
                    </c:ext>
                  </c:extLst>
                </c:dPt>
                <c:dPt>
                  <c:idx val="25"/>
                  <c:bubble3D val="0"/>
                  <c:spPr>
                    <a:solidFill>
                      <a:schemeClr val="accent2">
                        <a:lumMod val="60000"/>
                        <a:lumOff val="4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1D7-450A-4489-9A28-6DFB2C338A3C}"/>
                    </c:ext>
                  </c:extLst>
                </c:dPt>
                <c:dPt>
                  <c:idx val="26"/>
                  <c:bubble3D val="0"/>
                  <c:spPr>
                    <a:solidFill>
                      <a:schemeClr val="accent3">
                        <a:lumMod val="60000"/>
                        <a:lumOff val="4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1D9-450A-4489-9A28-6DFB2C338A3C}"/>
                    </c:ext>
                  </c:extLst>
                </c:dPt>
                <c:dPt>
                  <c:idx val="27"/>
                  <c:bubble3D val="0"/>
                  <c:spPr>
                    <a:solidFill>
                      <a:schemeClr val="accent4">
                        <a:lumMod val="60000"/>
                        <a:lumOff val="4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1DB-450A-4489-9A28-6DFB2C338A3C}"/>
                    </c:ext>
                  </c:extLst>
                </c:dPt>
                <c:dPt>
                  <c:idx val="28"/>
                  <c:bubble3D val="0"/>
                  <c:spPr>
                    <a:solidFill>
                      <a:schemeClr val="accent5">
                        <a:lumMod val="60000"/>
                        <a:lumOff val="4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1DD-450A-4489-9A28-6DFB2C338A3C}"/>
                    </c:ext>
                  </c:extLst>
                </c:dPt>
                <c:dPt>
                  <c:idx val="29"/>
                  <c:bubble3D val="0"/>
                  <c:spPr>
                    <a:solidFill>
                      <a:schemeClr val="accent6">
                        <a:lumMod val="60000"/>
                        <a:lumOff val="4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1DF-450A-4489-9A28-6DFB2C338A3C}"/>
                    </c:ext>
                  </c:extLst>
                </c:dPt>
                <c:dPt>
                  <c:idx val="30"/>
                  <c:bubble3D val="0"/>
                  <c:spPr>
                    <a:solidFill>
                      <a:schemeClr val="accent1">
                        <a:lumMod val="5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1E1-450A-4489-9A28-6DFB2C338A3C}"/>
                    </c:ext>
                  </c:extLst>
                </c:dPt>
                <c:dPt>
                  <c:idx val="31"/>
                  <c:bubble3D val="0"/>
                  <c:spPr>
                    <a:solidFill>
                      <a:schemeClr val="accent2">
                        <a:lumMod val="5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1E3-450A-4489-9A28-6DFB2C338A3C}"/>
                    </c:ext>
                  </c:extLst>
                </c:dPt>
                <c:dPt>
                  <c:idx val="32"/>
                  <c:bubble3D val="0"/>
                  <c:spPr>
                    <a:solidFill>
                      <a:schemeClr val="accent3">
                        <a:lumMod val="5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1E5-450A-4489-9A28-6DFB2C338A3C}"/>
                    </c:ext>
                  </c:extLst>
                </c:dPt>
                <c:dPt>
                  <c:idx val="33"/>
                  <c:bubble3D val="0"/>
                  <c:spPr>
                    <a:solidFill>
                      <a:schemeClr val="accent4">
                        <a:lumMod val="5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1E7-450A-4489-9A28-6DFB2C338A3C}"/>
                    </c:ext>
                  </c:extLst>
                </c:dPt>
                <c:dPt>
                  <c:idx val="34"/>
                  <c:bubble3D val="0"/>
                  <c:spPr>
                    <a:solidFill>
                      <a:schemeClr val="accent5">
                        <a:lumMod val="5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1E9-450A-4489-9A28-6DFB2C338A3C}"/>
                    </c:ext>
                  </c:extLst>
                </c:dPt>
                <c:dPt>
                  <c:idx val="35"/>
                  <c:bubble3D val="0"/>
                  <c:spPr>
                    <a:solidFill>
                      <a:schemeClr val="accent6">
                        <a:lumMod val="5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1EB-450A-4489-9A28-6DFB2C338A3C}"/>
                    </c:ext>
                  </c:extLst>
                </c:dPt>
                <c:dPt>
                  <c:idx val="36"/>
                  <c:bubble3D val="0"/>
                  <c:spPr>
                    <a:solidFill>
                      <a:schemeClr val="accent1">
                        <a:lumMod val="70000"/>
                        <a:lumOff val="3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1ED-450A-4489-9A28-6DFB2C338A3C}"/>
                    </c:ext>
                  </c:extLst>
                </c:dPt>
                <c:dPt>
                  <c:idx val="37"/>
                  <c:bubble3D val="0"/>
                  <c:spPr>
                    <a:solidFill>
                      <a:schemeClr val="accent2">
                        <a:lumMod val="70000"/>
                        <a:lumOff val="3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1EF-450A-4489-9A28-6DFB2C338A3C}"/>
                    </c:ext>
                  </c:extLst>
                </c:dPt>
                <c:dPt>
                  <c:idx val="38"/>
                  <c:bubble3D val="0"/>
                  <c:spPr>
                    <a:solidFill>
                      <a:schemeClr val="accent3">
                        <a:lumMod val="70000"/>
                        <a:lumOff val="3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1F1-450A-4489-9A28-6DFB2C338A3C}"/>
                    </c:ext>
                  </c:extLst>
                </c:dPt>
                <c:dPt>
                  <c:idx val="39"/>
                  <c:bubble3D val="0"/>
                  <c:spPr>
                    <a:solidFill>
                      <a:schemeClr val="accent4">
                        <a:lumMod val="70000"/>
                        <a:lumOff val="3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1F3-450A-4489-9A28-6DFB2C338A3C}"/>
                    </c:ext>
                  </c:extLst>
                </c:dPt>
                <c:dPt>
                  <c:idx val="40"/>
                  <c:bubble3D val="0"/>
                  <c:spPr>
                    <a:solidFill>
                      <a:schemeClr val="accent5">
                        <a:lumMod val="70000"/>
                        <a:lumOff val="3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1F5-450A-4489-9A28-6DFB2C338A3C}"/>
                    </c:ext>
                  </c:extLst>
                </c:dPt>
                <c:dPt>
                  <c:idx val="41"/>
                  <c:bubble3D val="0"/>
                  <c:spPr>
                    <a:solidFill>
                      <a:schemeClr val="accent6">
                        <a:lumMod val="70000"/>
                        <a:lumOff val="3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1F7-450A-4489-9A28-6DFB2C338A3C}"/>
                    </c:ext>
                  </c:extLst>
                </c:dPt>
                <c:dPt>
                  <c:idx val="42"/>
                  <c:bubble3D val="0"/>
                  <c:spPr>
                    <a:solidFill>
                      <a:schemeClr val="accent1">
                        <a:lumMod val="7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1F9-450A-4489-9A28-6DFB2C338A3C}"/>
                    </c:ext>
                  </c:extLst>
                </c:dPt>
                <c:dPt>
                  <c:idx val="43"/>
                  <c:bubble3D val="0"/>
                  <c:spPr>
                    <a:solidFill>
                      <a:schemeClr val="accent2">
                        <a:lumMod val="7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1FB-450A-4489-9A28-6DFB2C338A3C}"/>
                    </c:ext>
                  </c:extLst>
                </c:dPt>
                <c:dPt>
                  <c:idx val="44"/>
                  <c:bubble3D val="0"/>
                  <c:spPr>
                    <a:solidFill>
                      <a:schemeClr val="accent3">
                        <a:lumMod val="7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1FD-450A-4489-9A28-6DFB2C338A3C}"/>
                    </c:ext>
                  </c:extLst>
                </c:dPt>
                <c:dPt>
                  <c:idx val="45"/>
                  <c:bubble3D val="0"/>
                  <c:spPr>
                    <a:solidFill>
                      <a:schemeClr val="accent4">
                        <a:lumMod val="7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1FF-450A-4489-9A28-6DFB2C338A3C}"/>
                    </c:ext>
                  </c:extLst>
                </c:dPt>
                <c:dPt>
                  <c:idx val="46"/>
                  <c:bubble3D val="0"/>
                  <c:spPr>
                    <a:solidFill>
                      <a:schemeClr val="accent5">
                        <a:lumMod val="7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201-450A-4489-9A28-6DFB2C338A3C}"/>
                    </c:ext>
                  </c:extLst>
                </c:dPt>
                <c:dPt>
                  <c:idx val="47"/>
                  <c:bubble3D val="0"/>
                  <c:spPr>
                    <a:solidFill>
                      <a:schemeClr val="accent6">
                        <a:lumMod val="7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203-450A-4489-9A28-6DFB2C338A3C}"/>
                    </c:ext>
                  </c:extLst>
                </c:dPt>
                <c:dPt>
                  <c:idx val="48"/>
                  <c:bubble3D val="0"/>
                  <c:spPr>
                    <a:solidFill>
                      <a:schemeClr val="accent1">
                        <a:lumMod val="50000"/>
                        <a:lumOff val="5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205-450A-4489-9A28-6DFB2C338A3C}"/>
                    </c:ext>
                  </c:extLst>
                </c:dPt>
                <c:dPt>
                  <c:idx val="49"/>
                  <c:bubble3D val="0"/>
                  <c:spPr>
                    <a:solidFill>
                      <a:schemeClr val="accent2">
                        <a:lumMod val="50000"/>
                        <a:lumOff val="5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207-450A-4489-9A28-6DFB2C338A3C}"/>
                    </c:ext>
                  </c:extLst>
                </c:dPt>
                <c:dPt>
                  <c:idx val="50"/>
                  <c:bubble3D val="0"/>
                  <c:spPr>
                    <a:solidFill>
                      <a:schemeClr val="accent3">
                        <a:lumMod val="50000"/>
                        <a:lumOff val="5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209-450A-4489-9A28-6DFB2C338A3C}"/>
                    </c:ext>
                  </c:extLst>
                </c:dPt>
                <c:dPt>
                  <c:idx val="51"/>
                  <c:bubble3D val="0"/>
                  <c:spPr>
                    <a:solidFill>
                      <a:schemeClr val="accent4">
                        <a:lumMod val="50000"/>
                        <a:lumOff val="5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20B-450A-4489-9A28-6DFB2C338A3C}"/>
                    </c:ext>
                  </c:extLst>
                </c:dPt>
                <c:dPt>
                  <c:idx val="52"/>
                  <c:bubble3D val="0"/>
                  <c:spPr>
                    <a:solidFill>
                      <a:schemeClr val="accent5">
                        <a:lumMod val="50000"/>
                        <a:lumOff val="5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20D-450A-4489-9A28-6DFB2C338A3C}"/>
                    </c:ext>
                  </c:extLst>
                </c:dPt>
                <c:dPt>
                  <c:idx val="53"/>
                  <c:bubble3D val="0"/>
                  <c:spPr>
                    <a:solidFill>
                      <a:schemeClr val="accent6">
                        <a:lumMod val="50000"/>
                        <a:lumOff val="5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20F-450A-4489-9A28-6DFB2C338A3C}"/>
                    </c:ext>
                  </c:extLst>
                </c:dPt>
                <c:dPt>
                  <c:idx val="54"/>
                  <c:bubble3D val="0"/>
                  <c:spPr>
                    <a:solidFill>
                      <a:schemeClr val="accent1"/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211-450A-4489-9A28-6DFB2C338A3C}"/>
                    </c:ext>
                  </c:extLst>
                </c:dPt>
                <c:dPt>
                  <c:idx val="55"/>
                  <c:bubble3D val="0"/>
                  <c:spPr>
                    <a:solidFill>
                      <a:schemeClr val="accent2"/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213-450A-4489-9A28-6DFB2C338A3C}"/>
                    </c:ext>
                  </c:extLst>
                </c:dPt>
                <c:dPt>
                  <c:idx val="56"/>
                  <c:bubble3D val="0"/>
                  <c:spPr>
                    <a:solidFill>
                      <a:schemeClr val="accent3"/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215-450A-4489-9A28-6DFB2C338A3C}"/>
                    </c:ext>
                  </c:extLst>
                </c:dPt>
                <c:dPt>
                  <c:idx val="57"/>
                  <c:bubble3D val="0"/>
                  <c:spPr>
                    <a:solidFill>
                      <a:schemeClr val="accent4"/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217-450A-4489-9A28-6DFB2C338A3C}"/>
                    </c:ext>
                  </c:extLst>
                </c:dPt>
                <c:dPt>
                  <c:idx val="58"/>
                  <c:bubble3D val="0"/>
                  <c:spPr>
                    <a:solidFill>
                      <a:schemeClr val="accent5"/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219-450A-4489-9A28-6DFB2C338A3C}"/>
                    </c:ext>
                  </c:extLst>
                </c:dPt>
                <c:dPt>
                  <c:idx val="59"/>
                  <c:bubble3D val="0"/>
                  <c:spPr>
                    <a:solidFill>
                      <a:schemeClr val="accent6"/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21B-450A-4489-9A28-6DFB2C338A3C}"/>
                    </c:ext>
                  </c:extLst>
                </c:dPt>
                <c:dPt>
                  <c:idx val="60"/>
                  <c:bubble3D val="0"/>
                  <c:spPr>
                    <a:solidFill>
                      <a:schemeClr val="accent1">
                        <a:lumMod val="6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21D-450A-4489-9A28-6DFB2C338A3C}"/>
                    </c:ext>
                  </c:extLst>
                </c:dPt>
                <c:dPt>
                  <c:idx val="61"/>
                  <c:bubble3D val="0"/>
                  <c:spPr>
                    <a:solidFill>
                      <a:schemeClr val="accent2">
                        <a:lumMod val="6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21F-450A-4489-9A28-6DFB2C338A3C}"/>
                    </c:ext>
                  </c:extLst>
                </c:dPt>
                <c:dPt>
                  <c:idx val="62"/>
                  <c:bubble3D val="0"/>
                  <c:spPr>
                    <a:solidFill>
                      <a:schemeClr val="accent3">
                        <a:lumMod val="6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221-450A-4489-9A28-6DFB2C338A3C}"/>
                    </c:ext>
                  </c:extLst>
                </c:dPt>
                <c:dPt>
                  <c:idx val="63"/>
                  <c:bubble3D val="0"/>
                  <c:spPr>
                    <a:solidFill>
                      <a:schemeClr val="accent4">
                        <a:lumMod val="6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223-450A-4489-9A28-6DFB2C338A3C}"/>
                    </c:ext>
                  </c:extLst>
                </c:dPt>
                <c:dPt>
                  <c:idx val="64"/>
                  <c:bubble3D val="0"/>
                  <c:spPr>
                    <a:solidFill>
                      <a:schemeClr val="accent5">
                        <a:lumMod val="6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225-450A-4489-9A28-6DFB2C338A3C}"/>
                    </c:ext>
                  </c:extLst>
                </c:dPt>
                <c:dPt>
                  <c:idx val="65"/>
                  <c:bubble3D val="0"/>
                  <c:spPr>
                    <a:solidFill>
                      <a:schemeClr val="accent6">
                        <a:lumMod val="6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227-450A-4489-9A28-6DFB2C338A3C}"/>
                    </c:ext>
                  </c:extLst>
                </c:dPt>
                <c:dPt>
                  <c:idx val="66"/>
                  <c:bubble3D val="0"/>
                  <c:spPr>
                    <a:solidFill>
                      <a:schemeClr val="accent1">
                        <a:lumMod val="80000"/>
                        <a:lumOff val="2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229-450A-4489-9A28-6DFB2C338A3C}"/>
                    </c:ext>
                  </c:extLst>
                </c:dPt>
                <c:dPt>
                  <c:idx val="67"/>
                  <c:bubble3D val="0"/>
                  <c:spPr>
                    <a:solidFill>
                      <a:schemeClr val="accent2">
                        <a:lumMod val="80000"/>
                        <a:lumOff val="2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22B-450A-4489-9A28-6DFB2C338A3C}"/>
                    </c:ext>
                  </c:extLst>
                </c:dPt>
                <c:dPt>
                  <c:idx val="68"/>
                  <c:bubble3D val="0"/>
                  <c:spPr>
                    <a:solidFill>
                      <a:schemeClr val="accent3">
                        <a:lumMod val="80000"/>
                        <a:lumOff val="2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22D-450A-4489-9A28-6DFB2C338A3C}"/>
                    </c:ext>
                  </c:extLst>
                </c:dPt>
                <c:dPt>
                  <c:idx val="69"/>
                  <c:bubble3D val="0"/>
                  <c:spPr>
                    <a:solidFill>
                      <a:schemeClr val="accent4">
                        <a:lumMod val="80000"/>
                        <a:lumOff val="2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22F-450A-4489-9A28-6DFB2C338A3C}"/>
                    </c:ext>
                  </c:extLst>
                </c:dPt>
                <c:dPt>
                  <c:idx val="70"/>
                  <c:bubble3D val="0"/>
                  <c:spPr>
                    <a:solidFill>
                      <a:schemeClr val="accent5">
                        <a:lumMod val="80000"/>
                        <a:lumOff val="2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231-450A-4489-9A28-6DFB2C338A3C}"/>
                    </c:ext>
                  </c:extLst>
                </c:dPt>
                <c:dPt>
                  <c:idx val="71"/>
                  <c:bubble3D val="0"/>
                  <c:spPr>
                    <a:solidFill>
                      <a:schemeClr val="accent6">
                        <a:lumMod val="80000"/>
                        <a:lumOff val="2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233-450A-4489-9A28-6DFB2C338A3C}"/>
                    </c:ext>
                  </c:extLst>
                </c:dPt>
                <c:dPt>
                  <c:idx val="72"/>
                  <c:bubble3D val="0"/>
                  <c:spPr>
                    <a:solidFill>
                      <a:schemeClr val="accent1">
                        <a:lumMod val="8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235-450A-4489-9A28-6DFB2C338A3C}"/>
                    </c:ext>
                  </c:extLst>
                </c:dPt>
                <c:dPt>
                  <c:idx val="73"/>
                  <c:bubble3D val="0"/>
                  <c:spPr>
                    <a:solidFill>
                      <a:schemeClr val="accent2">
                        <a:lumMod val="8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237-450A-4489-9A28-6DFB2C338A3C}"/>
                    </c:ext>
                  </c:extLst>
                </c:dPt>
                <c:dPt>
                  <c:idx val="74"/>
                  <c:bubble3D val="0"/>
                  <c:spPr>
                    <a:solidFill>
                      <a:schemeClr val="accent3">
                        <a:lumMod val="8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239-450A-4489-9A28-6DFB2C338A3C}"/>
                    </c:ext>
                  </c:extLst>
                </c:dPt>
                <c:dPt>
                  <c:idx val="75"/>
                  <c:bubble3D val="0"/>
                  <c:spPr>
                    <a:solidFill>
                      <a:schemeClr val="accent4">
                        <a:lumMod val="8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23B-450A-4489-9A28-6DFB2C338A3C}"/>
                    </c:ext>
                  </c:extLst>
                </c:dPt>
                <c:dPt>
                  <c:idx val="76"/>
                  <c:bubble3D val="0"/>
                  <c:spPr>
                    <a:solidFill>
                      <a:schemeClr val="accent5">
                        <a:lumMod val="8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23D-450A-4489-9A28-6DFB2C338A3C}"/>
                    </c:ext>
                  </c:extLst>
                </c:dPt>
                <c:dPt>
                  <c:idx val="77"/>
                  <c:bubble3D val="0"/>
                  <c:spPr>
                    <a:solidFill>
                      <a:schemeClr val="accent6">
                        <a:lumMod val="8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23F-450A-4489-9A28-6DFB2C338A3C}"/>
                    </c:ext>
                  </c:extLst>
                </c:dPt>
                <c:dPt>
                  <c:idx val="78"/>
                  <c:bubble3D val="0"/>
                  <c:spPr>
                    <a:solidFill>
                      <a:schemeClr val="accent1">
                        <a:lumMod val="60000"/>
                        <a:lumOff val="4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241-450A-4489-9A28-6DFB2C338A3C}"/>
                    </c:ext>
                  </c:extLst>
                </c:dPt>
                <c:dPt>
                  <c:idx val="79"/>
                  <c:bubble3D val="0"/>
                  <c:spPr>
                    <a:solidFill>
                      <a:schemeClr val="accent2">
                        <a:lumMod val="60000"/>
                        <a:lumOff val="4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243-450A-4489-9A28-6DFB2C338A3C}"/>
                    </c:ext>
                  </c:extLst>
                </c:dPt>
                <c:dPt>
                  <c:idx val="80"/>
                  <c:bubble3D val="0"/>
                  <c:spPr>
                    <a:solidFill>
                      <a:schemeClr val="accent3">
                        <a:lumMod val="60000"/>
                        <a:lumOff val="4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245-450A-4489-9A28-6DFB2C338A3C}"/>
                    </c:ext>
                  </c:extLst>
                </c:dPt>
                <c:dPt>
                  <c:idx val="81"/>
                  <c:bubble3D val="0"/>
                  <c:spPr>
                    <a:solidFill>
                      <a:schemeClr val="accent4">
                        <a:lumMod val="60000"/>
                        <a:lumOff val="4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247-450A-4489-9A28-6DFB2C338A3C}"/>
                    </c:ext>
                  </c:extLst>
                </c:dPt>
                <c:dPt>
                  <c:idx val="82"/>
                  <c:bubble3D val="0"/>
                  <c:spPr>
                    <a:solidFill>
                      <a:schemeClr val="accent5">
                        <a:lumMod val="60000"/>
                        <a:lumOff val="4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249-450A-4489-9A28-6DFB2C338A3C}"/>
                    </c:ext>
                  </c:extLst>
                </c:dPt>
                <c:dPt>
                  <c:idx val="83"/>
                  <c:bubble3D val="0"/>
                  <c:spPr>
                    <a:solidFill>
                      <a:schemeClr val="accent6">
                        <a:lumMod val="60000"/>
                        <a:lumOff val="4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24B-450A-4489-9A28-6DFB2C338A3C}"/>
                    </c:ext>
                  </c:extLst>
                </c:dPt>
                <c:dPt>
                  <c:idx val="84"/>
                  <c:bubble3D val="0"/>
                  <c:spPr>
                    <a:solidFill>
                      <a:schemeClr val="accent1">
                        <a:lumMod val="5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24D-450A-4489-9A28-6DFB2C338A3C}"/>
                    </c:ext>
                  </c:extLst>
                </c:dPt>
                <c:dPt>
                  <c:idx val="85"/>
                  <c:bubble3D val="0"/>
                  <c:spPr>
                    <a:solidFill>
                      <a:schemeClr val="accent2">
                        <a:lumMod val="5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24F-450A-4489-9A28-6DFB2C338A3C}"/>
                    </c:ext>
                  </c:extLst>
                </c:dPt>
                <c:dPt>
                  <c:idx val="86"/>
                  <c:bubble3D val="0"/>
                  <c:spPr>
                    <a:solidFill>
                      <a:schemeClr val="accent3">
                        <a:lumMod val="5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251-450A-4489-9A28-6DFB2C338A3C}"/>
                    </c:ext>
                  </c:extLst>
                </c:dPt>
                <c:dPt>
                  <c:idx val="87"/>
                  <c:bubble3D val="0"/>
                  <c:spPr>
                    <a:solidFill>
                      <a:schemeClr val="accent4">
                        <a:lumMod val="5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253-450A-4489-9A28-6DFB2C338A3C}"/>
                    </c:ext>
                  </c:extLst>
                </c:dPt>
                <c:dPt>
                  <c:idx val="88"/>
                  <c:bubble3D val="0"/>
                  <c:spPr>
                    <a:solidFill>
                      <a:schemeClr val="accent5">
                        <a:lumMod val="5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255-450A-4489-9A28-6DFB2C338A3C}"/>
                    </c:ext>
                  </c:extLst>
                </c:dPt>
                <c:dPt>
                  <c:idx val="89"/>
                  <c:bubble3D val="0"/>
                  <c:spPr>
                    <a:solidFill>
                      <a:schemeClr val="accent6">
                        <a:lumMod val="5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257-450A-4489-9A28-6DFB2C338A3C}"/>
                    </c:ext>
                  </c:extLst>
                </c:dPt>
                <c:dPt>
                  <c:idx val="90"/>
                  <c:bubble3D val="0"/>
                  <c:spPr>
                    <a:solidFill>
                      <a:schemeClr val="accent1">
                        <a:lumMod val="70000"/>
                        <a:lumOff val="3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259-450A-4489-9A28-6DFB2C338A3C}"/>
                    </c:ext>
                  </c:extLst>
                </c:dPt>
                <c:dPt>
                  <c:idx val="91"/>
                  <c:bubble3D val="0"/>
                  <c:spPr>
                    <a:solidFill>
                      <a:schemeClr val="accent2">
                        <a:lumMod val="70000"/>
                        <a:lumOff val="3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25B-450A-4489-9A28-6DFB2C338A3C}"/>
                    </c:ext>
                  </c:extLst>
                </c:dPt>
                <c:dPt>
                  <c:idx val="92"/>
                  <c:bubble3D val="0"/>
                  <c:spPr>
                    <a:solidFill>
                      <a:schemeClr val="accent3">
                        <a:lumMod val="70000"/>
                        <a:lumOff val="3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25D-450A-4489-9A28-6DFB2C338A3C}"/>
                    </c:ext>
                  </c:extLst>
                </c:dPt>
                <c:dPt>
                  <c:idx val="93"/>
                  <c:bubble3D val="0"/>
                  <c:spPr>
                    <a:solidFill>
                      <a:schemeClr val="accent4">
                        <a:lumMod val="70000"/>
                        <a:lumOff val="3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25F-450A-4489-9A28-6DFB2C338A3C}"/>
                    </c:ext>
                  </c:extLst>
                </c:dPt>
                <c:dPt>
                  <c:idx val="94"/>
                  <c:bubble3D val="0"/>
                  <c:spPr>
                    <a:solidFill>
                      <a:schemeClr val="accent5">
                        <a:lumMod val="70000"/>
                        <a:lumOff val="3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261-450A-4489-9A28-6DFB2C338A3C}"/>
                    </c:ext>
                  </c:extLst>
                </c:dPt>
                <c:dPt>
                  <c:idx val="95"/>
                  <c:bubble3D val="0"/>
                  <c:spPr>
                    <a:solidFill>
                      <a:schemeClr val="accent6">
                        <a:lumMod val="70000"/>
                        <a:lumOff val="3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263-450A-4489-9A28-6DFB2C338A3C}"/>
                    </c:ext>
                  </c:extLst>
                </c:dPt>
                <c:dPt>
                  <c:idx val="96"/>
                  <c:bubble3D val="0"/>
                  <c:spPr>
                    <a:solidFill>
                      <a:schemeClr val="accent1">
                        <a:lumMod val="7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265-450A-4489-9A28-6DFB2C338A3C}"/>
                    </c:ext>
                  </c:extLst>
                </c:dPt>
                <c:dPt>
                  <c:idx val="97"/>
                  <c:bubble3D val="0"/>
                  <c:spPr>
                    <a:solidFill>
                      <a:schemeClr val="accent2">
                        <a:lumMod val="7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267-450A-4489-9A28-6DFB2C338A3C}"/>
                    </c:ext>
                  </c:extLst>
                </c:dPt>
                <c:dPt>
                  <c:idx val="98"/>
                  <c:bubble3D val="0"/>
                  <c:spPr>
                    <a:solidFill>
                      <a:schemeClr val="accent3">
                        <a:lumMod val="7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269-450A-4489-9A28-6DFB2C338A3C}"/>
                    </c:ext>
                  </c:extLst>
                </c:dPt>
                <c:dPt>
                  <c:idx val="99"/>
                  <c:bubble3D val="0"/>
                  <c:spPr>
                    <a:solidFill>
                      <a:schemeClr val="accent4">
                        <a:lumMod val="7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26B-450A-4489-9A28-6DFB2C338A3C}"/>
                    </c:ext>
                  </c:extLst>
                </c:dPt>
                <c:dPt>
                  <c:idx val="100"/>
                  <c:bubble3D val="0"/>
                  <c:spPr>
                    <a:solidFill>
                      <a:schemeClr val="accent5">
                        <a:lumMod val="7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26D-450A-4489-9A28-6DFB2C338A3C}"/>
                    </c:ext>
                  </c:extLst>
                </c:dPt>
                <c:dPt>
                  <c:idx val="101"/>
                  <c:bubble3D val="0"/>
                  <c:spPr>
                    <a:solidFill>
                      <a:schemeClr val="accent6">
                        <a:lumMod val="7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26F-450A-4489-9A28-6DFB2C338A3C}"/>
                    </c:ext>
                  </c:extLst>
                </c:dPt>
                <c:dPt>
                  <c:idx val="102"/>
                  <c:bubble3D val="0"/>
                  <c:spPr>
                    <a:solidFill>
                      <a:schemeClr val="accent1">
                        <a:lumMod val="50000"/>
                        <a:lumOff val="5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271-450A-4489-9A28-6DFB2C338A3C}"/>
                    </c:ext>
                  </c:extLst>
                </c:dPt>
                <c:dPt>
                  <c:idx val="103"/>
                  <c:bubble3D val="0"/>
                  <c:spPr>
                    <a:solidFill>
                      <a:schemeClr val="accent2">
                        <a:lumMod val="50000"/>
                        <a:lumOff val="5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273-450A-4489-9A28-6DFB2C338A3C}"/>
                    </c:ext>
                  </c:extLst>
                </c:dPt>
                <c:dPt>
                  <c:idx val="104"/>
                  <c:bubble3D val="0"/>
                  <c:spPr>
                    <a:solidFill>
                      <a:schemeClr val="accent3">
                        <a:lumMod val="50000"/>
                        <a:lumOff val="5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275-450A-4489-9A28-6DFB2C338A3C}"/>
                    </c:ext>
                  </c:extLst>
                </c:dPt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Hoja2!$A$3:$A$107</c15:sqref>
                        </c15:formulaRef>
                      </c:ext>
                    </c:extLst>
                    <c:strCache>
                      <c:ptCount val="105"/>
                      <c:pt idx="0">
                        <c:v>Mano de obra</c:v>
                      </c:pt>
                      <c:pt idx="1">
                        <c:v>Aseguramiento y control interno</c:v>
                      </c:pt>
                      <c:pt idx="2">
                        <c:v>Falta de capacitación</c:v>
                      </c:pt>
                      <c:pt idx="3">
                        <c:v>Falta de instructivos y protocolos</c:v>
                      </c:pt>
                      <c:pt idx="4">
                        <c:v>Fallo en la maquinaria</c:v>
                      </c:pt>
                      <c:pt idx="5">
                        <c:v>Entrega de materiales fuera del tiempo establecido</c:v>
                      </c:pt>
                      <c:pt idx="6">
                        <c:v>Resultados por fuera de especificación</c:v>
                      </c:pt>
                      <c:pt idx="7">
                        <c:v>Mantenimiento correctivo sin trabajar en el mantenimiento preventivo.</c:v>
                      </c:pt>
                      <c:pt idx="8">
                        <c:v>Entrega de materiales fuera del tiempo establecido</c:v>
                      </c:pt>
                      <c:pt idx="9">
                        <c:v>No cumplir con la planificación de tiempos en los procesos</c:v>
                      </c:pt>
                      <c:pt idx="10">
                        <c:v>Falta de mano de obra</c:v>
                      </c:pt>
                      <c:pt idx="11">
                        <c:v>Falta de la trazabilidad en los procesos</c:v>
                      </c:pt>
                      <c:pt idx="12">
                        <c:v>Mantenimiento correctivo sin trabajar en el mantenimiento preventivo.</c:v>
                      </c:pt>
                      <c:pt idx="13">
                        <c:v>Calidad de materias primas</c:v>
                      </c:pt>
                      <c:pt idx="14">
                        <c:v>No cumplir con la planificación de tiempos en los procesos</c:v>
                      </c:pt>
                      <c:pt idx="15">
                        <c:v>Jornadas extensas de trabajo</c:v>
                      </c:pt>
                      <c:pt idx="16">
                        <c:v>No realizar el procedimiento de acuerdo a la validación.</c:v>
                      </c:pt>
                      <c:pt idx="17">
                        <c:v>Mantenimiento correctivo sin trabajar en el mantenimiento preventivo.</c:v>
                      </c:pt>
                      <c:pt idx="18">
                        <c:v>Variedad de proveedores</c:v>
                      </c:pt>
                      <c:pt idx="19">
                        <c:v>Resultados por fuera de especificación</c:v>
                      </c:pt>
                      <c:pt idx="20">
                        <c:v>Control de calidad</c:v>
                      </c:pt>
                      <c:pt idx="21">
                        <c:v>Falta de capacitación</c:v>
                      </c:pt>
                      <c:pt idx="22">
                        <c:v>Falta de instructivos y protocolos</c:v>
                      </c:pt>
                      <c:pt idx="23">
                        <c:v>Falta de calificación, calibración</c:v>
                      </c:pt>
                      <c:pt idx="24">
                        <c:v>Calidad de materias primas</c:v>
                      </c:pt>
                      <c:pt idx="25">
                        <c:v>Resultados por fuera de especificación</c:v>
                      </c:pt>
                      <c:pt idx="26">
                        <c:v>Entrega de materiales fuera del tiempo establecido</c:v>
                      </c:pt>
                      <c:pt idx="27">
                        <c:v>No cumplir con la planificación de tiempos en los procesos</c:v>
                      </c:pt>
                      <c:pt idx="28">
                        <c:v>Mantenimiento correctivo sin trabajar en el mantenimiento preventivo.</c:v>
                      </c:pt>
                      <c:pt idx="29">
                        <c:v>Entrega de materiales fuera del tiempo establecido</c:v>
                      </c:pt>
                      <c:pt idx="30">
                        <c:v>No cumplir con la planificación de tiempos en los procesos</c:v>
                      </c:pt>
                      <c:pt idx="31">
                        <c:v>Falta de la trazabilidad en los procesos</c:v>
                      </c:pt>
                      <c:pt idx="32">
                        <c:v>Falta de calificación, calibración</c:v>
                      </c:pt>
                      <c:pt idx="33">
                        <c:v>Calidad de materias primas</c:v>
                      </c:pt>
                      <c:pt idx="34">
                        <c:v>No cumplir con la planificación de tiempos en los procesos</c:v>
                      </c:pt>
                      <c:pt idx="35">
                        <c:v>No realizar el procedimiento de acuerdo a la validación.</c:v>
                      </c:pt>
                      <c:pt idx="36">
                        <c:v>Capacidad insuficiente de maquinaria</c:v>
                      </c:pt>
                      <c:pt idx="37">
                        <c:v>Calidad de materias primas</c:v>
                      </c:pt>
                      <c:pt idx="38">
                        <c:v>No cumplir con la planificación de tiempos en los procesos</c:v>
                      </c:pt>
                      <c:pt idx="39">
                        <c:v>Mantenimiento correctivo sin trabajar en el mantenimiento preventivo.</c:v>
                      </c:pt>
                      <c:pt idx="40">
                        <c:v>Calidad de materias primas</c:v>
                      </c:pt>
                      <c:pt idx="41">
                        <c:v>Resultados por fuera de especificación</c:v>
                      </c:pt>
                      <c:pt idx="42">
                        <c:v>Falta de mano de obra</c:v>
                      </c:pt>
                      <c:pt idx="43">
                        <c:v>Reprocesos</c:v>
                      </c:pt>
                      <c:pt idx="44">
                        <c:v>Fallo en la maquinaria</c:v>
                      </c:pt>
                      <c:pt idx="45">
                        <c:v>Falta de materia prima</c:v>
                      </c:pt>
                      <c:pt idx="46">
                        <c:v>No cumplir con la planificación de tiempos en los procesos</c:v>
                      </c:pt>
                      <c:pt idx="47">
                        <c:v>Jornadas extensas de trabajo</c:v>
                      </c:pt>
                      <c:pt idx="48">
                        <c:v>No realizar el procedimiento de acuerdo a la validación.</c:v>
                      </c:pt>
                      <c:pt idx="49">
                        <c:v>Fallo en la maquinaria</c:v>
                      </c:pt>
                      <c:pt idx="50">
                        <c:v>Variedad de proveedores</c:v>
                      </c:pt>
                      <c:pt idx="51">
                        <c:v>No cumplir con la planificación de tiempos en los procesos</c:v>
                      </c:pt>
                      <c:pt idx="52">
                        <c:v>Otro</c:v>
                      </c:pt>
                      <c:pt idx="53">
                        <c:v>Falta de capacitación</c:v>
                      </c:pt>
                      <c:pt idx="54">
                        <c:v>No realizar el procedimiento de acuerdo a la validación.</c:v>
                      </c:pt>
                      <c:pt idx="55">
                        <c:v>Fallo en la maquinaria</c:v>
                      </c:pt>
                      <c:pt idx="56">
                        <c:v>Variedad de proveedores</c:v>
                      </c:pt>
                      <c:pt idx="57">
                        <c:v>No cumplir con la planificación de tiempos en los procesos</c:v>
                      </c:pt>
                      <c:pt idx="58">
                        <c:v>Falta de mano de obra</c:v>
                      </c:pt>
                      <c:pt idx="59">
                        <c:v>No realizar el procedimiento de acuerdo a la validación.</c:v>
                      </c:pt>
                      <c:pt idx="60">
                        <c:v>Falta de calificación, calibración</c:v>
                      </c:pt>
                      <c:pt idx="61">
                        <c:v>Calidad de materias primas</c:v>
                      </c:pt>
                      <c:pt idx="62">
                        <c:v>No cumplir con la planificación de tiempos en los procesos</c:v>
                      </c:pt>
                      <c:pt idx="63">
                        <c:v>Producción</c:v>
                      </c:pt>
                      <c:pt idx="64">
                        <c:v>Falta de capacitación</c:v>
                      </c:pt>
                      <c:pt idx="65">
                        <c:v>Falta de instructivos y protocolos</c:v>
                      </c:pt>
                      <c:pt idx="66">
                        <c:v>Mantenimiento correctivo sin trabajar en el mantenimiento preventivo.</c:v>
                      </c:pt>
                      <c:pt idx="67">
                        <c:v>Calidad de materias primas</c:v>
                      </c:pt>
                      <c:pt idx="68">
                        <c:v>No cumplir con la planificación de tiempos en los procesos</c:v>
                      </c:pt>
                      <c:pt idx="69">
                        <c:v>Falta de la trazabilidad en los procesos</c:v>
                      </c:pt>
                      <c:pt idx="70">
                        <c:v>Mantenimiento correctivo sin trabajar en el mantenimiento preventivo.</c:v>
                      </c:pt>
                      <c:pt idx="71">
                        <c:v>Variedad de proveedores</c:v>
                      </c:pt>
                      <c:pt idx="72">
                        <c:v>No cumplir con la planificación de tiempos en los procesos</c:v>
                      </c:pt>
                      <c:pt idx="73">
                        <c:v>No realizar el procedimiento de acuerdo a la validación.</c:v>
                      </c:pt>
                      <c:pt idx="74">
                        <c:v>Falta de calificación, calibración</c:v>
                      </c:pt>
                      <c:pt idx="75">
                        <c:v>Entrega de materiales fuera del tiempo establecido</c:v>
                      </c:pt>
                      <c:pt idx="76">
                        <c:v>No cumplir con la planificación de tiempos en los procesos</c:v>
                      </c:pt>
                      <c:pt idx="77">
                        <c:v>Paro mecánico</c:v>
                      </c:pt>
                      <c:pt idx="78">
                        <c:v>Falta de materia prima</c:v>
                      </c:pt>
                      <c:pt idx="79">
                        <c:v>Resultados por fuera de especificación</c:v>
                      </c:pt>
                      <c:pt idx="80">
                        <c:v>Reprocesos</c:v>
                      </c:pt>
                      <c:pt idx="81">
                        <c:v>Mantenimiento correctivo sin trabajar en el mantenimiento preventivo.</c:v>
                      </c:pt>
                      <c:pt idx="82">
                        <c:v>Calidad de materias primas</c:v>
                      </c:pt>
                      <c:pt idx="83">
                        <c:v>No cumplir con la planificación de tiempos en los procesos</c:v>
                      </c:pt>
                      <c:pt idx="84">
                        <c:v>Resultados por fuera de especificación</c:v>
                      </c:pt>
                      <c:pt idx="85">
                        <c:v>Falta de mano de obra</c:v>
                      </c:pt>
                      <c:pt idx="86">
                        <c:v>Falta de la trazabilidad en los procesos</c:v>
                      </c:pt>
                      <c:pt idx="87">
                        <c:v>Mantenimiento correctivo sin trabajar en el mantenimiento preventivo.</c:v>
                      </c:pt>
                      <c:pt idx="88">
                        <c:v>Calidad de materias primas</c:v>
                      </c:pt>
                      <c:pt idx="89">
                        <c:v>No cumplir con la planificación de tiempos en los procesos</c:v>
                      </c:pt>
                      <c:pt idx="90">
                        <c:v>Jornadas extensas de trabajo</c:v>
                      </c:pt>
                      <c:pt idx="91">
                        <c:v>No realizar el procedimiento de acuerdo a la validación.</c:v>
                      </c:pt>
                      <c:pt idx="92">
                        <c:v>Mantenimiento correctivo sin trabajar en el mantenimiento preventivo.</c:v>
                      </c:pt>
                      <c:pt idx="93">
                        <c:v>Calidad de materias primas</c:v>
                      </c:pt>
                      <c:pt idx="94">
                        <c:v>No cumplir con la planificación de tiempos en los procesos</c:v>
                      </c:pt>
                      <c:pt idx="95">
                        <c:v>Reprocesos</c:v>
                      </c:pt>
                      <c:pt idx="96">
                        <c:v>Mantenimiento correctivo sin trabajar en el mantenimiento preventivo.</c:v>
                      </c:pt>
                      <c:pt idx="97">
                        <c:v>Calidad de materias primas</c:v>
                      </c:pt>
                      <c:pt idx="98">
                        <c:v>No cumplir con la planificación de tiempos en los procesos</c:v>
                      </c:pt>
                      <c:pt idx="99">
                        <c:v>Maquinaria</c:v>
                      </c:pt>
                      <c:pt idx="100">
                        <c:v>Materiales</c:v>
                      </c:pt>
                      <c:pt idx="101">
                        <c:v>Medición</c:v>
                      </c:pt>
                      <c:pt idx="102">
                        <c:v>Medio ambiente</c:v>
                      </c:pt>
                      <c:pt idx="103">
                        <c:v>Método</c:v>
                      </c:pt>
                      <c:pt idx="104">
                        <c:v>Total general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Hoja2!$D$3:$D$107</c15:sqref>
                        </c15:formulaRef>
                      </c:ext>
                    </c:extLst>
                    <c:numCache>
                      <c:formatCode>General</c:formatCode>
                      <c:ptCount val="105"/>
                      <c:pt idx="0">
                        <c:v>26</c:v>
                      </c:pt>
                      <c:pt idx="1">
                        <c:v>4</c:v>
                      </c:pt>
                      <c:pt idx="2">
                        <c:v>2</c:v>
                      </c:pt>
                      <c:pt idx="3">
                        <c:v>2</c:v>
                      </c:pt>
                      <c:pt idx="4">
                        <c:v>1</c:v>
                      </c:pt>
                      <c:pt idx="5">
                        <c:v>1</c:v>
                      </c:pt>
                      <c:pt idx="6">
                        <c:v>1</c:v>
                      </c:pt>
                      <c:pt idx="7">
                        <c:v>1</c:v>
                      </c:pt>
                      <c:pt idx="8">
                        <c:v>1</c:v>
                      </c:pt>
                      <c:pt idx="9">
                        <c:v>1</c:v>
                      </c:pt>
                      <c:pt idx="10">
                        <c:v>1</c:v>
                      </c:pt>
                      <c:pt idx="11">
                        <c:v>1</c:v>
                      </c:pt>
                      <c:pt idx="12">
                        <c:v>1</c:v>
                      </c:pt>
                      <c:pt idx="13">
                        <c:v>1</c:v>
                      </c:pt>
                      <c:pt idx="14">
                        <c:v>1</c:v>
                      </c:pt>
                      <c:pt idx="15">
                        <c:v>1</c:v>
                      </c:pt>
                      <c:pt idx="16">
                        <c:v>1</c:v>
                      </c:pt>
                      <c:pt idx="17">
                        <c:v>1</c:v>
                      </c:pt>
                      <c:pt idx="18">
                        <c:v>1</c:v>
                      </c:pt>
                      <c:pt idx="19">
                        <c:v>1</c:v>
                      </c:pt>
                      <c:pt idx="20">
                        <c:v>8</c:v>
                      </c:pt>
                      <c:pt idx="21">
                        <c:v>6</c:v>
                      </c:pt>
                      <c:pt idx="22">
                        <c:v>3</c:v>
                      </c:pt>
                      <c:pt idx="23">
                        <c:v>2</c:v>
                      </c:pt>
                      <c:pt idx="24">
                        <c:v>1</c:v>
                      </c:pt>
                      <c:pt idx="25">
                        <c:v>1</c:v>
                      </c:pt>
                      <c:pt idx="26">
                        <c:v>1</c:v>
                      </c:pt>
                      <c:pt idx="27">
                        <c:v>1</c:v>
                      </c:pt>
                      <c:pt idx="28">
                        <c:v>1</c:v>
                      </c:pt>
                      <c:pt idx="29">
                        <c:v>1</c:v>
                      </c:pt>
                      <c:pt idx="30">
                        <c:v>1</c:v>
                      </c:pt>
                      <c:pt idx="31">
                        <c:v>1</c:v>
                      </c:pt>
                      <c:pt idx="32">
                        <c:v>1</c:v>
                      </c:pt>
                      <c:pt idx="33">
                        <c:v>1</c:v>
                      </c:pt>
                      <c:pt idx="34">
                        <c:v>1</c:v>
                      </c:pt>
                      <c:pt idx="35">
                        <c:v>2</c:v>
                      </c:pt>
                      <c:pt idx="36">
                        <c:v>1</c:v>
                      </c:pt>
                      <c:pt idx="37">
                        <c:v>1</c:v>
                      </c:pt>
                      <c:pt idx="38">
                        <c:v>1</c:v>
                      </c:pt>
                      <c:pt idx="39">
                        <c:v>1</c:v>
                      </c:pt>
                      <c:pt idx="40">
                        <c:v>1</c:v>
                      </c:pt>
                      <c:pt idx="41">
                        <c:v>1</c:v>
                      </c:pt>
                      <c:pt idx="42">
                        <c:v>1</c:v>
                      </c:pt>
                      <c:pt idx="43">
                        <c:v>1</c:v>
                      </c:pt>
                      <c:pt idx="44">
                        <c:v>1</c:v>
                      </c:pt>
                      <c:pt idx="45">
                        <c:v>1</c:v>
                      </c:pt>
                      <c:pt idx="46">
                        <c:v>1</c:v>
                      </c:pt>
                      <c:pt idx="47">
                        <c:v>1</c:v>
                      </c:pt>
                      <c:pt idx="48">
                        <c:v>1</c:v>
                      </c:pt>
                      <c:pt idx="49">
                        <c:v>1</c:v>
                      </c:pt>
                      <c:pt idx="50">
                        <c:v>1</c:v>
                      </c:pt>
                      <c:pt idx="51">
                        <c:v>1</c:v>
                      </c:pt>
                      <c:pt idx="52">
                        <c:v>2</c:v>
                      </c:pt>
                      <c:pt idx="53">
                        <c:v>1</c:v>
                      </c:pt>
                      <c:pt idx="54">
                        <c:v>1</c:v>
                      </c:pt>
                      <c:pt idx="55">
                        <c:v>1</c:v>
                      </c:pt>
                      <c:pt idx="56">
                        <c:v>1</c:v>
                      </c:pt>
                      <c:pt idx="57">
                        <c:v>1</c:v>
                      </c:pt>
                      <c:pt idx="58">
                        <c:v>1</c:v>
                      </c:pt>
                      <c:pt idx="59">
                        <c:v>1</c:v>
                      </c:pt>
                      <c:pt idx="60">
                        <c:v>1</c:v>
                      </c:pt>
                      <c:pt idx="61">
                        <c:v>1</c:v>
                      </c:pt>
                      <c:pt idx="62">
                        <c:v>1</c:v>
                      </c:pt>
                      <c:pt idx="63">
                        <c:v>12</c:v>
                      </c:pt>
                      <c:pt idx="64">
                        <c:v>9</c:v>
                      </c:pt>
                      <c:pt idx="65">
                        <c:v>2</c:v>
                      </c:pt>
                      <c:pt idx="66">
                        <c:v>2</c:v>
                      </c:pt>
                      <c:pt idx="67">
                        <c:v>2</c:v>
                      </c:pt>
                      <c:pt idx="68">
                        <c:v>2</c:v>
                      </c:pt>
                      <c:pt idx="69">
                        <c:v>1</c:v>
                      </c:pt>
                      <c:pt idx="70">
                        <c:v>1</c:v>
                      </c:pt>
                      <c:pt idx="71">
                        <c:v>1</c:v>
                      </c:pt>
                      <c:pt idx="72">
                        <c:v>1</c:v>
                      </c:pt>
                      <c:pt idx="73">
                        <c:v>2</c:v>
                      </c:pt>
                      <c:pt idx="74">
                        <c:v>1</c:v>
                      </c:pt>
                      <c:pt idx="75">
                        <c:v>1</c:v>
                      </c:pt>
                      <c:pt idx="76">
                        <c:v>1</c:v>
                      </c:pt>
                      <c:pt idx="77">
                        <c:v>1</c:v>
                      </c:pt>
                      <c:pt idx="78">
                        <c:v>1</c:v>
                      </c:pt>
                      <c:pt idx="79">
                        <c:v>1</c:v>
                      </c:pt>
                      <c:pt idx="80">
                        <c:v>4</c:v>
                      </c:pt>
                      <c:pt idx="81">
                        <c:v>4</c:v>
                      </c:pt>
                      <c:pt idx="82">
                        <c:v>4</c:v>
                      </c:pt>
                      <c:pt idx="83">
                        <c:v>2</c:v>
                      </c:pt>
                      <c:pt idx="84">
                        <c:v>2</c:v>
                      </c:pt>
                      <c:pt idx="85">
                        <c:v>1</c:v>
                      </c:pt>
                      <c:pt idx="86">
                        <c:v>1</c:v>
                      </c:pt>
                      <c:pt idx="87">
                        <c:v>1</c:v>
                      </c:pt>
                      <c:pt idx="88">
                        <c:v>1</c:v>
                      </c:pt>
                      <c:pt idx="89">
                        <c:v>1</c:v>
                      </c:pt>
                      <c:pt idx="90">
                        <c:v>2</c:v>
                      </c:pt>
                      <c:pt idx="91">
                        <c:v>1</c:v>
                      </c:pt>
                      <c:pt idx="92">
                        <c:v>1</c:v>
                      </c:pt>
                      <c:pt idx="93">
                        <c:v>1</c:v>
                      </c:pt>
                      <c:pt idx="94">
                        <c:v>1</c:v>
                      </c:pt>
                      <c:pt idx="95">
                        <c:v>1</c:v>
                      </c:pt>
                      <c:pt idx="96">
                        <c:v>1</c:v>
                      </c:pt>
                      <c:pt idx="97">
                        <c:v>1</c:v>
                      </c:pt>
                      <c:pt idx="98">
                        <c:v>1</c:v>
                      </c:pt>
                      <c:pt idx="99">
                        <c:v>7</c:v>
                      </c:pt>
                      <c:pt idx="100">
                        <c:v>18</c:v>
                      </c:pt>
                      <c:pt idx="101">
                        <c:v>5</c:v>
                      </c:pt>
                      <c:pt idx="102">
                        <c:v>2</c:v>
                      </c:pt>
                      <c:pt idx="103">
                        <c:v>15</c:v>
                      </c:pt>
                      <c:pt idx="104">
                        <c:v>73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2-33BA-43E2-A1F7-33A088C75ABC}"/>
                  </c:ext>
                </c:extLst>
              </c15:ser>
            </c15:filteredPieSeries>
            <c15:filteredPie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Hoja2!$E$2</c15:sqref>
                        </c15:formulaRef>
                      </c:ext>
                    </c:extLst>
                    <c:strCache>
                      <c:ptCount val="1"/>
                      <c:pt idx="0">
                        <c:v> D) Para la variable de “Método”, cuál cree usted que puede ser la causa para la materialización de “Producto No conforme” (PNC).</c:v>
                      </c:pt>
                    </c:strCache>
                  </c:strRef>
                </c:tx>
                <c:dPt>
                  <c:idx val="0"/>
                  <c:bubble3D val="0"/>
                  <c:spPr>
                    <a:solidFill>
                      <a:schemeClr val="accent1"/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277-450A-4489-9A28-6DFB2C338A3C}"/>
                    </c:ext>
                  </c:extLst>
                </c:dPt>
                <c:dPt>
                  <c:idx val="1"/>
                  <c:bubble3D val="0"/>
                  <c:spPr>
                    <a:solidFill>
                      <a:schemeClr val="accent2"/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279-450A-4489-9A28-6DFB2C338A3C}"/>
                    </c:ext>
                  </c:extLst>
                </c:dPt>
                <c:dPt>
                  <c:idx val="2"/>
                  <c:bubble3D val="0"/>
                  <c:spPr>
                    <a:solidFill>
                      <a:schemeClr val="accent3"/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27B-450A-4489-9A28-6DFB2C338A3C}"/>
                    </c:ext>
                  </c:extLst>
                </c:dPt>
                <c:dPt>
                  <c:idx val="3"/>
                  <c:bubble3D val="0"/>
                  <c:spPr>
                    <a:solidFill>
                      <a:schemeClr val="accent4"/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27D-450A-4489-9A28-6DFB2C338A3C}"/>
                    </c:ext>
                  </c:extLst>
                </c:dPt>
                <c:dPt>
                  <c:idx val="4"/>
                  <c:bubble3D val="0"/>
                  <c:spPr>
                    <a:solidFill>
                      <a:schemeClr val="accent5"/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27F-450A-4489-9A28-6DFB2C338A3C}"/>
                    </c:ext>
                  </c:extLst>
                </c:dPt>
                <c:dPt>
                  <c:idx val="5"/>
                  <c:bubble3D val="0"/>
                  <c:spPr>
                    <a:solidFill>
                      <a:schemeClr val="accent6"/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281-450A-4489-9A28-6DFB2C338A3C}"/>
                    </c:ext>
                  </c:extLst>
                </c:dPt>
                <c:dPt>
                  <c:idx val="6"/>
                  <c:bubble3D val="0"/>
                  <c:spPr>
                    <a:solidFill>
                      <a:schemeClr val="accent1">
                        <a:lumMod val="6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283-450A-4489-9A28-6DFB2C338A3C}"/>
                    </c:ext>
                  </c:extLst>
                </c:dPt>
                <c:dPt>
                  <c:idx val="7"/>
                  <c:bubble3D val="0"/>
                  <c:spPr>
                    <a:solidFill>
                      <a:schemeClr val="accent2">
                        <a:lumMod val="6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285-450A-4489-9A28-6DFB2C338A3C}"/>
                    </c:ext>
                  </c:extLst>
                </c:dPt>
                <c:dPt>
                  <c:idx val="8"/>
                  <c:bubble3D val="0"/>
                  <c:spPr>
                    <a:solidFill>
                      <a:schemeClr val="accent3">
                        <a:lumMod val="6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287-450A-4489-9A28-6DFB2C338A3C}"/>
                    </c:ext>
                  </c:extLst>
                </c:dPt>
                <c:dPt>
                  <c:idx val="9"/>
                  <c:bubble3D val="0"/>
                  <c:spPr>
                    <a:solidFill>
                      <a:schemeClr val="accent4">
                        <a:lumMod val="6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289-450A-4489-9A28-6DFB2C338A3C}"/>
                    </c:ext>
                  </c:extLst>
                </c:dPt>
                <c:dPt>
                  <c:idx val="10"/>
                  <c:bubble3D val="0"/>
                  <c:spPr>
                    <a:solidFill>
                      <a:schemeClr val="accent5">
                        <a:lumMod val="6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28B-450A-4489-9A28-6DFB2C338A3C}"/>
                    </c:ext>
                  </c:extLst>
                </c:dPt>
                <c:dPt>
                  <c:idx val="11"/>
                  <c:bubble3D val="0"/>
                  <c:spPr>
                    <a:solidFill>
                      <a:schemeClr val="accent6">
                        <a:lumMod val="6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28D-450A-4489-9A28-6DFB2C338A3C}"/>
                    </c:ext>
                  </c:extLst>
                </c:dPt>
                <c:dPt>
                  <c:idx val="12"/>
                  <c:bubble3D val="0"/>
                  <c:spPr>
                    <a:solidFill>
                      <a:schemeClr val="accent1">
                        <a:lumMod val="80000"/>
                        <a:lumOff val="2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28F-450A-4489-9A28-6DFB2C338A3C}"/>
                    </c:ext>
                  </c:extLst>
                </c:dPt>
                <c:dPt>
                  <c:idx val="13"/>
                  <c:bubble3D val="0"/>
                  <c:spPr>
                    <a:solidFill>
                      <a:schemeClr val="accent2">
                        <a:lumMod val="80000"/>
                        <a:lumOff val="2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291-450A-4489-9A28-6DFB2C338A3C}"/>
                    </c:ext>
                  </c:extLst>
                </c:dPt>
                <c:dPt>
                  <c:idx val="14"/>
                  <c:bubble3D val="0"/>
                  <c:spPr>
                    <a:solidFill>
                      <a:schemeClr val="accent3">
                        <a:lumMod val="80000"/>
                        <a:lumOff val="2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293-450A-4489-9A28-6DFB2C338A3C}"/>
                    </c:ext>
                  </c:extLst>
                </c:dPt>
                <c:dPt>
                  <c:idx val="15"/>
                  <c:bubble3D val="0"/>
                  <c:spPr>
                    <a:solidFill>
                      <a:schemeClr val="accent4">
                        <a:lumMod val="80000"/>
                        <a:lumOff val="2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295-450A-4489-9A28-6DFB2C338A3C}"/>
                    </c:ext>
                  </c:extLst>
                </c:dPt>
                <c:dPt>
                  <c:idx val="16"/>
                  <c:bubble3D val="0"/>
                  <c:spPr>
                    <a:solidFill>
                      <a:schemeClr val="accent5">
                        <a:lumMod val="80000"/>
                        <a:lumOff val="2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297-450A-4489-9A28-6DFB2C338A3C}"/>
                    </c:ext>
                  </c:extLst>
                </c:dPt>
                <c:dPt>
                  <c:idx val="17"/>
                  <c:bubble3D val="0"/>
                  <c:spPr>
                    <a:solidFill>
                      <a:schemeClr val="accent6">
                        <a:lumMod val="80000"/>
                        <a:lumOff val="2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299-450A-4489-9A28-6DFB2C338A3C}"/>
                    </c:ext>
                  </c:extLst>
                </c:dPt>
                <c:dPt>
                  <c:idx val="18"/>
                  <c:bubble3D val="0"/>
                  <c:spPr>
                    <a:solidFill>
                      <a:schemeClr val="accent1">
                        <a:lumMod val="8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29B-450A-4489-9A28-6DFB2C338A3C}"/>
                    </c:ext>
                  </c:extLst>
                </c:dPt>
                <c:dPt>
                  <c:idx val="19"/>
                  <c:bubble3D val="0"/>
                  <c:spPr>
                    <a:solidFill>
                      <a:schemeClr val="accent2">
                        <a:lumMod val="8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29D-450A-4489-9A28-6DFB2C338A3C}"/>
                    </c:ext>
                  </c:extLst>
                </c:dPt>
                <c:dPt>
                  <c:idx val="20"/>
                  <c:bubble3D val="0"/>
                  <c:spPr>
                    <a:solidFill>
                      <a:schemeClr val="accent3">
                        <a:lumMod val="8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29F-450A-4489-9A28-6DFB2C338A3C}"/>
                    </c:ext>
                  </c:extLst>
                </c:dPt>
                <c:dPt>
                  <c:idx val="21"/>
                  <c:bubble3D val="0"/>
                  <c:spPr>
                    <a:solidFill>
                      <a:schemeClr val="accent4">
                        <a:lumMod val="8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2A1-450A-4489-9A28-6DFB2C338A3C}"/>
                    </c:ext>
                  </c:extLst>
                </c:dPt>
                <c:dPt>
                  <c:idx val="22"/>
                  <c:bubble3D val="0"/>
                  <c:spPr>
                    <a:solidFill>
                      <a:schemeClr val="accent5">
                        <a:lumMod val="8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2A3-450A-4489-9A28-6DFB2C338A3C}"/>
                    </c:ext>
                  </c:extLst>
                </c:dPt>
                <c:dPt>
                  <c:idx val="23"/>
                  <c:bubble3D val="0"/>
                  <c:spPr>
                    <a:solidFill>
                      <a:schemeClr val="accent6">
                        <a:lumMod val="8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2A5-450A-4489-9A28-6DFB2C338A3C}"/>
                    </c:ext>
                  </c:extLst>
                </c:dPt>
                <c:dPt>
                  <c:idx val="24"/>
                  <c:bubble3D val="0"/>
                  <c:spPr>
                    <a:solidFill>
                      <a:schemeClr val="accent1">
                        <a:lumMod val="60000"/>
                        <a:lumOff val="4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2A7-450A-4489-9A28-6DFB2C338A3C}"/>
                    </c:ext>
                  </c:extLst>
                </c:dPt>
                <c:dPt>
                  <c:idx val="25"/>
                  <c:bubble3D val="0"/>
                  <c:spPr>
                    <a:solidFill>
                      <a:schemeClr val="accent2">
                        <a:lumMod val="60000"/>
                        <a:lumOff val="4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2A9-450A-4489-9A28-6DFB2C338A3C}"/>
                    </c:ext>
                  </c:extLst>
                </c:dPt>
                <c:dPt>
                  <c:idx val="26"/>
                  <c:bubble3D val="0"/>
                  <c:spPr>
                    <a:solidFill>
                      <a:schemeClr val="accent3">
                        <a:lumMod val="60000"/>
                        <a:lumOff val="4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2AB-450A-4489-9A28-6DFB2C338A3C}"/>
                    </c:ext>
                  </c:extLst>
                </c:dPt>
                <c:dPt>
                  <c:idx val="27"/>
                  <c:bubble3D val="0"/>
                  <c:spPr>
                    <a:solidFill>
                      <a:schemeClr val="accent4">
                        <a:lumMod val="60000"/>
                        <a:lumOff val="4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2AD-450A-4489-9A28-6DFB2C338A3C}"/>
                    </c:ext>
                  </c:extLst>
                </c:dPt>
                <c:dPt>
                  <c:idx val="28"/>
                  <c:bubble3D val="0"/>
                  <c:spPr>
                    <a:solidFill>
                      <a:schemeClr val="accent5">
                        <a:lumMod val="60000"/>
                        <a:lumOff val="4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2AF-450A-4489-9A28-6DFB2C338A3C}"/>
                    </c:ext>
                  </c:extLst>
                </c:dPt>
                <c:dPt>
                  <c:idx val="29"/>
                  <c:bubble3D val="0"/>
                  <c:spPr>
                    <a:solidFill>
                      <a:schemeClr val="accent6">
                        <a:lumMod val="60000"/>
                        <a:lumOff val="4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2B1-450A-4489-9A28-6DFB2C338A3C}"/>
                    </c:ext>
                  </c:extLst>
                </c:dPt>
                <c:dPt>
                  <c:idx val="30"/>
                  <c:bubble3D val="0"/>
                  <c:spPr>
                    <a:solidFill>
                      <a:schemeClr val="accent1">
                        <a:lumMod val="5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2B3-450A-4489-9A28-6DFB2C338A3C}"/>
                    </c:ext>
                  </c:extLst>
                </c:dPt>
                <c:dPt>
                  <c:idx val="31"/>
                  <c:bubble3D val="0"/>
                  <c:spPr>
                    <a:solidFill>
                      <a:schemeClr val="accent2">
                        <a:lumMod val="5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2B5-450A-4489-9A28-6DFB2C338A3C}"/>
                    </c:ext>
                  </c:extLst>
                </c:dPt>
                <c:dPt>
                  <c:idx val="32"/>
                  <c:bubble3D val="0"/>
                  <c:spPr>
                    <a:solidFill>
                      <a:schemeClr val="accent3">
                        <a:lumMod val="5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2B7-450A-4489-9A28-6DFB2C338A3C}"/>
                    </c:ext>
                  </c:extLst>
                </c:dPt>
                <c:dPt>
                  <c:idx val="33"/>
                  <c:bubble3D val="0"/>
                  <c:spPr>
                    <a:solidFill>
                      <a:schemeClr val="accent4">
                        <a:lumMod val="5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2B9-450A-4489-9A28-6DFB2C338A3C}"/>
                    </c:ext>
                  </c:extLst>
                </c:dPt>
                <c:dPt>
                  <c:idx val="34"/>
                  <c:bubble3D val="0"/>
                  <c:spPr>
                    <a:solidFill>
                      <a:schemeClr val="accent5">
                        <a:lumMod val="5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2BB-450A-4489-9A28-6DFB2C338A3C}"/>
                    </c:ext>
                  </c:extLst>
                </c:dPt>
                <c:dPt>
                  <c:idx val="35"/>
                  <c:bubble3D val="0"/>
                  <c:spPr>
                    <a:solidFill>
                      <a:schemeClr val="accent6">
                        <a:lumMod val="5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2BD-450A-4489-9A28-6DFB2C338A3C}"/>
                    </c:ext>
                  </c:extLst>
                </c:dPt>
                <c:dPt>
                  <c:idx val="36"/>
                  <c:bubble3D val="0"/>
                  <c:spPr>
                    <a:solidFill>
                      <a:schemeClr val="accent1">
                        <a:lumMod val="70000"/>
                        <a:lumOff val="3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2BF-450A-4489-9A28-6DFB2C338A3C}"/>
                    </c:ext>
                  </c:extLst>
                </c:dPt>
                <c:dPt>
                  <c:idx val="37"/>
                  <c:bubble3D val="0"/>
                  <c:spPr>
                    <a:solidFill>
                      <a:schemeClr val="accent2">
                        <a:lumMod val="70000"/>
                        <a:lumOff val="3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2C1-450A-4489-9A28-6DFB2C338A3C}"/>
                    </c:ext>
                  </c:extLst>
                </c:dPt>
                <c:dPt>
                  <c:idx val="38"/>
                  <c:bubble3D val="0"/>
                  <c:spPr>
                    <a:solidFill>
                      <a:schemeClr val="accent3">
                        <a:lumMod val="70000"/>
                        <a:lumOff val="3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2C3-450A-4489-9A28-6DFB2C338A3C}"/>
                    </c:ext>
                  </c:extLst>
                </c:dPt>
                <c:dPt>
                  <c:idx val="39"/>
                  <c:bubble3D val="0"/>
                  <c:spPr>
                    <a:solidFill>
                      <a:schemeClr val="accent4">
                        <a:lumMod val="70000"/>
                        <a:lumOff val="3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2C5-450A-4489-9A28-6DFB2C338A3C}"/>
                    </c:ext>
                  </c:extLst>
                </c:dPt>
                <c:dPt>
                  <c:idx val="40"/>
                  <c:bubble3D val="0"/>
                  <c:spPr>
                    <a:solidFill>
                      <a:schemeClr val="accent5">
                        <a:lumMod val="70000"/>
                        <a:lumOff val="3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2C7-450A-4489-9A28-6DFB2C338A3C}"/>
                    </c:ext>
                  </c:extLst>
                </c:dPt>
                <c:dPt>
                  <c:idx val="41"/>
                  <c:bubble3D val="0"/>
                  <c:spPr>
                    <a:solidFill>
                      <a:schemeClr val="accent6">
                        <a:lumMod val="70000"/>
                        <a:lumOff val="3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2C9-450A-4489-9A28-6DFB2C338A3C}"/>
                    </c:ext>
                  </c:extLst>
                </c:dPt>
                <c:dPt>
                  <c:idx val="42"/>
                  <c:bubble3D val="0"/>
                  <c:spPr>
                    <a:solidFill>
                      <a:schemeClr val="accent1">
                        <a:lumMod val="7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2CB-450A-4489-9A28-6DFB2C338A3C}"/>
                    </c:ext>
                  </c:extLst>
                </c:dPt>
                <c:dPt>
                  <c:idx val="43"/>
                  <c:bubble3D val="0"/>
                  <c:spPr>
                    <a:solidFill>
                      <a:schemeClr val="accent2">
                        <a:lumMod val="7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2CD-450A-4489-9A28-6DFB2C338A3C}"/>
                    </c:ext>
                  </c:extLst>
                </c:dPt>
                <c:dPt>
                  <c:idx val="44"/>
                  <c:bubble3D val="0"/>
                  <c:spPr>
                    <a:solidFill>
                      <a:schemeClr val="accent3">
                        <a:lumMod val="7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2CF-450A-4489-9A28-6DFB2C338A3C}"/>
                    </c:ext>
                  </c:extLst>
                </c:dPt>
                <c:dPt>
                  <c:idx val="45"/>
                  <c:bubble3D val="0"/>
                  <c:spPr>
                    <a:solidFill>
                      <a:schemeClr val="accent4">
                        <a:lumMod val="7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2D1-450A-4489-9A28-6DFB2C338A3C}"/>
                    </c:ext>
                  </c:extLst>
                </c:dPt>
                <c:dPt>
                  <c:idx val="46"/>
                  <c:bubble3D val="0"/>
                  <c:spPr>
                    <a:solidFill>
                      <a:schemeClr val="accent5">
                        <a:lumMod val="7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2D3-450A-4489-9A28-6DFB2C338A3C}"/>
                    </c:ext>
                  </c:extLst>
                </c:dPt>
                <c:dPt>
                  <c:idx val="47"/>
                  <c:bubble3D val="0"/>
                  <c:spPr>
                    <a:solidFill>
                      <a:schemeClr val="accent6">
                        <a:lumMod val="7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2D5-450A-4489-9A28-6DFB2C338A3C}"/>
                    </c:ext>
                  </c:extLst>
                </c:dPt>
                <c:dPt>
                  <c:idx val="48"/>
                  <c:bubble3D val="0"/>
                  <c:spPr>
                    <a:solidFill>
                      <a:schemeClr val="accent1">
                        <a:lumMod val="50000"/>
                        <a:lumOff val="5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2D7-450A-4489-9A28-6DFB2C338A3C}"/>
                    </c:ext>
                  </c:extLst>
                </c:dPt>
                <c:dPt>
                  <c:idx val="49"/>
                  <c:bubble3D val="0"/>
                  <c:spPr>
                    <a:solidFill>
                      <a:schemeClr val="accent2">
                        <a:lumMod val="50000"/>
                        <a:lumOff val="5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2D9-450A-4489-9A28-6DFB2C338A3C}"/>
                    </c:ext>
                  </c:extLst>
                </c:dPt>
                <c:dPt>
                  <c:idx val="50"/>
                  <c:bubble3D val="0"/>
                  <c:spPr>
                    <a:solidFill>
                      <a:schemeClr val="accent3">
                        <a:lumMod val="50000"/>
                        <a:lumOff val="5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2DB-450A-4489-9A28-6DFB2C338A3C}"/>
                    </c:ext>
                  </c:extLst>
                </c:dPt>
                <c:dPt>
                  <c:idx val="51"/>
                  <c:bubble3D val="0"/>
                  <c:spPr>
                    <a:solidFill>
                      <a:schemeClr val="accent4">
                        <a:lumMod val="50000"/>
                        <a:lumOff val="5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2DD-450A-4489-9A28-6DFB2C338A3C}"/>
                    </c:ext>
                  </c:extLst>
                </c:dPt>
                <c:dPt>
                  <c:idx val="52"/>
                  <c:bubble3D val="0"/>
                  <c:spPr>
                    <a:solidFill>
                      <a:schemeClr val="accent5">
                        <a:lumMod val="50000"/>
                        <a:lumOff val="5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2DF-450A-4489-9A28-6DFB2C338A3C}"/>
                    </c:ext>
                  </c:extLst>
                </c:dPt>
                <c:dPt>
                  <c:idx val="53"/>
                  <c:bubble3D val="0"/>
                  <c:spPr>
                    <a:solidFill>
                      <a:schemeClr val="accent6">
                        <a:lumMod val="50000"/>
                        <a:lumOff val="5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2E1-450A-4489-9A28-6DFB2C338A3C}"/>
                    </c:ext>
                  </c:extLst>
                </c:dPt>
                <c:dPt>
                  <c:idx val="54"/>
                  <c:bubble3D val="0"/>
                  <c:spPr>
                    <a:solidFill>
                      <a:schemeClr val="accent1"/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2E3-450A-4489-9A28-6DFB2C338A3C}"/>
                    </c:ext>
                  </c:extLst>
                </c:dPt>
                <c:dPt>
                  <c:idx val="55"/>
                  <c:bubble3D val="0"/>
                  <c:spPr>
                    <a:solidFill>
                      <a:schemeClr val="accent2"/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2E5-450A-4489-9A28-6DFB2C338A3C}"/>
                    </c:ext>
                  </c:extLst>
                </c:dPt>
                <c:dPt>
                  <c:idx val="56"/>
                  <c:bubble3D val="0"/>
                  <c:spPr>
                    <a:solidFill>
                      <a:schemeClr val="accent3"/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2E7-450A-4489-9A28-6DFB2C338A3C}"/>
                    </c:ext>
                  </c:extLst>
                </c:dPt>
                <c:dPt>
                  <c:idx val="57"/>
                  <c:bubble3D val="0"/>
                  <c:spPr>
                    <a:solidFill>
                      <a:schemeClr val="accent4"/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2E9-450A-4489-9A28-6DFB2C338A3C}"/>
                    </c:ext>
                  </c:extLst>
                </c:dPt>
                <c:dPt>
                  <c:idx val="58"/>
                  <c:bubble3D val="0"/>
                  <c:spPr>
                    <a:solidFill>
                      <a:schemeClr val="accent5"/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2EB-450A-4489-9A28-6DFB2C338A3C}"/>
                    </c:ext>
                  </c:extLst>
                </c:dPt>
                <c:dPt>
                  <c:idx val="59"/>
                  <c:bubble3D val="0"/>
                  <c:spPr>
                    <a:solidFill>
                      <a:schemeClr val="accent6"/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2ED-450A-4489-9A28-6DFB2C338A3C}"/>
                    </c:ext>
                  </c:extLst>
                </c:dPt>
                <c:dPt>
                  <c:idx val="60"/>
                  <c:bubble3D val="0"/>
                  <c:spPr>
                    <a:solidFill>
                      <a:schemeClr val="accent1">
                        <a:lumMod val="6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2EF-450A-4489-9A28-6DFB2C338A3C}"/>
                    </c:ext>
                  </c:extLst>
                </c:dPt>
                <c:dPt>
                  <c:idx val="61"/>
                  <c:bubble3D val="0"/>
                  <c:spPr>
                    <a:solidFill>
                      <a:schemeClr val="accent2">
                        <a:lumMod val="6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2F1-450A-4489-9A28-6DFB2C338A3C}"/>
                    </c:ext>
                  </c:extLst>
                </c:dPt>
                <c:dPt>
                  <c:idx val="62"/>
                  <c:bubble3D val="0"/>
                  <c:spPr>
                    <a:solidFill>
                      <a:schemeClr val="accent3">
                        <a:lumMod val="6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2F3-450A-4489-9A28-6DFB2C338A3C}"/>
                    </c:ext>
                  </c:extLst>
                </c:dPt>
                <c:dPt>
                  <c:idx val="63"/>
                  <c:bubble3D val="0"/>
                  <c:spPr>
                    <a:solidFill>
                      <a:schemeClr val="accent4">
                        <a:lumMod val="6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2F5-450A-4489-9A28-6DFB2C338A3C}"/>
                    </c:ext>
                  </c:extLst>
                </c:dPt>
                <c:dPt>
                  <c:idx val="64"/>
                  <c:bubble3D val="0"/>
                  <c:spPr>
                    <a:solidFill>
                      <a:schemeClr val="accent5">
                        <a:lumMod val="6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2F7-450A-4489-9A28-6DFB2C338A3C}"/>
                    </c:ext>
                  </c:extLst>
                </c:dPt>
                <c:dPt>
                  <c:idx val="65"/>
                  <c:bubble3D val="0"/>
                  <c:spPr>
                    <a:solidFill>
                      <a:schemeClr val="accent6">
                        <a:lumMod val="6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2F9-450A-4489-9A28-6DFB2C338A3C}"/>
                    </c:ext>
                  </c:extLst>
                </c:dPt>
                <c:dPt>
                  <c:idx val="66"/>
                  <c:bubble3D val="0"/>
                  <c:spPr>
                    <a:solidFill>
                      <a:schemeClr val="accent1">
                        <a:lumMod val="80000"/>
                        <a:lumOff val="2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2FB-450A-4489-9A28-6DFB2C338A3C}"/>
                    </c:ext>
                  </c:extLst>
                </c:dPt>
                <c:dPt>
                  <c:idx val="67"/>
                  <c:bubble3D val="0"/>
                  <c:spPr>
                    <a:solidFill>
                      <a:schemeClr val="accent2">
                        <a:lumMod val="80000"/>
                        <a:lumOff val="2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2FD-450A-4489-9A28-6DFB2C338A3C}"/>
                    </c:ext>
                  </c:extLst>
                </c:dPt>
                <c:dPt>
                  <c:idx val="68"/>
                  <c:bubble3D val="0"/>
                  <c:spPr>
                    <a:solidFill>
                      <a:schemeClr val="accent3">
                        <a:lumMod val="80000"/>
                        <a:lumOff val="2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2FF-450A-4489-9A28-6DFB2C338A3C}"/>
                    </c:ext>
                  </c:extLst>
                </c:dPt>
                <c:dPt>
                  <c:idx val="69"/>
                  <c:bubble3D val="0"/>
                  <c:spPr>
                    <a:solidFill>
                      <a:schemeClr val="accent4">
                        <a:lumMod val="80000"/>
                        <a:lumOff val="2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301-450A-4489-9A28-6DFB2C338A3C}"/>
                    </c:ext>
                  </c:extLst>
                </c:dPt>
                <c:dPt>
                  <c:idx val="70"/>
                  <c:bubble3D val="0"/>
                  <c:spPr>
                    <a:solidFill>
                      <a:schemeClr val="accent5">
                        <a:lumMod val="80000"/>
                        <a:lumOff val="2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303-450A-4489-9A28-6DFB2C338A3C}"/>
                    </c:ext>
                  </c:extLst>
                </c:dPt>
                <c:dPt>
                  <c:idx val="71"/>
                  <c:bubble3D val="0"/>
                  <c:spPr>
                    <a:solidFill>
                      <a:schemeClr val="accent6">
                        <a:lumMod val="80000"/>
                        <a:lumOff val="2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305-450A-4489-9A28-6DFB2C338A3C}"/>
                    </c:ext>
                  </c:extLst>
                </c:dPt>
                <c:dPt>
                  <c:idx val="72"/>
                  <c:bubble3D val="0"/>
                  <c:spPr>
                    <a:solidFill>
                      <a:schemeClr val="accent1">
                        <a:lumMod val="8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307-450A-4489-9A28-6DFB2C338A3C}"/>
                    </c:ext>
                  </c:extLst>
                </c:dPt>
                <c:dPt>
                  <c:idx val="73"/>
                  <c:bubble3D val="0"/>
                  <c:spPr>
                    <a:solidFill>
                      <a:schemeClr val="accent2">
                        <a:lumMod val="8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309-450A-4489-9A28-6DFB2C338A3C}"/>
                    </c:ext>
                  </c:extLst>
                </c:dPt>
                <c:dPt>
                  <c:idx val="74"/>
                  <c:bubble3D val="0"/>
                  <c:spPr>
                    <a:solidFill>
                      <a:schemeClr val="accent3">
                        <a:lumMod val="8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30B-450A-4489-9A28-6DFB2C338A3C}"/>
                    </c:ext>
                  </c:extLst>
                </c:dPt>
                <c:dPt>
                  <c:idx val="75"/>
                  <c:bubble3D val="0"/>
                  <c:spPr>
                    <a:solidFill>
                      <a:schemeClr val="accent4">
                        <a:lumMod val="8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30D-450A-4489-9A28-6DFB2C338A3C}"/>
                    </c:ext>
                  </c:extLst>
                </c:dPt>
                <c:dPt>
                  <c:idx val="76"/>
                  <c:bubble3D val="0"/>
                  <c:spPr>
                    <a:solidFill>
                      <a:schemeClr val="accent5">
                        <a:lumMod val="8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30F-450A-4489-9A28-6DFB2C338A3C}"/>
                    </c:ext>
                  </c:extLst>
                </c:dPt>
                <c:dPt>
                  <c:idx val="77"/>
                  <c:bubble3D val="0"/>
                  <c:spPr>
                    <a:solidFill>
                      <a:schemeClr val="accent6">
                        <a:lumMod val="8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311-450A-4489-9A28-6DFB2C338A3C}"/>
                    </c:ext>
                  </c:extLst>
                </c:dPt>
                <c:dPt>
                  <c:idx val="78"/>
                  <c:bubble3D val="0"/>
                  <c:spPr>
                    <a:solidFill>
                      <a:schemeClr val="accent1">
                        <a:lumMod val="60000"/>
                        <a:lumOff val="4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313-450A-4489-9A28-6DFB2C338A3C}"/>
                    </c:ext>
                  </c:extLst>
                </c:dPt>
                <c:dPt>
                  <c:idx val="79"/>
                  <c:bubble3D val="0"/>
                  <c:spPr>
                    <a:solidFill>
                      <a:schemeClr val="accent2">
                        <a:lumMod val="60000"/>
                        <a:lumOff val="4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315-450A-4489-9A28-6DFB2C338A3C}"/>
                    </c:ext>
                  </c:extLst>
                </c:dPt>
                <c:dPt>
                  <c:idx val="80"/>
                  <c:bubble3D val="0"/>
                  <c:spPr>
                    <a:solidFill>
                      <a:schemeClr val="accent3">
                        <a:lumMod val="60000"/>
                        <a:lumOff val="4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317-450A-4489-9A28-6DFB2C338A3C}"/>
                    </c:ext>
                  </c:extLst>
                </c:dPt>
                <c:dPt>
                  <c:idx val="81"/>
                  <c:bubble3D val="0"/>
                  <c:spPr>
                    <a:solidFill>
                      <a:schemeClr val="accent4">
                        <a:lumMod val="60000"/>
                        <a:lumOff val="4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319-450A-4489-9A28-6DFB2C338A3C}"/>
                    </c:ext>
                  </c:extLst>
                </c:dPt>
                <c:dPt>
                  <c:idx val="82"/>
                  <c:bubble3D val="0"/>
                  <c:spPr>
                    <a:solidFill>
                      <a:schemeClr val="accent5">
                        <a:lumMod val="60000"/>
                        <a:lumOff val="4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31B-450A-4489-9A28-6DFB2C338A3C}"/>
                    </c:ext>
                  </c:extLst>
                </c:dPt>
                <c:dPt>
                  <c:idx val="83"/>
                  <c:bubble3D val="0"/>
                  <c:spPr>
                    <a:solidFill>
                      <a:schemeClr val="accent6">
                        <a:lumMod val="60000"/>
                        <a:lumOff val="4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31D-450A-4489-9A28-6DFB2C338A3C}"/>
                    </c:ext>
                  </c:extLst>
                </c:dPt>
                <c:dPt>
                  <c:idx val="84"/>
                  <c:bubble3D val="0"/>
                  <c:spPr>
                    <a:solidFill>
                      <a:schemeClr val="accent1">
                        <a:lumMod val="5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31F-450A-4489-9A28-6DFB2C338A3C}"/>
                    </c:ext>
                  </c:extLst>
                </c:dPt>
                <c:dPt>
                  <c:idx val="85"/>
                  <c:bubble3D val="0"/>
                  <c:spPr>
                    <a:solidFill>
                      <a:schemeClr val="accent2">
                        <a:lumMod val="5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321-450A-4489-9A28-6DFB2C338A3C}"/>
                    </c:ext>
                  </c:extLst>
                </c:dPt>
                <c:dPt>
                  <c:idx val="86"/>
                  <c:bubble3D val="0"/>
                  <c:spPr>
                    <a:solidFill>
                      <a:schemeClr val="accent3">
                        <a:lumMod val="5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323-450A-4489-9A28-6DFB2C338A3C}"/>
                    </c:ext>
                  </c:extLst>
                </c:dPt>
                <c:dPt>
                  <c:idx val="87"/>
                  <c:bubble3D val="0"/>
                  <c:spPr>
                    <a:solidFill>
                      <a:schemeClr val="accent4">
                        <a:lumMod val="5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325-450A-4489-9A28-6DFB2C338A3C}"/>
                    </c:ext>
                  </c:extLst>
                </c:dPt>
                <c:dPt>
                  <c:idx val="88"/>
                  <c:bubble3D val="0"/>
                  <c:spPr>
                    <a:solidFill>
                      <a:schemeClr val="accent5">
                        <a:lumMod val="5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327-450A-4489-9A28-6DFB2C338A3C}"/>
                    </c:ext>
                  </c:extLst>
                </c:dPt>
                <c:dPt>
                  <c:idx val="89"/>
                  <c:bubble3D val="0"/>
                  <c:spPr>
                    <a:solidFill>
                      <a:schemeClr val="accent6">
                        <a:lumMod val="5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329-450A-4489-9A28-6DFB2C338A3C}"/>
                    </c:ext>
                  </c:extLst>
                </c:dPt>
                <c:dPt>
                  <c:idx val="90"/>
                  <c:bubble3D val="0"/>
                  <c:spPr>
                    <a:solidFill>
                      <a:schemeClr val="accent1">
                        <a:lumMod val="70000"/>
                        <a:lumOff val="3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32B-450A-4489-9A28-6DFB2C338A3C}"/>
                    </c:ext>
                  </c:extLst>
                </c:dPt>
                <c:dPt>
                  <c:idx val="91"/>
                  <c:bubble3D val="0"/>
                  <c:spPr>
                    <a:solidFill>
                      <a:schemeClr val="accent2">
                        <a:lumMod val="70000"/>
                        <a:lumOff val="3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32D-450A-4489-9A28-6DFB2C338A3C}"/>
                    </c:ext>
                  </c:extLst>
                </c:dPt>
                <c:dPt>
                  <c:idx val="92"/>
                  <c:bubble3D val="0"/>
                  <c:spPr>
                    <a:solidFill>
                      <a:schemeClr val="accent3">
                        <a:lumMod val="70000"/>
                        <a:lumOff val="3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32F-450A-4489-9A28-6DFB2C338A3C}"/>
                    </c:ext>
                  </c:extLst>
                </c:dPt>
                <c:dPt>
                  <c:idx val="93"/>
                  <c:bubble3D val="0"/>
                  <c:spPr>
                    <a:solidFill>
                      <a:schemeClr val="accent4">
                        <a:lumMod val="70000"/>
                        <a:lumOff val="3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331-450A-4489-9A28-6DFB2C338A3C}"/>
                    </c:ext>
                  </c:extLst>
                </c:dPt>
                <c:dPt>
                  <c:idx val="94"/>
                  <c:bubble3D val="0"/>
                  <c:spPr>
                    <a:solidFill>
                      <a:schemeClr val="accent5">
                        <a:lumMod val="70000"/>
                        <a:lumOff val="3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333-450A-4489-9A28-6DFB2C338A3C}"/>
                    </c:ext>
                  </c:extLst>
                </c:dPt>
                <c:dPt>
                  <c:idx val="95"/>
                  <c:bubble3D val="0"/>
                  <c:spPr>
                    <a:solidFill>
                      <a:schemeClr val="accent6">
                        <a:lumMod val="70000"/>
                        <a:lumOff val="3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335-450A-4489-9A28-6DFB2C338A3C}"/>
                    </c:ext>
                  </c:extLst>
                </c:dPt>
                <c:dPt>
                  <c:idx val="96"/>
                  <c:bubble3D val="0"/>
                  <c:spPr>
                    <a:solidFill>
                      <a:schemeClr val="accent1">
                        <a:lumMod val="7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337-450A-4489-9A28-6DFB2C338A3C}"/>
                    </c:ext>
                  </c:extLst>
                </c:dPt>
                <c:dPt>
                  <c:idx val="97"/>
                  <c:bubble3D val="0"/>
                  <c:spPr>
                    <a:solidFill>
                      <a:schemeClr val="accent2">
                        <a:lumMod val="7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339-450A-4489-9A28-6DFB2C338A3C}"/>
                    </c:ext>
                  </c:extLst>
                </c:dPt>
                <c:dPt>
                  <c:idx val="98"/>
                  <c:bubble3D val="0"/>
                  <c:spPr>
                    <a:solidFill>
                      <a:schemeClr val="accent3">
                        <a:lumMod val="7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33B-450A-4489-9A28-6DFB2C338A3C}"/>
                    </c:ext>
                  </c:extLst>
                </c:dPt>
                <c:dPt>
                  <c:idx val="99"/>
                  <c:bubble3D val="0"/>
                  <c:spPr>
                    <a:solidFill>
                      <a:schemeClr val="accent4">
                        <a:lumMod val="7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33D-450A-4489-9A28-6DFB2C338A3C}"/>
                    </c:ext>
                  </c:extLst>
                </c:dPt>
                <c:dPt>
                  <c:idx val="100"/>
                  <c:bubble3D val="0"/>
                  <c:spPr>
                    <a:solidFill>
                      <a:schemeClr val="accent5">
                        <a:lumMod val="7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33F-450A-4489-9A28-6DFB2C338A3C}"/>
                    </c:ext>
                  </c:extLst>
                </c:dPt>
                <c:dPt>
                  <c:idx val="101"/>
                  <c:bubble3D val="0"/>
                  <c:spPr>
                    <a:solidFill>
                      <a:schemeClr val="accent6">
                        <a:lumMod val="7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341-450A-4489-9A28-6DFB2C338A3C}"/>
                    </c:ext>
                  </c:extLst>
                </c:dPt>
                <c:dPt>
                  <c:idx val="102"/>
                  <c:bubble3D val="0"/>
                  <c:spPr>
                    <a:solidFill>
                      <a:schemeClr val="accent1">
                        <a:lumMod val="50000"/>
                        <a:lumOff val="5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343-450A-4489-9A28-6DFB2C338A3C}"/>
                    </c:ext>
                  </c:extLst>
                </c:dPt>
                <c:dPt>
                  <c:idx val="103"/>
                  <c:bubble3D val="0"/>
                  <c:spPr>
                    <a:solidFill>
                      <a:schemeClr val="accent2">
                        <a:lumMod val="50000"/>
                        <a:lumOff val="5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345-450A-4489-9A28-6DFB2C338A3C}"/>
                    </c:ext>
                  </c:extLst>
                </c:dPt>
                <c:dPt>
                  <c:idx val="104"/>
                  <c:bubble3D val="0"/>
                  <c:spPr>
                    <a:solidFill>
                      <a:schemeClr val="accent3">
                        <a:lumMod val="50000"/>
                        <a:lumOff val="5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347-450A-4489-9A28-6DFB2C338A3C}"/>
                    </c:ext>
                  </c:extLst>
                </c:dPt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Hoja2!$A$3:$A$107</c15:sqref>
                        </c15:formulaRef>
                      </c:ext>
                    </c:extLst>
                    <c:strCache>
                      <c:ptCount val="105"/>
                      <c:pt idx="0">
                        <c:v>Mano de obra</c:v>
                      </c:pt>
                      <c:pt idx="1">
                        <c:v>Aseguramiento y control interno</c:v>
                      </c:pt>
                      <c:pt idx="2">
                        <c:v>Falta de capacitación</c:v>
                      </c:pt>
                      <c:pt idx="3">
                        <c:v>Falta de instructivos y protocolos</c:v>
                      </c:pt>
                      <c:pt idx="4">
                        <c:v>Fallo en la maquinaria</c:v>
                      </c:pt>
                      <c:pt idx="5">
                        <c:v>Entrega de materiales fuera del tiempo establecido</c:v>
                      </c:pt>
                      <c:pt idx="6">
                        <c:v>Resultados por fuera de especificación</c:v>
                      </c:pt>
                      <c:pt idx="7">
                        <c:v>Mantenimiento correctivo sin trabajar en el mantenimiento preventivo.</c:v>
                      </c:pt>
                      <c:pt idx="8">
                        <c:v>Entrega de materiales fuera del tiempo establecido</c:v>
                      </c:pt>
                      <c:pt idx="9">
                        <c:v>No cumplir con la planificación de tiempos en los procesos</c:v>
                      </c:pt>
                      <c:pt idx="10">
                        <c:v>Falta de mano de obra</c:v>
                      </c:pt>
                      <c:pt idx="11">
                        <c:v>Falta de la trazabilidad en los procesos</c:v>
                      </c:pt>
                      <c:pt idx="12">
                        <c:v>Mantenimiento correctivo sin trabajar en el mantenimiento preventivo.</c:v>
                      </c:pt>
                      <c:pt idx="13">
                        <c:v>Calidad de materias primas</c:v>
                      </c:pt>
                      <c:pt idx="14">
                        <c:v>No cumplir con la planificación de tiempos en los procesos</c:v>
                      </c:pt>
                      <c:pt idx="15">
                        <c:v>Jornadas extensas de trabajo</c:v>
                      </c:pt>
                      <c:pt idx="16">
                        <c:v>No realizar el procedimiento de acuerdo a la validación.</c:v>
                      </c:pt>
                      <c:pt idx="17">
                        <c:v>Mantenimiento correctivo sin trabajar en el mantenimiento preventivo.</c:v>
                      </c:pt>
                      <c:pt idx="18">
                        <c:v>Variedad de proveedores</c:v>
                      </c:pt>
                      <c:pt idx="19">
                        <c:v>Resultados por fuera de especificación</c:v>
                      </c:pt>
                      <c:pt idx="20">
                        <c:v>Control de calidad</c:v>
                      </c:pt>
                      <c:pt idx="21">
                        <c:v>Falta de capacitación</c:v>
                      </c:pt>
                      <c:pt idx="22">
                        <c:v>Falta de instructivos y protocolos</c:v>
                      </c:pt>
                      <c:pt idx="23">
                        <c:v>Falta de calificación, calibración</c:v>
                      </c:pt>
                      <c:pt idx="24">
                        <c:v>Calidad de materias primas</c:v>
                      </c:pt>
                      <c:pt idx="25">
                        <c:v>Resultados por fuera de especificación</c:v>
                      </c:pt>
                      <c:pt idx="26">
                        <c:v>Entrega de materiales fuera del tiempo establecido</c:v>
                      </c:pt>
                      <c:pt idx="27">
                        <c:v>No cumplir con la planificación de tiempos en los procesos</c:v>
                      </c:pt>
                      <c:pt idx="28">
                        <c:v>Mantenimiento correctivo sin trabajar en el mantenimiento preventivo.</c:v>
                      </c:pt>
                      <c:pt idx="29">
                        <c:v>Entrega de materiales fuera del tiempo establecido</c:v>
                      </c:pt>
                      <c:pt idx="30">
                        <c:v>No cumplir con la planificación de tiempos en los procesos</c:v>
                      </c:pt>
                      <c:pt idx="31">
                        <c:v>Falta de la trazabilidad en los procesos</c:v>
                      </c:pt>
                      <c:pt idx="32">
                        <c:v>Falta de calificación, calibración</c:v>
                      </c:pt>
                      <c:pt idx="33">
                        <c:v>Calidad de materias primas</c:v>
                      </c:pt>
                      <c:pt idx="34">
                        <c:v>No cumplir con la planificación de tiempos en los procesos</c:v>
                      </c:pt>
                      <c:pt idx="35">
                        <c:v>No realizar el procedimiento de acuerdo a la validación.</c:v>
                      </c:pt>
                      <c:pt idx="36">
                        <c:v>Capacidad insuficiente de maquinaria</c:v>
                      </c:pt>
                      <c:pt idx="37">
                        <c:v>Calidad de materias primas</c:v>
                      </c:pt>
                      <c:pt idx="38">
                        <c:v>No cumplir con la planificación de tiempos en los procesos</c:v>
                      </c:pt>
                      <c:pt idx="39">
                        <c:v>Mantenimiento correctivo sin trabajar en el mantenimiento preventivo.</c:v>
                      </c:pt>
                      <c:pt idx="40">
                        <c:v>Calidad de materias primas</c:v>
                      </c:pt>
                      <c:pt idx="41">
                        <c:v>Resultados por fuera de especificación</c:v>
                      </c:pt>
                      <c:pt idx="42">
                        <c:v>Falta de mano de obra</c:v>
                      </c:pt>
                      <c:pt idx="43">
                        <c:v>Reprocesos</c:v>
                      </c:pt>
                      <c:pt idx="44">
                        <c:v>Fallo en la maquinaria</c:v>
                      </c:pt>
                      <c:pt idx="45">
                        <c:v>Falta de materia prima</c:v>
                      </c:pt>
                      <c:pt idx="46">
                        <c:v>No cumplir con la planificación de tiempos en los procesos</c:v>
                      </c:pt>
                      <c:pt idx="47">
                        <c:v>Jornadas extensas de trabajo</c:v>
                      </c:pt>
                      <c:pt idx="48">
                        <c:v>No realizar el procedimiento de acuerdo a la validación.</c:v>
                      </c:pt>
                      <c:pt idx="49">
                        <c:v>Fallo en la maquinaria</c:v>
                      </c:pt>
                      <c:pt idx="50">
                        <c:v>Variedad de proveedores</c:v>
                      </c:pt>
                      <c:pt idx="51">
                        <c:v>No cumplir con la planificación de tiempos en los procesos</c:v>
                      </c:pt>
                      <c:pt idx="52">
                        <c:v>Otro</c:v>
                      </c:pt>
                      <c:pt idx="53">
                        <c:v>Falta de capacitación</c:v>
                      </c:pt>
                      <c:pt idx="54">
                        <c:v>No realizar el procedimiento de acuerdo a la validación.</c:v>
                      </c:pt>
                      <c:pt idx="55">
                        <c:v>Fallo en la maquinaria</c:v>
                      </c:pt>
                      <c:pt idx="56">
                        <c:v>Variedad de proveedores</c:v>
                      </c:pt>
                      <c:pt idx="57">
                        <c:v>No cumplir con la planificación de tiempos en los procesos</c:v>
                      </c:pt>
                      <c:pt idx="58">
                        <c:v>Falta de mano de obra</c:v>
                      </c:pt>
                      <c:pt idx="59">
                        <c:v>No realizar el procedimiento de acuerdo a la validación.</c:v>
                      </c:pt>
                      <c:pt idx="60">
                        <c:v>Falta de calificación, calibración</c:v>
                      </c:pt>
                      <c:pt idx="61">
                        <c:v>Calidad de materias primas</c:v>
                      </c:pt>
                      <c:pt idx="62">
                        <c:v>No cumplir con la planificación de tiempos en los procesos</c:v>
                      </c:pt>
                      <c:pt idx="63">
                        <c:v>Producción</c:v>
                      </c:pt>
                      <c:pt idx="64">
                        <c:v>Falta de capacitación</c:v>
                      </c:pt>
                      <c:pt idx="65">
                        <c:v>Falta de instructivos y protocolos</c:v>
                      </c:pt>
                      <c:pt idx="66">
                        <c:v>Mantenimiento correctivo sin trabajar en el mantenimiento preventivo.</c:v>
                      </c:pt>
                      <c:pt idx="67">
                        <c:v>Calidad de materias primas</c:v>
                      </c:pt>
                      <c:pt idx="68">
                        <c:v>No cumplir con la planificación de tiempos en los procesos</c:v>
                      </c:pt>
                      <c:pt idx="69">
                        <c:v>Falta de la trazabilidad en los procesos</c:v>
                      </c:pt>
                      <c:pt idx="70">
                        <c:v>Mantenimiento correctivo sin trabajar en el mantenimiento preventivo.</c:v>
                      </c:pt>
                      <c:pt idx="71">
                        <c:v>Variedad de proveedores</c:v>
                      </c:pt>
                      <c:pt idx="72">
                        <c:v>No cumplir con la planificación de tiempos en los procesos</c:v>
                      </c:pt>
                      <c:pt idx="73">
                        <c:v>No realizar el procedimiento de acuerdo a la validación.</c:v>
                      </c:pt>
                      <c:pt idx="74">
                        <c:v>Falta de calificación, calibración</c:v>
                      </c:pt>
                      <c:pt idx="75">
                        <c:v>Entrega de materiales fuera del tiempo establecido</c:v>
                      </c:pt>
                      <c:pt idx="76">
                        <c:v>No cumplir con la planificación de tiempos en los procesos</c:v>
                      </c:pt>
                      <c:pt idx="77">
                        <c:v>Paro mecánico</c:v>
                      </c:pt>
                      <c:pt idx="78">
                        <c:v>Falta de materia prima</c:v>
                      </c:pt>
                      <c:pt idx="79">
                        <c:v>Resultados por fuera de especificación</c:v>
                      </c:pt>
                      <c:pt idx="80">
                        <c:v>Reprocesos</c:v>
                      </c:pt>
                      <c:pt idx="81">
                        <c:v>Mantenimiento correctivo sin trabajar en el mantenimiento preventivo.</c:v>
                      </c:pt>
                      <c:pt idx="82">
                        <c:v>Calidad de materias primas</c:v>
                      </c:pt>
                      <c:pt idx="83">
                        <c:v>No cumplir con la planificación de tiempos en los procesos</c:v>
                      </c:pt>
                      <c:pt idx="84">
                        <c:v>Resultados por fuera de especificación</c:v>
                      </c:pt>
                      <c:pt idx="85">
                        <c:v>Falta de mano de obra</c:v>
                      </c:pt>
                      <c:pt idx="86">
                        <c:v>Falta de la trazabilidad en los procesos</c:v>
                      </c:pt>
                      <c:pt idx="87">
                        <c:v>Mantenimiento correctivo sin trabajar en el mantenimiento preventivo.</c:v>
                      </c:pt>
                      <c:pt idx="88">
                        <c:v>Calidad de materias primas</c:v>
                      </c:pt>
                      <c:pt idx="89">
                        <c:v>No cumplir con la planificación de tiempos en los procesos</c:v>
                      </c:pt>
                      <c:pt idx="90">
                        <c:v>Jornadas extensas de trabajo</c:v>
                      </c:pt>
                      <c:pt idx="91">
                        <c:v>No realizar el procedimiento de acuerdo a la validación.</c:v>
                      </c:pt>
                      <c:pt idx="92">
                        <c:v>Mantenimiento correctivo sin trabajar en el mantenimiento preventivo.</c:v>
                      </c:pt>
                      <c:pt idx="93">
                        <c:v>Calidad de materias primas</c:v>
                      </c:pt>
                      <c:pt idx="94">
                        <c:v>No cumplir con la planificación de tiempos en los procesos</c:v>
                      </c:pt>
                      <c:pt idx="95">
                        <c:v>Reprocesos</c:v>
                      </c:pt>
                      <c:pt idx="96">
                        <c:v>Mantenimiento correctivo sin trabajar en el mantenimiento preventivo.</c:v>
                      </c:pt>
                      <c:pt idx="97">
                        <c:v>Calidad de materias primas</c:v>
                      </c:pt>
                      <c:pt idx="98">
                        <c:v>No cumplir con la planificación de tiempos en los procesos</c:v>
                      </c:pt>
                      <c:pt idx="99">
                        <c:v>Maquinaria</c:v>
                      </c:pt>
                      <c:pt idx="100">
                        <c:v>Materiales</c:v>
                      </c:pt>
                      <c:pt idx="101">
                        <c:v>Medición</c:v>
                      </c:pt>
                      <c:pt idx="102">
                        <c:v>Medio ambiente</c:v>
                      </c:pt>
                      <c:pt idx="103">
                        <c:v>Método</c:v>
                      </c:pt>
                      <c:pt idx="104">
                        <c:v>Total general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Hoja2!$E$3:$E$107</c15:sqref>
                        </c15:formulaRef>
                      </c:ext>
                    </c:extLst>
                    <c:numCache>
                      <c:formatCode>General</c:formatCode>
                      <c:ptCount val="105"/>
                      <c:pt idx="0">
                        <c:v>26</c:v>
                      </c:pt>
                      <c:pt idx="1">
                        <c:v>4</c:v>
                      </c:pt>
                      <c:pt idx="2">
                        <c:v>2</c:v>
                      </c:pt>
                      <c:pt idx="3">
                        <c:v>2</c:v>
                      </c:pt>
                      <c:pt idx="4">
                        <c:v>1</c:v>
                      </c:pt>
                      <c:pt idx="5">
                        <c:v>1</c:v>
                      </c:pt>
                      <c:pt idx="6">
                        <c:v>1</c:v>
                      </c:pt>
                      <c:pt idx="7">
                        <c:v>1</c:v>
                      </c:pt>
                      <c:pt idx="8">
                        <c:v>1</c:v>
                      </c:pt>
                      <c:pt idx="9">
                        <c:v>1</c:v>
                      </c:pt>
                      <c:pt idx="10">
                        <c:v>1</c:v>
                      </c:pt>
                      <c:pt idx="11">
                        <c:v>1</c:v>
                      </c:pt>
                      <c:pt idx="12">
                        <c:v>1</c:v>
                      </c:pt>
                      <c:pt idx="13">
                        <c:v>1</c:v>
                      </c:pt>
                      <c:pt idx="14">
                        <c:v>1</c:v>
                      </c:pt>
                      <c:pt idx="15">
                        <c:v>1</c:v>
                      </c:pt>
                      <c:pt idx="16">
                        <c:v>1</c:v>
                      </c:pt>
                      <c:pt idx="17">
                        <c:v>1</c:v>
                      </c:pt>
                      <c:pt idx="18">
                        <c:v>1</c:v>
                      </c:pt>
                      <c:pt idx="19">
                        <c:v>1</c:v>
                      </c:pt>
                      <c:pt idx="20">
                        <c:v>8</c:v>
                      </c:pt>
                      <c:pt idx="21">
                        <c:v>6</c:v>
                      </c:pt>
                      <c:pt idx="22">
                        <c:v>3</c:v>
                      </c:pt>
                      <c:pt idx="23">
                        <c:v>2</c:v>
                      </c:pt>
                      <c:pt idx="24">
                        <c:v>1</c:v>
                      </c:pt>
                      <c:pt idx="25">
                        <c:v>1</c:v>
                      </c:pt>
                      <c:pt idx="26">
                        <c:v>1</c:v>
                      </c:pt>
                      <c:pt idx="27">
                        <c:v>1</c:v>
                      </c:pt>
                      <c:pt idx="28">
                        <c:v>1</c:v>
                      </c:pt>
                      <c:pt idx="29">
                        <c:v>1</c:v>
                      </c:pt>
                      <c:pt idx="30">
                        <c:v>1</c:v>
                      </c:pt>
                      <c:pt idx="31">
                        <c:v>1</c:v>
                      </c:pt>
                      <c:pt idx="32">
                        <c:v>1</c:v>
                      </c:pt>
                      <c:pt idx="33">
                        <c:v>1</c:v>
                      </c:pt>
                      <c:pt idx="34">
                        <c:v>1</c:v>
                      </c:pt>
                      <c:pt idx="35">
                        <c:v>2</c:v>
                      </c:pt>
                      <c:pt idx="36">
                        <c:v>1</c:v>
                      </c:pt>
                      <c:pt idx="37">
                        <c:v>1</c:v>
                      </c:pt>
                      <c:pt idx="38">
                        <c:v>1</c:v>
                      </c:pt>
                      <c:pt idx="39">
                        <c:v>1</c:v>
                      </c:pt>
                      <c:pt idx="40">
                        <c:v>1</c:v>
                      </c:pt>
                      <c:pt idx="41">
                        <c:v>1</c:v>
                      </c:pt>
                      <c:pt idx="42">
                        <c:v>1</c:v>
                      </c:pt>
                      <c:pt idx="43">
                        <c:v>1</c:v>
                      </c:pt>
                      <c:pt idx="44">
                        <c:v>1</c:v>
                      </c:pt>
                      <c:pt idx="45">
                        <c:v>1</c:v>
                      </c:pt>
                      <c:pt idx="46">
                        <c:v>1</c:v>
                      </c:pt>
                      <c:pt idx="47">
                        <c:v>1</c:v>
                      </c:pt>
                      <c:pt idx="48">
                        <c:v>1</c:v>
                      </c:pt>
                      <c:pt idx="49">
                        <c:v>1</c:v>
                      </c:pt>
                      <c:pt idx="50">
                        <c:v>1</c:v>
                      </c:pt>
                      <c:pt idx="51">
                        <c:v>1</c:v>
                      </c:pt>
                      <c:pt idx="52">
                        <c:v>2</c:v>
                      </c:pt>
                      <c:pt idx="53">
                        <c:v>1</c:v>
                      </c:pt>
                      <c:pt idx="54">
                        <c:v>1</c:v>
                      </c:pt>
                      <c:pt idx="55">
                        <c:v>1</c:v>
                      </c:pt>
                      <c:pt idx="56">
                        <c:v>1</c:v>
                      </c:pt>
                      <c:pt idx="57">
                        <c:v>1</c:v>
                      </c:pt>
                      <c:pt idx="58">
                        <c:v>1</c:v>
                      </c:pt>
                      <c:pt idx="59">
                        <c:v>1</c:v>
                      </c:pt>
                      <c:pt idx="60">
                        <c:v>1</c:v>
                      </c:pt>
                      <c:pt idx="61">
                        <c:v>1</c:v>
                      </c:pt>
                      <c:pt idx="62">
                        <c:v>1</c:v>
                      </c:pt>
                      <c:pt idx="63">
                        <c:v>12</c:v>
                      </c:pt>
                      <c:pt idx="64">
                        <c:v>9</c:v>
                      </c:pt>
                      <c:pt idx="65">
                        <c:v>2</c:v>
                      </c:pt>
                      <c:pt idx="66">
                        <c:v>2</c:v>
                      </c:pt>
                      <c:pt idx="67">
                        <c:v>2</c:v>
                      </c:pt>
                      <c:pt idx="68">
                        <c:v>2</c:v>
                      </c:pt>
                      <c:pt idx="69">
                        <c:v>1</c:v>
                      </c:pt>
                      <c:pt idx="70">
                        <c:v>1</c:v>
                      </c:pt>
                      <c:pt idx="71">
                        <c:v>1</c:v>
                      </c:pt>
                      <c:pt idx="72">
                        <c:v>1</c:v>
                      </c:pt>
                      <c:pt idx="73">
                        <c:v>2</c:v>
                      </c:pt>
                      <c:pt idx="74">
                        <c:v>1</c:v>
                      </c:pt>
                      <c:pt idx="75">
                        <c:v>1</c:v>
                      </c:pt>
                      <c:pt idx="76">
                        <c:v>1</c:v>
                      </c:pt>
                      <c:pt idx="77">
                        <c:v>1</c:v>
                      </c:pt>
                      <c:pt idx="78">
                        <c:v>1</c:v>
                      </c:pt>
                      <c:pt idx="79">
                        <c:v>1</c:v>
                      </c:pt>
                      <c:pt idx="80">
                        <c:v>4</c:v>
                      </c:pt>
                      <c:pt idx="81">
                        <c:v>4</c:v>
                      </c:pt>
                      <c:pt idx="82">
                        <c:v>4</c:v>
                      </c:pt>
                      <c:pt idx="83">
                        <c:v>2</c:v>
                      </c:pt>
                      <c:pt idx="84">
                        <c:v>2</c:v>
                      </c:pt>
                      <c:pt idx="85">
                        <c:v>1</c:v>
                      </c:pt>
                      <c:pt idx="86">
                        <c:v>1</c:v>
                      </c:pt>
                      <c:pt idx="87">
                        <c:v>1</c:v>
                      </c:pt>
                      <c:pt idx="88">
                        <c:v>1</c:v>
                      </c:pt>
                      <c:pt idx="89">
                        <c:v>1</c:v>
                      </c:pt>
                      <c:pt idx="90">
                        <c:v>2</c:v>
                      </c:pt>
                      <c:pt idx="91">
                        <c:v>1</c:v>
                      </c:pt>
                      <c:pt idx="92">
                        <c:v>1</c:v>
                      </c:pt>
                      <c:pt idx="93">
                        <c:v>1</c:v>
                      </c:pt>
                      <c:pt idx="94">
                        <c:v>1</c:v>
                      </c:pt>
                      <c:pt idx="95">
                        <c:v>1</c:v>
                      </c:pt>
                      <c:pt idx="96">
                        <c:v>1</c:v>
                      </c:pt>
                      <c:pt idx="97">
                        <c:v>1</c:v>
                      </c:pt>
                      <c:pt idx="98">
                        <c:v>1</c:v>
                      </c:pt>
                      <c:pt idx="99">
                        <c:v>7</c:v>
                      </c:pt>
                      <c:pt idx="100">
                        <c:v>18</c:v>
                      </c:pt>
                      <c:pt idx="101">
                        <c:v>5</c:v>
                      </c:pt>
                      <c:pt idx="102">
                        <c:v>2</c:v>
                      </c:pt>
                      <c:pt idx="103">
                        <c:v>15</c:v>
                      </c:pt>
                      <c:pt idx="104">
                        <c:v>73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3-33BA-43E2-A1F7-33A088C75ABC}"/>
                  </c:ext>
                </c:extLst>
              </c15:ser>
            </c15:filteredPieSeries>
            <c15:filteredPieSeries>
              <c15:ser>
                <c:idx val="4"/>
                <c:order val="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Hoja2!$F$2</c15:sqref>
                        </c15:formulaRef>
                      </c:ext>
                    </c:extLst>
                    <c:strCache>
                      <c:ptCount val="1"/>
                      <c:pt idx="0">
                        <c:v> E) Para “maquinaria y equipos” cuál cree usted que puede ser la causa para la materialización de “Producto No conforme” (PNC).</c:v>
                      </c:pt>
                    </c:strCache>
                  </c:strRef>
                </c:tx>
                <c:dPt>
                  <c:idx val="0"/>
                  <c:bubble3D val="0"/>
                  <c:spPr>
                    <a:solidFill>
                      <a:schemeClr val="accent1"/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349-450A-4489-9A28-6DFB2C338A3C}"/>
                    </c:ext>
                  </c:extLst>
                </c:dPt>
                <c:dPt>
                  <c:idx val="1"/>
                  <c:bubble3D val="0"/>
                  <c:spPr>
                    <a:solidFill>
                      <a:schemeClr val="accent2"/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34B-450A-4489-9A28-6DFB2C338A3C}"/>
                    </c:ext>
                  </c:extLst>
                </c:dPt>
                <c:dPt>
                  <c:idx val="2"/>
                  <c:bubble3D val="0"/>
                  <c:spPr>
                    <a:solidFill>
                      <a:schemeClr val="accent3"/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34D-450A-4489-9A28-6DFB2C338A3C}"/>
                    </c:ext>
                  </c:extLst>
                </c:dPt>
                <c:dPt>
                  <c:idx val="3"/>
                  <c:bubble3D val="0"/>
                  <c:spPr>
                    <a:solidFill>
                      <a:schemeClr val="accent4"/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34F-450A-4489-9A28-6DFB2C338A3C}"/>
                    </c:ext>
                  </c:extLst>
                </c:dPt>
                <c:dPt>
                  <c:idx val="4"/>
                  <c:bubble3D val="0"/>
                  <c:spPr>
                    <a:solidFill>
                      <a:schemeClr val="accent5"/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351-450A-4489-9A28-6DFB2C338A3C}"/>
                    </c:ext>
                  </c:extLst>
                </c:dPt>
                <c:dPt>
                  <c:idx val="5"/>
                  <c:bubble3D val="0"/>
                  <c:spPr>
                    <a:solidFill>
                      <a:schemeClr val="accent6"/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353-450A-4489-9A28-6DFB2C338A3C}"/>
                    </c:ext>
                  </c:extLst>
                </c:dPt>
                <c:dPt>
                  <c:idx val="6"/>
                  <c:bubble3D val="0"/>
                  <c:spPr>
                    <a:solidFill>
                      <a:schemeClr val="accent1">
                        <a:lumMod val="6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355-450A-4489-9A28-6DFB2C338A3C}"/>
                    </c:ext>
                  </c:extLst>
                </c:dPt>
                <c:dPt>
                  <c:idx val="7"/>
                  <c:bubble3D val="0"/>
                  <c:spPr>
                    <a:solidFill>
                      <a:schemeClr val="accent2">
                        <a:lumMod val="6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357-450A-4489-9A28-6DFB2C338A3C}"/>
                    </c:ext>
                  </c:extLst>
                </c:dPt>
                <c:dPt>
                  <c:idx val="8"/>
                  <c:bubble3D val="0"/>
                  <c:spPr>
                    <a:solidFill>
                      <a:schemeClr val="accent3">
                        <a:lumMod val="6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359-450A-4489-9A28-6DFB2C338A3C}"/>
                    </c:ext>
                  </c:extLst>
                </c:dPt>
                <c:dPt>
                  <c:idx val="9"/>
                  <c:bubble3D val="0"/>
                  <c:spPr>
                    <a:solidFill>
                      <a:schemeClr val="accent4">
                        <a:lumMod val="6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35B-450A-4489-9A28-6DFB2C338A3C}"/>
                    </c:ext>
                  </c:extLst>
                </c:dPt>
                <c:dPt>
                  <c:idx val="10"/>
                  <c:bubble3D val="0"/>
                  <c:spPr>
                    <a:solidFill>
                      <a:schemeClr val="accent5">
                        <a:lumMod val="6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35D-450A-4489-9A28-6DFB2C338A3C}"/>
                    </c:ext>
                  </c:extLst>
                </c:dPt>
                <c:dPt>
                  <c:idx val="11"/>
                  <c:bubble3D val="0"/>
                  <c:spPr>
                    <a:solidFill>
                      <a:schemeClr val="accent6">
                        <a:lumMod val="6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35F-450A-4489-9A28-6DFB2C338A3C}"/>
                    </c:ext>
                  </c:extLst>
                </c:dPt>
                <c:dPt>
                  <c:idx val="12"/>
                  <c:bubble3D val="0"/>
                  <c:spPr>
                    <a:solidFill>
                      <a:schemeClr val="accent1">
                        <a:lumMod val="80000"/>
                        <a:lumOff val="2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361-450A-4489-9A28-6DFB2C338A3C}"/>
                    </c:ext>
                  </c:extLst>
                </c:dPt>
                <c:dPt>
                  <c:idx val="13"/>
                  <c:bubble3D val="0"/>
                  <c:spPr>
                    <a:solidFill>
                      <a:schemeClr val="accent2">
                        <a:lumMod val="80000"/>
                        <a:lumOff val="2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363-450A-4489-9A28-6DFB2C338A3C}"/>
                    </c:ext>
                  </c:extLst>
                </c:dPt>
                <c:dPt>
                  <c:idx val="14"/>
                  <c:bubble3D val="0"/>
                  <c:spPr>
                    <a:solidFill>
                      <a:schemeClr val="accent3">
                        <a:lumMod val="80000"/>
                        <a:lumOff val="2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365-450A-4489-9A28-6DFB2C338A3C}"/>
                    </c:ext>
                  </c:extLst>
                </c:dPt>
                <c:dPt>
                  <c:idx val="15"/>
                  <c:bubble3D val="0"/>
                  <c:spPr>
                    <a:solidFill>
                      <a:schemeClr val="accent4">
                        <a:lumMod val="80000"/>
                        <a:lumOff val="2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367-450A-4489-9A28-6DFB2C338A3C}"/>
                    </c:ext>
                  </c:extLst>
                </c:dPt>
                <c:dPt>
                  <c:idx val="16"/>
                  <c:bubble3D val="0"/>
                  <c:spPr>
                    <a:solidFill>
                      <a:schemeClr val="accent5">
                        <a:lumMod val="80000"/>
                        <a:lumOff val="2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369-450A-4489-9A28-6DFB2C338A3C}"/>
                    </c:ext>
                  </c:extLst>
                </c:dPt>
                <c:dPt>
                  <c:idx val="17"/>
                  <c:bubble3D val="0"/>
                  <c:spPr>
                    <a:solidFill>
                      <a:schemeClr val="accent6">
                        <a:lumMod val="80000"/>
                        <a:lumOff val="2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36B-450A-4489-9A28-6DFB2C338A3C}"/>
                    </c:ext>
                  </c:extLst>
                </c:dPt>
                <c:dPt>
                  <c:idx val="18"/>
                  <c:bubble3D val="0"/>
                  <c:spPr>
                    <a:solidFill>
                      <a:schemeClr val="accent1">
                        <a:lumMod val="8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36D-450A-4489-9A28-6DFB2C338A3C}"/>
                    </c:ext>
                  </c:extLst>
                </c:dPt>
                <c:dPt>
                  <c:idx val="19"/>
                  <c:bubble3D val="0"/>
                  <c:spPr>
                    <a:solidFill>
                      <a:schemeClr val="accent2">
                        <a:lumMod val="8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36F-450A-4489-9A28-6DFB2C338A3C}"/>
                    </c:ext>
                  </c:extLst>
                </c:dPt>
                <c:dPt>
                  <c:idx val="20"/>
                  <c:bubble3D val="0"/>
                  <c:spPr>
                    <a:solidFill>
                      <a:schemeClr val="accent3">
                        <a:lumMod val="8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371-450A-4489-9A28-6DFB2C338A3C}"/>
                    </c:ext>
                  </c:extLst>
                </c:dPt>
                <c:dPt>
                  <c:idx val="21"/>
                  <c:bubble3D val="0"/>
                  <c:spPr>
                    <a:solidFill>
                      <a:schemeClr val="accent4">
                        <a:lumMod val="8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373-450A-4489-9A28-6DFB2C338A3C}"/>
                    </c:ext>
                  </c:extLst>
                </c:dPt>
                <c:dPt>
                  <c:idx val="22"/>
                  <c:bubble3D val="0"/>
                  <c:spPr>
                    <a:solidFill>
                      <a:schemeClr val="accent5">
                        <a:lumMod val="8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375-450A-4489-9A28-6DFB2C338A3C}"/>
                    </c:ext>
                  </c:extLst>
                </c:dPt>
                <c:dPt>
                  <c:idx val="23"/>
                  <c:bubble3D val="0"/>
                  <c:spPr>
                    <a:solidFill>
                      <a:schemeClr val="accent6">
                        <a:lumMod val="8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377-450A-4489-9A28-6DFB2C338A3C}"/>
                    </c:ext>
                  </c:extLst>
                </c:dPt>
                <c:dPt>
                  <c:idx val="24"/>
                  <c:bubble3D val="0"/>
                  <c:spPr>
                    <a:solidFill>
                      <a:schemeClr val="accent1">
                        <a:lumMod val="60000"/>
                        <a:lumOff val="4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379-450A-4489-9A28-6DFB2C338A3C}"/>
                    </c:ext>
                  </c:extLst>
                </c:dPt>
                <c:dPt>
                  <c:idx val="25"/>
                  <c:bubble3D val="0"/>
                  <c:spPr>
                    <a:solidFill>
                      <a:schemeClr val="accent2">
                        <a:lumMod val="60000"/>
                        <a:lumOff val="4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37B-450A-4489-9A28-6DFB2C338A3C}"/>
                    </c:ext>
                  </c:extLst>
                </c:dPt>
                <c:dPt>
                  <c:idx val="26"/>
                  <c:bubble3D val="0"/>
                  <c:spPr>
                    <a:solidFill>
                      <a:schemeClr val="accent3">
                        <a:lumMod val="60000"/>
                        <a:lumOff val="4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37D-450A-4489-9A28-6DFB2C338A3C}"/>
                    </c:ext>
                  </c:extLst>
                </c:dPt>
                <c:dPt>
                  <c:idx val="27"/>
                  <c:bubble3D val="0"/>
                  <c:spPr>
                    <a:solidFill>
                      <a:schemeClr val="accent4">
                        <a:lumMod val="60000"/>
                        <a:lumOff val="4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37F-450A-4489-9A28-6DFB2C338A3C}"/>
                    </c:ext>
                  </c:extLst>
                </c:dPt>
                <c:dPt>
                  <c:idx val="28"/>
                  <c:bubble3D val="0"/>
                  <c:spPr>
                    <a:solidFill>
                      <a:schemeClr val="accent5">
                        <a:lumMod val="60000"/>
                        <a:lumOff val="4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381-450A-4489-9A28-6DFB2C338A3C}"/>
                    </c:ext>
                  </c:extLst>
                </c:dPt>
                <c:dPt>
                  <c:idx val="29"/>
                  <c:bubble3D val="0"/>
                  <c:spPr>
                    <a:solidFill>
                      <a:schemeClr val="accent6">
                        <a:lumMod val="60000"/>
                        <a:lumOff val="4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383-450A-4489-9A28-6DFB2C338A3C}"/>
                    </c:ext>
                  </c:extLst>
                </c:dPt>
                <c:dPt>
                  <c:idx val="30"/>
                  <c:bubble3D val="0"/>
                  <c:spPr>
                    <a:solidFill>
                      <a:schemeClr val="accent1">
                        <a:lumMod val="5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385-450A-4489-9A28-6DFB2C338A3C}"/>
                    </c:ext>
                  </c:extLst>
                </c:dPt>
                <c:dPt>
                  <c:idx val="31"/>
                  <c:bubble3D val="0"/>
                  <c:spPr>
                    <a:solidFill>
                      <a:schemeClr val="accent2">
                        <a:lumMod val="5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387-450A-4489-9A28-6DFB2C338A3C}"/>
                    </c:ext>
                  </c:extLst>
                </c:dPt>
                <c:dPt>
                  <c:idx val="32"/>
                  <c:bubble3D val="0"/>
                  <c:spPr>
                    <a:solidFill>
                      <a:schemeClr val="accent3">
                        <a:lumMod val="5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389-450A-4489-9A28-6DFB2C338A3C}"/>
                    </c:ext>
                  </c:extLst>
                </c:dPt>
                <c:dPt>
                  <c:idx val="33"/>
                  <c:bubble3D val="0"/>
                  <c:spPr>
                    <a:solidFill>
                      <a:schemeClr val="accent4">
                        <a:lumMod val="5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38B-450A-4489-9A28-6DFB2C338A3C}"/>
                    </c:ext>
                  </c:extLst>
                </c:dPt>
                <c:dPt>
                  <c:idx val="34"/>
                  <c:bubble3D val="0"/>
                  <c:spPr>
                    <a:solidFill>
                      <a:schemeClr val="accent5">
                        <a:lumMod val="5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38D-450A-4489-9A28-6DFB2C338A3C}"/>
                    </c:ext>
                  </c:extLst>
                </c:dPt>
                <c:dPt>
                  <c:idx val="35"/>
                  <c:bubble3D val="0"/>
                  <c:spPr>
                    <a:solidFill>
                      <a:schemeClr val="accent6">
                        <a:lumMod val="5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38F-450A-4489-9A28-6DFB2C338A3C}"/>
                    </c:ext>
                  </c:extLst>
                </c:dPt>
                <c:dPt>
                  <c:idx val="36"/>
                  <c:bubble3D val="0"/>
                  <c:spPr>
                    <a:solidFill>
                      <a:schemeClr val="accent1">
                        <a:lumMod val="70000"/>
                        <a:lumOff val="3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391-450A-4489-9A28-6DFB2C338A3C}"/>
                    </c:ext>
                  </c:extLst>
                </c:dPt>
                <c:dPt>
                  <c:idx val="37"/>
                  <c:bubble3D val="0"/>
                  <c:spPr>
                    <a:solidFill>
                      <a:schemeClr val="accent2">
                        <a:lumMod val="70000"/>
                        <a:lumOff val="3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393-450A-4489-9A28-6DFB2C338A3C}"/>
                    </c:ext>
                  </c:extLst>
                </c:dPt>
                <c:dPt>
                  <c:idx val="38"/>
                  <c:bubble3D val="0"/>
                  <c:spPr>
                    <a:solidFill>
                      <a:schemeClr val="accent3">
                        <a:lumMod val="70000"/>
                        <a:lumOff val="3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395-450A-4489-9A28-6DFB2C338A3C}"/>
                    </c:ext>
                  </c:extLst>
                </c:dPt>
                <c:dPt>
                  <c:idx val="39"/>
                  <c:bubble3D val="0"/>
                  <c:spPr>
                    <a:solidFill>
                      <a:schemeClr val="accent4">
                        <a:lumMod val="70000"/>
                        <a:lumOff val="3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397-450A-4489-9A28-6DFB2C338A3C}"/>
                    </c:ext>
                  </c:extLst>
                </c:dPt>
                <c:dPt>
                  <c:idx val="40"/>
                  <c:bubble3D val="0"/>
                  <c:spPr>
                    <a:solidFill>
                      <a:schemeClr val="accent5">
                        <a:lumMod val="70000"/>
                        <a:lumOff val="3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399-450A-4489-9A28-6DFB2C338A3C}"/>
                    </c:ext>
                  </c:extLst>
                </c:dPt>
                <c:dPt>
                  <c:idx val="41"/>
                  <c:bubble3D val="0"/>
                  <c:spPr>
                    <a:solidFill>
                      <a:schemeClr val="accent6">
                        <a:lumMod val="70000"/>
                        <a:lumOff val="3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39B-450A-4489-9A28-6DFB2C338A3C}"/>
                    </c:ext>
                  </c:extLst>
                </c:dPt>
                <c:dPt>
                  <c:idx val="42"/>
                  <c:bubble3D val="0"/>
                  <c:spPr>
                    <a:solidFill>
                      <a:schemeClr val="accent1">
                        <a:lumMod val="7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39D-450A-4489-9A28-6DFB2C338A3C}"/>
                    </c:ext>
                  </c:extLst>
                </c:dPt>
                <c:dPt>
                  <c:idx val="43"/>
                  <c:bubble3D val="0"/>
                  <c:spPr>
                    <a:solidFill>
                      <a:schemeClr val="accent2">
                        <a:lumMod val="7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39F-450A-4489-9A28-6DFB2C338A3C}"/>
                    </c:ext>
                  </c:extLst>
                </c:dPt>
                <c:dPt>
                  <c:idx val="44"/>
                  <c:bubble3D val="0"/>
                  <c:spPr>
                    <a:solidFill>
                      <a:schemeClr val="accent3">
                        <a:lumMod val="7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3A1-450A-4489-9A28-6DFB2C338A3C}"/>
                    </c:ext>
                  </c:extLst>
                </c:dPt>
                <c:dPt>
                  <c:idx val="45"/>
                  <c:bubble3D val="0"/>
                  <c:spPr>
                    <a:solidFill>
                      <a:schemeClr val="accent4">
                        <a:lumMod val="7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3A3-450A-4489-9A28-6DFB2C338A3C}"/>
                    </c:ext>
                  </c:extLst>
                </c:dPt>
                <c:dPt>
                  <c:idx val="46"/>
                  <c:bubble3D val="0"/>
                  <c:spPr>
                    <a:solidFill>
                      <a:schemeClr val="accent5">
                        <a:lumMod val="7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3A5-450A-4489-9A28-6DFB2C338A3C}"/>
                    </c:ext>
                  </c:extLst>
                </c:dPt>
                <c:dPt>
                  <c:idx val="47"/>
                  <c:bubble3D val="0"/>
                  <c:spPr>
                    <a:solidFill>
                      <a:schemeClr val="accent6">
                        <a:lumMod val="7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3A7-450A-4489-9A28-6DFB2C338A3C}"/>
                    </c:ext>
                  </c:extLst>
                </c:dPt>
                <c:dPt>
                  <c:idx val="48"/>
                  <c:bubble3D val="0"/>
                  <c:spPr>
                    <a:solidFill>
                      <a:schemeClr val="accent1">
                        <a:lumMod val="50000"/>
                        <a:lumOff val="5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3A9-450A-4489-9A28-6DFB2C338A3C}"/>
                    </c:ext>
                  </c:extLst>
                </c:dPt>
                <c:dPt>
                  <c:idx val="49"/>
                  <c:bubble3D val="0"/>
                  <c:spPr>
                    <a:solidFill>
                      <a:schemeClr val="accent2">
                        <a:lumMod val="50000"/>
                        <a:lumOff val="5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3AB-450A-4489-9A28-6DFB2C338A3C}"/>
                    </c:ext>
                  </c:extLst>
                </c:dPt>
                <c:dPt>
                  <c:idx val="50"/>
                  <c:bubble3D val="0"/>
                  <c:spPr>
                    <a:solidFill>
                      <a:schemeClr val="accent3">
                        <a:lumMod val="50000"/>
                        <a:lumOff val="5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3AD-450A-4489-9A28-6DFB2C338A3C}"/>
                    </c:ext>
                  </c:extLst>
                </c:dPt>
                <c:dPt>
                  <c:idx val="51"/>
                  <c:bubble3D val="0"/>
                  <c:spPr>
                    <a:solidFill>
                      <a:schemeClr val="accent4">
                        <a:lumMod val="50000"/>
                        <a:lumOff val="5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3AF-450A-4489-9A28-6DFB2C338A3C}"/>
                    </c:ext>
                  </c:extLst>
                </c:dPt>
                <c:dPt>
                  <c:idx val="52"/>
                  <c:bubble3D val="0"/>
                  <c:spPr>
                    <a:solidFill>
                      <a:schemeClr val="accent5">
                        <a:lumMod val="50000"/>
                        <a:lumOff val="5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3B1-450A-4489-9A28-6DFB2C338A3C}"/>
                    </c:ext>
                  </c:extLst>
                </c:dPt>
                <c:dPt>
                  <c:idx val="53"/>
                  <c:bubble3D val="0"/>
                  <c:spPr>
                    <a:solidFill>
                      <a:schemeClr val="accent6">
                        <a:lumMod val="50000"/>
                        <a:lumOff val="5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3B3-450A-4489-9A28-6DFB2C338A3C}"/>
                    </c:ext>
                  </c:extLst>
                </c:dPt>
                <c:dPt>
                  <c:idx val="54"/>
                  <c:bubble3D val="0"/>
                  <c:spPr>
                    <a:solidFill>
                      <a:schemeClr val="accent1"/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3B5-450A-4489-9A28-6DFB2C338A3C}"/>
                    </c:ext>
                  </c:extLst>
                </c:dPt>
                <c:dPt>
                  <c:idx val="55"/>
                  <c:bubble3D val="0"/>
                  <c:spPr>
                    <a:solidFill>
                      <a:schemeClr val="accent2"/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3B7-450A-4489-9A28-6DFB2C338A3C}"/>
                    </c:ext>
                  </c:extLst>
                </c:dPt>
                <c:dPt>
                  <c:idx val="56"/>
                  <c:bubble3D val="0"/>
                  <c:spPr>
                    <a:solidFill>
                      <a:schemeClr val="accent3"/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3B9-450A-4489-9A28-6DFB2C338A3C}"/>
                    </c:ext>
                  </c:extLst>
                </c:dPt>
                <c:dPt>
                  <c:idx val="57"/>
                  <c:bubble3D val="0"/>
                  <c:spPr>
                    <a:solidFill>
                      <a:schemeClr val="accent4"/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3BB-450A-4489-9A28-6DFB2C338A3C}"/>
                    </c:ext>
                  </c:extLst>
                </c:dPt>
                <c:dPt>
                  <c:idx val="58"/>
                  <c:bubble3D val="0"/>
                  <c:spPr>
                    <a:solidFill>
                      <a:schemeClr val="accent5"/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3BD-450A-4489-9A28-6DFB2C338A3C}"/>
                    </c:ext>
                  </c:extLst>
                </c:dPt>
                <c:dPt>
                  <c:idx val="59"/>
                  <c:bubble3D val="0"/>
                  <c:spPr>
                    <a:solidFill>
                      <a:schemeClr val="accent6"/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3BF-450A-4489-9A28-6DFB2C338A3C}"/>
                    </c:ext>
                  </c:extLst>
                </c:dPt>
                <c:dPt>
                  <c:idx val="60"/>
                  <c:bubble3D val="0"/>
                  <c:spPr>
                    <a:solidFill>
                      <a:schemeClr val="accent1">
                        <a:lumMod val="6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3C1-450A-4489-9A28-6DFB2C338A3C}"/>
                    </c:ext>
                  </c:extLst>
                </c:dPt>
                <c:dPt>
                  <c:idx val="61"/>
                  <c:bubble3D val="0"/>
                  <c:spPr>
                    <a:solidFill>
                      <a:schemeClr val="accent2">
                        <a:lumMod val="6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3C3-450A-4489-9A28-6DFB2C338A3C}"/>
                    </c:ext>
                  </c:extLst>
                </c:dPt>
                <c:dPt>
                  <c:idx val="62"/>
                  <c:bubble3D val="0"/>
                  <c:spPr>
                    <a:solidFill>
                      <a:schemeClr val="accent3">
                        <a:lumMod val="6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3C5-450A-4489-9A28-6DFB2C338A3C}"/>
                    </c:ext>
                  </c:extLst>
                </c:dPt>
                <c:dPt>
                  <c:idx val="63"/>
                  <c:bubble3D val="0"/>
                  <c:spPr>
                    <a:solidFill>
                      <a:schemeClr val="accent4">
                        <a:lumMod val="6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3C7-450A-4489-9A28-6DFB2C338A3C}"/>
                    </c:ext>
                  </c:extLst>
                </c:dPt>
                <c:dPt>
                  <c:idx val="64"/>
                  <c:bubble3D val="0"/>
                  <c:spPr>
                    <a:solidFill>
                      <a:schemeClr val="accent5">
                        <a:lumMod val="6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3C9-450A-4489-9A28-6DFB2C338A3C}"/>
                    </c:ext>
                  </c:extLst>
                </c:dPt>
                <c:dPt>
                  <c:idx val="65"/>
                  <c:bubble3D val="0"/>
                  <c:spPr>
                    <a:solidFill>
                      <a:schemeClr val="accent6">
                        <a:lumMod val="6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3CB-450A-4489-9A28-6DFB2C338A3C}"/>
                    </c:ext>
                  </c:extLst>
                </c:dPt>
                <c:dPt>
                  <c:idx val="66"/>
                  <c:bubble3D val="0"/>
                  <c:spPr>
                    <a:solidFill>
                      <a:schemeClr val="accent1">
                        <a:lumMod val="80000"/>
                        <a:lumOff val="2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3CD-450A-4489-9A28-6DFB2C338A3C}"/>
                    </c:ext>
                  </c:extLst>
                </c:dPt>
                <c:dPt>
                  <c:idx val="67"/>
                  <c:bubble3D val="0"/>
                  <c:spPr>
                    <a:solidFill>
                      <a:schemeClr val="accent2">
                        <a:lumMod val="80000"/>
                        <a:lumOff val="2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3CF-450A-4489-9A28-6DFB2C338A3C}"/>
                    </c:ext>
                  </c:extLst>
                </c:dPt>
                <c:dPt>
                  <c:idx val="68"/>
                  <c:bubble3D val="0"/>
                  <c:spPr>
                    <a:solidFill>
                      <a:schemeClr val="accent3">
                        <a:lumMod val="80000"/>
                        <a:lumOff val="2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3D1-450A-4489-9A28-6DFB2C338A3C}"/>
                    </c:ext>
                  </c:extLst>
                </c:dPt>
                <c:dPt>
                  <c:idx val="69"/>
                  <c:bubble3D val="0"/>
                  <c:spPr>
                    <a:solidFill>
                      <a:schemeClr val="accent4">
                        <a:lumMod val="80000"/>
                        <a:lumOff val="2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3D3-450A-4489-9A28-6DFB2C338A3C}"/>
                    </c:ext>
                  </c:extLst>
                </c:dPt>
                <c:dPt>
                  <c:idx val="70"/>
                  <c:bubble3D val="0"/>
                  <c:spPr>
                    <a:solidFill>
                      <a:schemeClr val="accent5">
                        <a:lumMod val="80000"/>
                        <a:lumOff val="2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3D5-450A-4489-9A28-6DFB2C338A3C}"/>
                    </c:ext>
                  </c:extLst>
                </c:dPt>
                <c:dPt>
                  <c:idx val="71"/>
                  <c:bubble3D val="0"/>
                  <c:spPr>
                    <a:solidFill>
                      <a:schemeClr val="accent6">
                        <a:lumMod val="80000"/>
                        <a:lumOff val="2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3D7-450A-4489-9A28-6DFB2C338A3C}"/>
                    </c:ext>
                  </c:extLst>
                </c:dPt>
                <c:dPt>
                  <c:idx val="72"/>
                  <c:bubble3D val="0"/>
                  <c:spPr>
                    <a:solidFill>
                      <a:schemeClr val="accent1">
                        <a:lumMod val="8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3D9-450A-4489-9A28-6DFB2C338A3C}"/>
                    </c:ext>
                  </c:extLst>
                </c:dPt>
                <c:dPt>
                  <c:idx val="73"/>
                  <c:bubble3D val="0"/>
                  <c:spPr>
                    <a:solidFill>
                      <a:schemeClr val="accent2">
                        <a:lumMod val="8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3DB-450A-4489-9A28-6DFB2C338A3C}"/>
                    </c:ext>
                  </c:extLst>
                </c:dPt>
                <c:dPt>
                  <c:idx val="74"/>
                  <c:bubble3D val="0"/>
                  <c:spPr>
                    <a:solidFill>
                      <a:schemeClr val="accent3">
                        <a:lumMod val="8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3DD-450A-4489-9A28-6DFB2C338A3C}"/>
                    </c:ext>
                  </c:extLst>
                </c:dPt>
                <c:dPt>
                  <c:idx val="75"/>
                  <c:bubble3D val="0"/>
                  <c:spPr>
                    <a:solidFill>
                      <a:schemeClr val="accent4">
                        <a:lumMod val="8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3DF-450A-4489-9A28-6DFB2C338A3C}"/>
                    </c:ext>
                  </c:extLst>
                </c:dPt>
                <c:dPt>
                  <c:idx val="76"/>
                  <c:bubble3D val="0"/>
                  <c:spPr>
                    <a:solidFill>
                      <a:schemeClr val="accent5">
                        <a:lumMod val="8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3E1-450A-4489-9A28-6DFB2C338A3C}"/>
                    </c:ext>
                  </c:extLst>
                </c:dPt>
                <c:dPt>
                  <c:idx val="77"/>
                  <c:bubble3D val="0"/>
                  <c:spPr>
                    <a:solidFill>
                      <a:schemeClr val="accent6">
                        <a:lumMod val="8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3E3-450A-4489-9A28-6DFB2C338A3C}"/>
                    </c:ext>
                  </c:extLst>
                </c:dPt>
                <c:dPt>
                  <c:idx val="78"/>
                  <c:bubble3D val="0"/>
                  <c:spPr>
                    <a:solidFill>
                      <a:schemeClr val="accent1">
                        <a:lumMod val="60000"/>
                        <a:lumOff val="4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3E5-450A-4489-9A28-6DFB2C338A3C}"/>
                    </c:ext>
                  </c:extLst>
                </c:dPt>
                <c:dPt>
                  <c:idx val="79"/>
                  <c:bubble3D val="0"/>
                  <c:spPr>
                    <a:solidFill>
                      <a:schemeClr val="accent2">
                        <a:lumMod val="60000"/>
                        <a:lumOff val="4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3E7-450A-4489-9A28-6DFB2C338A3C}"/>
                    </c:ext>
                  </c:extLst>
                </c:dPt>
                <c:dPt>
                  <c:idx val="80"/>
                  <c:bubble3D val="0"/>
                  <c:spPr>
                    <a:solidFill>
                      <a:schemeClr val="accent3">
                        <a:lumMod val="60000"/>
                        <a:lumOff val="4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3E9-450A-4489-9A28-6DFB2C338A3C}"/>
                    </c:ext>
                  </c:extLst>
                </c:dPt>
                <c:dPt>
                  <c:idx val="81"/>
                  <c:bubble3D val="0"/>
                  <c:spPr>
                    <a:solidFill>
                      <a:schemeClr val="accent4">
                        <a:lumMod val="60000"/>
                        <a:lumOff val="4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3EB-450A-4489-9A28-6DFB2C338A3C}"/>
                    </c:ext>
                  </c:extLst>
                </c:dPt>
                <c:dPt>
                  <c:idx val="82"/>
                  <c:bubble3D val="0"/>
                  <c:spPr>
                    <a:solidFill>
                      <a:schemeClr val="accent5">
                        <a:lumMod val="60000"/>
                        <a:lumOff val="4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3ED-450A-4489-9A28-6DFB2C338A3C}"/>
                    </c:ext>
                  </c:extLst>
                </c:dPt>
                <c:dPt>
                  <c:idx val="83"/>
                  <c:bubble3D val="0"/>
                  <c:spPr>
                    <a:solidFill>
                      <a:schemeClr val="accent6">
                        <a:lumMod val="60000"/>
                        <a:lumOff val="4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3EF-450A-4489-9A28-6DFB2C338A3C}"/>
                    </c:ext>
                  </c:extLst>
                </c:dPt>
                <c:dPt>
                  <c:idx val="84"/>
                  <c:bubble3D val="0"/>
                  <c:spPr>
                    <a:solidFill>
                      <a:schemeClr val="accent1">
                        <a:lumMod val="5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3F1-450A-4489-9A28-6DFB2C338A3C}"/>
                    </c:ext>
                  </c:extLst>
                </c:dPt>
                <c:dPt>
                  <c:idx val="85"/>
                  <c:bubble3D val="0"/>
                  <c:spPr>
                    <a:solidFill>
                      <a:schemeClr val="accent2">
                        <a:lumMod val="5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3F3-450A-4489-9A28-6DFB2C338A3C}"/>
                    </c:ext>
                  </c:extLst>
                </c:dPt>
                <c:dPt>
                  <c:idx val="86"/>
                  <c:bubble3D val="0"/>
                  <c:spPr>
                    <a:solidFill>
                      <a:schemeClr val="accent3">
                        <a:lumMod val="5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3F5-450A-4489-9A28-6DFB2C338A3C}"/>
                    </c:ext>
                  </c:extLst>
                </c:dPt>
                <c:dPt>
                  <c:idx val="87"/>
                  <c:bubble3D val="0"/>
                  <c:spPr>
                    <a:solidFill>
                      <a:schemeClr val="accent4">
                        <a:lumMod val="5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3F7-450A-4489-9A28-6DFB2C338A3C}"/>
                    </c:ext>
                  </c:extLst>
                </c:dPt>
                <c:dPt>
                  <c:idx val="88"/>
                  <c:bubble3D val="0"/>
                  <c:spPr>
                    <a:solidFill>
                      <a:schemeClr val="accent5">
                        <a:lumMod val="5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3F9-450A-4489-9A28-6DFB2C338A3C}"/>
                    </c:ext>
                  </c:extLst>
                </c:dPt>
                <c:dPt>
                  <c:idx val="89"/>
                  <c:bubble3D val="0"/>
                  <c:spPr>
                    <a:solidFill>
                      <a:schemeClr val="accent6">
                        <a:lumMod val="5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3FB-450A-4489-9A28-6DFB2C338A3C}"/>
                    </c:ext>
                  </c:extLst>
                </c:dPt>
                <c:dPt>
                  <c:idx val="90"/>
                  <c:bubble3D val="0"/>
                  <c:spPr>
                    <a:solidFill>
                      <a:schemeClr val="accent1">
                        <a:lumMod val="70000"/>
                        <a:lumOff val="3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3FD-450A-4489-9A28-6DFB2C338A3C}"/>
                    </c:ext>
                  </c:extLst>
                </c:dPt>
                <c:dPt>
                  <c:idx val="91"/>
                  <c:bubble3D val="0"/>
                  <c:spPr>
                    <a:solidFill>
                      <a:schemeClr val="accent2">
                        <a:lumMod val="70000"/>
                        <a:lumOff val="3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3FF-450A-4489-9A28-6DFB2C338A3C}"/>
                    </c:ext>
                  </c:extLst>
                </c:dPt>
                <c:dPt>
                  <c:idx val="92"/>
                  <c:bubble3D val="0"/>
                  <c:spPr>
                    <a:solidFill>
                      <a:schemeClr val="accent3">
                        <a:lumMod val="70000"/>
                        <a:lumOff val="3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401-450A-4489-9A28-6DFB2C338A3C}"/>
                    </c:ext>
                  </c:extLst>
                </c:dPt>
                <c:dPt>
                  <c:idx val="93"/>
                  <c:bubble3D val="0"/>
                  <c:spPr>
                    <a:solidFill>
                      <a:schemeClr val="accent4">
                        <a:lumMod val="70000"/>
                        <a:lumOff val="3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403-450A-4489-9A28-6DFB2C338A3C}"/>
                    </c:ext>
                  </c:extLst>
                </c:dPt>
                <c:dPt>
                  <c:idx val="94"/>
                  <c:bubble3D val="0"/>
                  <c:spPr>
                    <a:solidFill>
                      <a:schemeClr val="accent5">
                        <a:lumMod val="70000"/>
                        <a:lumOff val="3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405-450A-4489-9A28-6DFB2C338A3C}"/>
                    </c:ext>
                  </c:extLst>
                </c:dPt>
                <c:dPt>
                  <c:idx val="95"/>
                  <c:bubble3D val="0"/>
                  <c:spPr>
                    <a:solidFill>
                      <a:schemeClr val="accent6">
                        <a:lumMod val="70000"/>
                        <a:lumOff val="3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407-450A-4489-9A28-6DFB2C338A3C}"/>
                    </c:ext>
                  </c:extLst>
                </c:dPt>
                <c:dPt>
                  <c:idx val="96"/>
                  <c:bubble3D val="0"/>
                  <c:spPr>
                    <a:solidFill>
                      <a:schemeClr val="accent1">
                        <a:lumMod val="7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409-450A-4489-9A28-6DFB2C338A3C}"/>
                    </c:ext>
                  </c:extLst>
                </c:dPt>
                <c:dPt>
                  <c:idx val="97"/>
                  <c:bubble3D val="0"/>
                  <c:spPr>
                    <a:solidFill>
                      <a:schemeClr val="accent2">
                        <a:lumMod val="7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40B-450A-4489-9A28-6DFB2C338A3C}"/>
                    </c:ext>
                  </c:extLst>
                </c:dPt>
                <c:dPt>
                  <c:idx val="98"/>
                  <c:bubble3D val="0"/>
                  <c:spPr>
                    <a:solidFill>
                      <a:schemeClr val="accent3">
                        <a:lumMod val="7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40D-450A-4489-9A28-6DFB2C338A3C}"/>
                    </c:ext>
                  </c:extLst>
                </c:dPt>
                <c:dPt>
                  <c:idx val="99"/>
                  <c:bubble3D val="0"/>
                  <c:spPr>
                    <a:solidFill>
                      <a:schemeClr val="accent4">
                        <a:lumMod val="7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40F-450A-4489-9A28-6DFB2C338A3C}"/>
                    </c:ext>
                  </c:extLst>
                </c:dPt>
                <c:dPt>
                  <c:idx val="100"/>
                  <c:bubble3D val="0"/>
                  <c:spPr>
                    <a:solidFill>
                      <a:schemeClr val="accent5">
                        <a:lumMod val="7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411-450A-4489-9A28-6DFB2C338A3C}"/>
                    </c:ext>
                  </c:extLst>
                </c:dPt>
                <c:dPt>
                  <c:idx val="101"/>
                  <c:bubble3D val="0"/>
                  <c:spPr>
                    <a:solidFill>
                      <a:schemeClr val="accent6">
                        <a:lumMod val="7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413-450A-4489-9A28-6DFB2C338A3C}"/>
                    </c:ext>
                  </c:extLst>
                </c:dPt>
                <c:dPt>
                  <c:idx val="102"/>
                  <c:bubble3D val="0"/>
                  <c:spPr>
                    <a:solidFill>
                      <a:schemeClr val="accent1">
                        <a:lumMod val="50000"/>
                        <a:lumOff val="5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415-450A-4489-9A28-6DFB2C338A3C}"/>
                    </c:ext>
                  </c:extLst>
                </c:dPt>
                <c:dPt>
                  <c:idx val="103"/>
                  <c:bubble3D val="0"/>
                  <c:spPr>
                    <a:solidFill>
                      <a:schemeClr val="accent2">
                        <a:lumMod val="50000"/>
                        <a:lumOff val="5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417-450A-4489-9A28-6DFB2C338A3C}"/>
                    </c:ext>
                  </c:extLst>
                </c:dPt>
                <c:dPt>
                  <c:idx val="104"/>
                  <c:bubble3D val="0"/>
                  <c:spPr>
                    <a:solidFill>
                      <a:schemeClr val="accent3">
                        <a:lumMod val="50000"/>
                        <a:lumOff val="5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419-450A-4489-9A28-6DFB2C338A3C}"/>
                    </c:ext>
                  </c:extLst>
                </c:dPt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Hoja2!$A$3:$A$107</c15:sqref>
                        </c15:formulaRef>
                      </c:ext>
                    </c:extLst>
                    <c:strCache>
                      <c:ptCount val="105"/>
                      <c:pt idx="0">
                        <c:v>Mano de obra</c:v>
                      </c:pt>
                      <c:pt idx="1">
                        <c:v>Aseguramiento y control interno</c:v>
                      </c:pt>
                      <c:pt idx="2">
                        <c:v>Falta de capacitación</c:v>
                      </c:pt>
                      <c:pt idx="3">
                        <c:v>Falta de instructivos y protocolos</c:v>
                      </c:pt>
                      <c:pt idx="4">
                        <c:v>Fallo en la maquinaria</c:v>
                      </c:pt>
                      <c:pt idx="5">
                        <c:v>Entrega de materiales fuera del tiempo establecido</c:v>
                      </c:pt>
                      <c:pt idx="6">
                        <c:v>Resultados por fuera de especificación</c:v>
                      </c:pt>
                      <c:pt idx="7">
                        <c:v>Mantenimiento correctivo sin trabajar en el mantenimiento preventivo.</c:v>
                      </c:pt>
                      <c:pt idx="8">
                        <c:v>Entrega de materiales fuera del tiempo establecido</c:v>
                      </c:pt>
                      <c:pt idx="9">
                        <c:v>No cumplir con la planificación de tiempos en los procesos</c:v>
                      </c:pt>
                      <c:pt idx="10">
                        <c:v>Falta de mano de obra</c:v>
                      </c:pt>
                      <c:pt idx="11">
                        <c:v>Falta de la trazabilidad en los procesos</c:v>
                      </c:pt>
                      <c:pt idx="12">
                        <c:v>Mantenimiento correctivo sin trabajar en el mantenimiento preventivo.</c:v>
                      </c:pt>
                      <c:pt idx="13">
                        <c:v>Calidad de materias primas</c:v>
                      </c:pt>
                      <c:pt idx="14">
                        <c:v>No cumplir con la planificación de tiempos en los procesos</c:v>
                      </c:pt>
                      <c:pt idx="15">
                        <c:v>Jornadas extensas de trabajo</c:v>
                      </c:pt>
                      <c:pt idx="16">
                        <c:v>No realizar el procedimiento de acuerdo a la validación.</c:v>
                      </c:pt>
                      <c:pt idx="17">
                        <c:v>Mantenimiento correctivo sin trabajar en el mantenimiento preventivo.</c:v>
                      </c:pt>
                      <c:pt idx="18">
                        <c:v>Variedad de proveedores</c:v>
                      </c:pt>
                      <c:pt idx="19">
                        <c:v>Resultados por fuera de especificación</c:v>
                      </c:pt>
                      <c:pt idx="20">
                        <c:v>Control de calidad</c:v>
                      </c:pt>
                      <c:pt idx="21">
                        <c:v>Falta de capacitación</c:v>
                      </c:pt>
                      <c:pt idx="22">
                        <c:v>Falta de instructivos y protocolos</c:v>
                      </c:pt>
                      <c:pt idx="23">
                        <c:v>Falta de calificación, calibración</c:v>
                      </c:pt>
                      <c:pt idx="24">
                        <c:v>Calidad de materias primas</c:v>
                      </c:pt>
                      <c:pt idx="25">
                        <c:v>Resultados por fuera de especificación</c:v>
                      </c:pt>
                      <c:pt idx="26">
                        <c:v>Entrega de materiales fuera del tiempo establecido</c:v>
                      </c:pt>
                      <c:pt idx="27">
                        <c:v>No cumplir con la planificación de tiempos en los procesos</c:v>
                      </c:pt>
                      <c:pt idx="28">
                        <c:v>Mantenimiento correctivo sin trabajar en el mantenimiento preventivo.</c:v>
                      </c:pt>
                      <c:pt idx="29">
                        <c:v>Entrega de materiales fuera del tiempo establecido</c:v>
                      </c:pt>
                      <c:pt idx="30">
                        <c:v>No cumplir con la planificación de tiempos en los procesos</c:v>
                      </c:pt>
                      <c:pt idx="31">
                        <c:v>Falta de la trazabilidad en los procesos</c:v>
                      </c:pt>
                      <c:pt idx="32">
                        <c:v>Falta de calificación, calibración</c:v>
                      </c:pt>
                      <c:pt idx="33">
                        <c:v>Calidad de materias primas</c:v>
                      </c:pt>
                      <c:pt idx="34">
                        <c:v>No cumplir con la planificación de tiempos en los procesos</c:v>
                      </c:pt>
                      <c:pt idx="35">
                        <c:v>No realizar el procedimiento de acuerdo a la validación.</c:v>
                      </c:pt>
                      <c:pt idx="36">
                        <c:v>Capacidad insuficiente de maquinaria</c:v>
                      </c:pt>
                      <c:pt idx="37">
                        <c:v>Calidad de materias primas</c:v>
                      </c:pt>
                      <c:pt idx="38">
                        <c:v>No cumplir con la planificación de tiempos en los procesos</c:v>
                      </c:pt>
                      <c:pt idx="39">
                        <c:v>Mantenimiento correctivo sin trabajar en el mantenimiento preventivo.</c:v>
                      </c:pt>
                      <c:pt idx="40">
                        <c:v>Calidad de materias primas</c:v>
                      </c:pt>
                      <c:pt idx="41">
                        <c:v>Resultados por fuera de especificación</c:v>
                      </c:pt>
                      <c:pt idx="42">
                        <c:v>Falta de mano de obra</c:v>
                      </c:pt>
                      <c:pt idx="43">
                        <c:v>Reprocesos</c:v>
                      </c:pt>
                      <c:pt idx="44">
                        <c:v>Fallo en la maquinaria</c:v>
                      </c:pt>
                      <c:pt idx="45">
                        <c:v>Falta de materia prima</c:v>
                      </c:pt>
                      <c:pt idx="46">
                        <c:v>No cumplir con la planificación de tiempos en los procesos</c:v>
                      </c:pt>
                      <c:pt idx="47">
                        <c:v>Jornadas extensas de trabajo</c:v>
                      </c:pt>
                      <c:pt idx="48">
                        <c:v>No realizar el procedimiento de acuerdo a la validación.</c:v>
                      </c:pt>
                      <c:pt idx="49">
                        <c:v>Fallo en la maquinaria</c:v>
                      </c:pt>
                      <c:pt idx="50">
                        <c:v>Variedad de proveedores</c:v>
                      </c:pt>
                      <c:pt idx="51">
                        <c:v>No cumplir con la planificación de tiempos en los procesos</c:v>
                      </c:pt>
                      <c:pt idx="52">
                        <c:v>Otro</c:v>
                      </c:pt>
                      <c:pt idx="53">
                        <c:v>Falta de capacitación</c:v>
                      </c:pt>
                      <c:pt idx="54">
                        <c:v>No realizar el procedimiento de acuerdo a la validación.</c:v>
                      </c:pt>
                      <c:pt idx="55">
                        <c:v>Fallo en la maquinaria</c:v>
                      </c:pt>
                      <c:pt idx="56">
                        <c:v>Variedad de proveedores</c:v>
                      </c:pt>
                      <c:pt idx="57">
                        <c:v>No cumplir con la planificación de tiempos en los procesos</c:v>
                      </c:pt>
                      <c:pt idx="58">
                        <c:v>Falta de mano de obra</c:v>
                      </c:pt>
                      <c:pt idx="59">
                        <c:v>No realizar el procedimiento de acuerdo a la validación.</c:v>
                      </c:pt>
                      <c:pt idx="60">
                        <c:v>Falta de calificación, calibración</c:v>
                      </c:pt>
                      <c:pt idx="61">
                        <c:v>Calidad de materias primas</c:v>
                      </c:pt>
                      <c:pt idx="62">
                        <c:v>No cumplir con la planificación de tiempos en los procesos</c:v>
                      </c:pt>
                      <c:pt idx="63">
                        <c:v>Producción</c:v>
                      </c:pt>
                      <c:pt idx="64">
                        <c:v>Falta de capacitación</c:v>
                      </c:pt>
                      <c:pt idx="65">
                        <c:v>Falta de instructivos y protocolos</c:v>
                      </c:pt>
                      <c:pt idx="66">
                        <c:v>Mantenimiento correctivo sin trabajar en el mantenimiento preventivo.</c:v>
                      </c:pt>
                      <c:pt idx="67">
                        <c:v>Calidad de materias primas</c:v>
                      </c:pt>
                      <c:pt idx="68">
                        <c:v>No cumplir con la planificación de tiempos en los procesos</c:v>
                      </c:pt>
                      <c:pt idx="69">
                        <c:v>Falta de la trazabilidad en los procesos</c:v>
                      </c:pt>
                      <c:pt idx="70">
                        <c:v>Mantenimiento correctivo sin trabajar en el mantenimiento preventivo.</c:v>
                      </c:pt>
                      <c:pt idx="71">
                        <c:v>Variedad de proveedores</c:v>
                      </c:pt>
                      <c:pt idx="72">
                        <c:v>No cumplir con la planificación de tiempos en los procesos</c:v>
                      </c:pt>
                      <c:pt idx="73">
                        <c:v>No realizar el procedimiento de acuerdo a la validación.</c:v>
                      </c:pt>
                      <c:pt idx="74">
                        <c:v>Falta de calificación, calibración</c:v>
                      </c:pt>
                      <c:pt idx="75">
                        <c:v>Entrega de materiales fuera del tiempo establecido</c:v>
                      </c:pt>
                      <c:pt idx="76">
                        <c:v>No cumplir con la planificación de tiempos en los procesos</c:v>
                      </c:pt>
                      <c:pt idx="77">
                        <c:v>Paro mecánico</c:v>
                      </c:pt>
                      <c:pt idx="78">
                        <c:v>Falta de materia prima</c:v>
                      </c:pt>
                      <c:pt idx="79">
                        <c:v>Resultados por fuera de especificación</c:v>
                      </c:pt>
                      <c:pt idx="80">
                        <c:v>Reprocesos</c:v>
                      </c:pt>
                      <c:pt idx="81">
                        <c:v>Mantenimiento correctivo sin trabajar en el mantenimiento preventivo.</c:v>
                      </c:pt>
                      <c:pt idx="82">
                        <c:v>Calidad de materias primas</c:v>
                      </c:pt>
                      <c:pt idx="83">
                        <c:v>No cumplir con la planificación de tiempos en los procesos</c:v>
                      </c:pt>
                      <c:pt idx="84">
                        <c:v>Resultados por fuera de especificación</c:v>
                      </c:pt>
                      <c:pt idx="85">
                        <c:v>Falta de mano de obra</c:v>
                      </c:pt>
                      <c:pt idx="86">
                        <c:v>Falta de la trazabilidad en los procesos</c:v>
                      </c:pt>
                      <c:pt idx="87">
                        <c:v>Mantenimiento correctivo sin trabajar en el mantenimiento preventivo.</c:v>
                      </c:pt>
                      <c:pt idx="88">
                        <c:v>Calidad de materias primas</c:v>
                      </c:pt>
                      <c:pt idx="89">
                        <c:v>No cumplir con la planificación de tiempos en los procesos</c:v>
                      </c:pt>
                      <c:pt idx="90">
                        <c:v>Jornadas extensas de trabajo</c:v>
                      </c:pt>
                      <c:pt idx="91">
                        <c:v>No realizar el procedimiento de acuerdo a la validación.</c:v>
                      </c:pt>
                      <c:pt idx="92">
                        <c:v>Mantenimiento correctivo sin trabajar en el mantenimiento preventivo.</c:v>
                      </c:pt>
                      <c:pt idx="93">
                        <c:v>Calidad de materias primas</c:v>
                      </c:pt>
                      <c:pt idx="94">
                        <c:v>No cumplir con la planificación de tiempos en los procesos</c:v>
                      </c:pt>
                      <c:pt idx="95">
                        <c:v>Reprocesos</c:v>
                      </c:pt>
                      <c:pt idx="96">
                        <c:v>Mantenimiento correctivo sin trabajar en el mantenimiento preventivo.</c:v>
                      </c:pt>
                      <c:pt idx="97">
                        <c:v>Calidad de materias primas</c:v>
                      </c:pt>
                      <c:pt idx="98">
                        <c:v>No cumplir con la planificación de tiempos en los procesos</c:v>
                      </c:pt>
                      <c:pt idx="99">
                        <c:v>Maquinaria</c:v>
                      </c:pt>
                      <c:pt idx="100">
                        <c:v>Materiales</c:v>
                      </c:pt>
                      <c:pt idx="101">
                        <c:v>Medición</c:v>
                      </c:pt>
                      <c:pt idx="102">
                        <c:v>Medio ambiente</c:v>
                      </c:pt>
                      <c:pt idx="103">
                        <c:v>Método</c:v>
                      </c:pt>
                      <c:pt idx="104">
                        <c:v>Total general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Hoja2!$F$3:$F$107</c15:sqref>
                        </c15:formulaRef>
                      </c:ext>
                    </c:extLst>
                    <c:numCache>
                      <c:formatCode>General</c:formatCode>
                      <c:ptCount val="105"/>
                      <c:pt idx="0">
                        <c:v>26</c:v>
                      </c:pt>
                      <c:pt idx="1">
                        <c:v>4</c:v>
                      </c:pt>
                      <c:pt idx="2">
                        <c:v>2</c:v>
                      </c:pt>
                      <c:pt idx="3">
                        <c:v>2</c:v>
                      </c:pt>
                      <c:pt idx="4">
                        <c:v>1</c:v>
                      </c:pt>
                      <c:pt idx="5">
                        <c:v>1</c:v>
                      </c:pt>
                      <c:pt idx="6">
                        <c:v>1</c:v>
                      </c:pt>
                      <c:pt idx="7">
                        <c:v>1</c:v>
                      </c:pt>
                      <c:pt idx="8">
                        <c:v>1</c:v>
                      </c:pt>
                      <c:pt idx="9">
                        <c:v>1</c:v>
                      </c:pt>
                      <c:pt idx="10">
                        <c:v>1</c:v>
                      </c:pt>
                      <c:pt idx="11">
                        <c:v>1</c:v>
                      </c:pt>
                      <c:pt idx="12">
                        <c:v>1</c:v>
                      </c:pt>
                      <c:pt idx="13">
                        <c:v>1</c:v>
                      </c:pt>
                      <c:pt idx="14">
                        <c:v>1</c:v>
                      </c:pt>
                      <c:pt idx="15">
                        <c:v>1</c:v>
                      </c:pt>
                      <c:pt idx="16">
                        <c:v>1</c:v>
                      </c:pt>
                      <c:pt idx="17">
                        <c:v>1</c:v>
                      </c:pt>
                      <c:pt idx="18">
                        <c:v>1</c:v>
                      </c:pt>
                      <c:pt idx="19">
                        <c:v>1</c:v>
                      </c:pt>
                      <c:pt idx="20">
                        <c:v>8</c:v>
                      </c:pt>
                      <c:pt idx="21">
                        <c:v>6</c:v>
                      </c:pt>
                      <c:pt idx="22">
                        <c:v>3</c:v>
                      </c:pt>
                      <c:pt idx="23">
                        <c:v>2</c:v>
                      </c:pt>
                      <c:pt idx="24">
                        <c:v>1</c:v>
                      </c:pt>
                      <c:pt idx="25">
                        <c:v>1</c:v>
                      </c:pt>
                      <c:pt idx="26">
                        <c:v>1</c:v>
                      </c:pt>
                      <c:pt idx="27">
                        <c:v>1</c:v>
                      </c:pt>
                      <c:pt idx="28">
                        <c:v>1</c:v>
                      </c:pt>
                      <c:pt idx="29">
                        <c:v>1</c:v>
                      </c:pt>
                      <c:pt idx="30">
                        <c:v>1</c:v>
                      </c:pt>
                      <c:pt idx="31">
                        <c:v>1</c:v>
                      </c:pt>
                      <c:pt idx="32">
                        <c:v>1</c:v>
                      </c:pt>
                      <c:pt idx="33">
                        <c:v>1</c:v>
                      </c:pt>
                      <c:pt idx="34">
                        <c:v>1</c:v>
                      </c:pt>
                      <c:pt idx="35">
                        <c:v>2</c:v>
                      </c:pt>
                      <c:pt idx="36">
                        <c:v>1</c:v>
                      </c:pt>
                      <c:pt idx="37">
                        <c:v>1</c:v>
                      </c:pt>
                      <c:pt idx="38">
                        <c:v>1</c:v>
                      </c:pt>
                      <c:pt idx="39">
                        <c:v>1</c:v>
                      </c:pt>
                      <c:pt idx="40">
                        <c:v>1</c:v>
                      </c:pt>
                      <c:pt idx="41">
                        <c:v>1</c:v>
                      </c:pt>
                      <c:pt idx="42">
                        <c:v>1</c:v>
                      </c:pt>
                      <c:pt idx="43">
                        <c:v>1</c:v>
                      </c:pt>
                      <c:pt idx="44">
                        <c:v>1</c:v>
                      </c:pt>
                      <c:pt idx="45">
                        <c:v>1</c:v>
                      </c:pt>
                      <c:pt idx="46">
                        <c:v>1</c:v>
                      </c:pt>
                      <c:pt idx="47">
                        <c:v>1</c:v>
                      </c:pt>
                      <c:pt idx="48">
                        <c:v>1</c:v>
                      </c:pt>
                      <c:pt idx="49">
                        <c:v>1</c:v>
                      </c:pt>
                      <c:pt idx="50">
                        <c:v>1</c:v>
                      </c:pt>
                      <c:pt idx="51">
                        <c:v>1</c:v>
                      </c:pt>
                      <c:pt idx="52">
                        <c:v>2</c:v>
                      </c:pt>
                      <c:pt idx="53">
                        <c:v>1</c:v>
                      </c:pt>
                      <c:pt idx="54">
                        <c:v>1</c:v>
                      </c:pt>
                      <c:pt idx="55">
                        <c:v>1</c:v>
                      </c:pt>
                      <c:pt idx="56">
                        <c:v>1</c:v>
                      </c:pt>
                      <c:pt idx="57">
                        <c:v>1</c:v>
                      </c:pt>
                      <c:pt idx="58">
                        <c:v>1</c:v>
                      </c:pt>
                      <c:pt idx="59">
                        <c:v>1</c:v>
                      </c:pt>
                      <c:pt idx="60">
                        <c:v>1</c:v>
                      </c:pt>
                      <c:pt idx="61">
                        <c:v>1</c:v>
                      </c:pt>
                      <c:pt idx="62">
                        <c:v>1</c:v>
                      </c:pt>
                      <c:pt idx="63">
                        <c:v>12</c:v>
                      </c:pt>
                      <c:pt idx="64">
                        <c:v>9</c:v>
                      </c:pt>
                      <c:pt idx="65">
                        <c:v>2</c:v>
                      </c:pt>
                      <c:pt idx="66">
                        <c:v>2</c:v>
                      </c:pt>
                      <c:pt idx="67">
                        <c:v>2</c:v>
                      </c:pt>
                      <c:pt idx="68">
                        <c:v>2</c:v>
                      </c:pt>
                      <c:pt idx="69">
                        <c:v>1</c:v>
                      </c:pt>
                      <c:pt idx="70">
                        <c:v>1</c:v>
                      </c:pt>
                      <c:pt idx="71">
                        <c:v>1</c:v>
                      </c:pt>
                      <c:pt idx="72">
                        <c:v>1</c:v>
                      </c:pt>
                      <c:pt idx="73">
                        <c:v>2</c:v>
                      </c:pt>
                      <c:pt idx="74">
                        <c:v>1</c:v>
                      </c:pt>
                      <c:pt idx="75">
                        <c:v>1</c:v>
                      </c:pt>
                      <c:pt idx="76">
                        <c:v>1</c:v>
                      </c:pt>
                      <c:pt idx="77">
                        <c:v>1</c:v>
                      </c:pt>
                      <c:pt idx="78">
                        <c:v>1</c:v>
                      </c:pt>
                      <c:pt idx="79">
                        <c:v>1</c:v>
                      </c:pt>
                      <c:pt idx="80">
                        <c:v>4</c:v>
                      </c:pt>
                      <c:pt idx="81">
                        <c:v>4</c:v>
                      </c:pt>
                      <c:pt idx="82">
                        <c:v>4</c:v>
                      </c:pt>
                      <c:pt idx="83">
                        <c:v>2</c:v>
                      </c:pt>
                      <c:pt idx="84">
                        <c:v>2</c:v>
                      </c:pt>
                      <c:pt idx="85">
                        <c:v>1</c:v>
                      </c:pt>
                      <c:pt idx="86">
                        <c:v>1</c:v>
                      </c:pt>
                      <c:pt idx="87">
                        <c:v>1</c:v>
                      </c:pt>
                      <c:pt idx="88">
                        <c:v>1</c:v>
                      </c:pt>
                      <c:pt idx="89">
                        <c:v>1</c:v>
                      </c:pt>
                      <c:pt idx="90">
                        <c:v>2</c:v>
                      </c:pt>
                      <c:pt idx="91">
                        <c:v>1</c:v>
                      </c:pt>
                      <c:pt idx="92">
                        <c:v>1</c:v>
                      </c:pt>
                      <c:pt idx="93">
                        <c:v>1</c:v>
                      </c:pt>
                      <c:pt idx="94">
                        <c:v>1</c:v>
                      </c:pt>
                      <c:pt idx="95">
                        <c:v>1</c:v>
                      </c:pt>
                      <c:pt idx="96">
                        <c:v>1</c:v>
                      </c:pt>
                      <c:pt idx="97">
                        <c:v>1</c:v>
                      </c:pt>
                      <c:pt idx="98">
                        <c:v>1</c:v>
                      </c:pt>
                      <c:pt idx="99">
                        <c:v>7</c:v>
                      </c:pt>
                      <c:pt idx="100">
                        <c:v>18</c:v>
                      </c:pt>
                      <c:pt idx="101">
                        <c:v>5</c:v>
                      </c:pt>
                      <c:pt idx="102">
                        <c:v>2</c:v>
                      </c:pt>
                      <c:pt idx="103">
                        <c:v>15</c:v>
                      </c:pt>
                      <c:pt idx="104">
                        <c:v>73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4-33BA-43E2-A1F7-33A088C75ABC}"/>
                  </c:ext>
                </c:extLst>
              </c15:ser>
            </c15:filteredPieSeries>
            <c15:filteredPieSeries>
              <c15:ser>
                <c:idx val="5"/>
                <c:order val="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Hoja2!$G$2</c15:sqref>
                        </c15:formulaRef>
                      </c:ext>
                    </c:extLst>
                    <c:strCache>
                      <c:ptCount val="1"/>
                      <c:pt idx="0">
                        <c:v> F) Para la variable de materiales cuál cree usted que puede ser la causa para la materialización de “Producto No conforme” (PNC).</c:v>
                      </c:pt>
                    </c:strCache>
                  </c:strRef>
                </c:tx>
                <c:dPt>
                  <c:idx val="0"/>
                  <c:bubble3D val="0"/>
                  <c:spPr>
                    <a:solidFill>
                      <a:schemeClr val="accent1"/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41B-450A-4489-9A28-6DFB2C338A3C}"/>
                    </c:ext>
                  </c:extLst>
                </c:dPt>
                <c:dPt>
                  <c:idx val="1"/>
                  <c:bubble3D val="0"/>
                  <c:spPr>
                    <a:solidFill>
                      <a:schemeClr val="accent2"/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41D-450A-4489-9A28-6DFB2C338A3C}"/>
                    </c:ext>
                  </c:extLst>
                </c:dPt>
                <c:dPt>
                  <c:idx val="2"/>
                  <c:bubble3D val="0"/>
                  <c:spPr>
                    <a:solidFill>
                      <a:schemeClr val="accent3"/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41F-450A-4489-9A28-6DFB2C338A3C}"/>
                    </c:ext>
                  </c:extLst>
                </c:dPt>
                <c:dPt>
                  <c:idx val="3"/>
                  <c:bubble3D val="0"/>
                  <c:spPr>
                    <a:solidFill>
                      <a:schemeClr val="accent4"/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421-450A-4489-9A28-6DFB2C338A3C}"/>
                    </c:ext>
                  </c:extLst>
                </c:dPt>
                <c:dPt>
                  <c:idx val="4"/>
                  <c:bubble3D val="0"/>
                  <c:spPr>
                    <a:solidFill>
                      <a:schemeClr val="accent5"/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423-450A-4489-9A28-6DFB2C338A3C}"/>
                    </c:ext>
                  </c:extLst>
                </c:dPt>
                <c:dPt>
                  <c:idx val="5"/>
                  <c:bubble3D val="0"/>
                  <c:spPr>
                    <a:solidFill>
                      <a:schemeClr val="accent6"/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425-450A-4489-9A28-6DFB2C338A3C}"/>
                    </c:ext>
                  </c:extLst>
                </c:dPt>
                <c:dPt>
                  <c:idx val="6"/>
                  <c:bubble3D val="0"/>
                  <c:spPr>
                    <a:solidFill>
                      <a:schemeClr val="accent1">
                        <a:lumMod val="6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427-450A-4489-9A28-6DFB2C338A3C}"/>
                    </c:ext>
                  </c:extLst>
                </c:dPt>
                <c:dPt>
                  <c:idx val="7"/>
                  <c:bubble3D val="0"/>
                  <c:spPr>
                    <a:solidFill>
                      <a:schemeClr val="accent2">
                        <a:lumMod val="6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429-450A-4489-9A28-6DFB2C338A3C}"/>
                    </c:ext>
                  </c:extLst>
                </c:dPt>
                <c:dPt>
                  <c:idx val="8"/>
                  <c:bubble3D val="0"/>
                  <c:spPr>
                    <a:solidFill>
                      <a:schemeClr val="accent3">
                        <a:lumMod val="6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42B-450A-4489-9A28-6DFB2C338A3C}"/>
                    </c:ext>
                  </c:extLst>
                </c:dPt>
                <c:dPt>
                  <c:idx val="9"/>
                  <c:bubble3D val="0"/>
                  <c:spPr>
                    <a:solidFill>
                      <a:schemeClr val="accent4">
                        <a:lumMod val="6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42D-450A-4489-9A28-6DFB2C338A3C}"/>
                    </c:ext>
                  </c:extLst>
                </c:dPt>
                <c:dPt>
                  <c:idx val="10"/>
                  <c:bubble3D val="0"/>
                  <c:spPr>
                    <a:solidFill>
                      <a:schemeClr val="accent5">
                        <a:lumMod val="6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42F-450A-4489-9A28-6DFB2C338A3C}"/>
                    </c:ext>
                  </c:extLst>
                </c:dPt>
                <c:dPt>
                  <c:idx val="11"/>
                  <c:bubble3D val="0"/>
                  <c:spPr>
                    <a:solidFill>
                      <a:schemeClr val="accent6">
                        <a:lumMod val="6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431-450A-4489-9A28-6DFB2C338A3C}"/>
                    </c:ext>
                  </c:extLst>
                </c:dPt>
                <c:dPt>
                  <c:idx val="12"/>
                  <c:bubble3D val="0"/>
                  <c:spPr>
                    <a:solidFill>
                      <a:schemeClr val="accent1">
                        <a:lumMod val="80000"/>
                        <a:lumOff val="2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433-450A-4489-9A28-6DFB2C338A3C}"/>
                    </c:ext>
                  </c:extLst>
                </c:dPt>
                <c:dPt>
                  <c:idx val="13"/>
                  <c:bubble3D val="0"/>
                  <c:spPr>
                    <a:solidFill>
                      <a:schemeClr val="accent2">
                        <a:lumMod val="80000"/>
                        <a:lumOff val="2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435-450A-4489-9A28-6DFB2C338A3C}"/>
                    </c:ext>
                  </c:extLst>
                </c:dPt>
                <c:dPt>
                  <c:idx val="14"/>
                  <c:bubble3D val="0"/>
                  <c:spPr>
                    <a:solidFill>
                      <a:schemeClr val="accent3">
                        <a:lumMod val="80000"/>
                        <a:lumOff val="2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437-450A-4489-9A28-6DFB2C338A3C}"/>
                    </c:ext>
                  </c:extLst>
                </c:dPt>
                <c:dPt>
                  <c:idx val="15"/>
                  <c:bubble3D val="0"/>
                  <c:spPr>
                    <a:solidFill>
                      <a:schemeClr val="accent4">
                        <a:lumMod val="80000"/>
                        <a:lumOff val="2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439-450A-4489-9A28-6DFB2C338A3C}"/>
                    </c:ext>
                  </c:extLst>
                </c:dPt>
                <c:dPt>
                  <c:idx val="16"/>
                  <c:bubble3D val="0"/>
                  <c:spPr>
                    <a:solidFill>
                      <a:schemeClr val="accent5">
                        <a:lumMod val="80000"/>
                        <a:lumOff val="2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43B-450A-4489-9A28-6DFB2C338A3C}"/>
                    </c:ext>
                  </c:extLst>
                </c:dPt>
                <c:dPt>
                  <c:idx val="17"/>
                  <c:bubble3D val="0"/>
                  <c:spPr>
                    <a:solidFill>
                      <a:schemeClr val="accent6">
                        <a:lumMod val="80000"/>
                        <a:lumOff val="2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43D-450A-4489-9A28-6DFB2C338A3C}"/>
                    </c:ext>
                  </c:extLst>
                </c:dPt>
                <c:dPt>
                  <c:idx val="18"/>
                  <c:bubble3D val="0"/>
                  <c:spPr>
                    <a:solidFill>
                      <a:schemeClr val="accent1">
                        <a:lumMod val="8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43F-450A-4489-9A28-6DFB2C338A3C}"/>
                    </c:ext>
                  </c:extLst>
                </c:dPt>
                <c:dPt>
                  <c:idx val="19"/>
                  <c:bubble3D val="0"/>
                  <c:spPr>
                    <a:solidFill>
                      <a:schemeClr val="accent2">
                        <a:lumMod val="8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441-450A-4489-9A28-6DFB2C338A3C}"/>
                    </c:ext>
                  </c:extLst>
                </c:dPt>
                <c:dPt>
                  <c:idx val="20"/>
                  <c:bubble3D val="0"/>
                  <c:spPr>
                    <a:solidFill>
                      <a:schemeClr val="accent3">
                        <a:lumMod val="8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443-450A-4489-9A28-6DFB2C338A3C}"/>
                    </c:ext>
                  </c:extLst>
                </c:dPt>
                <c:dPt>
                  <c:idx val="21"/>
                  <c:bubble3D val="0"/>
                  <c:spPr>
                    <a:solidFill>
                      <a:schemeClr val="accent4">
                        <a:lumMod val="8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445-450A-4489-9A28-6DFB2C338A3C}"/>
                    </c:ext>
                  </c:extLst>
                </c:dPt>
                <c:dPt>
                  <c:idx val="22"/>
                  <c:bubble3D val="0"/>
                  <c:spPr>
                    <a:solidFill>
                      <a:schemeClr val="accent5">
                        <a:lumMod val="8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447-450A-4489-9A28-6DFB2C338A3C}"/>
                    </c:ext>
                  </c:extLst>
                </c:dPt>
                <c:dPt>
                  <c:idx val="23"/>
                  <c:bubble3D val="0"/>
                  <c:spPr>
                    <a:solidFill>
                      <a:schemeClr val="accent6">
                        <a:lumMod val="8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449-450A-4489-9A28-6DFB2C338A3C}"/>
                    </c:ext>
                  </c:extLst>
                </c:dPt>
                <c:dPt>
                  <c:idx val="24"/>
                  <c:bubble3D val="0"/>
                  <c:spPr>
                    <a:solidFill>
                      <a:schemeClr val="accent1">
                        <a:lumMod val="60000"/>
                        <a:lumOff val="4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44B-450A-4489-9A28-6DFB2C338A3C}"/>
                    </c:ext>
                  </c:extLst>
                </c:dPt>
                <c:dPt>
                  <c:idx val="25"/>
                  <c:bubble3D val="0"/>
                  <c:spPr>
                    <a:solidFill>
                      <a:schemeClr val="accent2">
                        <a:lumMod val="60000"/>
                        <a:lumOff val="4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44D-450A-4489-9A28-6DFB2C338A3C}"/>
                    </c:ext>
                  </c:extLst>
                </c:dPt>
                <c:dPt>
                  <c:idx val="26"/>
                  <c:bubble3D val="0"/>
                  <c:spPr>
                    <a:solidFill>
                      <a:schemeClr val="accent3">
                        <a:lumMod val="60000"/>
                        <a:lumOff val="4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44F-450A-4489-9A28-6DFB2C338A3C}"/>
                    </c:ext>
                  </c:extLst>
                </c:dPt>
                <c:dPt>
                  <c:idx val="27"/>
                  <c:bubble3D val="0"/>
                  <c:spPr>
                    <a:solidFill>
                      <a:schemeClr val="accent4">
                        <a:lumMod val="60000"/>
                        <a:lumOff val="4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451-450A-4489-9A28-6DFB2C338A3C}"/>
                    </c:ext>
                  </c:extLst>
                </c:dPt>
                <c:dPt>
                  <c:idx val="28"/>
                  <c:bubble3D val="0"/>
                  <c:spPr>
                    <a:solidFill>
                      <a:schemeClr val="accent5">
                        <a:lumMod val="60000"/>
                        <a:lumOff val="4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453-450A-4489-9A28-6DFB2C338A3C}"/>
                    </c:ext>
                  </c:extLst>
                </c:dPt>
                <c:dPt>
                  <c:idx val="29"/>
                  <c:bubble3D val="0"/>
                  <c:spPr>
                    <a:solidFill>
                      <a:schemeClr val="accent6">
                        <a:lumMod val="60000"/>
                        <a:lumOff val="4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455-450A-4489-9A28-6DFB2C338A3C}"/>
                    </c:ext>
                  </c:extLst>
                </c:dPt>
                <c:dPt>
                  <c:idx val="30"/>
                  <c:bubble3D val="0"/>
                  <c:spPr>
                    <a:solidFill>
                      <a:schemeClr val="accent1">
                        <a:lumMod val="5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457-450A-4489-9A28-6DFB2C338A3C}"/>
                    </c:ext>
                  </c:extLst>
                </c:dPt>
                <c:dPt>
                  <c:idx val="31"/>
                  <c:bubble3D val="0"/>
                  <c:spPr>
                    <a:solidFill>
                      <a:schemeClr val="accent2">
                        <a:lumMod val="5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459-450A-4489-9A28-6DFB2C338A3C}"/>
                    </c:ext>
                  </c:extLst>
                </c:dPt>
                <c:dPt>
                  <c:idx val="32"/>
                  <c:bubble3D val="0"/>
                  <c:spPr>
                    <a:solidFill>
                      <a:schemeClr val="accent3">
                        <a:lumMod val="5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45B-450A-4489-9A28-6DFB2C338A3C}"/>
                    </c:ext>
                  </c:extLst>
                </c:dPt>
                <c:dPt>
                  <c:idx val="33"/>
                  <c:bubble3D val="0"/>
                  <c:spPr>
                    <a:solidFill>
                      <a:schemeClr val="accent4">
                        <a:lumMod val="5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45D-450A-4489-9A28-6DFB2C338A3C}"/>
                    </c:ext>
                  </c:extLst>
                </c:dPt>
                <c:dPt>
                  <c:idx val="34"/>
                  <c:bubble3D val="0"/>
                  <c:spPr>
                    <a:solidFill>
                      <a:schemeClr val="accent5">
                        <a:lumMod val="5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45F-450A-4489-9A28-6DFB2C338A3C}"/>
                    </c:ext>
                  </c:extLst>
                </c:dPt>
                <c:dPt>
                  <c:idx val="35"/>
                  <c:bubble3D val="0"/>
                  <c:spPr>
                    <a:solidFill>
                      <a:schemeClr val="accent6">
                        <a:lumMod val="5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461-450A-4489-9A28-6DFB2C338A3C}"/>
                    </c:ext>
                  </c:extLst>
                </c:dPt>
                <c:dPt>
                  <c:idx val="36"/>
                  <c:bubble3D val="0"/>
                  <c:spPr>
                    <a:solidFill>
                      <a:schemeClr val="accent1">
                        <a:lumMod val="70000"/>
                        <a:lumOff val="3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463-450A-4489-9A28-6DFB2C338A3C}"/>
                    </c:ext>
                  </c:extLst>
                </c:dPt>
                <c:dPt>
                  <c:idx val="37"/>
                  <c:bubble3D val="0"/>
                  <c:spPr>
                    <a:solidFill>
                      <a:schemeClr val="accent2">
                        <a:lumMod val="70000"/>
                        <a:lumOff val="3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465-450A-4489-9A28-6DFB2C338A3C}"/>
                    </c:ext>
                  </c:extLst>
                </c:dPt>
                <c:dPt>
                  <c:idx val="38"/>
                  <c:bubble3D val="0"/>
                  <c:spPr>
                    <a:solidFill>
                      <a:schemeClr val="accent3">
                        <a:lumMod val="70000"/>
                        <a:lumOff val="3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467-450A-4489-9A28-6DFB2C338A3C}"/>
                    </c:ext>
                  </c:extLst>
                </c:dPt>
                <c:dPt>
                  <c:idx val="39"/>
                  <c:bubble3D val="0"/>
                  <c:spPr>
                    <a:solidFill>
                      <a:schemeClr val="accent4">
                        <a:lumMod val="70000"/>
                        <a:lumOff val="3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469-450A-4489-9A28-6DFB2C338A3C}"/>
                    </c:ext>
                  </c:extLst>
                </c:dPt>
                <c:dPt>
                  <c:idx val="40"/>
                  <c:bubble3D val="0"/>
                  <c:spPr>
                    <a:solidFill>
                      <a:schemeClr val="accent5">
                        <a:lumMod val="70000"/>
                        <a:lumOff val="3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46B-450A-4489-9A28-6DFB2C338A3C}"/>
                    </c:ext>
                  </c:extLst>
                </c:dPt>
                <c:dPt>
                  <c:idx val="41"/>
                  <c:bubble3D val="0"/>
                  <c:spPr>
                    <a:solidFill>
                      <a:schemeClr val="accent6">
                        <a:lumMod val="70000"/>
                        <a:lumOff val="3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46D-450A-4489-9A28-6DFB2C338A3C}"/>
                    </c:ext>
                  </c:extLst>
                </c:dPt>
                <c:dPt>
                  <c:idx val="42"/>
                  <c:bubble3D val="0"/>
                  <c:spPr>
                    <a:solidFill>
                      <a:schemeClr val="accent1">
                        <a:lumMod val="7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46F-450A-4489-9A28-6DFB2C338A3C}"/>
                    </c:ext>
                  </c:extLst>
                </c:dPt>
                <c:dPt>
                  <c:idx val="43"/>
                  <c:bubble3D val="0"/>
                  <c:spPr>
                    <a:solidFill>
                      <a:schemeClr val="accent2">
                        <a:lumMod val="7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471-450A-4489-9A28-6DFB2C338A3C}"/>
                    </c:ext>
                  </c:extLst>
                </c:dPt>
                <c:dPt>
                  <c:idx val="44"/>
                  <c:bubble3D val="0"/>
                  <c:spPr>
                    <a:solidFill>
                      <a:schemeClr val="accent3">
                        <a:lumMod val="7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473-450A-4489-9A28-6DFB2C338A3C}"/>
                    </c:ext>
                  </c:extLst>
                </c:dPt>
                <c:dPt>
                  <c:idx val="45"/>
                  <c:bubble3D val="0"/>
                  <c:spPr>
                    <a:solidFill>
                      <a:schemeClr val="accent4">
                        <a:lumMod val="7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475-450A-4489-9A28-6DFB2C338A3C}"/>
                    </c:ext>
                  </c:extLst>
                </c:dPt>
                <c:dPt>
                  <c:idx val="46"/>
                  <c:bubble3D val="0"/>
                  <c:spPr>
                    <a:solidFill>
                      <a:schemeClr val="accent5">
                        <a:lumMod val="7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477-450A-4489-9A28-6DFB2C338A3C}"/>
                    </c:ext>
                  </c:extLst>
                </c:dPt>
                <c:dPt>
                  <c:idx val="47"/>
                  <c:bubble3D val="0"/>
                  <c:spPr>
                    <a:solidFill>
                      <a:schemeClr val="accent6">
                        <a:lumMod val="7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479-450A-4489-9A28-6DFB2C338A3C}"/>
                    </c:ext>
                  </c:extLst>
                </c:dPt>
                <c:dPt>
                  <c:idx val="48"/>
                  <c:bubble3D val="0"/>
                  <c:spPr>
                    <a:solidFill>
                      <a:schemeClr val="accent1">
                        <a:lumMod val="50000"/>
                        <a:lumOff val="5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47B-450A-4489-9A28-6DFB2C338A3C}"/>
                    </c:ext>
                  </c:extLst>
                </c:dPt>
                <c:dPt>
                  <c:idx val="49"/>
                  <c:bubble3D val="0"/>
                  <c:spPr>
                    <a:solidFill>
                      <a:schemeClr val="accent2">
                        <a:lumMod val="50000"/>
                        <a:lumOff val="5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47D-450A-4489-9A28-6DFB2C338A3C}"/>
                    </c:ext>
                  </c:extLst>
                </c:dPt>
                <c:dPt>
                  <c:idx val="50"/>
                  <c:bubble3D val="0"/>
                  <c:spPr>
                    <a:solidFill>
                      <a:schemeClr val="accent3">
                        <a:lumMod val="50000"/>
                        <a:lumOff val="5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47F-450A-4489-9A28-6DFB2C338A3C}"/>
                    </c:ext>
                  </c:extLst>
                </c:dPt>
                <c:dPt>
                  <c:idx val="51"/>
                  <c:bubble3D val="0"/>
                  <c:spPr>
                    <a:solidFill>
                      <a:schemeClr val="accent4">
                        <a:lumMod val="50000"/>
                        <a:lumOff val="5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481-450A-4489-9A28-6DFB2C338A3C}"/>
                    </c:ext>
                  </c:extLst>
                </c:dPt>
                <c:dPt>
                  <c:idx val="52"/>
                  <c:bubble3D val="0"/>
                  <c:spPr>
                    <a:solidFill>
                      <a:schemeClr val="accent5">
                        <a:lumMod val="50000"/>
                        <a:lumOff val="5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483-450A-4489-9A28-6DFB2C338A3C}"/>
                    </c:ext>
                  </c:extLst>
                </c:dPt>
                <c:dPt>
                  <c:idx val="53"/>
                  <c:bubble3D val="0"/>
                  <c:spPr>
                    <a:solidFill>
                      <a:schemeClr val="accent6">
                        <a:lumMod val="50000"/>
                        <a:lumOff val="5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485-450A-4489-9A28-6DFB2C338A3C}"/>
                    </c:ext>
                  </c:extLst>
                </c:dPt>
                <c:dPt>
                  <c:idx val="54"/>
                  <c:bubble3D val="0"/>
                  <c:spPr>
                    <a:solidFill>
                      <a:schemeClr val="accent1"/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487-450A-4489-9A28-6DFB2C338A3C}"/>
                    </c:ext>
                  </c:extLst>
                </c:dPt>
                <c:dPt>
                  <c:idx val="55"/>
                  <c:bubble3D val="0"/>
                  <c:spPr>
                    <a:solidFill>
                      <a:schemeClr val="accent2"/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489-450A-4489-9A28-6DFB2C338A3C}"/>
                    </c:ext>
                  </c:extLst>
                </c:dPt>
                <c:dPt>
                  <c:idx val="56"/>
                  <c:bubble3D val="0"/>
                  <c:spPr>
                    <a:solidFill>
                      <a:schemeClr val="accent3"/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48B-450A-4489-9A28-6DFB2C338A3C}"/>
                    </c:ext>
                  </c:extLst>
                </c:dPt>
                <c:dPt>
                  <c:idx val="57"/>
                  <c:bubble3D val="0"/>
                  <c:spPr>
                    <a:solidFill>
                      <a:schemeClr val="accent4"/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48D-450A-4489-9A28-6DFB2C338A3C}"/>
                    </c:ext>
                  </c:extLst>
                </c:dPt>
                <c:dPt>
                  <c:idx val="58"/>
                  <c:bubble3D val="0"/>
                  <c:spPr>
                    <a:solidFill>
                      <a:schemeClr val="accent5"/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48F-450A-4489-9A28-6DFB2C338A3C}"/>
                    </c:ext>
                  </c:extLst>
                </c:dPt>
                <c:dPt>
                  <c:idx val="59"/>
                  <c:bubble3D val="0"/>
                  <c:spPr>
                    <a:solidFill>
                      <a:schemeClr val="accent6"/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491-450A-4489-9A28-6DFB2C338A3C}"/>
                    </c:ext>
                  </c:extLst>
                </c:dPt>
                <c:dPt>
                  <c:idx val="60"/>
                  <c:bubble3D val="0"/>
                  <c:spPr>
                    <a:solidFill>
                      <a:schemeClr val="accent1">
                        <a:lumMod val="6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493-450A-4489-9A28-6DFB2C338A3C}"/>
                    </c:ext>
                  </c:extLst>
                </c:dPt>
                <c:dPt>
                  <c:idx val="61"/>
                  <c:bubble3D val="0"/>
                  <c:spPr>
                    <a:solidFill>
                      <a:schemeClr val="accent2">
                        <a:lumMod val="6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495-450A-4489-9A28-6DFB2C338A3C}"/>
                    </c:ext>
                  </c:extLst>
                </c:dPt>
                <c:dPt>
                  <c:idx val="62"/>
                  <c:bubble3D val="0"/>
                  <c:spPr>
                    <a:solidFill>
                      <a:schemeClr val="accent3">
                        <a:lumMod val="6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497-450A-4489-9A28-6DFB2C338A3C}"/>
                    </c:ext>
                  </c:extLst>
                </c:dPt>
                <c:dPt>
                  <c:idx val="63"/>
                  <c:bubble3D val="0"/>
                  <c:spPr>
                    <a:solidFill>
                      <a:schemeClr val="accent4">
                        <a:lumMod val="6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499-450A-4489-9A28-6DFB2C338A3C}"/>
                    </c:ext>
                  </c:extLst>
                </c:dPt>
                <c:dPt>
                  <c:idx val="64"/>
                  <c:bubble3D val="0"/>
                  <c:spPr>
                    <a:solidFill>
                      <a:schemeClr val="accent5">
                        <a:lumMod val="6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49B-450A-4489-9A28-6DFB2C338A3C}"/>
                    </c:ext>
                  </c:extLst>
                </c:dPt>
                <c:dPt>
                  <c:idx val="65"/>
                  <c:bubble3D val="0"/>
                  <c:spPr>
                    <a:solidFill>
                      <a:schemeClr val="accent6">
                        <a:lumMod val="6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49D-450A-4489-9A28-6DFB2C338A3C}"/>
                    </c:ext>
                  </c:extLst>
                </c:dPt>
                <c:dPt>
                  <c:idx val="66"/>
                  <c:bubble3D val="0"/>
                  <c:spPr>
                    <a:solidFill>
                      <a:schemeClr val="accent1">
                        <a:lumMod val="80000"/>
                        <a:lumOff val="2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49F-450A-4489-9A28-6DFB2C338A3C}"/>
                    </c:ext>
                  </c:extLst>
                </c:dPt>
                <c:dPt>
                  <c:idx val="67"/>
                  <c:bubble3D val="0"/>
                  <c:spPr>
                    <a:solidFill>
                      <a:schemeClr val="accent2">
                        <a:lumMod val="80000"/>
                        <a:lumOff val="2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4A1-450A-4489-9A28-6DFB2C338A3C}"/>
                    </c:ext>
                  </c:extLst>
                </c:dPt>
                <c:dPt>
                  <c:idx val="68"/>
                  <c:bubble3D val="0"/>
                  <c:spPr>
                    <a:solidFill>
                      <a:schemeClr val="accent3">
                        <a:lumMod val="80000"/>
                        <a:lumOff val="2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4A3-450A-4489-9A28-6DFB2C338A3C}"/>
                    </c:ext>
                  </c:extLst>
                </c:dPt>
                <c:dPt>
                  <c:idx val="69"/>
                  <c:bubble3D val="0"/>
                  <c:spPr>
                    <a:solidFill>
                      <a:schemeClr val="accent4">
                        <a:lumMod val="80000"/>
                        <a:lumOff val="2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4A5-450A-4489-9A28-6DFB2C338A3C}"/>
                    </c:ext>
                  </c:extLst>
                </c:dPt>
                <c:dPt>
                  <c:idx val="70"/>
                  <c:bubble3D val="0"/>
                  <c:spPr>
                    <a:solidFill>
                      <a:schemeClr val="accent5">
                        <a:lumMod val="80000"/>
                        <a:lumOff val="2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4A7-450A-4489-9A28-6DFB2C338A3C}"/>
                    </c:ext>
                  </c:extLst>
                </c:dPt>
                <c:dPt>
                  <c:idx val="71"/>
                  <c:bubble3D val="0"/>
                  <c:spPr>
                    <a:solidFill>
                      <a:schemeClr val="accent6">
                        <a:lumMod val="80000"/>
                        <a:lumOff val="2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4A9-450A-4489-9A28-6DFB2C338A3C}"/>
                    </c:ext>
                  </c:extLst>
                </c:dPt>
                <c:dPt>
                  <c:idx val="72"/>
                  <c:bubble3D val="0"/>
                  <c:spPr>
                    <a:solidFill>
                      <a:schemeClr val="accent1">
                        <a:lumMod val="8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4AB-450A-4489-9A28-6DFB2C338A3C}"/>
                    </c:ext>
                  </c:extLst>
                </c:dPt>
                <c:dPt>
                  <c:idx val="73"/>
                  <c:bubble3D val="0"/>
                  <c:spPr>
                    <a:solidFill>
                      <a:schemeClr val="accent2">
                        <a:lumMod val="8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4AD-450A-4489-9A28-6DFB2C338A3C}"/>
                    </c:ext>
                  </c:extLst>
                </c:dPt>
                <c:dPt>
                  <c:idx val="74"/>
                  <c:bubble3D val="0"/>
                  <c:spPr>
                    <a:solidFill>
                      <a:schemeClr val="accent3">
                        <a:lumMod val="8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4AF-450A-4489-9A28-6DFB2C338A3C}"/>
                    </c:ext>
                  </c:extLst>
                </c:dPt>
                <c:dPt>
                  <c:idx val="75"/>
                  <c:bubble3D val="0"/>
                  <c:spPr>
                    <a:solidFill>
                      <a:schemeClr val="accent4">
                        <a:lumMod val="8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4B1-450A-4489-9A28-6DFB2C338A3C}"/>
                    </c:ext>
                  </c:extLst>
                </c:dPt>
                <c:dPt>
                  <c:idx val="76"/>
                  <c:bubble3D val="0"/>
                  <c:spPr>
                    <a:solidFill>
                      <a:schemeClr val="accent5">
                        <a:lumMod val="8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4B3-450A-4489-9A28-6DFB2C338A3C}"/>
                    </c:ext>
                  </c:extLst>
                </c:dPt>
                <c:dPt>
                  <c:idx val="77"/>
                  <c:bubble3D val="0"/>
                  <c:spPr>
                    <a:solidFill>
                      <a:schemeClr val="accent6">
                        <a:lumMod val="8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4B5-450A-4489-9A28-6DFB2C338A3C}"/>
                    </c:ext>
                  </c:extLst>
                </c:dPt>
                <c:dPt>
                  <c:idx val="78"/>
                  <c:bubble3D val="0"/>
                  <c:spPr>
                    <a:solidFill>
                      <a:schemeClr val="accent1">
                        <a:lumMod val="60000"/>
                        <a:lumOff val="4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4B7-450A-4489-9A28-6DFB2C338A3C}"/>
                    </c:ext>
                  </c:extLst>
                </c:dPt>
                <c:dPt>
                  <c:idx val="79"/>
                  <c:bubble3D val="0"/>
                  <c:spPr>
                    <a:solidFill>
                      <a:schemeClr val="accent2">
                        <a:lumMod val="60000"/>
                        <a:lumOff val="4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4B9-450A-4489-9A28-6DFB2C338A3C}"/>
                    </c:ext>
                  </c:extLst>
                </c:dPt>
                <c:dPt>
                  <c:idx val="80"/>
                  <c:bubble3D val="0"/>
                  <c:spPr>
                    <a:solidFill>
                      <a:schemeClr val="accent3">
                        <a:lumMod val="60000"/>
                        <a:lumOff val="4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4BB-450A-4489-9A28-6DFB2C338A3C}"/>
                    </c:ext>
                  </c:extLst>
                </c:dPt>
                <c:dPt>
                  <c:idx val="81"/>
                  <c:bubble3D val="0"/>
                  <c:spPr>
                    <a:solidFill>
                      <a:schemeClr val="accent4">
                        <a:lumMod val="60000"/>
                        <a:lumOff val="4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4BD-450A-4489-9A28-6DFB2C338A3C}"/>
                    </c:ext>
                  </c:extLst>
                </c:dPt>
                <c:dPt>
                  <c:idx val="82"/>
                  <c:bubble3D val="0"/>
                  <c:spPr>
                    <a:solidFill>
                      <a:schemeClr val="accent5">
                        <a:lumMod val="60000"/>
                        <a:lumOff val="4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4BF-450A-4489-9A28-6DFB2C338A3C}"/>
                    </c:ext>
                  </c:extLst>
                </c:dPt>
                <c:dPt>
                  <c:idx val="83"/>
                  <c:bubble3D val="0"/>
                  <c:spPr>
                    <a:solidFill>
                      <a:schemeClr val="accent6">
                        <a:lumMod val="60000"/>
                        <a:lumOff val="4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4C1-450A-4489-9A28-6DFB2C338A3C}"/>
                    </c:ext>
                  </c:extLst>
                </c:dPt>
                <c:dPt>
                  <c:idx val="84"/>
                  <c:bubble3D val="0"/>
                  <c:spPr>
                    <a:solidFill>
                      <a:schemeClr val="accent1">
                        <a:lumMod val="5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4C3-450A-4489-9A28-6DFB2C338A3C}"/>
                    </c:ext>
                  </c:extLst>
                </c:dPt>
                <c:dPt>
                  <c:idx val="85"/>
                  <c:bubble3D val="0"/>
                  <c:spPr>
                    <a:solidFill>
                      <a:schemeClr val="accent2">
                        <a:lumMod val="5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4C5-450A-4489-9A28-6DFB2C338A3C}"/>
                    </c:ext>
                  </c:extLst>
                </c:dPt>
                <c:dPt>
                  <c:idx val="86"/>
                  <c:bubble3D val="0"/>
                  <c:spPr>
                    <a:solidFill>
                      <a:schemeClr val="accent3">
                        <a:lumMod val="5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4C7-450A-4489-9A28-6DFB2C338A3C}"/>
                    </c:ext>
                  </c:extLst>
                </c:dPt>
                <c:dPt>
                  <c:idx val="87"/>
                  <c:bubble3D val="0"/>
                  <c:spPr>
                    <a:solidFill>
                      <a:schemeClr val="accent4">
                        <a:lumMod val="5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4C9-450A-4489-9A28-6DFB2C338A3C}"/>
                    </c:ext>
                  </c:extLst>
                </c:dPt>
                <c:dPt>
                  <c:idx val="88"/>
                  <c:bubble3D val="0"/>
                  <c:spPr>
                    <a:solidFill>
                      <a:schemeClr val="accent5">
                        <a:lumMod val="5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4CB-450A-4489-9A28-6DFB2C338A3C}"/>
                    </c:ext>
                  </c:extLst>
                </c:dPt>
                <c:dPt>
                  <c:idx val="89"/>
                  <c:bubble3D val="0"/>
                  <c:spPr>
                    <a:solidFill>
                      <a:schemeClr val="accent6">
                        <a:lumMod val="5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4CD-450A-4489-9A28-6DFB2C338A3C}"/>
                    </c:ext>
                  </c:extLst>
                </c:dPt>
                <c:dPt>
                  <c:idx val="90"/>
                  <c:bubble3D val="0"/>
                  <c:spPr>
                    <a:solidFill>
                      <a:schemeClr val="accent1">
                        <a:lumMod val="70000"/>
                        <a:lumOff val="3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4CF-450A-4489-9A28-6DFB2C338A3C}"/>
                    </c:ext>
                  </c:extLst>
                </c:dPt>
                <c:dPt>
                  <c:idx val="91"/>
                  <c:bubble3D val="0"/>
                  <c:spPr>
                    <a:solidFill>
                      <a:schemeClr val="accent2">
                        <a:lumMod val="70000"/>
                        <a:lumOff val="3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4D1-450A-4489-9A28-6DFB2C338A3C}"/>
                    </c:ext>
                  </c:extLst>
                </c:dPt>
                <c:dPt>
                  <c:idx val="92"/>
                  <c:bubble3D val="0"/>
                  <c:spPr>
                    <a:solidFill>
                      <a:schemeClr val="accent3">
                        <a:lumMod val="70000"/>
                        <a:lumOff val="3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4D3-450A-4489-9A28-6DFB2C338A3C}"/>
                    </c:ext>
                  </c:extLst>
                </c:dPt>
                <c:dPt>
                  <c:idx val="93"/>
                  <c:bubble3D val="0"/>
                  <c:spPr>
                    <a:solidFill>
                      <a:schemeClr val="accent4">
                        <a:lumMod val="70000"/>
                        <a:lumOff val="3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4D5-450A-4489-9A28-6DFB2C338A3C}"/>
                    </c:ext>
                  </c:extLst>
                </c:dPt>
                <c:dPt>
                  <c:idx val="94"/>
                  <c:bubble3D val="0"/>
                  <c:spPr>
                    <a:solidFill>
                      <a:schemeClr val="accent5">
                        <a:lumMod val="70000"/>
                        <a:lumOff val="3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4D7-450A-4489-9A28-6DFB2C338A3C}"/>
                    </c:ext>
                  </c:extLst>
                </c:dPt>
                <c:dPt>
                  <c:idx val="95"/>
                  <c:bubble3D val="0"/>
                  <c:spPr>
                    <a:solidFill>
                      <a:schemeClr val="accent6">
                        <a:lumMod val="70000"/>
                        <a:lumOff val="3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4D9-450A-4489-9A28-6DFB2C338A3C}"/>
                    </c:ext>
                  </c:extLst>
                </c:dPt>
                <c:dPt>
                  <c:idx val="96"/>
                  <c:bubble3D val="0"/>
                  <c:spPr>
                    <a:solidFill>
                      <a:schemeClr val="accent1">
                        <a:lumMod val="7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4DB-450A-4489-9A28-6DFB2C338A3C}"/>
                    </c:ext>
                  </c:extLst>
                </c:dPt>
                <c:dPt>
                  <c:idx val="97"/>
                  <c:bubble3D val="0"/>
                  <c:spPr>
                    <a:solidFill>
                      <a:schemeClr val="accent2">
                        <a:lumMod val="7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4DD-450A-4489-9A28-6DFB2C338A3C}"/>
                    </c:ext>
                  </c:extLst>
                </c:dPt>
                <c:dPt>
                  <c:idx val="98"/>
                  <c:bubble3D val="0"/>
                  <c:spPr>
                    <a:solidFill>
                      <a:schemeClr val="accent3">
                        <a:lumMod val="7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4DF-450A-4489-9A28-6DFB2C338A3C}"/>
                    </c:ext>
                  </c:extLst>
                </c:dPt>
                <c:dPt>
                  <c:idx val="99"/>
                  <c:bubble3D val="0"/>
                  <c:spPr>
                    <a:solidFill>
                      <a:schemeClr val="accent4">
                        <a:lumMod val="7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4E1-450A-4489-9A28-6DFB2C338A3C}"/>
                    </c:ext>
                  </c:extLst>
                </c:dPt>
                <c:dPt>
                  <c:idx val="100"/>
                  <c:bubble3D val="0"/>
                  <c:spPr>
                    <a:solidFill>
                      <a:schemeClr val="accent5">
                        <a:lumMod val="7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4E3-450A-4489-9A28-6DFB2C338A3C}"/>
                    </c:ext>
                  </c:extLst>
                </c:dPt>
                <c:dPt>
                  <c:idx val="101"/>
                  <c:bubble3D val="0"/>
                  <c:spPr>
                    <a:solidFill>
                      <a:schemeClr val="accent6">
                        <a:lumMod val="7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4E5-450A-4489-9A28-6DFB2C338A3C}"/>
                    </c:ext>
                  </c:extLst>
                </c:dPt>
                <c:dPt>
                  <c:idx val="102"/>
                  <c:bubble3D val="0"/>
                  <c:spPr>
                    <a:solidFill>
                      <a:schemeClr val="accent1">
                        <a:lumMod val="50000"/>
                        <a:lumOff val="5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4E7-450A-4489-9A28-6DFB2C338A3C}"/>
                    </c:ext>
                  </c:extLst>
                </c:dPt>
                <c:dPt>
                  <c:idx val="103"/>
                  <c:bubble3D val="0"/>
                  <c:spPr>
                    <a:solidFill>
                      <a:schemeClr val="accent2">
                        <a:lumMod val="50000"/>
                        <a:lumOff val="5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4E9-450A-4489-9A28-6DFB2C338A3C}"/>
                    </c:ext>
                  </c:extLst>
                </c:dPt>
                <c:dPt>
                  <c:idx val="104"/>
                  <c:bubble3D val="0"/>
                  <c:spPr>
                    <a:solidFill>
                      <a:schemeClr val="accent3">
                        <a:lumMod val="50000"/>
                        <a:lumOff val="5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4EB-450A-4489-9A28-6DFB2C338A3C}"/>
                    </c:ext>
                  </c:extLst>
                </c:dPt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Hoja2!$A$3:$A$107</c15:sqref>
                        </c15:formulaRef>
                      </c:ext>
                    </c:extLst>
                    <c:strCache>
                      <c:ptCount val="105"/>
                      <c:pt idx="0">
                        <c:v>Mano de obra</c:v>
                      </c:pt>
                      <c:pt idx="1">
                        <c:v>Aseguramiento y control interno</c:v>
                      </c:pt>
                      <c:pt idx="2">
                        <c:v>Falta de capacitación</c:v>
                      </c:pt>
                      <c:pt idx="3">
                        <c:v>Falta de instructivos y protocolos</c:v>
                      </c:pt>
                      <c:pt idx="4">
                        <c:v>Fallo en la maquinaria</c:v>
                      </c:pt>
                      <c:pt idx="5">
                        <c:v>Entrega de materiales fuera del tiempo establecido</c:v>
                      </c:pt>
                      <c:pt idx="6">
                        <c:v>Resultados por fuera de especificación</c:v>
                      </c:pt>
                      <c:pt idx="7">
                        <c:v>Mantenimiento correctivo sin trabajar en el mantenimiento preventivo.</c:v>
                      </c:pt>
                      <c:pt idx="8">
                        <c:v>Entrega de materiales fuera del tiempo establecido</c:v>
                      </c:pt>
                      <c:pt idx="9">
                        <c:v>No cumplir con la planificación de tiempos en los procesos</c:v>
                      </c:pt>
                      <c:pt idx="10">
                        <c:v>Falta de mano de obra</c:v>
                      </c:pt>
                      <c:pt idx="11">
                        <c:v>Falta de la trazabilidad en los procesos</c:v>
                      </c:pt>
                      <c:pt idx="12">
                        <c:v>Mantenimiento correctivo sin trabajar en el mantenimiento preventivo.</c:v>
                      </c:pt>
                      <c:pt idx="13">
                        <c:v>Calidad de materias primas</c:v>
                      </c:pt>
                      <c:pt idx="14">
                        <c:v>No cumplir con la planificación de tiempos en los procesos</c:v>
                      </c:pt>
                      <c:pt idx="15">
                        <c:v>Jornadas extensas de trabajo</c:v>
                      </c:pt>
                      <c:pt idx="16">
                        <c:v>No realizar el procedimiento de acuerdo a la validación.</c:v>
                      </c:pt>
                      <c:pt idx="17">
                        <c:v>Mantenimiento correctivo sin trabajar en el mantenimiento preventivo.</c:v>
                      </c:pt>
                      <c:pt idx="18">
                        <c:v>Variedad de proveedores</c:v>
                      </c:pt>
                      <c:pt idx="19">
                        <c:v>Resultados por fuera de especificación</c:v>
                      </c:pt>
                      <c:pt idx="20">
                        <c:v>Control de calidad</c:v>
                      </c:pt>
                      <c:pt idx="21">
                        <c:v>Falta de capacitación</c:v>
                      </c:pt>
                      <c:pt idx="22">
                        <c:v>Falta de instructivos y protocolos</c:v>
                      </c:pt>
                      <c:pt idx="23">
                        <c:v>Falta de calificación, calibración</c:v>
                      </c:pt>
                      <c:pt idx="24">
                        <c:v>Calidad de materias primas</c:v>
                      </c:pt>
                      <c:pt idx="25">
                        <c:v>Resultados por fuera de especificación</c:v>
                      </c:pt>
                      <c:pt idx="26">
                        <c:v>Entrega de materiales fuera del tiempo establecido</c:v>
                      </c:pt>
                      <c:pt idx="27">
                        <c:v>No cumplir con la planificación de tiempos en los procesos</c:v>
                      </c:pt>
                      <c:pt idx="28">
                        <c:v>Mantenimiento correctivo sin trabajar en el mantenimiento preventivo.</c:v>
                      </c:pt>
                      <c:pt idx="29">
                        <c:v>Entrega de materiales fuera del tiempo establecido</c:v>
                      </c:pt>
                      <c:pt idx="30">
                        <c:v>No cumplir con la planificación de tiempos en los procesos</c:v>
                      </c:pt>
                      <c:pt idx="31">
                        <c:v>Falta de la trazabilidad en los procesos</c:v>
                      </c:pt>
                      <c:pt idx="32">
                        <c:v>Falta de calificación, calibración</c:v>
                      </c:pt>
                      <c:pt idx="33">
                        <c:v>Calidad de materias primas</c:v>
                      </c:pt>
                      <c:pt idx="34">
                        <c:v>No cumplir con la planificación de tiempos en los procesos</c:v>
                      </c:pt>
                      <c:pt idx="35">
                        <c:v>No realizar el procedimiento de acuerdo a la validación.</c:v>
                      </c:pt>
                      <c:pt idx="36">
                        <c:v>Capacidad insuficiente de maquinaria</c:v>
                      </c:pt>
                      <c:pt idx="37">
                        <c:v>Calidad de materias primas</c:v>
                      </c:pt>
                      <c:pt idx="38">
                        <c:v>No cumplir con la planificación de tiempos en los procesos</c:v>
                      </c:pt>
                      <c:pt idx="39">
                        <c:v>Mantenimiento correctivo sin trabajar en el mantenimiento preventivo.</c:v>
                      </c:pt>
                      <c:pt idx="40">
                        <c:v>Calidad de materias primas</c:v>
                      </c:pt>
                      <c:pt idx="41">
                        <c:v>Resultados por fuera de especificación</c:v>
                      </c:pt>
                      <c:pt idx="42">
                        <c:v>Falta de mano de obra</c:v>
                      </c:pt>
                      <c:pt idx="43">
                        <c:v>Reprocesos</c:v>
                      </c:pt>
                      <c:pt idx="44">
                        <c:v>Fallo en la maquinaria</c:v>
                      </c:pt>
                      <c:pt idx="45">
                        <c:v>Falta de materia prima</c:v>
                      </c:pt>
                      <c:pt idx="46">
                        <c:v>No cumplir con la planificación de tiempos en los procesos</c:v>
                      </c:pt>
                      <c:pt idx="47">
                        <c:v>Jornadas extensas de trabajo</c:v>
                      </c:pt>
                      <c:pt idx="48">
                        <c:v>No realizar el procedimiento de acuerdo a la validación.</c:v>
                      </c:pt>
                      <c:pt idx="49">
                        <c:v>Fallo en la maquinaria</c:v>
                      </c:pt>
                      <c:pt idx="50">
                        <c:v>Variedad de proveedores</c:v>
                      </c:pt>
                      <c:pt idx="51">
                        <c:v>No cumplir con la planificación de tiempos en los procesos</c:v>
                      </c:pt>
                      <c:pt idx="52">
                        <c:v>Otro</c:v>
                      </c:pt>
                      <c:pt idx="53">
                        <c:v>Falta de capacitación</c:v>
                      </c:pt>
                      <c:pt idx="54">
                        <c:v>No realizar el procedimiento de acuerdo a la validación.</c:v>
                      </c:pt>
                      <c:pt idx="55">
                        <c:v>Fallo en la maquinaria</c:v>
                      </c:pt>
                      <c:pt idx="56">
                        <c:v>Variedad de proveedores</c:v>
                      </c:pt>
                      <c:pt idx="57">
                        <c:v>No cumplir con la planificación de tiempos en los procesos</c:v>
                      </c:pt>
                      <c:pt idx="58">
                        <c:v>Falta de mano de obra</c:v>
                      </c:pt>
                      <c:pt idx="59">
                        <c:v>No realizar el procedimiento de acuerdo a la validación.</c:v>
                      </c:pt>
                      <c:pt idx="60">
                        <c:v>Falta de calificación, calibración</c:v>
                      </c:pt>
                      <c:pt idx="61">
                        <c:v>Calidad de materias primas</c:v>
                      </c:pt>
                      <c:pt idx="62">
                        <c:v>No cumplir con la planificación de tiempos en los procesos</c:v>
                      </c:pt>
                      <c:pt idx="63">
                        <c:v>Producción</c:v>
                      </c:pt>
                      <c:pt idx="64">
                        <c:v>Falta de capacitación</c:v>
                      </c:pt>
                      <c:pt idx="65">
                        <c:v>Falta de instructivos y protocolos</c:v>
                      </c:pt>
                      <c:pt idx="66">
                        <c:v>Mantenimiento correctivo sin trabajar en el mantenimiento preventivo.</c:v>
                      </c:pt>
                      <c:pt idx="67">
                        <c:v>Calidad de materias primas</c:v>
                      </c:pt>
                      <c:pt idx="68">
                        <c:v>No cumplir con la planificación de tiempos en los procesos</c:v>
                      </c:pt>
                      <c:pt idx="69">
                        <c:v>Falta de la trazabilidad en los procesos</c:v>
                      </c:pt>
                      <c:pt idx="70">
                        <c:v>Mantenimiento correctivo sin trabajar en el mantenimiento preventivo.</c:v>
                      </c:pt>
                      <c:pt idx="71">
                        <c:v>Variedad de proveedores</c:v>
                      </c:pt>
                      <c:pt idx="72">
                        <c:v>No cumplir con la planificación de tiempos en los procesos</c:v>
                      </c:pt>
                      <c:pt idx="73">
                        <c:v>No realizar el procedimiento de acuerdo a la validación.</c:v>
                      </c:pt>
                      <c:pt idx="74">
                        <c:v>Falta de calificación, calibración</c:v>
                      </c:pt>
                      <c:pt idx="75">
                        <c:v>Entrega de materiales fuera del tiempo establecido</c:v>
                      </c:pt>
                      <c:pt idx="76">
                        <c:v>No cumplir con la planificación de tiempos en los procesos</c:v>
                      </c:pt>
                      <c:pt idx="77">
                        <c:v>Paro mecánico</c:v>
                      </c:pt>
                      <c:pt idx="78">
                        <c:v>Falta de materia prima</c:v>
                      </c:pt>
                      <c:pt idx="79">
                        <c:v>Resultados por fuera de especificación</c:v>
                      </c:pt>
                      <c:pt idx="80">
                        <c:v>Reprocesos</c:v>
                      </c:pt>
                      <c:pt idx="81">
                        <c:v>Mantenimiento correctivo sin trabajar en el mantenimiento preventivo.</c:v>
                      </c:pt>
                      <c:pt idx="82">
                        <c:v>Calidad de materias primas</c:v>
                      </c:pt>
                      <c:pt idx="83">
                        <c:v>No cumplir con la planificación de tiempos en los procesos</c:v>
                      </c:pt>
                      <c:pt idx="84">
                        <c:v>Resultados por fuera de especificación</c:v>
                      </c:pt>
                      <c:pt idx="85">
                        <c:v>Falta de mano de obra</c:v>
                      </c:pt>
                      <c:pt idx="86">
                        <c:v>Falta de la trazabilidad en los procesos</c:v>
                      </c:pt>
                      <c:pt idx="87">
                        <c:v>Mantenimiento correctivo sin trabajar en el mantenimiento preventivo.</c:v>
                      </c:pt>
                      <c:pt idx="88">
                        <c:v>Calidad de materias primas</c:v>
                      </c:pt>
                      <c:pt idx="89">
                        <c:v>No cumplir con la planificación de tiempos en los procesos</c:v>
                      </c:pt>
                      <c:pt idx="90">
                        <c:v>Jornadas extensas de trabajo</c:v>
                      </c:pt>
                      <c:pt idx="91">
                        <c:v>No realizar el procedimiento de acuerdo a la validación.</c:v>
                      </c:pt>
                      <c:pt idx="92">
                        <c:v>Mantenimiento correctivo sin trabajar en el mantenimiento preventivo.</c:v>
                      </c:pt>
                      <c:pt idx="93">
                        <c:v>Calidad de materias primas</c:v>
                      </c:pt>
                      <c:pt idx="94">
                        <c:v>No cumplir con la planificación de tiempos en los procesos</c:v>
                      </c:pt>
                      <c:pt idx="95">
                        <c:v>Reprocesos</c:v>
                      </c:pt>
                      <c:pt idx="96">
                        <c:v>Mantenimiento correctivo sin trabajar en el mantenimiento preventivo.</c:v>
                      </c:pt>
                      <c:pt idx="97">
                        <c:v>Calidad de materias primas</c:v>
                      </c:pt>
                      <c:pt idx="98">
                        <c:v>No cumplir con la planificación de tiempos en los procesos</c:v>
                      </c:pt>
                      <c:pt idx="99">
                        <c:v>Maquinaria</c:v>
                      </c:pt>
                      <c:pt idx="100">
                        <c:v>Materiales</c:v>
                      </c:pt>
                      <c:pt idx="101">
                        <c:v>Medición</c:v>
                      </c:pt>
                      <c:pt idx="102">
                        <c:v>Medio ambiente</c:v>
                      </c:pt>
                      <c:pt idx="103">
                        <c:v>Método</c:v>
                      </c:pt>
                      <c:pt idx="104">
                        <c:v>Total general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Hoja2!$G$3:$G$107</c15:sqref>
                        </c15:formulaRef>
                      </c:ext>
                    </c:extLst>
                    <c:numCache>
                      <c:formatCode>General</c:formatCode>
                      <c:ptCount val="105"/>
                      <c:pt idx="0">
                        <c:v>26</c:v>
                      </c:pt>
                      <c:pt idx="1">
                        <c:v>4</c:v>
                      </c:pt>
                      <c:pt idx="2">
                        <c:v>2</c:v>
                      </c:pt>
                      <c:pt idx="3">
                        <c:v>2</c:v>
                      </c:pt>
                      <c:pt idx="4">
                        <c:v>1</c:v>
                      </c:pt>
                      <c:pt idx="5">
                        <c:v>1</c:v>
                      </c:pt>
                      <c:pt idx="6">
                        <c:v>1</c:v>
                      </c:pt>
                      <c:pt idx="7">
                        <c:v>1</c:v>
                      </c:pt>
                      <c:pt idx="8">
                        <c:v>1</c:v>
                      </c:pt>
                      <c:pt idx="9">
                        <c:v>1</c:v>
                      </c:pt>
                      <c:pt idx="10">
                        <c:v>1</c:v>
                      </c:pt>
                      <c:pt idx="11">
                        <c:v>1</c:v>
                      </c:pt>
                      <c:pt idx="12">
                        <c:v>1</c:v>
                      </c:pt>
                      <c:pt idx="13">
                        <c:v>1</c:v>
                      </c:pt>
                      <c:pt idx="14">
                        <c:v>1</c:v>
                      </c:pt>
                      <c:pt idx="15">
                        <c:v>1</c:v>
                      </c:pt>
                      <c:pt idx="16">
                        <c:v>1</c:v>
                      </c:pt>
                      <c:pt idx="17">
                        <c:v>1</c:v>
                      </c:pt>
                      <c:pt idx="18">
                        <c:v>1</c:v>
                      </c:pt>
                      <c:pt idx="19">
                        <c:v>1</c:v>
                      </c:pt>
                      <c:pt idx="20">
                        <c:v>8</c:v>
                      </c:pt>
                      <c:pt idx="21">
                        <c:v>6</c:v>
                      </c:pt>
                      <c:pt idx="22">
                        <c:v>3</c:v>
                      </c:pt>
                      <c:pt idx="23">
                        <c:v>2</c:v>
                      </c:pt>
                      <c:pt idx="24">
                        <c:v>1</c:v>
                      </c:pt>
                      <c:pt idx="25">
                        <c:v>1</c:v>
                      </c:pt>
                      <c:pt idx="26">
                        <c:v>1</c:v>
                      </c:pt>
                      <c:pt idx="27">
                        <c:v>1</c:v>
                      </c:pt>
                      <c:pt idx="28">
                        <c:v>1</c:v>
                      </c:pt>
                      <c:pt idx="29">
                        <c:v>1</c:v>
                      </c:pt>
                      <c:pt idx="30">
                        <c:v>1</c:v>
                      </c:pt>
                      <c:pt idx="31">
                        <c:v>1</c:v>
                      </c:pt>
                      <c:pt idx="32">
                        <c:v>1</c:v>
                      </c:pt>
                      <c:pt idx="33">
                        <c:v>1</c:v>
                      </c:pt>
                      <c:pt idx="34">
                        <c:v>1</c:v>
                      </c:pt>
                      <c:pt idx="35">
                        <c:v>2</c:v>
                      </c:pt>
                      <c:pt idx="36">
                        <c:v>1</c:v>
                      </c:pt>
                      <c:pt idx="37">
                        <c:v>1</c:v>
                      </c:pt>
                      <c:pt idx="38">
                        <c:v>1</c:v>
                      </c:pt>
                      <c:pt idx="39">
                        <c:v>1</c:v>
                      </c:pt>
                      <c:pt idx="40">
                        <c:v>1</c:v>
                      </c:pt>
                      <c:pt idx="41">
                        <c:v>1</c:v>
                      </c:pt>
                      <c:pt idx="42">
                        <c:v>1</c:v>
                      </c:pt>
                      <c:pt idx="43">
                        <c:v>1</c:v>
                      </c:pt>
                      <c:pt idx="44">
                        <c:v>1</c:v>
                      </c:pt>
                      <c:pt idx="45">
                        <c:v>1</c:v>
                      </c:pt>
                      <c:pt idx="46">
                        <c:v>1</c:v>
                      </c:pt>
                      <c:pt idx="47">
                        <c:v>1</c:v>
                      </c:pt>
                      <c:pt idx="48">
                        <c:v>1</c:v>
                      </c:pt>
                      <c:pt idx="49">
                        <c:v>1</c:v>
                      </c:pt>
                      <c:pt idx="50">
                        <c:v>1</c:v>
                      </c:pt>
                      <c:pt idx="51">
                        <c:v>1</c:v>
                      </c:pt>
                      <c:pt idx="52">
                        <c:v>2</c:v>
                      </c:pt>
                      <c:pt idx="53">
                        <c:v>1</c:v>
                      </c:pt>
                      <c:pt idx="54">
                        <c:v>1</c:v>
                      </c:pt>
                      <c:pt idx="55">
                        <c:v>1</c:v>
                      </c:pt>
                      <c:pt idx="56">
                        <c:v>1</c:v>
                      </c:pt>
                      <c:pt idx="57">
                        <c:v>1</c:v>
                      </c:pt>
                      <c:pt idx="58">
                        <c:v>1</c:v>
                      </c:pt>
                      <c:pt idx="59">
                        <c:v>1</c:v>
                      </c:pt>
                      <c:pt idx="60">
                        <c:v>1</c:v>
                      </c:pt>
                      <c:pt idx="61">
                        <c:v>1</c:v>
                      </c:pt>
                      <c:pt idx="62">
                        <c:v>1</c:v>
                      </c:pt>
                      <c:pt idx="63">
                        <c:v>12</c:v>
                      </c:pt>
                      <c:pt idx="64">
                        <c:v>9</c:v>
                      </c:pt>
                      <c:pt idx="65">
                        <c:v>2</c:v>
                      </c:pt>
                      <c:pt idx="66">
                        <c:v>2</c:v>
                      </c:pt>
                      <c:pt idx="67">
                        <c:v>2</c:v>
                      </c:pt>
                      <c:pt idx="68">
                        <c:v>2</c:v>
                      </c:pt>
                      <c:pt idx="69">
                        <c:v>1</c:v>
                      </c:pt>
                      <c:pt idx="70">
                        <c:v>1</c:v>
                      </c:pt>
                      <c:pt idx="71">
                        <c:v>1</c:v>
                      </c:pt>
                      <c:pt idx="72">
                        <c:v>1</c:v>
                      </c:pt>
                      <c:pt idx="73">
                        <c:v>2</c:v>
                      </c:pt>
                      <c:pt idx="74">
                        <c:v>1</c:v>
                      </c:pt>
                      <c:pt idx="75">
                        <c:v>1</c:v>
                      </c:pt>
                      <c:pt idx="76">
                        <c:v>1</c:v>
                      </c:pt>
                      <c:pt idx="77">
                        <c:v>1</c:v>
                      </c:pt>
                      <c:pt idx="78">
                        <c:v>1</c:v>
                      </c:pt>
                      <c:pt idx="79">
                        <c:v>1</c:v>
                      </c:pt>
                      <c:pt idx="80">
                        <c:v>4</c:v>
                      </c:pt>
                      <c:pt idx="81">
                        <c:v>4</c:v>
                      </c:pt>
                      <c:pt idx="82">
                        <c:v>4</c:v>
                      </c:pt>
                      <c:pt idx="83">
                        <c:v>2</c:v>
                      </c:pt>
                      <c:pt idx="84">
                        <c:v>2</c:v>
                      </c:pt>
                      <c:pt idx="85">
                        <c:v>1</c:v>
                      </c:pt>
                      <c:pt idx="86">
                        <c:v>1</c:v>
                      </c:pt>
                      <c:pt idx="87">
                        <c:v>1</c:v>
                      </c:pt>
                      <c:pt idx="88">
                        <c:v>1</c:v>
                      </c:pt>
                      <c:pt idx="89">
                        <c:v>1</c:v>
                      </c:pt>
                      <c:pt idx="90">
                        <c:v>2</c:v>
                      </c:pt>
                      <c:pt idx="91">
                        <c:v>1</c:v>
                      </c:pt>
                      <c:pt idx="92">
                        <c:v>1</c:v>
                      </c:pt>
                      <c:pt idx="93">
                        <c:v>1</c:v>
                      </c:pt>
                      <c:pt idx="94">
                        <c:v>1</c:v>
                      </c:pt>
                      <c:pt idx="95">
                        <c:v>1</c:v>
                      </c:pt>
                      <c:pt idx="96">
                        <c:v>1</c:v>
                      </c:pt>
                      <c:pt idx="97">
                        <c:v>1</c:v>
                      </c:pt>
                      <c:pt idx="98">
                        <c:v>1</c:v>
                      </c:pt>
                      <c:pt idx="99">
                        <c:v>7</c:v>
                      </c:pt>
                      <c:pt idx="100">
                        <c:v>18</c:v>
                      </c:pt>
                      <c:pt idx="101">
                        <c:v>5</c:v>
                      </c:pt>
                      <c:pt idx="102">
                        <c:v>2</c:v>
                      </c:pt>
                      <c:pt idx="103">
                        <c:v>15</c:v>
                      </c:pt>
                      <c:pt idx="104">
                        <c:v>73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5-33BA-43E2-A1F7-33A088C75ABC}"/>
                  </c:ext>
                </c:extLst>
              </c15:ser>
            </c15:filteredPieSeries>
            <c15:filteredPie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Hoja2!$H$2</c15:sqref>
                        </c15:formulaRef>
                      </c:ext>
                    </c:extLst>
                    <c:strCache>
                      <c:ptCount val="1"/>
                      <c:pt idx="0">
                        <c:v> G) Para la variable de “Medición” cuál cree usted que puede ser la causa para la materialización de “Producto No conforme” (PNC).</c:v>
                      </c:pt>
                    </c:strCache>
                  </c:strRef>
                </c:tx>
                <c:dPt>
                  <c:idx val="0"/>
                  <c:bubble3D val="0"/>
                  <c:spPr>
                    <a:solidFill>
                      <a:schemeClr val="accent1"/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4ED-450A-4489-9A28-6DFB2C338A3C}"/>
                    </c:ext>
                  </c:extLst>
                </c:dPt>
                <c:dPt>
                  <c:idx val="1"/>
                  <c:bubble3D val="0"/>
                  <c:spPr>
                    <a:solidFill>
                      <a:schemeClr val="accent2"/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4EF-450A-4489-9A28-6DFB2C338A3C}"/>
                    </c:ext>
                  </c:extLst>
                </c:dPt>
                <c:dPt>
                  <c:idx val="2"/>
                  <c:bubble3D val="0"/>
                  <c:spPr>
                    <a:solidFill>
                      <a:schemeClr val="accent3"/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4F1-450A-4489-9A28-6DFB2C338A3C}"/>
                    </c:ext>
                  </c:extLst>
                </c:dPt>
                <c:dPt>
                  <c:idx val="3"/>
                  <c:bubble3D val="0"/>
                  <c:spPr>
                    <a:solidFill>
                      <a:schemeClr val="accent4"/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4F3-450A-4489-9A28-6DFB2C338A3C}"/>
                    </c:ext>
                  </c:extLst>
                </c:dPt>
                <c:dPt>
                  <c:idx val="4"/>
                  <c:bubble3D val="0"/>
                  <c:spPr>
                    <a:solidFill>
                      <a:schemeClr val="accent5"/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4F5-450A-4489-9A28-6DFB2C338A3C}"/>
                    </c:ext>
                  </c:extLst>
                </c:dPt>
                <c:dPt>
                  <c:idx val="5"/>
                  <c:bubble3D val="0"/>
                  <c:spPr>
                    <a:solidFill>
                      <a:schemeClr val="accent6"/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4F7-450A-4489-9A28-6DFB2C338A3C}"/>
                    </c:ext>
                  </c:extLst>
                </c:dPt>
                <c:dPt>
                  <c:idx val="6"/>
                  <c:bubble3D val="0"/>
                  <c:spPr>
                    <a:solidFill>
                      <a:schemeClr val="accent1">
                        <a:lumMod val="6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4F9-450A-4489-9A28-6DFB2C338A3C}"/>
                    </c:ext>
                  </c:extLst>
                </c:dPt>
                <c:dPt>
                  <c:idx val="7"/>
                  <c:bubble3D val="0"/>
                  <c:spPr>
                    <a:solidFill>
                      <a:schemeClr val="accent2">
                        <a:lumMod val="6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4FB-450A-4489-9A28-6DFB2C338A3C}"/>
                    </c:ext>
                  </c:extLst>
                </c:dPt>
                <c:dPt>
                  <c:idx val="8"/>
                  <c:bubble3D val="0"/>
                  <c:spPr>
                    <a:solidFill>
                      <a:schemeClr val="accent3">
                        <a:lumMod val="6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4FD-450A-4489-9A28-6DFB2C338A3C}"/>
                    </c:ext>
                  </c:extLst>
                </c:dPt>
                <c:dPt>
                  <c:idx val="9"/>
                  <c:bubble3D val="0"/>
                  <c:spPr>
                    <a:solidFill>
                      <a:schemeClr val="accent4">
                        <a:lumMod val="6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4FF-450A-4489-9A28-6DFB2C338A3C}"/>
                    </c:ext>
                  </c:extLst>
                </c:dPt>
                <c:dPt>
                  <c:idx val="10"/>
                  <c:bubble3D val="0"/>
                  <c:spPr>
                    <a:solidFill>
                      <a:schemeClr val="accent5">
                        <a:lumMod val="6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501-450A-4489-9A28-6DFB2C338A3C}"/>
                    </c:ext>
                  </c:extLst>
                </c:dPt>
                <c:dPt>
                  <c:idx val="11"/>
                  <c:bubble3D val="0"/>
                  <c:spPr>
                    <a:solidFill>
                      <a:schemeClr val="accent6">
                        <a:lumMod val="6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503-450A-4489-9A28-6DFB2C338A3C}"/>
                    </c:ext>
                  </c:extLst>
                </c:dPt>
                <c:dPt>
                  <c:idx val="12"/>
                  <c:bubble3D val="0"/>
                  <c:spPr>
                    <a:solidFill>
                      <a:schemeClr val="accent1">
                        <a:lumMod val="80000"/>
                        <a:lumOff val="2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505-450A-4489-9A28-6DFB2C338A3C}"/>
                    </c:ext>
                  </c:extLst>
                </c:dPt>
                <c:dPt>
                  <c:idx val="13"/>
                  <c:bubble3D val="0"/>
                  <c:spPr>
                    <a:solidFill>
                      <a:schemeClr val="accent2">
                        <a:lumMod val="80000"/>
                        <a:lumOff val="2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507-450A-4489-9A28-6DFB2C338A3C}"/>
                    </c:ext>
                  </c:extLst>
                </c:dPt>
                <c:dPt>
                  <c:idx val="14"/>
                  <c:bubble3D val="0"/>
                  <c:spPr>
                    <a:solidFill>
                      <a:schemeClr val="accent3">
                        <a:lumMod val="80000"/>
                        <a:lumOff val="2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509-450A-4489-9A28-6DFB2C338A3C}"/>
                    </c:ext>
                  </c:extLst>
                </c:dPt>
                <c:dPt>
                  <c:idx val="15"/>
                  <c:bubble3D val="0"/>
                  <c:spPr>
                    <a:solidFill>
                      <a:schemeClr val="accent4">
                        <a:lumMod val="80000"/>
                        <a:lumOff val="2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50B-450A-4489-9A28-6DFB2C338A3C}"/>
                    </c:ext>
                  </c:extLst>
                </c:dPt>
                <c:dPt>
                  <c:idx val="16"/>
                  <c:bubble3D val="0"/>
                  <c:spPr>
                    <a:solidFill>
                      <a:schemeClr val="accent5">
                        <a:lumMod val="80000"/>
                        <a:lumOff val="2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50D-450A-4489-9A28-6DFB2C338A3C}"/>
                    </c:ext>
                  </c:extLst>
                </c:dPt>
                <c:dPt>
                  <c:idx val="17"/>
                  <c:bubble3D val="0"/>
                  <c:spPr>
                    <a:solidFill>
                      <a:schemeClr val="accent6">
                        <a:lumMod val="80000"/>
                        <a:lumOff val="2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50F-450A-4489-9A28-6DFB2C338A3C}"/>
                    </c:ext>
                  </c:extLst>
                </c:dPt>
                <c:dPt>
                  <c:idx val="18"/>
                  <c:bubble3D val="0"/>
                  <c:spPr>
                    <a:solidFill>
                      <a:schemeClr val="accent1">
                        <a:lumMod val="8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511-450A-4489-9A28-6DFB2C338A3C}"/>
                    </c:ext>
                  </c:extLst>
                </c:dPt>
                <c:dPt>
                  <c:idx val="19"/>
                  <c:bubble3D val="0"/>
                  <c:spPr>
                    <a:solidFill>
                      <a:schemeClr val="accent2">
                        <a:lumMod val="8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513-450A-4489-9A28-6DFB2C338A3C}"/>
                    </c:ext>
                  </c:extLst>
                </c:dPt>
                <c:dPt>
                  <c:idx val="20"/>
                  <c:bubble3D val="0"/>
                  <c:spPr>
                    <a:solidFill>
                      <a:schemeClr val="accent3">
                        <a:lumMod val="8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515-450A-4489-9A28-6DFB2C338A3C}"/>
                    </c:ext>
                  </c:extLst>
                </c:dPt>
                <c:dPt>
                  <c:idx val="21"/>
                  <c:bubble3D val="0"/>
                  <c:spPr>
                    <a:solidFill>
                      <a:schemeClr val="accent4">
                        <a:lumMod val="8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517-450A-4489-9A28-6DFB2C338A3C}"/>
                    </c:ext>
                  </c:extLst>
                </c:dPt>
                <c:dPt>
                  <c:idx val="22"/>
                  <c:bubble3D val="0"/>
                  <c:spPr>
                    <a:solidFill>
                      <a:schemeClr val="accent5">
                        <a:lumMod val="8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519-450A-4489-9A28-6DFB2C338A3C}"/>
                    </c:ext>
                  </c:extLst>
                </c:dPt>
                <c:dPt>
                  <c:idx val="23"/>
                  <c:bubble3D val="0"/>
                  <c:spPr>
                    <a:solidFill>
                      <a:schemeClr val="accent6">
                        <a:lumMod val="8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51B-450A-4489-9A28-6DFB2C338A3C}"/>
                    </c:ext>
                  </c:extLst>
                </c:dPt>
                <c:dPt>
                  <c:idx val="24"/>
                  <c:bubble3D val="0"/>
                  <c:spPr>
                    <a:solidFill>
                      <a:schemeClr val="accent1">
                        <a:lumMod val="60000"/>
                        <a:lumOff val="4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51D-450A-4489-9A28-6DFB2C338A3C}"/>
                    </c:ext>
                  </c:extLst>
                </c:dPt>
                <c:dPt>
                  <c:idx val="25"/>
                  <c:bubble3D val="0"/>
                  <c:spPr>
                    <a:solidFill>
                      <a:schemeClr val="accent2">
                        <a:lumMod val="60000"/>
                        <a:lumOff val="4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51F-450A-4489-9A28-6DFB2C338A3C}"/>
                    </c:ext>
                  </c:extLst>
                </c:dPt>
                <c:dPt>
                  <c:idx val="26"/>
                  <c:bubble3D val="0"/>
                  <c:spPr>
                    <a:solidFill>
                      <a:schemeClr val="accent3">
                        <a:lumMod val="60000"/>
                        <a:lumOff val="4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521-450A-4489-9A28-6DFB2C338A3C}"/>
                    </c:ext>
                  </c:extLst>
                </c:dPt>
                <c:dPt>
                  <c:idx val="27"/>
                  <c:bubble3D val="0"/>
                  <c:spPr>
                    <a:solidFill>
                      <a:schemeClr val="accent4">
                        <a:lumMod val="60000"/>
                        <a:lumOff val="4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523-450A-4489-9A28-6DFB2C338A3C}"/>
                    </c:ext>
                  </c:extLst>
                </c:dPt>
                <c:dPt>
                  <c:idx val="28"/>
                  <c:bubble3D val="0"/>
                  <c:spPr>
                    <a:solidFill>
                      <a:schemeClr val="accent5">
                        <a:lumMod val="60000"/>
                        <a:lumOff val="4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525-450A-4489-9A28-6DFB2C338A3C}"/>
                    </c:ext>
                  </c:extLst>
                </c:dPt>
                <c:dPt>
                  <c:idx val="29"/>
                  <c:bubble3D val="0"/>
                  <c:spPr>
                    <a:solidFill>
                      <a:schemeClr val="accent6">
                        <a:lumMod val="60000"/>
                        <a:lumOff val="4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527-450A-4489-9A28-6DFB2C338A3C}"/>
                    </c:ext>
                  </c:extLst>
                </c:dPt>
                <c:dPt>
                  <c:idx val="30"/>
                  <c:bubble3D val="0"/>
                  <c:spPr>
                    <a:solidFill>
                      <a:schemeClr val="accent1">
                        <a:lumMod val="5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529-450A-4489-9A28-6DFB2C338A3C}"/>
                    </c:ext>
                  </c:extLst>
                </c:dPt>
                <c:dPt>
                  <c:idx val="31"/>
                  <c:bubble3D val="0"/>
                  <c:spPr>
                    <a:solidFill>
                      <a:schemeClr val="accent2">
                        <a:lumMod val="5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52B-450A-4489-9A28-6DFB2C338A3C}"/>
                    </c:ext>
                  </c:extLst>
                </c:dPt>
                <c:dPt>
                  <c:idx val="32"/>
                  <c:bubble3D val="0"/>
                  <c:spPr>
                    <a:solidFill>
                      <a:schemeClr val="accent3">
                        <a:lumMod val="5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52D-450A-4489-9A28-6DFB2C338A3C}"/>
                    </c:ext>
                  </c:extLst>
                </c:dPt>
                <c:dPt>
                  <c:idx val="33"/>
                  <c:bubble3D val="0"/>
                  <c:spPr>
                    <a:solidFill>
                      <a:schemeClr val="accent4">
                        <a:lumMod val="5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52F-450A-4489-9A28-6DFB2C338A3C}"/>
                    </c:ext>
                  </c:extLst>
                </c:dPt>
                <c:dPt>
                  <c:idx val="34"/>
                  <c:bubble3D val="0"/>
                  <c:spPr>
                    <a:solidFill>
                      <a:schemeClr val="accent5">
                        <a:lumMod val="5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531-450A-4489-9A28-6DFB2C338A3C}"/>
                    </c:ext>
                  </c:extLst>
                </c:dPt>
                <c:dPt>
                  <c:idx val="35"/>
                  <c:bubble3D val="0"/>
                  <c:spPr>
                    <a:solidFill>
                      <a:schemeClr val="accent6">
                        <a:lumMod val="5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533-450A-4489-9A28-6DFB2C338A3C}"/>
                    </c:ext>
                  </c:extLst>
                </c:dPt>
                <c:dPt>
                  <c:idx val="36"/>
                  <c:bubble3D val="0"/>
                  <c:spPr>
                    <a:solidFill>
                      <a:schemeClr val="accent1">
                        <a:lumMod val="70000"/>
                        <a:lumOff val="3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535-450A-4489-9A28-6DFB2C338A3C}"/>
                    </c:ext>
                  </c:extLst>
                </c:dPt>
                <c:dPt>
                  <c:idx val="37"/>
                  <c:bubble3D val="0"/>
                  <c:spPr>
                    <a:solidFill>
                      <a:schemeClr val="accent2">
                        <a:lumMod val="70000"/>
                        <a:lumOff val="3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537-450A-4489-9A28-6DFB2C338A3C}"/>
                    </c:ext>
                  </c:extLst>
                </c:dPt>
                <c:dPt>
                  <c:idx val="38"/>
                  <c:bubble3D val="0"/>
                  <c:spPr>
                    <a:solidFill>
                      <a:schemeClr val="accent3">
                        <a:lumMod val="70000"/>
                        <a:lumOff val="3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539-450A-4489-9A28-6DFB2C338A3C}"/>
                    </c:ext>
                  </c:extLst>
                </c:dPt>
                <c:dPt>
                  <c:idx val="39"/>
                  <c:bubble3D val="0"/>
                  <c:spPr>
                    <a:solidFill>
                      <a:schemeClr val="accent4">
                        <a:lumMod val="70000"/>
                        <a:lumOff val="3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53B-450A-4489-9A28-6DFB2C338A3C}"/>
                    </c:ext>
                  </c:extLst>
                </c:dPt>
                <c:dPt>
                  <c:idx val="40"/>
                  <c:bubble3D val="0"/>
                  <c:spPr>
                    <a:solidFill>
                      <a:schemeClr val="accent5">
                        <a:lumMod val="70000"/>
                        <a:lumOff val="3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53D-450A-4489-9A28-6DFB2C338A3C}"/>
                    </c:ext>
                  </c:extLst>
                </c:dPt>
                <c:dPt>
                  <c:idx val="41"/>
                  <c:bubble3D val="0"/>
                  <c:spPr>
                    <a:solidFill>
                      <a:schemeClr val="accent6">
                        <a:lumMod val="70000"/>
                        <a:lumOff val="3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53F-450A-4489-9A28-6DFB2C338A3C}"/>
                    </c:ext>
                  </c:extLst>
                </c:dPt>
                <c:dPt>
                  <c:idx val="42"/>
                  <c:bubble3D val="0"/>
                  <c:spPr>
                    <a:solidFill>
                      <a:schemeClr val="accent1">
                        <a:lumMod val="7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541-450A-4489-9A28-6DFB2C338A3C}"/>
                    </c:ext>
                  </c:extLst>
                </c:dPt>
                <c:dPt>
                  <c:idx val="43"/>
                  <c:bubble3D val="0"/>
                  <c:spPr>
                    <a:solidFill>
                      <a:schemeClr val="accent2">
                        <a:lumMod val="7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543-450A-4489-9A28-6DFB2C338A3C}"/>
                    </c:ext>
                  </c:extLst>
                </c:dPt>
                <c:dPt>
                  <c:idx val="44"/>
                  <c:bubble3D val="0"/>
                  <c:spPr>
                    <a:solidFill>
                      <a:schemeClr val="accent3">
                        <a:lumMod val="7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545-450A-4489-9A28-6DFB2C338A3C}"/>
                    </c:ext>
                  </c:extLst>
                </c:dPt>
                <c:dPt>
                  <c:idx val="45"/>
                  <c:bubble3D val="0"/>
                  <c:spPr>
                    <a:solidFill>
                      <a:schemeClr val="accent4">
                        <a:lumMod val="7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547-450A-4489-9A28-6DFB2C338A3C}"/>
                    </c:ext>
                  </c:extLst>
                </c:dPt>
                <c:dPt>
                  <c:idx val="46"/>
                  <c:bubble3D val="0"/>
                  <c:spPr>
                    <a:solidFill>
                      <a:schemeClr val="accent5">
                        <a:lumMod val="7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549-450A-4489-9A28-6DFB2C338A3C}"/>
                    </c:ext>
                  </c:extLst>
                </c:dPt>
                <c:dPt>
                  <c:idx val="47"/>
                  <c:bubble3D val="0"/>
                  <c:spPr>
                    <a:solidFill>
                      <a:schemeClr val="accent6">
                        <a:lumMod val="7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54B-450A-4489-9A28-6DFB2C338A3C}"/>
                    </c:ext>
                  </c:extLst>
                </c:dPt>
                <c:dPt>
                  <c:idx val="48"/>
                  <c:bubble3D val="0"/>
                  <c:spPr>
                    <a:solidFill>
                      <a:schemeClr val="accent1">
                        <a:lumMod val="50000"/>
                        <a:lumOff val="5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54D-450A-4489-9A28-6DFB2C338A3C}"/>
                    </c:ext>
                  </c:extLst>
                </c:dPt>
                <c:dPt>
                  <c:idx val="49"/>
                  <c:bubble3D val="0"/>
                  <c:spPr>
                    <a:solidFill>
                      <a:schemeClr val="accent2">
                        <a:lumMod val="50000"/>
                        <a:lumOff val="5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54F-450A-4489-9A28-6DFB2C338A3C}"/>
                    </c:ext>
                  </c:extLst>
                </c:dPt>
                <c:dPt>
                  <c:idx val="50"/>
                  <c:bubble3D val="0"/>
                  <c:spPr>
                    <a:solidFill>
                      <a:schemeClr val="accent3">
                        <a:lumMod val="50000"/>
                        <a:lumOff val="5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551-450A-4489-9A28-6DFB2C338A3C}"/>
                    </c:ext>
                  </c:extLst>
                </c:dPt>
                <c:dPt>
                  <c:idx val="51"/>
                  <c:bubble3D val="0"/>
                  <c:spPr>
                    <a:solidFill>
                      <a:schemeClr val="accent4">
                        <a:lumMod val="50000"/>
                        <a:lumOff val="5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553-450A-4489-9A28-6DFB2C338A3C}"/>
                    </c:ext>
                  </c:extLst>
                </c:dPt>
                <c:dPt>
                  <c:idx val="52"/>
                  <c:bubble3D val="0"/>
                  <c:spPr>
                    <a:solidFill>
                      <a:schemeClr val="accent5">
                        <a:lumMod val="50000"/>
                        <a:lumOff val="5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555-450A-4489-9A28-6DFB2C338A3C}"/>
                    </c:ext>
                  </c:extLst>
                </c:dPt>
                <c:dPt>
                  <c:idx val="53"/>
                  <c:bubble3D val="0"/>
                  <c:spPr>
                    <a:solidFill>
                      <a:schemeClr val="accent6">
                        <a:lumMod val="50000"/>
                        <a:lumOff val="5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557-450A-4489-9A28-6DFB2C338A3C}"/>
                    </c:ext>
                  </c:extLst>
                </c:dPt>
                <c:dPt>
                  <c:idx val="54"/>
                  <c:bubble3D val="0"/>
                  <c:spPr>
                    <a:solidFill>
                      <a:schemeClr val="accent1"/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559-450A-4489-9A28-6DFB2C338A3C}"/>
                    </c:ext>
                  </c:extLst>
                </c:dPt>
                <c:dPt>
                  <c:idx val="55"/>
                  <c:bubble3D val="0"/>
                  <c:spPr>
                    <a:solidFill>
                      <a:schemeClr val="accent2"/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55B-450A-4489-9A28-6DFB2C338A3C}"/>
                    </c:ext>
                  </c:extLst>
                </c:dPt>
                <c:dPt>
                  <c:idx val="56"/>
                  <c:bubble3D val="0"/>
                  <c:spPr>
                    <a:solidFill>
                      <a:schemeClr val="accent3"/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55D-450A-4489-9A28-6DFB2C338A3C}"/>
                    </c:ext>
                  </c:extLst>
                </c:dPt>
                <c:dPt>
                  <c:idx val="57"/>
                  <c:bubble3D val="0"/>
                  <c:spPr>
                    <a:solidFill>
                      <a:schemeClr val="accent4"/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55F-450A-4489-9A28-6DFB2C338A3C}"/>
                    </c:ext>
                  </c:extLst>
                </c:dPt>
                <c:dPt>
                  <c:idx val="58"/>
                  <c:bubble3D val="0"/>
                  <c:spPr>
                    <a:solidFill>
                      <a:schemeClr val="accent5"/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561-450A-4489-9A28-6DFB2C338A3C}"/>
                    </c:ext>
                  </c:extLst>
                </c:dPt>
                <c:dPt>
                  <c:idx val="59"/>
                  <c:bubble3D val="0"/>
                  <c:spPr>
                    <a:solidFill>
                      <a:schemeClr val="accent6"/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563-450A-4489-9A28-6DFB2C338A3C}"/>
                    </c:ext>
                  </c:extLst>
                </c:dPt>
                <c:dPt>
                  <c:idx val="60"/>
                  <c:bubble3D val="0"/>
                  <c:spPr>
                    <a:solidFill>
                      <a:schemeClr val="accent1">
                        <a:lumMod val="6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565-450A-4489-9A28-6DFB2C338A3C}"/>
                    </c:ext>
                  </c:extLst>
                </c:dPt>
                <c:dPt>
                  <c:idx val="61"/>
                  <c:bubble3D val="0"/>
                  <c:spPr>
                    <a:solidFill>
                      <a:schemeClr val="accent2">
                        <a:lumMod val="6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567-450A-4489-9A28-6DFB2C338A3C}"/>
                    </c:ext>
                  </c:extLst>
                </c:dPt>
                <c:dPt>
                  <c:idx val="62"/>
                  <c:bubble3D val="0"/>
                  <c:spPr>
                    <a:solidFill>
                      <a:schemeClr val="accent3">
                        <a:lumMod val="6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569-450A-4489-9A28-6DFB2C338A3C}"/>
                    </c:ext>
                  </c:extLst>
                </c:dPt>
                <c:dPt>
                  <c:idx val="63"/>
                  <c:bubble3D val="0"/>
                  <c:spPr>
                    <a:solidFill>
                      <a:schemeClr val="accent4">
                        <a:lumMod val="6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56B-450A-4489-9A28-6DFB2C338A3C}"/>
                    </c:ext>
                  </c:extLst>
                </c:dPt>
                <c:dPt>
                  <c:idx val="64"/>
                  <c:bubble3D val="0"/>
                  <c:spPr>
                    <a:solidFill>
                      <a:schemeClr val="accent5">
                        <a:lumMod val="6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56D-450A-4489-9A28-6DFB2C338A3C}"/>
                    </c:ext>
                  </c:extLst>
                </c:dPt>
                <c:dPt>
                  <c:idx val="65"/>
                  <c:bubble3D val="0"/>
                  <c:spPr>
                    <a:solidFill>
                      <a:schemeClr val="accent6">
                        <a:lumMod val="6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56F-450A-4489-9A28-6DFB2C338A3C}"/>
                    </c:ext>
                  </c:extLst>
                </c:dPt>
                <c:dPt>
                  <c:idx val="66"/>
                  <c:bubble3D val="0"/>
                  <c:spPr>
                    <a:solidFill>
                      <a:schemeClr val="accent1">
                        <a:lumMod val="80000"/>
                        <a:lumOff val="2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571-450A-4489-9A28-6DFB2C338A3C}"/>
                    </c:ext>
                  </c:extLst>
                </c:dPt>
                <c:dPt>
                  <c:idx val="67"/>
                  <c:bubble3D val="0"/>
                  <c:spPr>
                    <a:solidFill>
                      <a:schemeClr val="accent2">
                        <a:lumMod val="80000"/>
                        <a:lumOff val="2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573-450A-4489-9A28-6DFB2C338A3C}"/>
                    </c:ext>
                  </c:extLst>
                </c:dPt>
                <c:dPt>
                  <c:idx val="68"/>
                  <c:bubble3D val="0"/>
                  <c:spPr>
                    <a:solidFill>
                      <a:schemeClr val="accent3">
                        <a:lumMod val="80000"/>
                        <a:lumOff val="2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575-450A-4489-9A28-6DFB2C338A3C}"/>
                    </c:ext>
                  </c:extLst>
                </c:dPt>
                <c:dPt>
                  <c:idx val="69"/>
                  <c:bubble3D val="0"/>
                  <c:spPr>
                    <a:solidFill>
                      <a:schemeClr val="accent4">
                        <a:lumMod val="80000"/>
                        <a:lumOff val="2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577-450A-4489-9A28-6DFB2C338A3C}"/>
                    </c:ext>
                  </c:extLst>
                </c:dPt>
                <c:dPt>
                  <c:idx val="70"/>
                  <c:bubble3D val="0"/>
                  <c:spPr>
                    <a:solidFill>
                      <a:schemeClr val="accent5">
                        <a:lumMod val="80000"/>
                        <a:lumOff val="2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579-450A-4489-9A28-6DFB2C338A3C}"/>
                    </c:ext>
                  </c:extLst>
                </c:dPt>
                <c:dPt>
                  <c:idx val="71"/>
                  <c:bubble3D val="0"/>
                  <c:spPr>
                    <a:solidFill>
                      <a:schemeClr val="accent6">
                        <a:lumMod val="80000"/>
                        <a:lumOff val="2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57B-450A-4489-9A28-6DFB2C338A3C}"/>
                    </c:ext>
                  </c:extLst>
                </c:dPt>
                <c:dPt>
                  <c:idx val="72"/>
                  <c:bubble3D val="0"/>
                  <c:spPr>
                    <a:solidFill>
                      <a:schemeClr val="accent1">
                        <a:lumMod val="8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57D-450A-4489-9A28-6DFB2C338A3C}"/>
                    </c:ext>
                  </c:extLst>
                </c:dPt>
                <c:dPt>
                  <c:idx val="73"/>
                  <c:bubble3D val="0"/>
                  <c:spPr>
                    <a:solidFill>
                      <a:schemeClr val="accent2">
                        <a:lumMod val="8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57F-450A-4489-9A28-6DFB2C338A3C}"/>
                    </c:ext>
                  </c:extLst>
                </c:dPt>
                <c:dPt>
                  <c:idx val="74"/>
                  <c:bubble3D val="0"/>
                  <c:spPr>
                    <a:solidFill>
                      <a:schemeClr val="accent3">
                        <a:lumMod val="8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581-450A-4489-9A28-6DFB2C338A3C}"/>
                    </c:ext>
                  </c:extLst>
                </c:dPt>
                <c:dPt>
                  <c:idx val="75"/>
                  <c:bubble3D val="0"/>
                  <c:spPr>
                    <a:solidFill>
                      <a:schemeClr val="accent4">
                        <a:lumMod val="8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583-450A-4489-9A28-6DFB2C338A3C}"/>
                    </c:ext>
                  </c:extLst>
                </c:dPt>
                <c:dPt>
                  <c:idx val="76"/>
                  <c:bubble3D val="0"/>
                  <c:spPr>
                    <a:solidFill>
                      <a:schemeClr val="accent5">
                        <a:lumMod val="8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585-450A-4489-9A28-6DFB2C338A3C}"/>
                    </c:ext>
                  </c:extLst>
                </c:dPt>
                <c:dPt>
                  <c:idx val="77"/>
                  <c:bubble3D val="0"/>
                  <c:spPr>
                    <a:solidFill>
                      <a:schemeClr val="accent6">
                        <a:lumMod val="8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587-450A-4489-9A28-6DFB2C338A3C}"/>
                    </c:ext>
                  </c:extLst>
                </c:dPt>
                <c:dPt>
                  <c:idx val="78"/>
                  <c:bubble3D val="0"/>
                  <c:spPr>
                    <a:solidFill>
                      <a:schemeClr val="accent1">
                        <a:lumMod val="60000"/>
                        <a:lumOff val="4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589-450A-4489-9A28-6DFB2C338A3C}"/>
                    </c:ext>
                  </c:extLst>
                </c:dPt>
                <c:dPt>
                  <c:idx val="79"/>
                  <c:bubble3D val="0"/>
                  <c:spPr>
                    <a:solidFill>
                      <a:schemeClr val="accent2">
                        <a:lumMod val="60000"/>
                        <a:lumOff val="4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58B-450A-4489-9A28-6DFB2C338A3C}"/>
                    </c:ext>
                  </c:extLst>
                </c:dPt>
                <c:dPt>
                  <c:idx val="80"/>
                  <c:bubble3D val="0"/>
                  <c:spPr>
                    <a:solidFill>
                      <a:schemeClr val="accent3">
                        <a:lumMod val="60000"/>
                        <a:lumOff val="4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58D-450A-4489-9A28-6DFB2C338A3C}"/>
                    </c:ext>
                  </c:extLst>
                </c:dPt>
                <c:dPt>
                  <c:idx val="81"/>
                  <c:bubble3D val="0"/>
                  <c:spPr>
                    <a:solidFill>
                      <a:schemeClr val="accent4">
                        <a:lumMod val="60000"/>
                        <a:lumOff val="4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58F-450A-4489-9A28-6DFB2C338A3C}"/>
                    </c:ext>
                  </c:extLst>
                </c:dPt>
                <c:dPt>
                  <c:idx val="82"/>
                  <c:bubble3D val="0"/>
                  <c:spPr>
                    <a:solidFill>
                      <a:schemeClr val="accent5">
                        <a:lumMod val="60000"/>
                        <a:lumOff val="4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591-450A-4489-9A28-6DFB2C338A3C}"/>
                    </c:ext>
                  </c:extLst>
                </c:dPt>
                <c:dPt>
                  <c:idx val="83"/>
                  <c:bubble3D val="0"/>
                  <c:spPr>
                    <a:solidFill>
                      <a:schemeClr val="accent6">
                        <a:lumMod val="60000"/>
                        <a:lumOff val="4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593-450A-4489-9A28-6DFB2C338A3C}"/>
                    </c:ext>
                  </c:extLst>
                </c:dPt>
                <c:dPt>
                  <c:idx val="84"/>
                  <c:bubble3D val="0"/>
                  <c:spPr>
                    <a:solidFill>
                      <a:schemeClr val="accent1">
                        <a:lumMod val="5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595-450A-4489-9A28-6DFB2C338A3C}"/>
                    </c:ext>
                  </c:extLst>
                </c:dPt>
                <c:dPt>
                  <c:idx val="85"/>
                  <c:bubble3D val="0"/>
                  <c:spPr>
                    <a:solidFill>
                      <a:schemeClr val="accent2">
                        <a:lumMod val="5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597-450A-4489-9A28-6DFB2C338A3C}"/>
                    </c:ext>
                  </c:extLst>
                </c:dPt>
                <c:dPt>
                  <c:idx val="86"/>
                  <c:bubble3D val="0"/>
                  <c:spPr>
                    <a:solidFill>
                      <a:schemeClr val="accent3">
                        <a:lumMod val="5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599-450A-4489-9A28-6DFB2C338A3C}"/>
                    </c:ext>
                  </c:extLst>
                </c:dPt>
                <c:dPt>
                  <c:idx val="87"/>
                  <c:bubble3D val="0"/>
                  <c:spPr>
                    <a:solidFill>
                      <a:schemeClr val="accent4">
                        <a:lumMod val="5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59B-450A-4489-9A28-6DFB2C338A3C}"/>
                    </c:ext>
                  </c:extLst>
                </c:dPt>
                <c:dPt>
                  <c:idx val="88"/>
                  <c:bubble3D val="0"/>
                  <c:spPr>
                    <a:solidFill>
                      <a:schemeClr val="accent5">
                        <a:lumMod val="5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59D-450A-4489-9A28-6DFB2C338A3C}"/>
                    </c:ext>
                  </c:extLst>
                </c:dPt>
                <c:dPt>
                  <c:idx val="89"/>
                  <c:bubble3D val="0"/>
                  <c:spPr>
                    <a:solidFill>
                      <a:schemeClr val="accent6">
                        <a:lumMod val="5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59F-450A-4489-9A28-6DFB2C338A3C}"/>
                    </c:ext>
                  </c:extLst>
                </c:dPt>
                <c:dPt>
                  <c:idx val="90"/>
                  <c:bubble3D val="0"/>
                  <c:spPr>
                    <a:solidFill>
                      <a:schemeClr val="accent1">
                        <a:lumMod val="70000"/>
                        <a:lumOff val="3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5A1-450A-4489-9A28-6DFB2C338A3C}"/>
                    </c:ext>
                  </c:extLst>
                </c:dPt>
                <c:dPt>
                  <c:idx val="91"/>
                  <c:bubble3D val="0"/>
                  <c:spPr>
                    <a:solidFill>
                      <a:schemeClr val="accent2">
                        <a:lumMod val="70000"/>
                        <a:lumOff val="3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5A3-450A-4489-9A28-6DFB2C338A3C}"/>
                    </c:ext>
                  </c:extLst>
                </c:dPt>
                <c:dPt>
                  <c:idx val="92"/>
                  <c:bubble3D val="0"/>
                  <c:spPr>
                    <a:solidFill>
                      <a:schemeClr val="accent3">
                        <a:lumMod val="70000"/>
                        <a:lumOff val="3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5A5-450A-4489-9A28-6DFB2C338A3C}"/>
                    </c:ext>
                  </c:extLst>
                </c:dPt>
                <c:dPt>
                  <c:idx val="93"/>
                  <c:bubble3D val="0"/>
                  <c:spPr>
                    <a:solidFill>
                      <a:schemeClr val="accent4">
                        <a:lumMod val="70000"/>
                        <a:lumOff val="3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5A7-450A-4489-9A28-6DFB2C338A3C}"/>
                    </c:ext>
                  </c:extLst>
                </c:dPt>
                <c:dPt>
                  <c:idx val="94"/>
                  <c:bubble3D val="0"/>
                  <c:spPr>
                    <a:solidFill>
                      <a:schemeClr val="accent5">
                        <a:lumMod val="70000"/>
                        <a:lumOff val="3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5A9-450A-4489-9A28-6DFB2C338A3C}"/>
                    </c:ext>
                  </c:extLst>
                </c:dPt>
                <c:dPt>
                  <c:idx val="95"/>
                  <c:bubble3D val="0"/>
                  <c:spPr>
                    <a:solidFill>
                      <a:schemeClr val="accent6">
                        <a:lumMod val="70000"/>
                        <a:lumOff val="3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5AB-450A-4489-9A28-6DFB2C338A3C}"/>
                    </c:ext>
                  </c:extLst>
                </c:dPt>
                <c:dPt>
                  <c:idx val="96"/>
                  <c:bubble3D val="0"/>
                  <c:spPr>
                    <a:solidFill>
                      <a:schemeClr val="accent1">
                        <a:lumMod val="7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5AD-450A-4489-9A28-6DFB2C338A3C}"/>
                    </c:ext>
                  </c:extLst>
                </c:dPt>
                <c:dPt>
                  <c:idx val="97"/>
                  <c:bubble3D val="0"/>
                  <c:spPr>
                    <a:solidFill>
                      <a:schemeClr val="accent2">
                        <a:lumMod val="7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5AF-450A-4489-9A28-6DFB2C338A3C}"/>
                    </c:ext>
                  </c:extLst>
                </c:dPt>
                <c:dPt>
                  <c:idx val="98"/>
                  <c:bubble3D val="0"/>
                  <c:spPr>
                    <a:solidFill>
                      <a:schemeClr val="accent3">
                        <a:lumMod val="7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5B1-450A-4489-9A28-6DFB2C338A3C}"/>
                    </c:ext>
                  </c:extLst>
                </c:dPt>
                <c:dPt>
                  <c:idx val="99"/>
                  <c:bubble3D val="0"/>
                  <c:spPr>
                    <a:solidFill>
                      <a:schemeClr val="accent4">
                        <a:lumMod val="7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5B3-450A-4489-9A28-6DFB2C338A3C}"/>
                    </c:ext>
                  </c:extLst>
                </c:dPt>
                <c:dPt>
                  <c:idx val="100"/>
                  <c:bubble3D val="0"/>
                  <c:spPr>
                    <a:solidFill>
                      <a:schemeClr val="accent5">
                        <a:lumMod val="7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5B5-450A-4489-9A28-6DFB2C338A3C}"/>
                    </c:ext>
                  </c:extLst>
                </c:dPt>
                <c:dPt>
                  <c:idx val="101"/>
                  <c:bubble3D val="0"/>
                  <c:spPr>
                    <a:solidFill>
                      <a:schemeClr val="accent6">
                        <a:lumMod val="7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5B7-450A-4489-9A28-6DFB2C338A3C}"/>
                    </c:ext>
                  </c:extLst>
                </c:dPt>
                <c:dPt>
                  <c:idx val="102"/>
                  <c:bubble3D val="0"/>
                  <c:spPr>
                    <a:solidFill>
                      <a:schemeClr val="accent1">
                        <a:lumMod val="50000"/>
                        <a:lumOff val="5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5B9-450A-4489-9A28-6DFB2C338A3C}"/>
                    </c:ext>
                  </c:extLst>
                </c:dPt>
                <c:dPt>
                  <c:idx val="103"/>
                  <c:bubble3D val="0"/>
                  <c:spPr>
                    <a:solidFill>
                      <a:schemeClr val="accent2">
                        <a:lumMod val="50000"/>
                        <a:lumOff val="5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5BB-450A-4489-9A28-6DFB2C338A3C}"/>
                    </c:ext>
                  </c:extLst>
                </c:dPt>
                <c:dPt>
                  <c:idx val="104"/>
                  <c:bubble3D val="0"/>
                  <c:spPr>
                    <a:solidFill>
                      <a:schemeClr val="accent3">
                        <a:lumMod val="50000"/>
                        <a:lumOff val="5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5BD-450A-4489-9A28-6DFB2C338A3C}"/>
                    </c:ext>
                  </c:extLst>
                </c:dPt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Hoja2!$A$3:$A$107</c15:sqref>
                        </c15:formulaRef>
                      </c:ext>
                    </c:extLst>
                    <c:strCache>
                      <c:ptCount val="105"/>
                      <c:pt idx="0">
                        <c:v>Mano de obra</c:v>
                      </c:pt>
                      <c:pt idx="1">
                        <c:v>Aseguramiento y control interno</c:v>
                      </c:pt>
                      <c:pt idx="2">
                        <c:v>Falta de capacitación</c:v>
                      </c:pt>
                      <c:pt idx="3">
                        <c:v>Falta de instructivos y protocolos</c:v>
                      </c:pt>
                      <c:pt idx="4">
                        <c:v>Fallo en la maquinaria</c:v>
                      </c:pt>
                      <c:pt idx="5">
                        <c:v>Entrega de materiales fuera del tiempo establecido</c:v>
                      </c:pt>
                      <c:pt idx="6">
                        <c:v>Resultados por fuera de especificación</c:v>
                      </c:pt>
                      <c:pt idx="7">
                        <c:v>Mantenimiento correctivo sin trabajar en el mantenimiento preventivo.</c:v>
                      </c:pt>
                      <c:pt idx="8">
                        <c:v>Entrega de materiales fuera del tiempo establecido</c:v>
                      </c:pt>
                      <c:pt idx="9">
                        <c:v>No cumplir con la planificación de tiempos en los procesos</c:v>
                      </c:pt>
                      <c:pt idx="10">
                        <c:v>Falta de mano de obra</c:v>
                      </c:pt>
                      <c:pt idx="11">
                        <c:v>Falta de la trazabilidad en los procesos</c:v>
                      </c:pt>
                      <c:pt idx="12">
                        <c:v>Mantenimiento correctivo sin trabajar en el mantenimiento preventivo.</c:v>
                      </c:pt>
                      <c:pt idx="13">
                        <c:v>Calidad de materias primas</c:v>
                      </c:pt>
                      <c:pt idx="14">
                        <c:v>No cumplir con la planificación de tiempos en los procesos</c:v>
                      </c:pt>
                      <c:pt idx="15">
                        <c:v>Jornadas extensas de trabajo</c:v>
                      </c:pt>
                      <c:pt idx="16">
                        <c:v>No realizar el procedimiento de acuerdo a la validación.</c:v>
                      </c:pt>
                      <c:pt idx="17">
                        <c:v>Mantenimiento correctivo sin trabajar en el mantenimiento preventivo.</c:v>
                      </c:pt>
                      <c:pt idx="18">
                        <c:v>Variedad de proveedores</c:v>
                      </c:pt>
                      <c:pt idx="19">
                        <c:v>Resultados por fuera de especificación</c:v>
                      </c:pt>
                      <c:pt idx="20">
                        <c:v>Control de calidad</c:v>
                      </c:pt>
                      <c:pt idx="21">
                        <c:v>Falta de capacitación</c:v>
                      </c:pt>
                      <c:pt idx="22">
                        <c:v>Falta de instructivos y protocolos</c:v>
                      </c:pt>
                      <c:pt idx="23">
                        <c:v>Falta de calificación, calibración</c:v>
                      </c:pt>
                      <c:pt idx="24">
                        <c:v>Calidad de materias primas</c:v>
                      </c:pt>
                      <c:pt idx="25">
                        <c:v>Resultados por fuera de especificación</c:v>
                      </c:pt>
                      <c:pt idx="26">
                        <c:v>Entrega de materiales fuera del tiempo establecido</c:v>
                      </c:pt>
                      <c:pt idx="27">
                        <c:v>No cumplir con la planificación de tiempos en los procesos</c:v>
                      </c:pt>
                      <c:pt idx="28">
                        <c:v>Mantenimiento correctivo sin trabajar en el mantenimiento preventivo.</c:v>
                      </c:pt>
                      <c:pt idx="29">
                        <c:v>Entrega de materiales fuera del tiempo establecido</c:v>
                      </c:pt>
                      <c:pt idx="30">
                        <c:v>No cumplir con la planificación de tiempos en los procesos</c:v>
                      </c:pt>
                      <c:pt idx="31">
                        <c:v>Falta de la trazabilidad en los procesos</c:v>
                      </c:pt>
                      <c:pt idx="32">
                        <c:v>Falta de calificación, calibración</c:v>
                      </c:pt>
                      <c:pt idx="33">
                        <c:v>Calidad de materias primas</c:v>
                      </c:pt>
                      <c:pt idx="34">
                        <c:v>No cumplir con la planificación de tiempos en los procesos</c:v>
                      </c:pt>
                      <c:pt idx="35">
                        <c:v>No realizar el procedimiento de acuerdo a la validación.</c:v>
                      </c:pt>
                      <c:pt idx="36">
                        <c:v>Capacidad insuficiente de maquinaria</c:v>
                      </c:pt>
                      <c:pt idx="37">
                        <c:v>Calidad de materias primas</c:v>
                      </c:pt>
                      <c:pt idx="38">
                        <c:v>No cumplir con la planificación de tiempos en los procesos</c:v>
                      </c:pt>
                      <c:pt idx="39">
                        <c:v>Mantenimiento correctivo sin trabajar en el mantenimiento preventivo.</c:v>
                      </c:pt>
                      <c:pt idx="40">
                        <c:v>Calidad de materias primas</c:v>
                      </c:pt>
                      <c:pt idx="41">
                        <c:v>Resultados por fuera de especificación</c:v>
                      </c:pt>
                      <c:pt idx="42">
                        <c:v>Falta de mano de obra</c:v>
                      </c:pt>
                      <c:pt idx="43">
                        <c:v>Reprocesos</c:v>
                      </c:pt>
                      <c:pt idx="44">
                        <c:v>Fallo en la maquinaria</c:v>
                      </c:pt>
                      <c:pt idx="45">
                        <c:v>Falta de materia prima</c:v>
                      </c:pt>
                      <c:pt idx="46">
                        <c:v>No cumplir con la planificación de tiempos en los procesos</c:v>
                      </c:pt>
                      <c:pt idx="47">
                        <c:v>Jornadas extensas de trabajo</c:v>
                      </c:pt>
                      <c:pt idx="48">
                        <c:v>No realizar el procedimiento de acuerdo a la validación.</c:v>
                      </c:pt>
                      <c:pt idx="49">
                        <c:v>Fallo en la maquinaria</c:v>
                      </c:pt>
                      <c:pt idx="50">
                        <c:v>Variedad de proveedores</c:v>
                      </c:pt>
                      <c:pt idx="51">
                        <c:v>No cumplir con la planificación de tiempos en los procesos</c:v>
                      </c:pt>
                      <c:pt idx="52">
                        <c:v>Otro</c:v>
                      </c:pt>
                      <c:pt idx="53">
                        <c:v>Falta de capacitación</c:v>
                      </c:pt>
                      <c:pt idx="54">
                        <c:v>No realizar el procedimiento de acuerdo a la validación.</c:v>
                      </c:pt>
                      <c:pt idx="55">
                        <c:v>Fallo en la maquinaria</c:v>
                      </c:pt>
                      <c:pt idx="56">
                        <c:v>Variedad de proveedores</c:v>
                      </c:pt>
                      <c:pt idx="57">
                        <c:v>No cumplir con la planificación de tiempos en los procesos</c:v>
                      </c:pt>
                      <c:pt idx="58">
                        <c:v>Falta de mano de obra</c:v>
                      </c:pt>
                      <c:pt idx="59">
                        <c:v>No realizar el procedimiento de acuerdo a la validación.</c:v>
                      </c:pt>
                      <c:pt idx="60">
                        <c:v>Falta de calificación, calibración</c:v>
                      </c:pt>
                      <c:pt idx="61">
                        <c:v>Calidad de materias primas</c:v>
                      </c:pt>
                      <c:pt idx="62">
                        <c:v>No cumplir con la planificación de tiempos en los procesos</c:v>
                      </c:pt>
                      <c:pt idx="63">
                        <c:v>Producción</c:v>
                      </c:pt>
                      <c:pt idx="64">
                        <c:v>Falta de capacitación</c:v>
                      </c:pt>
                      <c:pt idx="65">
                        <c:v>Falta de instructivos y protocolos</c:v>
                      </c:pt>
                      <c:pt idx="66">
                        <c:v>Mantenimiento correctivo sin trabajar en el mantenimiento preventivo.</c:v>
                      </c:pt>
                      <c:pt idx="67">
                        <c:v>Calidad de materias primas</c:v>
                      </c:pt>
                      <c:pt idx="68">
                        <c:v>No cumplir con la planificación de tiempos en los procesos</c:v>
                      </c:pt>
                      <c:pt idx="69">
                        <c:v>Falta de la trazabilidad en los procesos</c:v>
                      </c:pt>
                      <c:pt idx="70">
                        <c:v>Mantenimiento correctivo sin trabajar en el mantenimiento preventivo.</c:v>
                      </c:pt>
                      <c:pt idx="71">
                        <c:v>Variedad de proveedores</c:v>
                      </c:pt>
                      <c:pt idx="72">
                        <c:v>No cumplir con la planificación de tiempos en los procesos</c:v>
                      </c:pt>
                      <c:pt idx="73">
                        <c:v>No realizar el procedimiento de acuerdo a la validación.</c:v>
                      </c:pt>
                      <c:pt idx="74">
                        <c:v>Falta de calificación, calibración</c:v>
                      </c:pt>
                      <c:pt idx="75">
                        <c:v>Entrega de materiales fuera del tiempo establecido</c:v>
                      </c:pt>
                      <c:pt idx="76">
                        <c:v>No cumplir con la planificación de tiempos en los procesos</c:v>
                      </c:pt>
                      <c:pt idx="77">
                        <c:v>Paro mecánico</c:v>
                      </c:pt>
                      <c:pt idx="78">
                        <c:v>Falta de materia prima</c:v>
                      </c:pt>
                      <c:pt idx="79">
                        <c:v>Resultados por fuera de especificación</c:v>
                      </c:pt>
                      <c:pt idx="80">
                        <c:v>Reprocesos</c:v>
                      </c:pt>
                      <c:pt idx="81">
                        <c:v>Mantenimiento correctivo sin trabajar en el mantenimiento preventivo.</c:v>
                      </c:pt>
                      <c:pt idx="82">
                        <c:v>Calidad de materias primas</c:v>
                      </c:pt>
                      <c:pt idx="83">
                        <c:v>No cumplir con la planificación de tiempos en los procesos</c:v>
                      </c:pt>
                      <c:pt idx="84">
                        <c:v>Resultados por fuera de especificación</c:v>
                      </c:pt>
                      <c:pt idx="85">
                        <c:v>Falta de mano de obra</c:v>
                      </c:pt>
                      <c:pt idx="86">
                        <c:v>Falta de la trazabilidad en los procesos</c:v>
                      </c:pt>
                      <c:pt idx="87">
                        <c:v>Mantenimiento correctivo sin trabajar en el mantenimiento preventivo.</c:v>
                      </c:pt>
                      <c:pt idx="88">
                        <c:v>Calidad de materias primas</c:v>
                      </c:pt>
                      <c:pt idx="89">
                        <c:v>No cumplir con la planificación de tiempos en los procesos</c:v>
                      </c:pt>
                      <c:pt idx="90">
                        <c:v>Jornadas extensas de trabajo</c:v>
                      </c:pt>
                      <c:pt idx="91">
                        <c:v>No realizar el procedimiento de acuerdo a la validación.</c:v>
                      </c:pt>
                      <c:pt idx="92">
                        <c:v>Mantenimiento correctivo sin trabajar en el mantenimiento preventivo.</c:v>
                      </c:pt>
                      <c:pt idx="93">
                        <c:v>Calidad de materias primas</c:v>
                      </c:pt>
                      <c:pt idx="94">
                        <c:v>No cumplir con la planificación de tiempos en los procesos</c:v>
                      </c:pt>
                      <c:pt idx="95">
                        <c:v>Reprocesos</c:v>
                      </c:pt>
                      <c:pt idx="96">
                        <c:v>Mantenimiento correctivo sin trabajar en el mantenimiento preventivo.</c:v>
                      </c:pt>
                      <c:pt idx="97">
                        <c:v>Calidad de materias primas</c:v>
                      </c:pt>
                      <c:pt idx="98">
                        <c:v>No cumplir con la planificación de tiempos en los procesos</c:v>
                      </c:pt>
                      <c:pt idx="99">
                        <c:v>Maquinaria</c:v>
                      </c:pt>
                      <c:pt idx="100">
                        <c:v>Materiales</c:v>
                      </c:pt>
                      <c:pt idx="101">
                        <c:v>Medición</c:v>
                      </c:pt>
                      <c:pt idx="102">
                        <c:v>Medio ambiente</c:v>
                      </c:pt>
                      <c:pt idx="103">
                        <c:v>Método</c:v>
                      </c:pt>
                      <c:pt idx="104">
                        <c:v>Total general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Hoja2!$H$3:$H$107</c15:sqref>
                        </c15:formulaRef>
                      </c:ext>
                    </c:extLst>
                    <c:numCache>
                      <c:formatCode>General</c:formatCode>
                      <c:ptCount val="105"/>
                      <c:pt idx="0">
                        <c:v>26</c:v>
                      </c:pt>
                      <c:pt idx="1">
                        <c:v>4</c:v>
                      </c:pt>
                      <c:pt idx="2">
                        <c:v>2</c:v>
                      </c:pt>
                      <c:pt idx="3">
                        <c:v>2</c:v>
                      </c:pt>
                      <c:pt idx="4">
                        <c:v>1</c:v>
                      </c:pt>
                      <c:pt idx="5">
                        <c:v>1</c:v>
                      </c:pt>
                      <c:pt idx="6">
                        <c:v>1</c:v>
                      </c:pt>
                      <c:pt idx="7">
                        <c:v>1</c:v>
                      </c:pt>
                      <c:pt idx="8">
                        <c:v>1</c:v>
                      </c:pt>
                      <c:pt idx="9">
                        <c:v>1</c:v>
                      </c:pt>
                      <c:pt idx="10">
                        <c:v>1</c:v>
                      </c:pt>
                      <c:pt idx="11">
                        <c:v>1</c:v>
                      </c:pt>
                      <c:pt idx="12">
                        <c:v>1</c:v>
                      </c:pt>
                      <c:pt idx="13">
                        <c:v>1</c:v>
                      </c:pt>
                      <c:pt idx="14">
                        <c:v>1</c:v>
                      </c:pt>
                      <c:pt idx="15">
                        <c:v>1</c:v>
                      </c:pt>
                      <c:pt idx="16">
                        <c:v>1</c:v>
                      </c:pt>
                      <c:pt idx="17">
                        <c:v>1</c:v>
                      </c:pt>
                      <c:pt idx="18">
                        <c:v>1</c:v>
                      </c:pt>
                      <c:pt idx="19">
                        <c:v>1</c:v>
                      </c:pt>
                      <c:pt idx="20">
                        <c:v>8</c:v>
                      </c:pt>
                      <c:pt idx="21">
                        <c:v>6</c:v>
                      </c:pt>
                      <c:pt idx="22">
                        <c:v>3</c:v>
                      </c:pt>
                      <c:pt idx="23">
                        <c:v>2</c:v>
                      </c:pt>
                      <c:pt idx="24">
                        <c:v>1</c:v>
                      </c:pt>
                      <c:pt idx="25">
                        <c:v>1</c:v>
                      </c:pt>
                      <c:pt idx="26">
                        <c:v>1</c:v>
                      </c:pt>
                      <c:pt idx="27">
                        <c:v>1</c:v>
                      </c:pt>
                      <c:pt idx="28">
                        <c:v>1</c:v>
                      </c:pt>
                      <c:pt idx="29">
                        <c:v>1</c:v>
                      </c:pt>
                      <c:pt idx="30">
                        <c:v>1</c:v>
                      </c:pt>
                      <c:pt idx="31">
                        <c:v>1</c:v>
                      </c:pt>
                      <c:pt idx="32">
                        <c:v>1</c:v>
                      </c:pt>
                      <c:pt idx="33">
                        <c:v>1</c:v>
                      </c:pt>
                      <c:pt idx="34">
                        <c:v>1</c:v>
                      </c:pt>
                      <c:pt idx="35">
                        <c:v>2</c:v>
                      </c:pt>
                      <c:pt idx="36">
                        <c:v>1</c:v>
                      </c:pt>
                      <c:pt idx="37">
                        <c:v>1</c:v>
                      </c:pt>
                      <c:pt idx="38">
                        <c:v>1</c:v>
                      </c:pt>
                      <c:pt idx="39">
                        <c:v>1</c:v>
                      </c:pt>
                      <c:pt idx="40">
                        <c:v>1</c:v>
                      </c:pt>
                      <c:pt idx="41">
                        <c:v>1</c:v>
                      </c:pt>
                      <c:pt idx="42">
                        <c:v>1</c:v>
                      </c:pt>
                      <c:pt idx="43">
                        <c:v>1</c:v>
                      </c:pt>
                      <c:pt idx="44">
                        <c:v>1</c:v>
                      </c:pt>
                      <c:pt idx="45">
                        <c:v>1</c:v>
                      </c:pt>
                      <c:pt idx="46">
                        <c:v>1</c:v>
                      </c:pt>
                      <c:pt idx="47">
                        <c:v>1</c:v>
                      </c:pt>
                      <c:pt idx="48">
                        <c:v>1</c:v>
                      </c:pt>
                      <c:pt idx="49">
                        <c:v>1</c:v>
                      </c:pt>
                      <c:pt idx="50">
                        <c:v>1</c:v>
                      </c:pt>
                      <c:pt idx="51">
                        <c:v>1</c:v>
                      </c:pt>
                      <c:pt idx="52">
                        <c:v>2</c:v>
                      </c:pt>
                      <c:pt idx="53">
                        <c:v>1</c:v>
                      </c:pt>
                      <c:pt idx="54">
                        <c:v>1</c:v>
                      </c:pt>
                      <c:pt idx="55">
                        <c:v>1</c:v>
                      </c:pt>
                      <c:pt idx="56">
                        <c:v>1</c:v>
                      </c:pt>
                      <c:pt idx="57">
                        <c:v>1</c:v>
                      </c:pt>
                      <c:pt idx="58">
                        <c:v>1</c:v>
                      </c:pt>
                      <c:pt idx="59">
                        <c:v>1</c:v>
                      </c:pt>
                      <c:pt idx="60">
                        <c:v>1</c:v>
                      </c:pt>
                      <c:pt idx="61">
                        <c:v>1</c:v>
                      </c:pt>
                      <c:pt idx="62">
                        <c:v>1</c:v>
                      </c:pt>
                      <c:pt idx="63">
                        <c:v>12</c:v>
                      </c:pt>
                      <c:pt idx="64">
                        <c:v>9</c:v>
                      </c:pt>
                      <c:pt idx="65">
                        <c:v>2</c:v>
                      </c:pt>
                      <c:pt idx="66">
                        <c:v>2</c:v>
                      </c:pt>
                      <c:pt idx="67">
                        <c:v>2</c:v>
                      </c:pt>
                      <c:pt idx="68">
                        <c:v>2</c:v>
                      </c:pt>
                      <c:pt idx="69">
                        <c:v>1</c:v>
                      </c:pt>
                      <c:pt idx="70">
                        <c:v>1</c:v>
                      </c:pt>
                      <c:pt idx="71">
                        <c:v>1</c:v>
                      </c:pt>
                      <c:pt idx="72">
                        <c:v>1</c:v>
                      </c:pt>
                      <c:pt idx="73">
                        <c:v>2</c:v>
                      </c:pt>
                      <c:pt idx="74">
                        <c:v>1</c:v>
                      </c:pt>
                      <c:pt idx="75">
                        <c:v>1</c:v>
                      </c:pt>
                      <c:pt idx="76">
                        <c:v>1</c:v>
                      </c:pt>
                      <c:pt idx="77">
                        <c:v>1</c:v>
                      </c:pt>
                      <c:pt idx="78">
                        <c:v>1</c:v>
                      </c:pt>
                      <c:pt idx="79">
                        <c:v>1</c:v>
                      </c:pt>
                      <c:pt idx="80">
                        <c:v>4</c:v>
                      </c:pt>
                      <c:pt idx="81">
                        <c:v>4</c:v>
                      </c:pt>
                      <c:pt idx="82">
                        <c:v>4</c:v>
                      </c:pt>
                      <c:pt idx="83">
                        <c:v>2</c:v>
                      </c:pt>
                      <c:pt idx="84">
                        <c:v>2</c:v>
                      </c:pt>
                      <c:pt idx="85">
                        <c:v>1</c:v>
                      </c:pt>
                      <c:pt idx="86">
                        <c:v>1</c:v>
                      </c:pt>
                      <c:pt idx="87">
                        <c:v>1</c:v>
                      </c:pt>
                      <c:pt idx="88">
                        <c:v>1</c:v>
                      </c:pt>
                      <c:pt idx="89">
                        <c:v>1</c:v>
                      </c:pt>
                      <c:pt idx="90">
                        <c:v>2</c:v>
                      </c:pt>
                      <c:pt idx="91">
                        <c:v>1</c:v>
                      </c:pt>
                      <c:pt idx="92">
                        <c:v>1</c:v>
                      </c:pt>
                      <c:pt idx="93">
                        <c:v>1</c:v>
                      </c:pt>
                      <c:pt idx="94">
                        <c:v>1</c:v>
                      </c:pt>
                      <c:pt idx="95">
                        <c:v>1</c:v>
                      </c:pt>
                      <c:pt idx="96">
                        <c:v>1</c:v>
                      </c:pt>
                      <c:pt idx="97">
                        <c:v>1</c:v>
                      </c:pt>
                      <c:pt idx="98">
                        <c:v>1</c:v>
                      </c:pt>
                      <c:pt idx="99">
                        <c:v>7</c:v>
                      </c:pt>
                      <c:pt idx="100">
                        <c:v>18</c:v>
                      </c:pt>
                      <c:pt idx="101">
                        <c:v>5</c:v>
                      </c:pt>
                      <c:pt idx="102">
                        <c:v>2</c:v>
                      </c:pt>
                      <c:pt idx="103">
                        <c:v>15</c:v>
                      </c:pt>
                      <c:pt idx="104">
                        <c:v>73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6-33BA-43E2-A1F7-33A088C75ABC}"/>
                  </c:ext>
                </c:extLst>
              </c15:ser>
            </c15:filteredPieSeries>
          </c:ext>
        </c:extLst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7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7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7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7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7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7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7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466725</xdr:colOff>
      <xdr:row>0</xdr:row>
      <xdr:rowOff>114301</xdr:rowOff>
    </xdr:from>
    <xdr:to>
      <xdr:col>9</xdr:col>
      <xdr:colOff>228600</xdr:colOff>
      <xdr:row>16</xdr:row>
      <xdr:rowOff>9526</xdr:rowOff>
    </xdr:to>
    <xdr:graphicFrame macro="">
      <xdr:nvGraphicFramePr>
        <xdr:cNvPr id="6" name="Gráfico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0</xdr:row>
      <xdr:rowOff>142876</xdr:rowOff>
    </xdr:from>
    <xdr:to>
      <xdr:col>10</xdr:col>
      <xdr:colOff>438150</xdr:colOff>
      <xdr:row>18</xdr:row>
      <xdr:rowOff>38101</xdr:rowOff>
    </xdr:to>
    <xdr:graphicFrame macro="">
      <xdr:nvGraphicFramePr>
        <xdr:cNvPr id="2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466725</xdr:colOff>
      <xdr:row>0</xdr:row>
      <xdr:rowOff>114301</xdr:rowOff>
    </xdr:from>
    <xdr:to>
      <xdr:col>9</xdr:col>
      <xdr:colOff>228600</xdr:colOff>
      <xdr:row>15</xdr:row>
      <xdr:rowOff>9526</xdr:rowOff>
    </xdr:to>
    <xdr:graphicFrame macro="">
      <xdr:nvGraphicFramePr>
        <xdr:cNvPr id="2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990600</xdr:colOff>
      <xdr:row>1</xdr:row>
      <xdr:rowOff>57151</xdr:rowOff>
    </xdr:from>
    <xdr:to>
      <xdr:col>9</xdr:col>
      <xdr:colOff>752475</xdr:colOff>
      <xdr:row>18</xdr:row>
      <xdr:rowOff>9526</xdr:rowOff>
    </xdr:to>
    <xdr:graphicFrame macro="">
      <xdr:nvGraphicFramePr>
        <xdr:cNvPr id="2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561975</xdr:colOff>
      <xdr:row>0</xdr:row>
      <xdr:rowOff>85726</xdr:rowOff>
    </xdr:from>
    <xdr:to>
      <xdr:col>9</xdr:col>
      <xdr:colOff>323850</xdr:colOff>
      <xdr:row>16</xdr:row>
      <xdr:rowOff>142876</xdr:rowOff>
    </xdr:to>
    <xdr:graphicFrame macro="">
      <xdr:nvGraphicFramePr>
        <xdr:cNvPr id="2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561975</xdr:colOff>
      <xdr:row>0</xdr:row>
      <xdr:rowOff>85726</xdr:rowOff>
    </xdr:from>
    <xdr:to>
      <xdr:col>9</xdr:col>
      <xdr:colOff>323850</xdr:colOff>
      <xdr:row>15</xdr:row>
      <xdr:rowOff>142876</xdr:rowOff>
    </xdr:to>
    <xdr:graphicFrame macro="">
      <xdr:nvGraphicFramePr>
        <xdr:cNvPr id="2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561975</xdr:colOff>
      <xdr:row>0</xdr:row>
      <xdr:rowOff>85726</xdr:rowOff>
    </xdr:from>
    <xdr:to>
      <xdr:col>9</xdr:col>
      <xdr:colOff>323850</xdr:colOff>
      <xdr:row>14</xdr:row>
      <xdr:rowOff>142876</xdr:rowOff>
    </xdr:to>
    <xdr:graphicFrame macro="">
      <xdr:nvGraphicFramePr>
        <xdr:cNvPr id="2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657225</xdr:colOff>
      <xdr:row>14</xdr:row>
      <xdr:rowOff>142875</xdr:rowOff>
    </xdr:from>
    <xdr:to>
      <xdr:col>14</xdr:col>
      <xdr:colOff>657225</xdr:colOff>
      <xdr:row>31</xdr:row>
      <xdr:rowOff>133350</xdr:rowOff>
    </xdr:to>
    <xdr:graphicFrame macro="">
      <xdr:nvGraphicFramePr>
        <xdr:cNvPr id="2" name="Gráfico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Camila Andrea Parada Sanchez" refreshedDate="45076.457314930558" createdVersion="6" refreshedVersion="6" minRefreshableVersion="3" recordCount="73">
  <cacheSource type="worksheet">
    <worksheetSource ref="A1:G74" sheet="Respuestas de formulario 1"/>
  </cacheSource>
  <cacheFields count="8">
    <cacheField name="Marca temporal" numFmtId="164">
      <sharedItems containsSemiMixedTypes="0" containsNonDate="0" containsDate="1" containsString="0" minDate="2023-05-25T21:55:48" maxDate="2023-05-29T19:36:04"/>
    </cacheField>
    <cacheField name="A) Área en el que se desempeña actualmente" numFmtId="0">
      <sharedItems count="4">
        <s v="Producción"/>
        <s v="Otro"/>
        <s v="Control de calidad"/>
        <s v="Aseguramiento y control interno"/>
      </sharedItems>
    </cacheField>
    <cacheField name="B) En la industria farmacéutica, cuál cree usted que es el motivo más recurrente que se presente a la hora de materializarse “Producto No conforme” (PNC)" numFmtId="0">
      <sharedItems count="6">
        <s v="Mano de obra"/>
        <s v="Método"/>
        <s v="Medición"/>
        <s v="Materiales"/>
        <s v="Maquinaria"/>
        <s v="Medio ambiente"/>
      </sharedItems>
    </cacheField>
    <cacheField name=" _x000a_C) Para el factor “mano de obra” cuál cree usted que puede ser la causa para la materialización   de “Producto No conforme” (PNC)." numFmtId="0">
      <sharedItems count="3">
        <s v="Falta de capacitación"/>
        <s v="Jornadas extensas de trabajo"/>
        <s v="Falta de mano de obra"/>
      </sharedItems>
    </cacheField>
    <cacheField name="D) Para la variable de “Método”, cuál cree usted que puede ser la causa para la materialización de “Producto No conforme” (PNC)." numFmtId="0">
      <sharedItems count="4">
        <s v="Reprocesos"/>
        <s v="Falta de instructivos y protocolos"/>
        <s v="No realizar el procedimiento de acuerdo a la validación."/>
        <s v="Falta de la trazabilidad en los procesos"/>
      </sharedItems>
    </cacheField>
    <cacheField name="E) Para “maquinaria y equipos” cuál cree usted que puede ser la causa para la materialización de “Producto No conforme” (PNC)." numFmtId="0">
      <sharedItems count="5">
        <s v="Mantenimiento correctivo sin trabajar en el mantenimiento preventivo."/>
        <s v="Falta de calificación, calibración"/>
        <s v="Capacidad insuficiente de maquinaria"/>
        <s v="Fallo en la maquinaria"/>
        <s v="Paro mecánico"/>
      </sharedItems>
    </cacheField>
    <cacheField name="F) Para la variable de materiales cuál cree usted que puede ser la causa para la materialización de “Producto No conforme” (PNC)." numFmtId="0">
      <sharedItems count="4">
        <s v="Calidad de materias primas"/>
        <s v="Variedad de proveedores"/>
        <s v="Entrega de materiales fuera del tiempo establecido"/>
        <s v="Falta de materia prima"/>
      </sharedItems>
    </cacheField>
    <cacheField name="G) Para la variable de “Medición” cuál cree usted que puede ser la causa para la materialización de “Producto No conforme” (PNC)." numFmtId="0">
      <sharedItems count="3">
        <s v="Resultados por fuera de especificación"/>
        <s v="No cumplir con la planificación de tiempos en los procesos"/>
        <s v="Incumplimiento de los objetivos y metas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73">
  <r>
    <d v="2023-05-25T21:55:48"/>
    <x v="0"/>
    <x v="0"/>
    <x v="0"/>
    <x v="0"/>
    <x v="0"/>
    <x v="0"/>
    <x v="0"/>
  </r>
  <r>
    <d v="2023-05-25T22:06:24"/>
    <x v="0"/>
    <x v="1"/>
    <x v="0"/>
    <x v="1"/>
    <x v="0"/>
    <x v="1"/>
    <x v="0"/>
  </r>
  <r>
    <d v="2023-05-25T22:10:13"/>
    <x v="1"/>
    <x v="2"/>
    <x v="0"/>
    <x v="2"/>
    <x v="0"/>
    <x v="0"/>
    <x v="0"/>
  </r>
  <r>
    <d v="2023-05-25T22:14:30"/>
    <x v="2"/>
    <x v="2"/>
    <x v="0"/>
    <x v="3"/>
    <x v="1"/>
    <x v="2"/>
    <x v="0"/>
  </r>
  <r>
    <d v="2023-05-25T22:16:53"/>
    <x v="0"/>
    <x v="0"/>
    <x v="1"/>
    <x v="0"/>
    <x v="0"/>
    <x v="0"/>
    <x v="1"/>
  </r>
  <r>
    <d v="2023-05-26T07:39:28"/>
    <x v="1"/>
    <x v="1"/>
    <x v="0"/>
    <x v="2"/>
    <x v="1"/>
    <x v="0"/>
    <x v="0"/>
  </r>
  <r>
    <d v="2023-05-26T07:41:45"/>
    <x v="1"/>
    <x v="3"/>
    <x v="0"/>
    <x v="2"/>
    <x v="1"/>
    <x v="0"/>
    <x v="0"/>
  </r>
  <r>
    <d v="2023-05-26T07:55:36"/>
    <x v="1"/>
    <x v="3"/>
    <x v="1"/>
    <x v="2"/>
    <x v="0"/>
    <x v="0"/>
    <x v="0"/>
  </r>
  <r>
    <d v="2023-05-26T08:21:31"/>
    <x v="2"/>
    <x v="3"/>
    <x v="0"/>
    <x v="1"/>
    <x v="0"/>
    <x v="0"/>
    <x v="1"/>
  </r>
  <r>
    <d v="2023-05-26T08:39:20"/>
    <x v="2"/>
    <x v="0"/>
    <x v="0"/>
    <x v="1"/>
    <x v="1"/>
    <x v="2"/>
    <x v="1"/>
  </r>
  <r>
    <d v="2023-05-26T08:45:02"/>
    <x v="3"/>
    <x v="2"/>
    <x v="0"/>
    <x v="1"/>
    <x v="0"/>
    <x v="3"/>
    <x v="0"/>
  </r>
  <r>
    <d v="2023-05-26T08:47:33"/>
    <x v="2"/>
    <x v="1"/>
    <x v="0"/>
    <x v="0"/>
    <x v="0"/>
    <x v="2"/>
    <x v="0"/>
  </r>
  <r>
    <d v="2023-05-26T08:49:48"/>
    <x v="0"/>
    <x v="1"/>
    <x v="1"/>
    <x v="2"/>
    <x v="0"/>
    <x v="0"/>
    <x v="1"/>
  </r>
  <r>
    <d v="2023-05-26T08:54:41"/>
    <x v="2"/>
    <x v="0"/>
    <x v="0"/>
    <x v="2"/>
    <x v="2"/>
    <x v="0"/>
    <x v="1"/>
  </r>
  <r>
    <d v="2023-05-26T09:08:13"/>
    <x v="2"/>
    <x v="2"/>
    <x v="0"/>
    <x v="2"/>
    <x v="0"/>
    <x v="2"/>
    <x v="1"/>
  </r>
  <r>
    <d v="2023-05-26T09:11:15"/>
    <x v="1"/>
    <x v="3"/>
    <x v="0"/>
    <x v="1"/>
    <x v="0"/>
    <x v="0"/>
    <x v="0"/>
  </r>
  <r>
    <d v="2023-05-26T09:34:50"/>
    <x v="3"/>
    <x v="0"/>
    <x v="0"/>
    <x v="1"/>
    <x v="3"/>
    <x v="2"/>
    <x v="0"/>
  </r>
  <r>
    <d v="2023-05-26T09:56:51"/>
    <x v="2"/>
    <x v="0"/>
    <x v="2"/>
    <x v="0"/>
    <x v="3"/>
    <x v="3"/>
    <x v="1"/>
  </r>
  <r>
    <d v="2023-05-26T10:11:38"/>
    <x v="0"/>
    <x v="3"/>
    <x v="2"/>
    <x v="2"/>
    <x v="0"/>
    <x v="1"/>
    <x v="1"/>
  </r>
  <r>
    <d v="2023-05-26T13:17:59"/>
    <x v="2"/>
    <x v="0"/>
    <x v="0"/>
    <x v="2"/>
    <x v="0"/>
    <x v="0"/>
    <x v="0"/>
  </r>
  <r>
    <d v="2023-05-26T13:25:45"/>
    <x v="0"/>
    <x v="4"/>
    <x v="1"/>
    <x v="2"/>
    <x v="0"/>
    <x v="0"/>
    <x v="1"/>
  </r>
  <r>
    <d v="2023-05-26T13:27:43"/>
    <x v="0"/>
    <x v="0"/>
    <x v="0"/>
    <x v="0"/>
    <x v="0"/>
    <x v="0"/>
    <x v="0"/>
  </r>
  <r>
    <d v="2023-05-26T13:30:10"/>
    <x v="0"/>
    <x v="1"/>
    <x v="2"/>
    <x v="0"/>
    <x v="0"/>
    <x v="2"/>
    <x v="0"/>
  </r>
  <r>
    <d v="2023-05-26T13:39:04"/>
    <x v="2"/>
    <x v="2"/>
    <x v="1"/>
    <x v="1"/>
    <x v="1"/>
    <x v="1"/>
    <x v="1"/>
  </r>
  <r>
    <d v="2023-05-26T13:41:29"/>
    <x v="1"/>
    <x v="1"/>
    <x v="0"/>
    <x v="1"/>
    <x v="0"/>
    <x v="0"/>
    <x v="2"/>
  </r>
  <r>
    <d v="2023-05-26T13:53:11"/>
    <x v="1"/>
    <x v="3"/>
    <x v="0"/>
    <x v="3"/>
    <x v="1"/>
    <x v="0"/>
    <x v="0"/>
  </r>
  <r>
    <d v="2023-05-26T13:55:36"/>
    <x v="0"/>
    <x v="1"/>
    <x v="0"/>
    <x v="2"/>
    <x v="0"/>
    <x v="2"/>
    <x v="1"/>
  </r>
  <r>
    <d v="2023-05-26T14:15:46"/>
    <x v="2"/>
    <x v="0"/>
    <x v="1"/>
    <x v="2"/>
    <x v="3"/>
    <x v="1"/>
    <x v="1"/>
  </r>
  <r>
    <d v="2023-05-26T15:05:08"/>
    <x v="0"/>
    <x v="1"/>
    <x v="1"/>
    <x v="0"/>
    <x v="0"/>
    <x v="0"/>
    <x v="1"/>
  </r>
  <r>
    <d v="2023-05-26T16:22:47"/>
    <x v="0"/>
    <x v="0"/>
    <x v="0"/>
    <x v="2"/>
    <x v="1"/>
    <x v="2"/>
    <x v="1"/>
  </r>
  <r>
    <d v="2023-05-26T16:41:41"/>
    <x v="0"/>
    <x v="3"/>
    <x v="0"/>
    <x v="2"/>
    <x v="0"/>
    <x v="0"/>
    <x v="0"/>
  </r>
  <r>
    <d v="2023-05-26T16:44:03"/>
    <x v="0"/>
    <x v="3"/>
    <x v="0"/>
    <x v="1"/>
    <x v="0"/>
    <x v="0"/>
    <x v="0"/>
  </r>
  <r>
    <d v="2023-05-26T17:49:03"/>
    <x v="3"/>
    <x v="0"/>
    <x v="2"/>
    <x v="3"/>
    <x v="0"/>
    <x v="0"/>
    <x v="1"/>
  </r>
  <r>
    <d v="2023-05-26T17:54:56"/>
    <x v="3"/>
    <x v="0"/>
    <x v="0"/>
    <x v="1"/>
    <x v="0"/>
    <x v="2"/>
    <x v="1"/>
  </r>
  <r>
    <d v="2023-05-26T18:03:30"/>
    <x v="2"/>
    <x v="4"/>
    <x v="1"/>
    <x v="0"/>
    <x v="3"/>
    <x v="2"/>
    <x v="1"/>
  </r>
  <r>
    <d v="2023-05-26T18:13:38"/>
    <x v="0"/>
    <x v="0"/>
    <x v="0"/>
    <x v="1"/>
    <x v="0"/>
    <x v="0"/>
    <x v="1"/>
  </r>
  <r>
    <d v="2023-05-26T18:40:28"/>
    <x v="0"/>
    <x v="0"/>
    <x v="0"/>
    <x v="3"/>
    <x v="0"/>
    <x v="1"/>
    <x v="1"/>
  </r>
  <r>
    <d v="2023-05-26T19:10:07"/>
    <x v="0"/>
    <x v="0"/>
    <x v="1"/>
    <x v="2"/>
    <x v="0"/>
    <x v="0"/>
    <x v="1"/>
  </r>
  <r>
    <d v="2023-05-26T19:29:07"/>
    <x v="3"/>
    <x v="4"/>
    <x v="0"/>
    <x v="1"/>
    <x v="0"/>
    <x v="0"/>
    <x v="0"/>
  </r>
  <r>
    <d v="2023-05-26T19:39:09"/>
    <x v="1"/>
    <x v="0"/>
    <x v="0"/>
    <x v="2"/>
    <x v="3"/>
    <x v="1"/>
    <x v="1"/>
  </r>
  <r>
    <d v="2023-05-26T20:11:15"/>
    <x v="0"/>
    <x v="3"/>
    <x v="0"/>
    <x v="2"/>
    <x v="0"/>
    <x v="0"/>
    <x v="0"/>
  </r>
  <r>
    <d v="2023-05-27T00:40:17"/>
    <x v="2"/>
    <x v="0"/>
    <x v="0"/>
    <x v="3"/>
    <x v="1"/>
    <x v="0"/>
    <x v="1"/>
  </r>
  <r>
    <d v="2023-05-27T08:11:18"/>
    <x v="0"/>
    <x v="0"/>
    <x v="0"/>
    <x v="0"/>
    <x v="0"/>
    <x v="0"/>
    <x v="1"/>
  </r>
  <r>
    <d v="2023-05-27T08:24:50"/>
    <x v="3"/>
    <x v="1"/>
    <x v="1"/>
    <x v="2"/>
    <x v="2"/>
    <x v="1"/>
    <x v="1"/>
  </r>
  <r>
    <d v="2023-05-27T09:00:36"/>
    <x v="2"/>
    <x v="0"/>
    <x v="0"/>
    <x v="1"/>
    <x v="1"/>
    <x v="0"/>
    <x v="0"/>
  </r>
  <r>
    <d v="2023-05-27T09:38:31"/>
    <x v="0"/>
    <x v="0"/>
    <x v="0"/>
    <x v="0"/>
    <x v="0"/>
    <x v="0"/>
    <x v="1"/>
  </r>
  <r>
    <d v="2023-05-27T10:09:15"/>
    <x v="3"/>
    <x v="1"/>
    <x v="0"/>
    <x v="2"/>
    <x v="0"/>
    <x v="0"/>
    <x v="0"/>
  </r>
  <r>
    <d v="2023-05-27T10:19:31"/>
    <x v="3"/>
    <x v="3"/>
    <x v="0"/>
    <x v="2"/>
    <x v="0"/>
    <x v="0"/>
    <x v="1"/>
  </r>
  <r>
    <d v="2023-05-27T12:03:56"/>
    <x v="2"/>
    <x v="0"/>
    <x v="0"/>
    <x v="1"/>
    <x v="0"/>
    <x v="2"/>
    <x v="1"/>
  </r>
  <r>
    <d v="2023-05-27T12:04:17"/>
    <x v="3"/>
    <x v="1"/>
    <x v="0"/>
    <x v="0"/>
    <x v="2"/>
    <x v="1"/>
    <x v="1"/>
  </r>
  <r>
    <d v="2023-05-28T06:01:03"/>
    <x v="1"/>
    <x v="3"/>
    <x v="2"/>
    <x v="0"/>
    <x v="2"/>
    <x v="0"/>
    <x v="0"/>
  </r>
  <r>
    <d v="2023-05-28T12:42:10"/>
    <x v="0"/>
    <x v="0"/>
    <x v="0"/>
    <x v="1"/>
    <x v="0"/>
    <x v="0"/>
    <x v="1"/>
  </r>
  <r>
    <d v="2023-05-28T12:42:42"/>
    <x v="0"/>
    <x v="1"/>
    <x v="0"/>
    <x v="1"/>
    <x v="0"/>
    <x v="0"/>
    <x v="1"/>
  </r>
  <r>
    <d v="2023-05-28T12:43:12"/>
    <x v="0"/>
    <x v="4"/>
    <x v="0"/>
    <x v="1"/>
    <x v="0"/>
    <x v="0"/>
    <x v="1"/>
  </r>
  <r>
    <d v="2023-05-28T12:44:48"/>
    <x v="0"/>
    <x v="4"/>
    <x v="2"/>
    <x v="1"/>
    <x v="0"/>
    <x v="0"/>
    <x v="0"/>
  </r>
  <r>
    <d v="2023-05-28T12:45:29"/>
    <x v="0"/>
    <x v="0"/>
    <x v="2"/>
    <x v="3"/>
    <x v="0"/>
    <x v="0"/>
    <x v="1"/>
  </r>
  <r>
    <d v="2023-05-28T12:46:04"/>
    <x v="0"/>
    <x v="1"/>
    <x v="0"/>
    <x v="1"/>
    <x v="0"/>
    <x v="0"/>
    <x v="1"/>
  </r>
  <r>
    <d v="2023-05-28T12:46:40"/>
    <x v="2"/>
    <x v="4"/>
    <x v="0"/>
    <x v="1"/>
    <x v="0"/>
    <x v="0"/>
    <x v="1"/>
  </r>
  <r>
    <d v="2023-05-28T12:47:45"/>
    <x v="0"/>
    <x v="3"/>
    <x v="2"/>
    <x v="1"/>
    <x v="0"/>
    <x v="0"/>
    <x v="1"/>
  </r>
  <r>
    <d v="2023-05-28T12:48:21"/>
    <x v="0"/>
    <x v="1"/>
    <x v="0"/>
    <x v="1"/>
    <x v="0"/>
    <x v="0"/>
    <x v="1"/>
  </r>
  <r>
    <d v="2023-05-28T12:52:00"/>
    <x v="1"/>
    <x v="3"/>
    <x v="0"/>
    <x v="0"/>
    <x v="3"/>
    <x v="0"/>
    <x v="1"/>
  </r>
  <r>
    <d v="2023-05-28T12:55:13"/>
    <x v="1"/>
    <x v="3"/>
    <x v="2"/>
    <x v="2"/>
    <x v="0"/>
    <x v="2"/>
    <x v="0"/>
  </r>
  <r>
    <d v="2023-05-28T12:57:21"/>
    <x v="1"/>
    <x v="3"/>
    <x v="1"/>
    <x v="3"/>
    <x v="1"/>
    <x v="0"/>
    <x v="0"/>
  </r>
  <r>
    <d v="2023-05-28T13:38:55"/>
    <x v="0"/>
    <x v="0"/>
    <x v="0"/>
    <x v="2"/>
    <x v="4"/>
    <x v="3"/>
    <x v="0"/>
  </r>
  <r>
    <d v="2023-05-28T14:34:40"/>
    <x v="2"/>
    <x v="5"/>
    <x v="2"/>
    <x v="3"/>
    <x v="1"/>
    <x v="3"/>
    <x v="0"/>
  </r>
  <r>
    <d v="2023-05-28T16:08:36"/>
    <x v="1"/>
    <x v="0"/>
    <x v="2"/>
    <x v="2"/>
    <x v="1"/>
    <x v="0"/>
    <x v="1"/>
  </r>
  <r>
    <d v="2023-05-28T16:15:36"/>
    <x v="2"/>
    <x v="4"/>
    <x v="2"/>
    <x v="0"/>
    <x v="4"/>
    <x v="0"/>
    <x v="1"/>
  </r>
  <r>
    <d v="2023-05-28T16:19:07"/>
    <x v="3"/>
    <x v="3"/>
    <x v="0"/>
    <x v="1"/>
    <x v="1"/>
    <x v="1"/>
    <x v="1"/>
  </r>
  <r>
    <d v="2023-05-28T16:42:12"/>
    <x v="2"/>
    <x v="5"/>
    <x v="1"/>
    <x v="3"/>
    <x v="0"/>
    <x v="2"/>
    <x v="1"/>
  </r>
  <r>
    <d v="2023-05-28T16:48:18"/>
    <x v="3"/>
    <x v="0"/>
    <x v="1"/>
    <x v="2"/>
    <x v="0"/>
    <x v="1"/>
    <x v="0"/>
  </r>
  <r>
    <d v="2023-05-29T19:30:46"/>
    <x v="1"/>
    <x v="3"/>
    <x v="0"/>
    <x v="2"/>
    <x v="0"/>
    <x v="1"/>
    <x v="1"/>
  </r>
  <r>
    <d v="2023-05-29T19:33:07"/>
    <x v="0"/>
    <x v="1"/>
    <x v="1"/>
    <x v="0"/>
    <x v="3"/>
    <x v="0"/>
    <x v="1"/>
  </r>
  <r>
    <d v="2023-05-29T19:36:04"/>
    <x v="1"/>
    <x v="3"/>
    <x v="0"/>
    <x v="1"/>
    <x v="4"/>
    <x v="0"/>
    <x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TablaDinámica3" cacheId="0" applyNumberFormats="0" applyBorderFormats="0" applyFontFormats="0" applyPatternFormats="0" applyAlignmentFormats="0" applyWidthHeightFormats="1" dataCaption="Valores" updatedVersion="6" minRefreshableVersion="3" useAutoFormatting="1" itemPrintTitles="1" createdVersion="6" indent="0" outline="1" outlineData="1" multipleFieldFilters="0" chartFormat="15">
  <location ref="A17:B21" firstHeaderRow="1" firstDataRow="1" firstDataCol="1"/>
  <pivotFields count="8">
    <pivotField numFmtId="164" showAll="0"/>
    <pivotField showAll="0">
      <items count="5">
        <item x="3"/>
        <item x="2"/>
        <item x="1"/>
        <item x="0"/>
        <item t="default"/>
      </items>
    </pivotField>
    <pivotField showAll="0">
      <items count="7">
        <item sd="0" x="0"/>
        <item sd="0" x="4"/>
        <item sd="0" x="3"/>
        <item sd="0" x="2"/>
        <item sd="0" x="5"/>
        <item sd="0" x="1"/>
        <item t="default"/>
      </items>
    </pivotField>
    <pivotField axis="axisRow" dataField="1" showAll="0">
      <items count="4">
        <item x="0"/>
        <item x="2"/>
        <item x="1"/>
        <item t="default"/>
      </items>
    </pivotField>
    <pivotField showAll="0">
      <items count="5">
        <item x="1"/>
        <item x="3"/>
        <item x="2"/>
        <item x="0"/>
        <item t="default"/>
      </items>
    </pivotField>
    <pivotField showAll="0">
      <items count="6">
        <item x="2"/>
        <item x="3"/>
        <item x="1"/>
        <item x="0"/>
        <item x="4"/>
        <item t="default"/>
      </items>
    </pivotField>
    <pivotField showAll="0">
      <items count="5">
        <item x="0"/>
        <item x="2"/>
        <item x="3"/>
        <item x="1"/>
        <item t="default"/>
      </items>
    </pivotField>
    <pivotField showAll="0">
      <items count="4">
        <item x="2"/>
        <item x="1"/>
        <item x="0"/>
        <item t="default"/>
      </items>
    </pivotField>
  </pivotFields>
  <rowFields count="1">
    <field x="3"/>
  </rowFields>
  <rowItems count="4">
    <i>
      <x/>
    </i>
    <i>
      <x v="1"/>
    </i>
    <i>
      <x v="2"/>
    </i>
    <i t="grand">
      <x/>
    </i>
  </rowItems>
  <colItems count="1">
    <i/>
  </colItems>
  <dataFields count="1">
    <dataField name="Cuenta de  _x000a_C) Para el factor “mano de obra” cuál cree usted que puede ser la causa para la materialización   de “Producto No conforme” (PNC)." fld="3" subtotal="count" baseField="0" baseItem="0"/>
  </dataFields>
  <formats count="27">
    <format dxfId="82">
      <pivotArea outline="0" collapsedLevelsAreSubtotals="1" fieldPosition="0"/>
    </format>
    <format dxfId="81">
      <pivotArea dataOnly="0" labelOnly="1" outline="0" axis="axisValues" fieldPosition="0"/>
    </format>
    <format dxfId="80">
      <pivotArea dataOnly="0" labelOnly="1" outline="0" axis="axisValues" fieldPosition="0"/>
    </format>
    <format dxfId="79">
      <pivotArea type="all" dataOnly="0" outline="0" fieldPosition="0"/>
    </format>
    <format dxfId="78">
      <pivotArea outline="0" collapsedLevelsAreSubtotals="1" fieldPosition="0"/>
    </format>
    <format dxfId="77">
      <pivotArea field="3" type="button" dataOnly="0" labelOnly="1" outline="0" axis="axisRow" fieldPosition="0"/>
    </format>
    <format dxfId="76">
      <pivotArea dataOnly="0" labelOnly="1" outline="0" axis="axisValues" fieldPosition="0"/>
    </format>
    <format dxfId="75">
      <pivotArea dataOnly="0" labelOnly="1" fieldPosition="0">
        <references count="1">
          <reference field="3" count="0"/>
        </references>
      </pivotArea>
    </format>
    <format dxfId="74">
      <pivotArea dataOnly="0" labelOnly="1" grandRow="1" outline="0" fieldPosition="0"/>
    </format>
    <format dxfId="73">
      <pivotArea dataOnly="0" labelOnly="1" outline="0" axis="axisValues" fieldPosition="0"/>
    </format>
    <format dxfId="72">
      <pivotArea dataOnly="0" labelOnly="1" outline="0" axis="axisValues" fieldPosition="0"/>
    </format>
    <format dxfId="71">
      <pivotArea dataOnly="0" labelOnly="1" outline="0" axis="axisValues" fieldPosition="0"/>
    </format>
    <format dxfId="70">
      <pivotArea type="all" dataOnly="0" outline="0" fieldPosition="0"/>
    </format>
    <format dxfId="69">
      <pivotArea outline="0" collapsedLevelsAreSubtotals="1" fieldPosition="0"/>
    </format>
    <format dxfId="68">
      <pivotArea field="3" type="button" dataOnly="0" labelOnly="1" outline="0" axis="axisRow" fieldPosition="0"/>
    </format>
    <format dxfId="67">
      <pivotArea dataOnly="0" labelOnly="1" outline="0" axis="axisValues" fieldPosition="0"/>
    </format>
    <format dxfId="66">
      <pivotArea dataOnly="0" labelOnly="1" fieldPosition="0">
        <references count="1">
          <reference field="3" count="0"/>
        </references>
      </pivotArea>
    </format>
    <format dxfId="65">
      <pivotArea dataOnly="0" labelOnly="1" grandRow="1" outline="0" fieldPosition="0"/>
    </format>
    <format dxfId="64">
      <pivotArea dataOnly="0" labelOnly="1" outline="0" axis="axisValues" fieldPosition="0"/>
    </format>
    <format dxfId="63">
      <pivotArea type="all" dataOnly="0" outline="0" fieldPosition="0"/>
    </format>
    <format dxfId="62">
      <pivotArea outline="0" collapsedLevelsAreSubtotals="1" fieldPosition="0"/>
    </format>
    <format dxfId="61">
      <pivotArea field="3" type="button" dataOnly="0" labelOnly="1" outline="0" axis="axisRow" fieldPosition="0"/>
    </format>
    <format dxfId="60">
      <pivotArea dataOnly="0" labelOnly="1" outline="0" axis="axisValues" fieldPosition="0"/>
    </format>
    <format dxfId="59">
      <pivotArea dataOnly="0" labelOnly="1" fieldPosition="0">
        <references count="1">
          <reference field="3" count="0"/>
        </references>
      </pivotArea>
    </format>
    <format dxfId="58">
      <pivotArea dataOnly="0" labelOnly="1" grandRow="1" outline="0" fieldPosition="0"/>
    </format>
    <format dxfId="57">
      <pivotArea dataOnly="0" labelOnly="1" outline="0" axis="axisValues" fieldPosition="0"/>
    </format>
    <format dxfId="56">
      <pivotArea field="3" type="button" dataOnly="0" labelOnly="1" outline="0" axis="axisRow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2.xml><?xml version="1.0" encoding="utf-8"?>
<pivotTableDefinition xmlns="http://schemas.openxmlformats.org/spreadsheetml/2006/main" name="TablaDinámica6" cacheId="0" applyNumberFormats="0" applyBorderFormats="0" applyFontFormats="0" applyPatternFormats="0" applyAlignmentFormats="0" applyWidthHeightFormats="1" dataCaption="Valores" updatedVersion="6" minRefreshableVersion="3" useAutoFormatting="1" itemPrintTitles="1" createdVersion="6" indent="0" outline="1" outlineData="1" multipleFieldFilters="0" chartFormat="14">
  <location ref="A38:B43" firstHeaderRow="1" firstDataRow="1" firstDataCol="1"/>
  <pivotFields count="8">
    <pivotField numFmtId="164" showAll="0"/>
    <pivotField showAll="0">
      <items count="5">
        <item x="3"/>
        <item x="2"/>
        <item x="1"/>
        <item x="0"/>
        <item t="default"/>
      </items>
    </pivotField>
    <pivotField showAll="0">
      <items count="7">
        <item sd="0" x="0"/>
        <item sd="0" x="4"/>
        <item sd="0" x="3"/>
        <item sd="0" x="2"/>
        <item sd="0" x="5"/>
        <item sd="0" x="1"/>
        <item t="default"/>
      </items>
    </pivotField>
    <pivotField showAll="0">
      <items count="4">
        <item x="0"/>
        <item x="2"/>
        <item x="1"/>
        <item t="default"/>
      </items>
    </pivotField>
    <pivotField showAll="0">
      <items count="5">
        <item x="1"/>
        <item x="3"/>
        <item x="2"/>
        <item x="0"/>
        <item t="default"/>
      </items>
    </pivotField>
    <pivotField showAll="0">
      <items count="6">
        <item x="2"/>
        <item x="3"/>
        <item x="1"/>
        <item x="0"/>
        <item x="4"/>
        <item t="default"/>
      </items>
    </pivotField>
    <pivotField axis="axisRow" dataField="1" showAll="0">
      <items count="5">
        <item x="0"/>
        <item x="2"/>
        <item x="3"/>
        <item x="1"/>
        <item t="default"/>
      </items>
    </pivotField>
    <pivotField showAll="0">
      <items count="4">
        <item x="2"/>
        <item x="1"/>
        <item x="0"/>
        <item t="default"/>
      </items>
    </pivotField>
  </pivotFields>
  <rowFields count="1">
    <field x="6"/>
  </rowFields>
  <rowItems count="5">
    <i>
      <x/>
    </i>
    <i>
      <x v="1"/>
    </i>
    <i>
      <x v="2"/>
    </i>
    <i>
      <x v="3"/>
    </i>
    <i t="grand">
      <x/>
    </i>
  </rowItems>
  <colItems count="1">
    <i/>
  </colItems>
  <dataFields count="1">
    <dataField name="Cuenta de F) Para la variable de materiales cuál cree usted que puede ser la causa para la materialización de “Producto No conforme” (PNC)." fld="6" subtotal="count" baseField="0" baseItem="0"/>
  </dataFields>
  <formats count="25">
    <format dxfId="107">
      <pivotArea outline="0" collapsedLevelsAreSubtotals="1" fieldPosition="0"/>
    </format>
    <format dxfId="106">
      <pivotArea type="all" dataOnly="0" outline="0" fieldPosition="0"/>
    </format>
    <format dxfId="105">
      <pivotArea outline="0" collapsedLevelsAreSubtotals="1" fieldPosition="0"/>
    </format>
    <format dxfId="104">
      <pivotArea field="6" type="button" dataOnly="0" labelOnly="1" outline="0" axis="axisRow" fieldPosition="0"/>
    </format>
    <format dxfId="103">
      <pivotArea dataOnly="0" labelOnly="1" outline="0" axis="axisValues" fieldPosition="0"/>
    </format>
    <format dxfId="102">
      <pivotArea dataOnly="0" labelOnly="1" fieldPosition="0">
        <references count="1">
          <reference field="6" count="0"/>
        </references>
      </pivotArea>
    </format>
    <format dxfId="101">
      <pivotArea dataOnly="0" labelOnly="1" grandRow="1" outline="0" fieldPosition="0"/>
    </format>
    <format dxfId="100">
      <pivotArea dataOnly="0" labelOnly="1" outline="0" axis="axisValues" fieldPosition="0"/>
    </format>
    <format dxfId="99">
      <pivotArea type="all" dataOnly="0" outline="0" fieldPosition="0"/>
    </format>
    <format dxfId="98">
      <pivotArea outline="0" collapsedLevelsAreSubtotals="1" fieldPosition="0"/>
    </format>
    <format dxfId="97">
      <pivotArea field="6" type="button" dataOnly="0" labelOnly="1" outline="0" axis="axisRow" fieldPosition="0"/>
    </format>
    <format dxfId="96">
      <pivotArea dataOnly="0" labelOnly="1" outline="0" axis="axisValues" fieldPosition="0"/>
    </format>
    <format dxfId="95">
      <pivotArea dataOnly="0" labelOnly="1" fieldPosition="0">
        <references count="1">
          <reference field="6" count="0"/>
        </references>
      </pivotArea>
    </format>
    <format dxfId="94">
      <pivotArea dataOnly="0" labelOnly="1" grandRow="1" outline="0" fieldPosition="0"/>
    </format>
    <format dxfId="93">
      <pivotArea dataOnly="0" labelOnly="1" outline="0" axis="axisValues" fieldPosition="0"/>
    </format>
    <format dxfId="92">
      <pivotArea dataOnly="0" labelOnly="1" outline="0" axis="axisValues" fieldPosition="0"/>
    </format>
    <format dxfId="91">
      <pivotArea dataOnly="0" labelOnly="1" outline="0" axis="axisValues" fieldPosition="0"/>
    </format>
    <format dxfId="90">
      <pivotArea field="6" type="button" dataOnly="0" labelOnly="1" outline="0" axis="axisRow" fieldPosition="0"/>
    </format>
    <format dxfId="89">
      <pivotArea type="all" dataOnly="0" outline="0" fieldPosition="0"/>
    </format>
    <format dxfId="88">
      <pivotArea outline="0" collapsedLevelsAreSubtotals="1" fieldPosition="0"/>
    </format>
    <format dxfId="87">
      <pivotArea field="6" type="button" dataOnly="0" labelOnly="1" outline="0" axis="axisRow" fieldPosition="0"/>
    </format>
    <format dxfId="86">
      <pivotArea dataOnly="0" labelOnly="1" outline="0" axis="axisValues" fieldPosition="0"/>
    </format>
    <format dxfId="85">
      <pivotArea dataOnly="0" labelOnly="1" fieldPosition="0">
        <references count="1">
          <reference field="6" count="0"/>
        </references>
      </pivotArea>
    </format>
    <format dxfId="84">
      <pivotArea dataOnly="0" labelOnly="1" grandRow="1" outline="0" fieldPosition="0"/>
    </format>
    <format dxfId="83">
      <pivotArea dataOnly="0" labelOnly="1" outline="0" axis="axisValues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3.xml><?xml version="1.0" encoding="utf-8"?>
<pivotTableDefinition xmlns="http://schemas.openxmlformats.org/spreadsheetml/2006/main" name="TablaDinámica1" cacheId="0" applyNumberFormats="0" applyBorderFormats="0" applyFontFormats="0" applyPatternFormats="0" applyAlignmentFormats="0" applyWidthHeightFormats="1" dataCaption="Valores" updatedVersion="6" minRefreshableVersion="3" useAutoFormatting="1" itemPrintTitles="1" createdVersion="6" indent="0" outline="1" outlineData="1" multipleFieldFilters="0" chartFormat="15">
  <location ref="A1:B6" firstHeaderRow="1" firstDataRow="1" firstDataCol="1"/>
  <pivotFields count="8">
    <pivotField numFmtId="164" showAll="0"/>
    <pivotField axis="axisRow" dataField="1" showAll="0">
      <items count="5">
        <item x="3"/>
        <item x="2"/>
        <item x="1"/>
        <item x="0"/>
        <item t="default"/>
      </items>
    </pivotField>
    <pivotField showAll="0">
      <items count="7">
        <item sd="0" x="0"/>
        <item sd="0" x="4"/>
        <item sd="0" x="3"/>
        <item sd="0" x="2"/>
        <item sd="0" x="5"/>
        <item sd="0" x="1"/>
        <item t="default"/>
      </items>
    </pivotField>
    <pivotField showAll="0">
      <items count="4">
        <item x="0"/>
        <item x="2"/>
        <item x="1"/>
        <item t="default"/>
      </items>
    </pivotField>
    <pivotField showAll="0">
      <items count="5">
        <item x="1"/>
        <item x="3"/>
        <item x="2"/>
        <item x="0"/>
        <item t="default"/>
      </items>
    </pivotField>
    <pivotField showAll="0">
      <items count="6">
        <item x="2"/>
        <item x="3"/>
        <item x="1"/>
        <item x="0"/>
        <item x="4"/>
        <item t="default"/>
      </items>
    </pivotField>
    <pivotField showAll="0">
      <items count="5">
        <item x="0"/>
        <item x="2"/>
        <item x="3"/>
        <item x="1"/>
        <item t="default"/>
      </items>
    </pivotField>
    <pivotField showAll="0">
      <items count="4">
        <item x="2"/>
        <item x="1"/>
        <item x="0"/>
        <item t="default"/>
      </items>
    </pivotField>
  </pivotFields>
  <rowFields count="1">
    <field x="1"/>
  </rowFields>
  <rowItems count="5">
    <i>
      <x/>
    </i>
    <i>
      <x v="1"/>
    </i>
    <i>
      <x v="2"/>
    </i>
    <i>
      <x v="3"/>
    </i>
    <i t="grand">
      <x/>
    </i>
  </rowItems>
  <colItems count="1">
    <i/>
  </colItems>
  <dataFields count="1">
    <dataField name="Cuenta de A) Área en el que se desempeña actualmente" fld="1" subtotal="count" baseField="0" baseItem="0"/>
  </dataFields>
  <formats count="31">
    <format dxfId="138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137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136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135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134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133">
      <pivotArea outline="0" collapsedLevelsAreSubtotals="1" fieldPosition="0"/>
    </format>
    <format dxfId="132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131">
      <pivotArea type="all" dataOnly="0" outline="0" fieldPosition="0"/>
    </format>
    <format dxfId="130">
      <pivotArea outline="0" collapsedLevelsAreSubtotals="1" fieldPosition="0"/>
    </format>
    <format dxfId="129">
      <pivotArea field="1" type="button" dataOnly="0" labelOnly="1" outline="0" axis="axisRow" fieldPosition="0"/>
    </format>
    <format dxfId="128">
      <pivotArea dataOnly="0" labelOnly="1" outline="0" axis="axisValues" fieldPosition="0"/>
    </format>
    <format dxfId="127">
      <pivotArea dataOnly="0" labelOnly="1" fieldPosition="0">
        <references count="1">
          <reference field="1" count="0"/>
        </references>
      </pivotArea>
    </format>
    <format dxfId="126">
      <pivotArea dataOnly="0" labelOnly="1" grandRow="1" outline="0" fieldPosition="0"/>
    </format>
    <format dxfId="125">
      <pivotArea dataOnly="0" labelOnly="1" outline="0" axis="axisValues" fieldPosition="0"/>
    </format>
    <format dxfId="124">
      <pivotArea dataOnly="0" labelOnly="1" outline="0" axis="axisValues" fieldPosition="0"/>
    </format>
    <format dxfId="123">
      <pivotArea dataOnly="0" labelOnly="1" outline="0" axis="axisValues" fieldPosition="0"/>
    </format>
    <format dxfId="122">
      <pivotArea collapsedLevelsAreSubtotals="1" fieldPosition="0">
        <references count="1">
          <reference field="1" count="1">
            <x v="0"/>
          </reference>
        </references>
      </pivotArea>
    </format>
    <format dxfId="121">
      <pivotArea type="all" dataOnly="0" outline="0" fieldPosition="0"/>
    </format>
    <format dxfId="120">
      <pivotArea outline="0" collapsedLevelsAreSubtotals="1" fieldPosition="0"/>
    </format>
    <format dxfId="119">
      <pivotArea field="1" type="button" dataOnly="0" labelOnly="1" outline="0" axis="axisRow" fieldPosition="0"/>
    </format>
    <format dxfId="118">
      <pivotArea dataOnly="0" labelOnly="1" outline="0" axis="axisValues" fieldPosition="0"/>
    </format>
    <format dxfId="117">
      <pivotArea dataOnly="0" labelOnly="1" fieldPosition="0">
        <references count="1">
          <reference field="1" count="0"/>
        </references>
      </pivotArea>
    </format>
    <format dxfId="116">
      <pivotArea dataOnly="0" labelOnly="1" grandRow="1" outline="0" fieldPosition="0"/>
    </format>
    <format dxfId="115">
      <pivotArea dataOnly="0" labelOnly="1" outline="0" axis="axisValues" fieldPosition="0"/>
    </format>
    <format dxfId="114">
      <pivotArea type="all" dataOnly="0" outline="0" fieldPosition="0"/>
    </format>
    <format dxfId="113">
      <pivotArea outline="0" collapsedLevelsAreSubtotals="1" fieldPosition="0"/>
    </format>
    <format dxfId="112">
      <pivotArea field="1" type="button" dataOnly="0" labelOnly="1" outline="0" axis="axisRow" fieldPosition="0"/>
    </format>
    <format dxfId="111">
      <pivotArea dataOnly="0" labelOnly="1" outline="0" axis="axisValues" fieldPosition="0"/>
    </format>
    <format dxfId="110">
      <pivotArea dataOnly="0" labelOnly="1" fieldPosition="0">
        <references count="1">
          <reference field="1" count="0"/>
        </references>
      </pivotArea>
    </format>
    <format dxfId="109">
      <pivotArea dataOnly="0" labelOnly="1" grandRow="1" outline="0" fieldPosition="0"/>
    </format>
    <format dxfId="108">
      <pivotArea dataOnly="0" labelOnly="1" outline="0" axis="axisValues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4.xml><?xml version="1.0" encoding="utf-8"?>
<pivotTableDefinition xmlns="http://schemas.openxmlformats.org/spreadsheetml/2006/main" name="TablaDinámica2" cacheId="0" applyNumberFormats="0" applyBorderFormats="0" applyFontFormats="0" applyPatternFormats="0" applyAlignmentFormats="0" applyWidthHeightFormats="1" dataCaption="Valores" updatedVersion="6" minRefreshableVersion="3" useAutoFormatting="1" itemPrintTitles="1" createdVersion="6" indent="0" outline="1" outlineData="1" multipleFieldFilters="0" chartFormat="15">
  <location ref="A8:B15" firstHeaderRow="1" firstDataRow="1" firstDataCol="1"/>
  <pivotFields count="8">
    <pivotField numFmtId="164" showAll="0"/>
    <pivotField showAll="0">
      <items count="5">
        <item x="3"/>
        <item x="2"/>
        <item x="1"/>
        <item x="0"/>
        <item t="default"/>
      </items>
    </pivotField>
    <pivotField axis="axisRow" dataField="1" showAll="0">
      <items count="7">
        <item sd="0" x="0"/>
        <item sd="0" x="4"/>
        <item sd="0" x="3"/>
        <item sd="0" x="2"/>
        <item sd="0" x="5"/>
        <item sd="0" x="1"/>
        <item t="default"/>
      </items>
    </pivotField>
    <pivotField showAll="0">
      <items count="4">
        <item x="0"/>
        <item x="2"/>
        <item x="1"/>
        <item t="default"/>
      </items>
    </pivotField>
    <pivotField showAll="0">
      <items count="5">
        <item x="1"/>
        <item x="3"/>
        <item x="2"/>
        <item x="0"/>
        <item t="default"/>
      </items>
    </pivotField>
    <pivotField showAll="0">
      <items count="6">
        <item x="2"/>
        <item x="3"/>
        <item x="1"/>
        <item x="0"/>
        <item x="4"/>
        <item t="default"/>
      </items>
    </pivotField>
    <pivotField showAll="0">
      <items count="5">
        <item x="0"/>
        <item x="2"/>
        <item x="3"/>
        <item x="1"/>
        <item t="default"/>
      </items>
    </pivotField>
    <pivotField showAll="0">
      <items count="4">
        <item x="2"/>
        <item x="1"/>
        <item x="0"/>
        <item t="default"/>
      </items>
    </pivotField>
  </pivotFields>
  <rowFields count="1">
    <field x="2"/>
  </rowFields>
  <rowItems count="7">
    <i>
      <x/>
    </i>
    <i>
      <x v="1"/>
    </i>
    <i>
      <x v="2"/>
    </i>
    <i>
      <x v="3"/>
    </i>
    <i>
      <x v="4"/>
    </i>
    <i>
      <x v="5"/>
    </i>
    <i t="grand">
      <x/>
    </i>
  </rowItems>
  <colItems count="1">
    <i/>
  </colItems>
  <dataFields count="1">
    <dataField name="Cuenta de B) En la industria farmacéutica, cuál cree usted que es el motivo más recurrente que se presente a la hora de materializarse “Producto No conforme” (PNC)" fld="2" subtotal="count" baseField="0" baseItem="0"/>
  </dataFields>
  <formats count="34">
    <format dxfId="172">
      <pivotArea outline="0" collapsedLevelsAreSubtotals="1" fieldPosition="0"/>
    </format>
    <format dxfId="171">
      <pivotArea type="all" dataOnly="0" outline="0" fieldPosition="0"/>
    </format>
    <format dxfId="170">
      <pivotArea outline="0" collapsedLevelsAreSubtotals="1" fieldPosition="0"/>
    </format>
    <format dxfId="169">
      <pivotArea field="2" type="button" dataOnly="0" labelOnly="1" outline="0" axis="axisRow" fieldPosition="0"/>
    </format>
    <format dxfId="168">
      <pivotArea dataOnly="0" labelOnly="1" outline="0" axis="axisValues" fieldPosition="0"/>
    </format>
    <format dxfId="167">
      <pivotArea dataOnly="0" labelOnly="1" fieldPosition="0">
        <references count="1">
          <reference field="2" count="0"/>
        </references>
      </pivotArea>
    </format>
    <format dxfId="166">
      <pivotArea dataOnly="0" labelOnly="1" grandRow="1" outline="0" fieldPosition="0"/>
    </format>
    <format dxfId="165">
      <pivotArea dataOnly="0" labelOnly="1" outline="0" axis="axisValues" fieldPosition="0"/>
    </format>
    <format dxfId="164">
      <pivotArea dataOnly="0" labelOnly="1" outline="0" axis="axisValues" fieldPosition="0"/>
    </format>
    <format dxfId="163">
      <pivotArea dataOnly="0" labelOnly="1" outline="0" axis="axisValues" fieldPosition="0"/>
    </format>
    <format dxfId="162">
      <pivotArea field="2" type="button" dataOnly="0" labelOnly="1" outline="0" axis="axisRow" fieldPosition="0"/>
    </format>
    <format dxfId="161">
      <pivotArea dataOnly="0" labelOnly="1" outline="0" axis="axisValues" fieldPosition="0"/>
    </format>
    <format dxfId="160">
      <pivotArea dataOnly="0" labelOnly="1" outline="0" axis="axisValues" fieldPosition="0"/>
    </format>
    <format dxfId="159">
      <pivotArea field="2" type="button" dataOnly="0" labelOnly="1" outline="0" axis="axisRow" fieldPosition="0"/>
    </format>
    <format dxfId="158">
      <pivotArea dataOnly="0" labelOnly="1" outline="0" axis="axisValues" fieldPosition="0"/>
    </format>
    <format dxfId="157">
      <pivotArea dataOnly="0" labelOnly="1" outline="0" axis="axisValues" fieldPosition="0"/>
    </format>
    <format dxfId="156">
      <pivotArea field="2" type="button" dataOnly="0" labelOnly="1" outline="0" axis="axisRow" fieldPosition="0"/>
    </format>
    <format dxfId="155">
      <pivotArea dataOnly="0" labelOnly="1" outline="0" axis="axisValues" fieldPosition="0"/>
    </format>
    <format dxfId="154">
      <pivotArea dataOnly="0" labelOnly="1" outline="0" axis="axisValues" fieldPosition="0"/>
    </format>
    <format dxfId="153">
      <pivotArea dataOnly="0" outline="0" axis="axisValues" fieldPosition="0"/>
    </format>
    <format dxfId="152">
      <pivotArea type="all" dataOnly="0" outline="0" fieldPosition="0"/>
    </format>
    <format dxfId="151">
      <pivotArea outline="0" collapsedLevelsAreSubtotals="1" fieldPosition="0"/>
    </format>
    <format dxfId="150">
      <pivotArea field="2" type="button" dataOnly="0" labelOnly="1" outline="0" axis="axisRow" fieldPosition="0"/>
    </format>
    <format dxfId="149">
      <pivotArea dataOnly="0" labelOnly="1" outline="0" axis="axisValues" fieldPosition="0"/>
    </format>
    <format dxfId="148">
      <pivotArea dataOnly="0" labelOnly="1" fieldPosition="0">
        <references count="1">
          <reference field="2" count="0"/>
        </references>
      </pivotArea>
    </format>
    <format dxfId="147">
      <pivotArea dataOnly="0" labelOnly="1" grandRow="1" outline="0" fieldPosition="0"/>
    </format>
    <format dxfId="146">
      <pivotArea dataOnly="0" labelOnly="1" outline="0" axis="axisValues" fieldPosition="0"/>
    </format>
    <format dxfId="145">
      <pivotArea type="all" dataOnly="0" outline="0" fieldPosition="0"/>
    </format>
    <format dxfId="144">
      <pivotArea outline="0" collapsedLevelsAreSubtotals="1" fieldPosition="0"/>
    </format>
    <format dxfId="143">
      <pivotArea field="2" type="button" dataOnly="0" labelOnly="1" outline="0" axis="axisRow" fieldPosition="0"/>
    </format>
    <format dxfId="142">
      <pivotArea dataOnly="0" labelOnly="1" outline="0" axis="axisValues" fieldPosition="0"/>
    </format>
    <format dxfId="141">
      <pivotArea dataOnly="0" labelOnly="1" fieldPosition="0">
        <references count="1">
          <reference field="2" count="0"/>
        </references>
      </pivotArea>
    </format>
    <format dxfId="140">
      <pivotArea dataOnly="0" labelOnly="1" grandRow="1" outline="0" fieldPosition="0"/>
    </format>
    <format dxfId="139">
      <pivotArea dataOnly="0" labelOnly="1" outline="0" axis="axisValues" fieldPosition="0"/>
    </format>
  </formats>
  <chartFormats count="7">
    <chartFormat chart="14" format="9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4" format="10">
      <pivotArea type="data" outline="0" fieldPosition="0">
        <references count="2">
          <reference field="4294967294" count="1" selected="0">
            <x v="0"/>
          </reference>
          <reference field="2" count="1" selected="0">
            <x v="0"/>
          </reference>
        </references>
      </pivotArea>
    </chartFormat>
    <chartFormat chart="14" format="11">
      <pivotArea type="data" outline="0" fieldPosition="0">
        <references count="2">
          <reference field="4294967294" count="1" selected="0">
            <x v="0"/>
          </reference>
          <reference field="2" count="1" selected="0">
            <x v="1"/>
          </reference>
        </references>
      </pivotArea>
    </chartFormat>
    <chartFormat chart="14" format="12">
      <pivotArea type="data" outline="0" fieldPosition="0">
        <references count="2">
          <reference field="4294967294" count="1" selected="0">
            <x v="0"/>
          </reference>
          <reference field="2" count="1" selected="0">
            <x v="2"/>
          </reference>
        </references>
      </pivotArea>
    </chartFormat>
    <chartFormat chart="14" format="13">
      <pivotArea type="data" outline="0" fieldPosition="0">
        <references count="2">
          <reference field="4294967294" count="1" selected="0">
            <x v="0"/>
          </reference>
          <reference field="2" count="1" selected="0">
            <x v="3"/>
          </reference>
        </references>
      </pivotArea>
    </chartFormat>
    <chartFormat chart="14" format="14">
      <pivotArea type="data" outline="0" fieldPosition="0">
        <references count="2">
          <reference field="4294967294" count="1" selected="0">
            <x v="0"/>
          </reference>
          <reference field="2" count="1" selected="0">
            <x v="4"/>
          </reference>
        </references>
      </pivotArea>
    </chartFormat>
    <chartFormat chart="14" format="15">
      <pivotArea type="data" outline="0" fieldPosition="0">
        <references count="2">
          <reference field="4294967294" count="1" selected="0">
            <x v="0"/>
          </reference>
          <reference field="2" count="1" selected="0">
            <x v="5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5.xml><?xml version="1.0" encoding="utf-8"?>
<pivotTableDefinition xmlns="http://schemas.openxmlformats.org/spreadsheetml/2006/main" name="TablaDinámica7" cacheId="0" applyNumberFormats="0" applyBorderFormats="0" applyFontFormats="0" applyPatternFormats="0" applyAlignmentFormats="0" applyWidthHeightFormats="1" dataCaption="Valores" updatedVersion="6" minRefreshableVersion="3" useAutoFormatting="1" itemPrintTitles="1" createdVersion="6" indent="0" outline="1" outlineData="1" multipleFieldFilters="0" chartFormat="18">
  <location ref="A45:B49" firstHeaderRow="1" firstDataRow="1" firstDataCol="1"/>
  <pivotFields count="8">
    <pivotField numFmtId="164" showAll="0"/>
    <pivotField showAll="0">
      <items count="5">
        <item x="3"/>
        <item x="2"/>
        <item x="1"/>
        <item x="0"/>
        <item t="default"/>
      </items>
    </pivotField>
    <pivotField showAll="0">
      <items count="7">
        <item sd="0" x="0"/>
        <item sd="0" x="4"/>
        <item sd="0" x="3"/>
        <item sd="0" x="2"/>
        <item sd="0" x="5"/>
        <item sd="0" x="1"/>
        <item t="default"/>
      </items>
    </pivotField>
    <pivotField showAll="0">
      <items count="4">
        <item x="0"/>
        <item x="2"/>
        <item x="1"/>
        <item t="default"/>
      </items>
    </pivotField>
    <pivotField showAll="0">
      <items count="5">
        <item x="1"/>
        <item x="3"/>
        <item x="2"/>
        <item x="0"/>
        <item t="default"/>
      </items>
    </pivotField>
    <pivotField showAll="0">
      <items count="6">
        <item x="2"/>
        <item x="3"/>
        <item x="1"/>
        <item x="0"/>
        <item x="4"/>
        <item t="default"/>
      </items>
    </pivotField>
    <pivotField showAll="0">
      <items count="5">
        <item x="0"/>
        <item x="2"/>
        <item x="3"/>
        <item x="1"/>
        <item t="default"/>
      </items>
    </pivotField>
    <pivotField axis="axisRow" dataField="1" showAll="0">
      <items count="4">
        <item x="2"/>
        <item x="1"/>
        <item x="0"/>
        <item t="default"/>
      </items>
    </pivotField>
  </pivotFields>
  <rowFields count="1">
    <field x="7"/>
  </rowFields>
  <rowItems count="4">
    <i>
      <x/>
    </i>
    <i>
      <x v="1"/>
    </i>
    <i>
      <x v="2"/>
    </i>
    <i t="grand">
      <x/>
    </i>
  </rowItems>
  <colItems count="1">
    <i/>
  </colItems>
  <dataFields count="1">
    <dataField name="Cuenta de G) Para la variable de “Medición” cuál cree usted que puede ser la causa para la materialización de “Producto No conforme” (PNC)." fld="7" subtotal="count" baseField="0" baseItem="0"/>
  </dataFields>
  <formats count="25">
    <format dxfId="197">
      <pivotArea outline="0" collapsedLevelsAreSubtotals="1" fieldPosition="0"/>
    </format>
    <format dxfId="196">
      <pivotArea type="all" dataOnly="0" outline="0" fieldPosition="0"/>
    </format>
    <format dxfId="195">
      <pivotArea outline="0" collapsedLevelsAreSubtotals="1" fieldPosition="0"/>
    </format>
    <format dxfId="194">
      <pivotArea field="7" type="button" dataOnly="0" labelOnly="1" outline="0" axis="axisRow" fieldPosition="0"/>
    </format>
    <format dxfId="193">
      <pivotArea dataOnly="0" labelOnly="1" outline="0" axis="axisValues" fieldPosition="0"/>
    </format>
    <format dxfId="192">
      <pivotArea dataOnly="0" labelOnly="1" fieldPosition="0">
        <references count="1">
          <reference field="7" count="0"/>
        </references>
      </pivotArea>
    </format>
    <format dxfId="191">
      <pivotArea dataOnly="0" labelOnly="1" grandRow="1" outline="0" fieldPosition="0"/>
    </format>
    <format dxfId="190">
      <pivotArea dataOnly="0" labelOnly="1" outline="0" axis="axisValues" fieldPosition="0"/>
    </format>
    <format dxfId="189">
      <pivotArea type="all" dataOnly="0" outline="0" fieldPosition="0"/>
    </format>
    <format dxfId="188">
      <pivotArea outline="0" collapsedLevelsAreSubtotals="1" fieldPosition="0"/>
    </format>
    <format dxfId="187">
      <pivotArea field="7" type="button" dataOnly="0" labelOnly="1" outline="0" axis="axisRow" fieldPosition="0"/>
    </format>
    <format dxfId="186">
      <pivotArea dataOnly="0" labelOnly="1" outline="0" axis="axisValues" fieldPosition="0"/>
    </format>
    <format dxfId="185">
      <pivotArea dataOnly="0" labelOnly="1" fieldPosition="0">
        <references count="1">
          <reference field="7" count="0"/>
        </references>
      </pivotArea>
    </format>
    <format dxfId="184">
      <pivotArea dataOnly="0" labelOnly="1" grandRow="1" outline="0" fieldPosition="0"/>
    </format>
    <format dxfId="183">
      <pivotArea dataOnly="0" labelOnly="1" outline="0" axis="axisValues" fieldPosition="0"/>
    </format>
    <format dxfId="182">
      <pivotArea dataOnly="0" labelOnly="1" outline="0" axis="axisValues" fieldPosition="0"/>
    </format>
    <format dxfId="181">
      <pivotArea dataOnly="0" labelOnly="1" outline="0" axis="axisValues" fieldPosition="0"/>
    </format>
    <format dxfId="180">
      <pivotArea type="all" dataOnly="0" outline="0" fieldPosition="0"/>
    </format>
    <format dxfId="179">
      <pivotArea outline="0" collapsedLevelsAreSubtotals="1" fieldPosition="0"/>
    </format>
    <format dxfId="178">
      <pivotArea field="7" type="button" dataOnly="0" labelOnly="1" outline="0" axis="axisRow" fieldPosition="0"/>
    </format>
    <format dxfId="177">
      <pivotArea dataOnly="0" labelOnly="1" outline="0" axis="axisValues" fieldPosition="0"/>
    </format>
    <format dxfId="176">
      <pivotArea dataOnly="0" labelOnly="1" fieldPosition="0">
        <references count="1">
          <reference field="7" count="0"/>
        </references>
      </pivotArea>
    </format>
    <format dxfId="175">
      <pivotArea dataOnly="0" labelOnly="1" grandRow="1" outline="0" fieldPosition="0"/>
    </format>
    <format dxfId="174">
      <pivotArea dataOnly="0" labelOnly="1" outline="0" axis="axisValues" fieldPosition="0"/>
    </format>
    <format dxfId="173">
      <pivotArea field="7" type="button" dataOnly="0" labelOnly="1" outline="0" axis="axisRow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6.xml><?xml version="1.0" encoding="utf-8"?>
<pivotTableDefinition xmlns="http://schemas.openxmlformats.org/spreadsheetml/2006/main" name="TablaDinámica5" cacheId="0" applyNumberFormats="0" applyBorderFormats="0" applyFontFormats="0" applyPatternFormats="0" applyAlignmentFormats="0" applyWidthHeightFormats="1" dataCaption="Valores" updatedVersion="6" minRefreshableVersion="3" useAutoFormatting="1" itemPrintTitles="1" createdVersion="6" indent="0" outline="1" outlineData="1" multipleFieldFilters="0" chartFormat="16">
  <location ref="A30:B36" firstHeaderRow="1" firstDataRow="1" firstDataCol="1"/>
  <pivotFields count="8">
    <pivotField numFmtId="164" showAll="0"/>
    <pivotField showAll="0">
      <items count="5">
        <item x="3"/>
        <item x="2"/>
        <item x="1"/>
        <item x="0"/>
        <item t="default"/>
      </items>
    </pivotField>
    <pivotField showAll="0">
      <items count="7">
        <item sd="0" x="0"/>
        <item sd="0" x="4"/>
        <item sd="0" x="3"/>
        <item sd="0" x="2"/>
        <item sd="0" x="5"/>
        <item sd="0" x="1"/>
        <item t="default"/>
      </items>
    </pivotField>
    <pivotField showAll="0">
      <items count="4">
        <item x="0"/>
        <item x="2"/>
        <item x="1"/>
        <item t="default"/>
      </items>
    </pivotField>
    <pivotField showAll="0">
      <items count="5">
        <item x="1"/>
        <item x="3"/>
        <item x="2"/>
        <item x="0"/>
        <item t="default"/>
      </items>
    </pivotField>
    <pivotField axis="axisRow" dataField="1" showAll="0">
      <items count="6">
        <item x="2"/>
        <item x="3"/>
        <item x="1"/>
        <item x="0"/>
        <item x="4"/>
        <item t="default"/>
      </items>
    </pivotField>
    <pivotField showAll="0">
      <items count="5">
        <item x="0"/>
        <item x="2"/>
        <item x="3"/>
        <item x="1"/>
        <item t="default"/>
      </items>
    </pivotField>
    <pivotField showAll="0">
      <items count="4">
        <item x="2"/>
        <item x="1"/>
        <item x="0"/>
        <item t="default"/>
      </items>
    </pivotField>
  </pivotFields>
  <rowFields count="1">
    <field x="5"/>
  </rowFields>
  <rowItems count="6">
    <i>
      <x/>
    </i>
    <i>
      <x v="1"/>
    </i>
    <i>
      <x v="2"/>
    </i>
    <i>
      <x v="3"/>
    </i>
    <i>
      <x v="4"/>
    </i>
    <i t="grand">
      <x/>
    </i>
  </rowItems>
  <colItems count="1">
    <i/>
  </colItems>
  <dataFields count="1">
    <dataField name="Cuenta de E) Para “maquinaria y equipos” cuál cree usted que puede ser la causa para la materialización de “Producto No conforme” (PNC)." fld="5" subtotal="count" baseField="0" baseItem="0"/>
  </dataFields>
  <formats count="26">
    <format dxfId="223">
      <pivotArea outline="0" collapsedLevelsAreSubtotals="1" fieldPosition="0"/>
    </format>
    <format dxfId="222">
      <pivotArea dataOnly="0" labelOnly="1" outline="0" axis="axisValues" fieldPosition="0"/>
    </format>
    <format dxfId="221">
      <pivotArea dataOnly="0" labelOnly="1" outline="0" axis="axisValues" fieldPosition="0"/>
    </format>
    <format dxfId="220">
      <pivotArea type="all" dataOnly="0" outline="0" fieldPosition="0"/>
    </format>
    <format dxfId="219">
      <pivotArea outline="0" collapsedLevelsAreSubtotals="1" fieldPosition="0"/>
    </format>
    <format dxfId="218">
      <pivotArea field="5" type="button" dataOnly="0" labelOnly="1" outline="0" axis="axisRow" fieldPosition="0"/>
    </format>
    <format dxfId="217">
      <pivotArea dataOnly="0" labelOnly="1" outline="0" axis="axisValues" fieldPosition="0"/>
    </format>
    <format dxfId="216">
      <pivotArea dataOnly="0" labelOnly="1" fieldPosition="0">
        <references count="1">
          <reference field="5" count="0"/>
        </references>
      </pivotArea>
    </format>
    <format dxfId="215">
      <pivotArea dataOnly="0" labelOnly="1" grandRow="1" outline="0" fieldPosition="0"/>
    </format>
    <format dxfId="214">
      <pivotArea dataOnly="0" labelOnly="1" outline="0" axis="axisValues" fieldPosition="0"/>
    </format>
    <format dxfId="213">
      <pivotArea type="all" dataOnly="0" outline="0" fieldPosition="0"/>
    </format>
    <format dxfId="212">
      <pivotArea outline="0" collapsedLevelsAreSubtotals="1" fieldPosition="0"/>
    </format>
    <format dxfId="211">
      <pivotArea field="5" type="button" dataOnly="0" labelOnly="1" outline="0" axis="axisRow" fieldPosition="0"/>
    </format>
    <format dxfId="210">
      <pivotArea dataOnly="0" labelOnly="1" outline="0" axis="axisValues" fieldPosition="0"/>
    </format>
    <format dxfId="209">
      <pivotArea dataOnly="0" labelOnly="1" fieldPosition="0">
        <references count="1">
          <reference field="5" count="0"/>
        </references>
      </pivotArea>
    </format>
    <format dxfId="208">
      <pivotArea dataOnly="0" labelOnly="1" grandRow="1" outline="0" fieldPosition="0"/>
    </format>
    <format dxfId="207">
      <pivotArea dataOnly="0" labelOnly="1" outline="0" axis="axisValues" fieldPosition="0"/>
    </format>
    <format dxfId="206">
      <pivotArea type="all" dataOnly="0" outline="0" fieldPosition="0"/>
    </format>
    <format dxfId="205">
      <pivotArea outline="0" collapsedLevelsAreSubtotals="1" fieldPosition="0"/>
    </format>
    <format dxfId="204">
      <pivotArea field="5" type="button" dataOnly="0" labelOnly="1" outline="0" axis="axisRow" fieldPosition="0"/>
    </format>
    <format dxfId="203">
      <pivotArea dataOnly="0" labelOnly="1" outline="0" axis="axisValues" fieldPosition="0"/>
    </format>
    <format dxfId="202">
      <pivotArea dataOnly="0" labelOnly="1" fieldPosition="0">
        <references count="1">
          <reference field="5" count="0"/>
        </references>
      </pivotArea>
    </format>
    <format dxfId="201">
      <pivotArea dataOnly="0" labelOnly="1" grandRow="1" outline="0" fieldPosition="0"/>
    </format>
    <format dxfId="200">
      <pivotArea dataOnly="0" labelOnly="1" outline="0" axis="axisValues" fieldPosition="0"/>
    </format>
    <format dxfId="199">
      <pivotArea field="5" type="button" dataOnly="0" labelOnly="1" outline="0" axis="axisRow" fieldPosition="0"/>
    </format>
    <format dxfId="198">
      <pivotArea dataOnly="0" labelOnly="1" fieldPosition="0">
        <references count="1">
          <reference field="5" count="1">
            <x v="3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7.xml><?xml version="1.0" encoding="utf-8"?>
<pivotTableDefinition xmlns="http://schemas.openxmlformats.org/spreadsheetml/2006/main" name="TablaDinámica4" cacheId="0" applyNumberFormats="0" applyBorderFormats="0" applyFontFormats="0" applyPatternFormats="0" applyAlignmentFormats="0" applyWidthHeightFormats="1" dataCaption="Valores" updatedVersion="6" minRefreshableVersion="3" useAutoFormatting="1" itemPrintTitles="1" createdVersion="6" indent="0" outline="1" outlineData="1" multipleFieldFilters="0" chartFormat="14">
  <location ref="A23:B28" firstHeaderRow="1" firstDataRow="1" firstDataCol="1"/>
  <pivotFields count="8">
    <pivotField numFmtId="164" showAll="0"/>
    <pivotField showAll="0">
      <items count="5">
        <item x="3"/>
        <item x="2"/>
        <item x="1"/>
        <item x="0"/>
        <item t="default"/>
      </items>
    </pivotField>
    <pivotField showAll="0">
      <items count="7">
        <item sd="0" x="0"/>
        <item sd="0" x="4"/>
        <item sd="0" x="3"/>
        <item sd="0" x="2"/>
        <item sd="0" x="5"/>
        <item sd="0" x="1"/>
        <item t="default"/>
      </items>
    </pivotField>
    <pivotField showAll="0">
      <items count="4">
        <item x="0"/>
        <item x="2"/>
        <item x="1"/>
        <item t="default"/>
      </items>
    </pivotField>
    <pivotField axis="axisRow" dataField="1" showAll="0">
      <items count="5">
        <item x="1"/>
        <item x="3"/>
        <item x="2"/>
        <item x="0"/>
        <item t="default"/>
      </items>
    </pivotField>
    <pivotField showAll="0">
      <items count="6">
        <item x="2"/>
        <item x="3"/>
        <item x="1"/>
        <item x="0"/>
        <item x="4"/>
        <item t="default"/>
      </items>
    </pivotField>
    <pivotField showAll="0">
      <items count="5">
        <item x="0"/>
        <item x="2"/>
        <item x="3"/>
        <item x="1"/>
        <item t="default"/>
      </items>
    </pivotField>
    <pivotField showAll="0">
      <items count="4">
        <item x="2"/>
        <item x="1"/>
        <item x="0"/>
        <item t="default"/>
      </items>
    </pivotField>
  </pivotFields>
  <rowFields count="1">
    <field x="4"/>
  </rowFields>
  <rowItems count="5">
    <i>
      <x/>
    </i>
    <i>
      <x v="1"/>
    </i>
    <i>
      <x v="2"/>
    </i>
    <i>
      <x v="3"/>
    </i>
    <i t="grand">
      <x/>
    </i>
  </rowItems>
  <colItems count="1">
    <i/>
  </colItems>
  <dataFields count="1">
    <dataField name="Cuenta de D) Para la variable de “Método”, cuál cree usted que puede ser la causa para la materialización de “Producto No conforme” (PNC)." fld="4" subtotal="count" baseField="0" baseItem="0"/>
  </dataFields>
  <formats count="25">
    <format dxfId="248">
      <pivotArea outline="0" collapsedLevelsAreSubtotals="1" fieldPosition="0"/>
    </format>
    <format dxfId="247">
      <pivotArea dataOnly="0" outline="0" axis="axisValues" fieldPosition="0"/>
    </format>
    <format dxfId="246">
      <pivotArea dataOnly="0" outline="0" axis="axisValues" fieldPosition="0"/>
    </format>
    <format dxfId="245">
      <pivotArea type="all" dataOnly="0" outline="0" fieldPosition="0"/>
    </format>
    <format dxfId="244">
      <pivotArea outline="0" collapsedLevelsAreSubtotals="1" fieldPosition="0"/>
    </format>
    <format dxfId="243">
      <pivotArea field="4" type="button" dataOnly="0" labelOnly="1" outline="0" axis="axisRow" fieldPosition="0"/>
    </format>
    <format dxfId="242">
      <pivotArea dataOnly="0" labelOnly="1" outline="0" axis="axisValues" fieldPosition="0"/>
    </format>
    <format dxfId="241">
      <pivotArea dataOnly="0" labelOnly="1" fieldPosition="0">
        <references count="1">
          <reference field="4" count="0"/>
        </references>
      </pivotArea>
    </format>
    <format dxfId="240">
      <pivotArea dataOnly="0" labelOnly="1" grandRow="1" outline="0" fieldPosition="0"/>
    </format>
    <format dxfId="239">
      <pivotArea dataOnly="0" labelOnly="1" outline="0" axis="axisValues" fieldPosition="0"/>
    </format>
    <format dxfId="238">
      <pivotArea type="all" dataOnly="0" outline="0" fieldPosition="0"/>
    </format>
    <format dxfId="237">
      <pivotArea outline="0" collapsedLevelsAreSubtotals="1" fieldPosition="0"/>
    </format>
    <format dxfId="236">
      <pivotArea field="4" type="button" dataOnly="0" labelOnly="1" outline="0" axis="axisRow" fieldPosition="0"/>
    </format>
    <format dxfId="235">
      <pivotArea dataOnly="0" labelOnly="1" outline="0" axis="axisValues" fieldPosition="0"/>
    </format>
    <format dxfId="234">
      <pivotArea dataOnly="0" labelOnly="1" fieldPosition="0">
        <references count="1">
          <reference field="4" count="0"/>
        </references>
      </pivotArea>
    </format>
    <format dxfId="233">
      <pivotArea dataOnly="0" labelOnly="1" grandRow="1" outline="0" fieldPosition="0"/>
    </format>
    <format dxfId="232">
      <pivotArea dataOnly="0" labelOnly="1" outline="0" axis="axisValues" fieldPosition="0"/>
    </format>
    <format dxfId="231">
      <pivotArea type="all" dataOnly="0" outline="0" fieldPosition="0"/>
    </format>
    <format dxfId="230">
      <pivotArea outline="0" collapsedLevelsAreSubtotals="1" fieldPosition="0"/>
    </format>
    <format dxfId="229">
      <pivotArea field="4" type="button" dataOnly="0" labelOnly="1" outline="0" axis="axisRow" fieldPosition="0"/>
    </format>
    <format dxfId="228">
      <pivotArea dataOnly="0" labelOnly="1" outline="0" axis="axisValues" fieldPosition="0"/>
    </format>
    <format dxfId="227">
      <pivotArea dataOnly="0" labelOnly="1" fieldPosition="0">
        <references count="1">
          <reference field="4" count="0"/>
        </references>
      </pivotArea>
    </format>
    <format dxfId="226">
      <pivotArea dataOnly="0" labelOnly="1" grandRow="1" outline="0" fieldPosition="0"/>
    </format>
    <format dxfId="225">
      <pivotArea dataOnly="0" labelOnly="1" outline="0" axis="axisValues" fieldPosition="0"/>
    </format>
    <format dxfId="224">
      <pivotArea field="4" type="button" dataOnly="0" labelOnly="1" outline="0" axis="axisRow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ables/table1.xml><?xml version="1.0" encoding="utf-8"?>
<table xmlns="http://schemas.openxmlformats.org/spreadsheetml/2006/main" id="3" name="Tabla3" displayName="Tabla3" ref="A1:H74" totalsRowShown="0">
  <autoFilter ref="A1:H74"/>
  <tableColumns count="8">
    <tableColumn id="1" name="Marca temporal" dataDxfId="249"/>
    <tableColumn id="2" name="A) Área en el que se desempeña actualmente"/>
    <tableColumn id="3" name="B) En la industria farmacéutica, cuál cree usted que es el motivo más recurrente que se presente a la hora de materializarse “Producto No conforme” (PNC)"/>
    <tableColumn id="4" name=" _x000a_C) Para el factor “mano de obra” cuál cree usted que puede ser la causa para la materialización   de “Producto No conforme” (PNC)."/>
    <tableColumn id="5" name="D) Para la variable de “Método”, cuál cree usted que puede ser la causa para la materialización de “Producto No conforme” (PNC)."/>
    <tableColumn id="6" name="E) Para “maquinaria y equipos” cuál cree usted que puede ser la causa para la materialización de “Producto No conforme” (PNC)."/>
    <tableColumn id="7" name="F) Para la variable de materiales cuál cree usted que puede ser la causa para la materialización de “Producto No conforme” (PNC)."/>
    <tableColumn id="8" name="G) Para la variable de “Medición” cuál cree usted que puede ser la causa para la materialización de “Producto No conforme” (PNC).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id="1" name="Tabla1" displayName="Tabla1" ref="A2:C7" totalsRowShown="0" headerRowDxfId="55" dataDxfId="53" headerRowBorderDxfId="54" tableBorderDxfId="52" totalsRowBorderDxfId="51">
  <tableColumns count="3">
    <tableColumn id="1" name="Variable" dataDxfId="50"/>
    <tableColumn id="2" name="Frecuencia Absoluta" dataDxfId="49"/>
    <tableColumn id="3" name="Frecuencia  Relativa %" dataDxfId="48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id="9" name="Tabla110" displayName="Tabla110" ref="A2:C9" totalsRowShown="0" headerRowDxfId="47" dataDxfId="45" headerRowBorderDxfId="46" tableBorderDxfId="44" totalsRowBorderDxfId="43">
  <tableColumns count="3">
    <tableColumn id="1" name="Variable" dataDxfId="42"/>
    <tableColumn id="2" name="Frecuencia Absoluta" dataDxfId="41"/>
    <tableColumn id="3" name="Frecuencia  Relativa %" dataDxfId="40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id="10" name="Tabla111" displayName="Tabla111" ref="A2:C6" totalsRowShown="0" headerRowDxfId="39" dataDxfId="37" headerRowBorderDxfId="38" tableBorderDxfId="36" totalsRowBorderDxfId="35">
  <tableColumns count="3">
    <tableColumn id="1" name="Variable" dataDxfId="34"/>
    <tableColumn id="2" name="Frecuencia Absoluta" dataDxfId="33"/>
    <tableColumn id="3" name="Frecuencia Relativa %" dataDxfId="32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id="11" name="Tabla11112" displayName="Tabla11112" ref="A2:C7" totalsRowShown="0" headerRowDxfId="31" dataDxfId="29" headerRowBorderDxfId="30" tableBorderDxfId="28" totalsRowBorderDxfId="27">
  <tableColumns count="3">
    <tableColumn id="1" name="Variable" dataDxfId="26"/>
    <tableColumn id="2" name="Frecuencia Absoluta" dataDxfId="25"/>
    <tableColumn id="3" name="Frecuencia Relativa %" dataDxfId="24"/>
  </tableColumns>
  <tableStyleInfo name="TableStyleMedium2" showFirstColumn="0" showLastColumn="0" showRowStripes="1" showColumnStripes="0"/>
</table>
</file>

<file path=xl/tables/table6.xml><?xml version="1.0" encoding="utf-8"?>
<table xmlns="http://schemas.openxmlformats.org/spreadsheetml/2006/main" id="12" name="Tabla1111213" displayName="Tabla1111213" ref="A2:C8" totalsRowShown="0" headerRowDxfId="23" dataDxfId="21" headerRowBorderDxfId="22" tableBorderDxfId="20" totalsRowBorderDxfId="19">
  <tableColumns count="3">
    <tableColumn id="1" name="Variable" dataDxfId="18"/>
    <tableColumn id="2" name="Frecuencia Absoluta" dataDxfId="17"/>
    <tableColumn id="3" name="Frecuencia Relativa %" dataDxfId="16"/>
  </tableColumns>
  <tableStyleInfo name="TableStyleMedium2" showFirstColumn="0" showLastColumn="0" showRowStripes="1" showColumnStripes="0"/>
</table>
</file>

<file path=xl/tables/table7.xml><?xml version="1.0" encoding="utf-8"?>
<table xmlns="http://schemas.openxmlformats.org/spreadsheetml/2006/main" id="13" name="Tabla111121314" displayName="Tabla111121314" ref="A2:C7" totalsRowShown="0" headerRowDxfId="15" dataDxfId="13" headerRowBorderDxfId="14" tableBorderDxfId="12" totalsRowBorderDxfId="11">
  <tableColumns count="3">
    <tableColumn id="1" name="Variable" dataDxfId="10"/>
    <tableColumn id="2" name="Frecuencia Absoluta" dataDxfId="9"/>
    <tableColumn id="3" name="Frecuencia Relativa %" dataDxfId="8"/>
  </tableColumns>
  <tableStyleInfo name="TableStyleMedium2" showFirstColumn="0" showLastColumn="0" showRowStripes="1" showColumnStripes="0"/>
</table>
</file>

<file path=xl/tables/table8.xml><?xml version="1.0" encoding="utf-8"?>
<table xmlns="http://schemas.openxmlformats.org/spreadsheetml/2006/main" id="14" name="Tabla11112131415" displayName="Tabla11112131415" ref="A2:C6" totalsRowShown="0" headerRowDxfId="7" dataDxfId="5" headerRowBorderDxfId="6" tableBorderDxfId="4" totalsRowBorderDxfId="3">
  <tableColumns count="3">
    <tableColumn id="1" name="Variable" dataDxfId="2"/>
    <tableColumn id="2" name="Frecuencia Absoluta" dataDxfId="1"/>
    <tableColumn id="3" name="Frecuencia Relativa %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table" Target="../tables/table8.x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ivotTable" Target="../pivotTables/pivotTable3.xml"/><Relationship Id="rId7" Type="http://schemas.openxmlformats.org/officeDocument/2006/relationships/pivotTable" Target="../pivotTables/pivotTable7.xml"/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Relationship Id="rId6" Type="http://schemas.openxmlformats.org/officeDocument/2006/relationships/pivotTable" Target="../pivotTables/pivotTable6.xml"/><Relationship Id="rId5" Type="http://schemas.openxmlformats.org/officeDocument/2006/relationships/pivotTable" Target="../pivotTables/pivotTable5.xml"/><Relationship Id="rId4" Type="http://schemas.openxmlformats.org/officeDocument/2006/relationships/pivotTable" Target="../pivotTables/pivotTable4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table" Target="../tables/table4.x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table" Target="../tables/table5.x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table" Target="../tables/table6.x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table" Target="../tables/table7.x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G74"/>
  <sheetViews>
    <sheetView workbookViewId="0">
      <pane ySplit="1" topLeftCell="A2" activePane="bottomLeft" state="frozen"/>
      <selection pane="bottomLeft" activeCell="K24" sqref="K24"/>
    </sheetView>
  </sheetViews>
  <sheetFormatPr baseColWidth="10" defaultColWidth="12.5703125" defaultRowHeight="15.75" customHeight="1" x14ac:dyDescent="0.2"/>
  <cols>
    <col min="1" max="13" width="18.85546875" customWidth="1"/>
  </cols>
  <sheetData>
    <row r="1" spans="1:7" x14ac:dyDescent="0.2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</row>
    <row r="2" spans="1:7" x14ac:dyDescent="0.2">
      <c r="A2" s="2" t="s">
        <v>7</v>
      </c>
      <c r="B2" s="2" t="s">
        <v>8</v>
      </c>
      <c r="C2" s="2" t="s">
        <v>9</v>
      </c>
      <c r="D2" s="2" t="s">
        <v>10</v>
      </c>
      <c r="E2" s="2" t="s">
        <v>11</v>
      </c>
      <c r="F2" s="2" t="s">
        <v>12</v>
      </c>
      <c r="G2" s="2" t="s">
        <v>13</v>
      </c>
    </row>
    <row r="3" spans="1:7" x14ac:dyDescent="0.2">
      <c r="A3" s="2" t="s">
        <v>7</v>
      </c>
      <c r="B3" s="2" t="s">
        <v>14</v>
      </c>
      <c r="C3" s="2" t="s">
        <v>9</v>
      </c>
      <c r="D3" s="2" t="s">
        <v>15</v>
      </c>
      <c r="E3" s="2" t="s">
        <v>11</v>
      </c>
      <c r="F3" s="2" t="s">
        <v>16</v>
      </c>
      <c r="G3" s="2" t="s">
        <v>13</v>
      </c>
    </row>
    <row r="4" spans="1:7" x14ac:dyDescent="0.2">
      <c r="A4" s="2" t="s">
        <v>17</v>
      </c>
      <c r="B4" s="2" t="s">
        <v>18</v>
      </c>
      <c r="C4" s="2" t="s">
        <v>9</v>
      </c>
      <c r="D4" s="2" t="s">
        <v>19</v>
      </c>
      <c r="E4" s="2" t="s">
        <v>11</v>
      </c>
      <c r="F4" s="2" t="s">
        <v>12</v>
      </c>
      <c r="G4" s="2" t="s">
        <v>13</v>
      </c>
    </row>
    <row r="5" spans="1:7" x14ac:dyDescent="0.2">
      <c r="A5" s="2" t="s">
        <v>20</v>
      </c>
      <c r="B5" s="2" t="s">
        <v>18</v>
      </c>
      <c r="C5" s="2" t="s">
        <v>9</v>
      </c>
      <c r="D5" s="2" t="s">
        <v>21</v>
      </c>
      <c r="E5" s="2" t="s">
        <v>22</v>
      </c>
      <c r="F5" s="2" t="s">
        <v>23</v>
      </c>
      <c r="G5" s="2" t="s">
        <v>13</v>
      </c>
    </row>
    <row r="6" spans="1:7" x14ac:dyDescent="0.2">
      <c r="A6" s="2" t="s">
        <v>7</v>
      </c>
      <c r="B6" s="2" t="s">
        <v>8</v>
      </c>
      <c r="C6" s="2" t="s">
        <v>24</v>
      </c>
      <c r="D6" s="2" t="s">
        <v>10</v>
      </c>
      <c r="E6" s="2" t="s">
        <v>11</v>
      </c>
      <c r="F6" s="2" t="s">
        <v>12</v>
      </c>
      <c r="G6" s="2" t="s">
        <v>25</v>
      </c>
    </row>
    <row r="7" spans="1:7" x14ac:dyDescent="0.2">
      <c r="A7" s="2" t="s">
        <v>17</v>
      </c>
      <c r="B7" s="2" t="s">
        <v>14</v>
      </c>
      <c r="C7" s="2" t="s">
        <v>9</v>
      </c>
      <c r="D7" s="2" t="s">
        <v>19</v>
      </c>
      <c r="E7" s="2" t="s">
        <v>22</v>
      </c>
      <c r="F7" s="2" t="s">
        <v>12</v>
      </c>
      <c r="G7" s="2" t="s">
        <v>13</v>
      </c>
    </row>
    <row r="8" spans="1:7" x14ac:dyDescent="0.2">
      <c r="A8" s="2" t="s">
        <v>17</v>
      </c>
      <c r="B8" s="2" t="s">
        <v>26</v>
      </c>
      <c r="C8" s="2" t="s">
        <v>9</v>
      </c>
      <c r="D8" s="2" t="s">
        <v>19</v>
      </c>
      <c r="E8" s="2" t="s">
        <v>22</v>
      </c>
      <c r="F8" s="2" t="s">
        <v>12</v>
      </c>
      <c r="G8" s="2" t="s">
        <v>13</v>
      </c>
    </row>
    <row r="9" spans="1:7" x14ac:dyDescent="0.2">
      <c r="A9" s="2" t="s">
        <v>17</v>
      </c>
      <c r="B9" s="2" t="s">
        <v>26</v>
      </c>
      <c r="C9" s="2" t="s">
        <v>24</v>
      </c>
      <c r="D9" s="2" t="s">
        <v>19</v>
      </c>
      <c r="E9" s="2" t="s">
        <v>11</v>
      </c>
      <c r="F9" s="2" t="s">
        <v>12</v>
      </c>
      <c r="G9" s="2" t="s">
        <v>13</v>
      </c>
    </row>
    <row r="10" spans="1:7" x14ac:dyDescent="0.2">
      <c r="A10" s="2" t="s">
        <v>20</v>
      </c>
      <c r="B10" s="2" t="s">
        <v>26</v>
      </c>
      <c r="C10" s="2" t="s">
        <v>9</v>
      </c>
      <c r="D10" s="2" t="s">
        <v>15</v>
      </c>
      <c r="E10" s="2" t="s">
        <v>11</v>
      </c>
      <c r="F10" s="2" t="s">
        <v>12</v>
      </c>
      <c r="G10" s="2" t="s">
        <v>25</v>
      </c>
    </row>
    <row r="11" spans="1:7" x14ac:dyDescent="0.2">
      <c r="A11" s="2" t="s">
        <v>20</v>
      </c>
      <c r="B11" s="2" t="s">
        <v>8</v>
      </c>
      <c r="C11" s="2" t="s">
        <v>9</v>
      </c>
      <c r="D11" s="2" t="s">
        <v>15</v>
      </c>
      <c r="E11" s="2" t="s">
        <v>22</v>
      </c>
      <c r="F11" s="2" t="s">
        <v>23</v>
      </c>
      <c r="G11" s="2" t="s">
        <v>25</v>
      </c>
    </row>
    <row r="12" spans="1:7" x14ac:dyDescent="0.2">
      <c r="A12" s="2" t="s">
        <v>27</v>
      </c>
      <c r="B12" s="2" t="s">
        <v>18</v>
      </c>
      <c r="C12" s="2" t="s">
        <v>9</v>
      </c>
      <c r="D12" s="2" t="s">
        <v>15</v>
      </c>
      <c r="E12" s="2" t="s">
        <v>11</v>
      </c>
      <c r="F12" s="2" t="s">
        <v>28</v>
      </c>
      <c r="G12" s="2" t="s">
        <v>13</v>
      </c>
    </row>
    <row r="13" spans="1:7" x14ac:dyDescent="0.2">
      <c r="A13" s="2" t="s">
        <v>20</v>
      </c>
      <c r="B13" s="2" t="s">
        <v>14</v>
      </c>
      <c r="C13" s="2" t="s">
        <v>9</v>
      </c>
      <c r="D13" s="2" t="s">
        <v>10</v>
      </c>
      <c r="E13" s="2" t="s">
        <v>11</v>
      </c>
      <c r="F13" s="2" t="s">
        <v>23</v>
      </c>
      <c r="G13" s="2" t="s">
        <v>13</v>
      </c>
    </row>
    <row r="14" spans="1:7" x14ac:dyDescent="0.2">
      <c r="A14" s="2" t="s">
        <v>7</v>
      </c>
      <c r="B14" s="2" t="s">
        <v>14</v>
      </c>
      <c r="C14" s="2" t="s">
        <v>24</v>
      </c>
      <c r="D14" s="2" t="s">
        <v>19</v>
      </c>
      <c r="E14" s="2" t="s">
        <v>11</v>
      </c>
      <c r="F14" s="2" t="s">
        <v>12</v>
      </c>
      <c r="G14" s="2" t="s">
        <v>25</v>
      </c>
    </row>
    <row r="15" spans="1:7" x14ac:dyDescent="0.2">
      <c r="A15" s="2" t="s">
        <v>20</v>
      </c>
      <c r="B15" s="2" t="s">
        <v>8</v>
      </c>
      <c r="C15" s="2" t="s">
        <v>9</v>
      </c>
      <c r="D15" s="2" t="s">
        <v>19</v>
      </c>
      <c r="E15" s="2" t="s">
        <v>29</v>
      </c>
      <c r="F15" s="2" t="s">
        <v>12</v>
      </c>
      <c r="G15" s="2" t="s">
        <v>25</v>
      </c>
    </row>
    <row r="16" spans="1:7" x14ac:dyDescent="0.2">
      <c r="A16" s="2" t="s">
        <v>20</v>
      </c>
      <c r="B16" s="2" t="s">
        <v>18</v>
      </c>
      <c r="C16" s="2" t="s">
        <v>9</v>
      </c>
      <c r="D16" s="2" t="s">
        <v>19</v>
      </c>
      <c r="E16" s="2" t="s">
        <v>11</v>
      </c>
      <c r="F16" s="2" t="s">
        <v>23</v>
      </c>
      <c r="G16" s="2" t="s">
        <v>25</v>
      </c>
    </row>
    <row r="17" spans="1:7" x14ac:dyDescent="0.2">
      <c r="A17" s="2" t="s">
        <v>17</v>
      </c>
      <c r="B17" s="2" t="s">
        <v>26</v>
      </c>
      <c r="C17" s="2" t="s">
        <v>9</v>
      </c>
      <c r="D17" s="2" t="s">
        <v>15</v>
      </c>
      <c r="E17" s="2" t="s">
        <v>11</v>
      </c>
      <c r="F17" s="2" t="s">
        <v>12</v>
      </c>
      <c r="G17" s="2" t="s">
        <v>13</v>
      </c>
    </row>
    <row r="18" spans="1:7" x14ac:dyDescent="0.2">
      <c r="A18" s="2" t="s">
        <v>27</v>
      </c>
      <c r="B18" s="2" t="s">
        <v>8</v>
      </c>
      <c r="C18" s="2" t="s">
        <v>9</v>
      </c>
      <c r="D18" s="2" t="s">
        <v>15</v>
      </c>
      <c r="E18" s="2" t="s">
        <v>30</v>
      </c>
      <c r="F18" s="2" t="s">
        <v>23</v>
      </c>
      <c r="G18" s="2" t="s">
        <v>13</v>
      </c>
    </row>
    <row r="19" spans="1:7" x14ac:dyDescent="0.2">
      <c r="A19" s="2" t="s">
        <v>20</v>
      </c>
      <c r="B19" s="2" t="s">
        <v>8</v>
      </c>
      <c r="C19" s="2" t="s">
        <v>31</v>
      </c>
      <c r="D19" s="2" t="s">
        <v>10</v>
      </c>
      <c r="E19" s="2" t="s">
        <v>30</v>
      </c>
      <c r="F19" s="2" t="s">
        <v>28</v>
      </c>
      <c r="G19" s="2" t="s">
        <v>25</v>
      </c>
    </row>
    <row r="20" spans="1:7" x14ac:dyDescent="0.2">
      <c r="A20" s="2" t="s">
        <v>7</v>
      </c>
      <c r="B20" s="2" t="s">
        <v>26</v>
      </c>
      <c r="C20" s="2" t="s">
        <v>31</v>
      </c>
      <c r="D20" s="2" t="s">
        <v>19</v>
      </c>
      <c r="E20" s="2" t="s">
        <v>11</v>
      </c>
      <c r="F20" s="2" t="s">
        <v>16</v>
      </c>
      <c r="G20" s="2" t="s">
        <v>25</v>
      </c>
    </row>
    <row r="21" spans="1:7" x14ac:dyDescent="0.2">
      <c r="A21" s="2" t="s">
        <v>20</v>
      </c>
      <c r="B21" s="2" t="s">
        <v>8</v>
      </c>
      <c r="C21" s="2" t="s">
        <v>9</v>
      </c>
      <c r="D21" s="2" t="s">
        <v>19</v>
      </c>
      <c r="E21" s="2" t="s">
        <v>11</v>
      </c>
      <c r="F21" s="2" t="s">
        <v>12</v>
      </c>
      <c r="G21" s="2" t="s">
        <v>13</v>
      </c>
    </row>
    <row r="22" spans="1:7" x14ac:dyDescent="0.2">
      <c r="A22" s="2" t="s">
        <v>7</v>
      </c>
      <c r="B22" s="2" t="s">
        <v>32</v>
      </c>
      <c r="C22" s="2" t="s">
        <v>24</v>
      </c>
      <c r="D22" s="2" t="s">
        <v>19</v>
      </c>
      <c r="E22" s="2" t="s">
        <v>11</v>
      </c>
      <c r="F22" s="2" t="s">
        <v>12</v>
      </c>
      <c r="G22" s="2" t="s">
        <v>25</v>
      </c>
    </row>
    <row r="23" spans="1:7" x14ac:dyDescent="0.2">
      <c r="A23" s="2" t="s">
        <v>7</v>
      </c>
      <c r="B23" s="2" t="s">
        <v>8</v>
      </c>
      <c r="C23" s="2" t="s">
        <v>9</v>
      </c>
      <c r="D23" s="2" t="s">
        <v>10</v>
      </c>
      <c r="E23" s="2" t="s">
        <v>11</v>
      </c>
      <c r="F23" s="2" t="s">
        <v>12</v>
      </c>
      <c r="G23" s="2" t="s">
        <v>13</v>
      </c>
    </row>
    <row r="24" spans="1:7" x14ac:dyDescent="0.2">
      <c r="A24" s="2" t="s">
        <v>7</v>
      </c>
      <c r="B24" s="2" t="s">
        <v>14</v>
      </c>
      <c r="C24" s="2" t="s">
        <v>31</v>
      </c>
      <c r="D24" s="2" t="s">
        <v>10</v>
      </c>
      <c r="E24" s="2" t="s">
        <v>11</v>
      </c>
      <c r="F24" s="2" t="s">
        <v>23</v>
      </c>
      <c r="G24" s="2" t="s">
        <v>13</v>
      </c>
    </row>
    <row r="25" spans="1:7" x14ac:dyDescent="0.2">
      <c r="A25" s="2" t="s">
        <v>20</v>
      </c>
      <c r="B25" s="2" t="s">
        <v>18</v>
      </c>
      <c r="C25" s="2" t="s">
        <v>24</v>
      </c>
      <c r="D25" s="2" t="s">
        <v>15</v>
      </c>
      <c r="E25" s="2" t="s">
        <v>22</v>
      </c>
      <c r="F25" s="2" t="s">
        <v>16</v>
      </c>
      <c r="G25" s="2" t="s">
        <v>25</v>
      </c>
    </row>
    <row r="26" spans="1:7" x14ac:dyDescent="0.2">
      <c r="A26" s="2" t="s">
        <v>17</v>
      </c>
      <c r="B26" s="2" t="s">
        <v>14</v>
      </c>
      <c r="C26" s="2" t="s">
        <v>9</v>
      </c>
      <c r="D26" s="2" t="s">
        <v>15</v>
      </c>
      <c r="E26" s="2" t="s">
        <v>11</v>
      </c>
      <c r="F26" s="2" t="s">
        <v>12</v>
      </c>
      <c r="G26" s="2" t="s">
        <v>33</v>
      </c>
    </row>
    <row r="27" spans="1:7" x14ac:dyDescent="0.2">
      <c r="A27" s="2" t="s">
        <v>17</v>
      </c>
      <c r="B27" s="2" t="s">
        <v>26</v>
      </c>
      <c r="C27" s="2" t="s">
        <v>9</v>
      </c>
      <c r="D27" s="2" t="s">
        <v>21</v>
      </c>
      <c r="E27" s="2" t="s">
        <v>22</v>
      </c>
      <c r="F27" s="2" t="s">
        <v>12</v>
      </c>
      <c r="G27" s="2" t="s">
        <v>13</v>
      </c>
    </row>
    <row r="28" spans="1:7" x14ac:dyDescent="0.2">
      <c r="A28" s="2" t="s">
        <v>7</v>
      </c>
      <c r="B28" s="2" t="s">
        <v>14</v>
      </c>
      <c r="C28" s="2" t="s">
        <v>9</v>
      </c>
      <c r="D28" s="2" t="s">
        <v>19</v>
      </c>
      <c r="E28" s="2" t="s">
        <v>11</v>
      </c>
      <c r="F28" s="2" t="s">
        <v>23</v>
      </c>
      <c r="G28" s="2" t="s">
        <v>25</v>
      </c>
    </row>
    <row r="29" spans="1:7" x14ac:dyDescent="0.2">
      <c r="A29" s="2" t="s">
        <v>20</v>
      </c>
      <c r="B29" s="2" t="s">
        <v>8</v>
      </c>
      <c r="C29" s="2" t="s">
        <v>24</v>
      </c>
      <c r="D29" s="2" t="s">
        <v>19</v>
      </c>
      <c r="E29" s="2" t="s">
        <v>30</v>
      </c>
      <c r="F29" s="2" t="s">
        <v>16</v>
      </c>
      <c r="G29" s="2" t="s">
        <v>25</v>
      </c>
    </row>
    <row r="30" spans="1:7" x14ac:dyDescent="0.2">
      <c r="A30" s="2" t="s">
        <v>7</v>
      </c>
      <c r="B30" s="2" t="s">
        <v>14</v>
      </c>
      <c r="C30" s="2" t="s">
        <v>24</v>
      </c>
      <c r="D30" s="2" t="s">
        <v>10</v>
      </c>
      <c r="E30" s="2" t="s">
        <v>11</v>
      </c>
      <c r="F30" s="2" t="s">
        <v>12</v>
      </c>
      <c r="G30" s="2" t="s">
        <v>25</v>
      </c>
    </row>
    <row r="31" spans="1:7" x14ac:dyDescent="0.2">
      <c r="A31" s="2" t="s">
        <v>7</v>
      </c>
      <c r="B31" s="2" t="s">
        <v>8</v>
      </c>
      <c r="C31" s="2" t="s">
        <v>9</v>
      </c>
      <c r="D31" s="2" t="s">
        <v>19</v>
      </c>
      <c r="E31" s="2" t="s">
        <v>22</v>
      </c>
      <c r="F31" s="2" t="s">
        <v>23</v>
      </c>
      <c r="G31" s="2" t="s">
        <v>25</v>
      </c>
    </row>
    <row r="32" spans="1:7" x14ac:dyDescent="0.2">
      <c r="A32" s="2" t="s">
        <v>7</v>
      </c>
      <c r="B32" s="2" t="s">
        <v>26</v>
      </c>
      <c r="C32" s="2" t="s">
        <v>9</v>
      </c>
      <c r="D32" s="2" t="s">
        <v>19</v>
      </c>
      <c r="E32" s="2" t="s">
        <v>11</v>
      </c>
      <c r="F32" s="2" t="s">
        <v>12</v>
      </c>
      <c r="G32" s="2" t="s">
        <v>13</v>
      </c>
    </row>
    <row r="33" spans="1:7" x14ac:dyDescent="0.2">
      <c r="A33" s="2" t="s">
        <v>7</v>
      </c>
      <c r="B33" s="2" t="s">
        <v>26</v>
      </c>
      <c r="C33" s="2" t="s">
        <v>9</v>
      </c>
      <c r="D33" s="2" t="s">
        <v>15</v>
      </c>
      <c r="E33" s="2" t="s">
        <v>11</v>
      </c>
      <c r="F33" s="2" t="s">
        <v>12</v>
      </c>
      <c r="G33" s="2" t="s">
        <v>13</v>
      </c>
    </row>
    <row r="34" spans="1:7" x14ac:dyDescent="0.2">
      <c r="A34" s="2" t="s">
        <v>27</v>
      </c>
      <c r="B34" s="2" t="s">
        <v>8</v>
      </c>
      <c r="C34" s="2" t="s">
        <v>31</v>
      </c>
      <c r="D34" s="2" t="s">
        <v>21</v>
      </c>
      <c r="E34" s="2" t="s">
        <v>11</v>
      </c>
      <c r="F34" s="2" t="s">
        <v>12</v>
      </c>
      <c r="G34" s="2" t="s">
        <v>25</v>
      </c>
    </row>
    <row r="35" spans="1:7" x14ac:dyDescent="0.2">
      <c r="A35" s="2" t="s">
        <v>27</v>
      </c>
      <c r="B35" s="2" t="s">
        <v>8</v>
      </c>
      <c r="C35" s="2" t="s">
        <v>9</v>
      </c>
      <c r="D35" s="2" t="s">
        <v>15</v>
      </c>
      <c r="E35" s="2" t="s">
        <v>11</v>
      </c>
      <c r="F35" s="2" t="s">
        <v>23</v>
      </c>
      <c r="G35" s="2" t="s">
        <v>25</v>
      </c>
    </row>
    <row r="36" spans="1:7" x14ac:dyDescent="0.2">
      <c r="A36" s="2" t="s">
        <v>20</v>
      </c>
      <c r="B36" s="2" t="s">
        <v>32</v>
      </c>
      <c r="C36" s="2" t="s">
        <v>24</v>
      </c>
      <c r="D36" s="2" t="s">
        <v>10</v>
      </c>
      <c r="E36" s="2" t="s">
        <v>30</v>
      </c>
      <c r="F36" s="2" t="s">
        <v>23</v>
      </c>
      <c r="G36" s="2" t="s">
        <v>25</v>
      </c>
    </row>
    <row r="37" spans="1:7" x14ac:dyDescent="0.2">
      <c r="A37" s="2" t="s">
        <v>7</v>
      </c>
      <c r="B37" s="2" t="s">
        <v>8</v>
      </c>
      <c r="C37" s="2" t="s">
        <v>9</v>
      </c>
      <c r="D37" s="2" t="s">
        <v>15</v>
      </c>
      <c r="E37" s="2" t="s">
        <v>11</v>
      </c>
      <c r="F37" s="2" t="s">
        <v>12</v>
      </c>
      <c r="G37" s="2" t="s">
        <v>25</v>
      </c>
    </row>
    <row r="38" spans="1:7" x14ac:dyDescent="0.2">
      <c r="A38" s="2" t="s">
        <v>7</v>
      </c>
      <c r="B38" s="2" t="s">
        <v>8</v>
      </c>
      <c r="C38" s="2" t="s">
        <v>9</v>
      </c>
      <c r="D38" s="2" t="s">
        <v>21</v>
      </c>
      <c r="E38" s="2" t="s">
        <v>11</v>
      </c>
      <c r="F38" s="2" t="s">
        <v>16</v>
      </c>
      <c r="G38" s="2" t="s">
        <v>25</v>
      </c>
    </row>
    <row r="39" spans="1:7" x14ac:dyDescent="0.2">
      <c r="A39" s="2" t="s">
        <v>7</v>
      </c>
      <c r="B39" s="2" t="s">
        <v>8</v>
      </c>
      <c r="C39" s="2" t="s">
        <v>24</v>
      </c>
      <c r="D39" s="2" t="s">
        <v>19</v>
      </c>
      <c r="E39" s="2" t="s">
        <v>11</v>
      </c>
      <c r="F39" s="2" t="s">
        <v>12</v>
      </c>
      <c r="G39" s="2" t="s">
        <v>25</v>
      </c>
    </row>
    <row r="40" spans="1:7" x14ac:dyDescent="0.2">
      <c r="A40" s="2" t="s">
        <v>27</v>
      </c>
      <c r="B40" s="2" t="s">
        <v>32</v>
      </c>
      <c r="C40" s="2" t="s">
        <v>9</v>
      </c>
      <c r="D40" s="2" t="s">
        <v>15</v>
      </c>
      <c r="E40" s="2" t="s">
        <v>11</v>
      </c>
      <c r="F40" s="2" t="s">
        <v>12</v>
      </c>
      <c r="G40" s="2" t="s">
        <v>13</v>
      </c>
    </row>
    <row r="41" spans="1:7" x14ac:dyDescent="0.2">
      <c r="A41" s="2" t="s">
        <v>17</v>
      </c>
      <c r="B41" s="2" t="s">
        <v>8</v>
      </c>
      <c r="C41" s="2" t="s">
        <v>9</v>
      </c>
      <c r="D41" s="2" t="s">
        <v>19</v>
      </c>
      <c r="E41" s="2" t="s">
        <v>30</v>
      </c>
      <c r="F41" s="2" t="s">
        <v>16</v>
      </c>
      <c r="G41" s="2" t="s">
        <v>25</v>
      </c>
    </row>
    <row r="42" spans="1:7" x14ac:dyDescent="0.2">
      <c r="A42" s="2" t="s">
        <v>7</v>
      </c>
      <c r="B42" s="2" t="s">
        <v>26</v>
      </c>
      <c r="C42" s="2" t="s">
        <v>9</v>
      </c>
      <c r="D42" s="2" t="s">
        <v>19</v>
      </c>
      <c r="E42" s="2" t="s">
        <v>11</v>
      </c>
      <c r="F42" s="2" t="s">
        <v>12</v>
      </c>
      <c r="G42" s="2" t="s">
        <v>13</v>
      </c>
    </row>
    <row r="43" spans="1:7" x14ac:dyDescent="0.2">
      <c r="A43" s="2" t="s">
        <v>20</v>
      </c>
      <c r="B43" s="2" t="s">
        <v>8</v>
      </c>
      <c r="C43" s="2" t="s">
        <v>9</v>
      </c>
      <c r="D43" s="2" t="s">
        <v>21</v>
      </c>
      <c r="E43" s="2" t="s">
        <v>22</v>
      </c>
      <c r="F43" s="2" t="s">
        <v>12</v>
      </c>
      <c r="G43" s="2" t="s">
        <v>25</v>
      </c>
    </row>
    <row r="44" spans="1:7" x14ac:dyDescent="0.2">
      <c r="A44" s="2" t="s">
        <v>7</v>
      </c>
      <c r="B44" s="2" t="s">
        <v>8</v>
      </c>
      <c r="C44" s="2" t="s">
        <v>9</v>
      </c>
      <c r="D44" s="2" t="s">
        <v>10</v>
      </c>
      <c r="E44" s="2" t="s">
        <v>11</v>
      </c>
      <c r="F44" s="2" t="s">
        <v>12</v>
      </c>
      <c r="G44" s="2" t="s">
        <v>25</v>
      </c>
    </row>
    <row r="45" spans="1:7" x14ac:dyDescent="0.2">
      <c r="A45" s="2" t="s">
        <v>27</v>
      </c>
      <c r="B45" s="2" t="s">
        <v>14</v>
      </c>
      <c r="C45" s="2" t="s">
        <v>24</v>
      </c>
      <c r="D45" s="2" t="s">
        <v>19</v>
      </c>
      <c r="E45" s="2" t="s">
        <v>29</v>
      </c>
      <c r="F45" s="2" t="s">
        <v>16</v>
      </c>
      <c r="G45" s="2" t="s">
        <v>25</v>
      </c>
    </row>
    <row r="46" spans="1:7" x14ac:dyDescent="0.2">
      <c r="A46" s="2" t="s">
        <v>20</v>
      </c>
      <c r="B46" s="2" t="s">
        <v>8</v>
      </c>
      <c r="C46" s="2" t="s">
        <v>9</v>
      </c>
      <c r="D46" s="2" t="s">
        <v>15</v>
      </c>
      <c r="E46" s="2" t="s">
        <v>22</v>
      </c>
      <c r="F46" s="2" t="s">
        <v>12</v>
      </c>
      <c r="G46" s="2" t="s">
        <v>13</v>
      </c>
    </row>
    <row r="47" spans="1:7" x14ac:dyDescent="0.2">
      <c r="A47" s="2" t="s">
        <v>7</v>
      </c>
      <c r="B47" s="2" t="s">
        <v>8</v>
      </c>
      <c r="C47" s="2" t="s">
        <v>9</v>
      </c>
      <c r="D47" s="2" t="s">
        <v>10</v>
      </c>
      <c r="E47" s="2" t="s">
        <v>11</v>
      </c>
      <c r="F47" s="2" t="s">
        <v>12</v>
      </c>
      <c r="G47" s="2" t="s">
        <v>25</v>
      </c>
    </row>
    <row r="48" spans="1:7" x14ac:dyDescent="0.2">
      <c r="A48" s="2" t="s">
        <v>27</v>
      </c>
      <c r="B48" s="2" t="s">
        <v>14</v>
      </c>
      <c r="C48" s="2" t="s">
        <v>9</v>
      </c>
      <c r="D48" s="2" t="s">
        <v>19</v>
      </c>
      <c r="E48" s="2" t="s">
        <v>11</v>
      </c>
      <c r="F48" s="2" t="s">
        <v>12</v>
      </c>
      <c r="G48" s="2" t="s">
        <v>13</v>
      </c>
    </row>
    <row r="49" spans="1:7" x14ac:dyDescent="0.2">
      <c r="A49" s="2" t="s">
        <v>27</v>
      </c>
      <c r="B49" s="2" t="s">
        <v>26</v>
      </c>
      <c r="C49" s="2" t="s">
        <v>9</v>
      </c>
      <c r="D49" s="2" t="s">
        <v>19</v>
      </c>
      <c r="E49" s="2" t="s">
        <v>11</v>
      </c>
      <c r="F49" s="2" t="s">
        <v>12</v>
      </c>
      <c r="G49" s="2" t="s">
        <v>25</v>
      </c>
    </row>
    <row r="50" spans="1:7" x14ac:dyDescent="0.2">
      <c r="A50" s="2" t="s">
        <v>20</v>
      </c>
      <c r="B50" s="2" t="s">
        <v>8</v>
      </c>
      <c r="C50" s="2" t="s">
        <v>9</v>
      </c>
      <c r="D50" s="2" t="s">
        <v>15</v>
      </c>
      <c r="E50" s="2" t="s">
        <v>11</v>
      </c>
      <c r="F50" s="2" t="s">
        <v>23</v>
      </c>
      <c r="G50" s="2" t="s">
        <v>25</v>
      </c>
    </row>
    <row r="51" spans="1:7" x14ac:dyDescent="0.2">
      <c r="A51" s="2" t="s">
        <v>27</v>
      </c>
      <c r="B51" s="2" t="s">
        <v>14</v>
      </c>
      <c r="C51" s="2" t="s">
        <v>9</v>
      </c>
      <c r="D51" s="2" t="s">
        <v>10</v>
      </c>
      <c r="E51" s="2" t="s">
        <v>29</v>
      </c>
      <c r="F51" s="2" t="s">
        <v>16</v>
      </c>
      <c r="G51" s="2" t="s">
        <v>25</v>
      </c>
    </row>
    <row r="52" spans="1:7" x14ac:dyDescent="0.2">
      <c r="A52" s="2" t="s">
        <v>17</v>
      </c>
      <c r="B52" s="2" t="s">
        <v>26</v>
      </c>
      <c r="C52" s="2" t="s">
        <v>31</v>
      </c>
      <c r="D52" s="2" t="s">
        <v>10</v>
      </c>
      <c r="E52" s="2" t="s">
        <v>29</v>
      </c>
      <c r="F52" s="2" t="s">
        <v>12</v>
      </c>
      <c r="G52" s="2" t="s">
        <v>13</v>
      </c>
    </row>
    <row r="53" spans="1:7" x14ac:dyDescent="0.2">
      <c r="A53" s="2" t="s">
        <v>7</v>
      </c>
      <c r="B53" s="2" t="s">
        <v>8</v>
      </c>
      <c r="C53" s="2" t="s">
        <v>9</v>
      </c>
      <c r="D53" s="2" t="s">
        <v>15</v>
      </c>
      <c r="E53" s="2" t="s">
        <v>11</v>
      </c>
      <c r="F53" s="2" t="s">
        <v>12</v>
      </c>
      <c r="G53" s="2" t="s">
        <v>25</v>
      </c>
    </row>
    <row r="54" spans="1:7" x14ac:dyDescent="0.2">
      <c r="A54" s="2" t="s">
        <v>7</v>
      </c>
      <c r="B54" s="2" t="s">
        <v>14</v>
      </c>
      <c r="C54" s="2" t="s">
        <v>9</v>
      </c>
      <c r="D54" s="2" t="s">
        <v>15</v>
      </c>
      <c r="E54" s="2" t="s">
        <v>11</v>
      </c>
      <c r="F54" s="2" t="s">
        <v>12</v>
      </c>
      <c r="G54" s="2" t="s">
        <v>25</v>
      </c>
    </row>
    <row r="55" spans="1:7" x14ac:dyDescent="0.2">
      <c r="A55" s="2" t="s">
        <v>7</v>
      </c>
      <c r="B55" s="2" t="s">
        <v>32</v>
      </c>
      <c r="C55" s="2" t="s">
        <v>9</v>
      </c>
      <c r="D55" s="2" t="s">
        <v>15</v>
      </c>
      <c r="E55" s="2" t="s">
        <v>11</v>
      </c>
      <c r="F55" s="2" t="s">
        <v>12</v>
      </c>
      <c r="G55" s="2" t="s">
        <v>25</v>
      </c>
    </row>
    <row r="56" spans="1:7" x14ac:dyDescent="0.2">
      <c r="A56" s="2" t="s">
        <v>7</v>
      </c>
      <c r="B56" s="2" t="s">
        <v>32</v>
      </c>
      <c r="C56" s="2" t="s">
        <v>31</v>
      </c>
      <c r="D56" s="2" t="s">
        <v>15</v>
      </c>
      <c r="E56" s="2" t="s">
        <v>11</v>
      </c>
      <c r="F56" s="2" t="s">
        <v>12</v>
      </c>
      <c r="G56" s="2" t="s">
        <v>13</v>
      </c>
    </row>
    <row r="57" spans="1:7" x14ac:dyDescent="0.2">
      <c r="A57" s="2" t="s">
        <v>7</v>
      </c>
      <c r="B57" s="2" t="s">
        <v>8</v>
      </c>
      <c r="C57" s="2" t="s">
        <v>31</v>
      </c>
      <c r="D57" s="2" t="s">
        <v>21</v>
      </c>
      <c r="E57" s="2" t="s">
        <v>11</v>
      </c>
      <c r="F57" s="2" t="s">
        <v>12</v>
      </c>
      <c r="G57" s="2" t="s">
        <v>25</v>
      </c>
    </row>
    <row r="58" spans="1:7" x14ac:dyDescent="0.2">
      <c r="A58" s="2" t="s">
        <v>7</v>
      </c>
      <c r="B58" s="2" t="s">
        <v>14</v>
      </c>
      <c r="C58" s="2" t="s">
        <v>9</v>
      </c>
      <c r="D58" s="2" t="s">
        <v>15</v>
      </c>
      <c r="E58" s="2" t="s">
        <v>11</v>
      </c>
      <c r="F58" s="2" t="s">
        <v>12</v>
      </c>
      <c r="G58" s="2" t="s">
        <v>25</v>
      </c>
    </row>
    <row r="59" spans="1:7" x14ac:dyDescent="0.2">
      <c r="A59" s="2" t="s">
        <v>20</v>
      </c>
      <c r="B59" s="2" t="s">
        <v>32</v>
      </c>
      <c r="C59" s="2" t="s">
        <v>9</v>
      </c>
      <c r="D59" s="2" t="s">
        <v>15</v>
      </c>
      <c r="E59" s="2" t="s">
        <v>11</v>
      </c>
      <c r="F59" s="2" t="s">
        <v>12</v>
      </c>
      <c r="G59" s="2" t="s">
        <v>25</v>
      </c>
    </row>
    <row r="60" spans="1:7" x14ac:dyDescent="0.2">
      <c r="A60" s="2" t="s">
        <v>7</v>
      </c>
      <c r="B60" s="2" t="s">
        <v>26</v>
      </c>
      <c r="C60" s="2" t="s">
        <v>31</v>
      </c>
      <c r="D60" s="2" t="s">
        <v>15</v>
      </c>
      <c r="E60" s="2" t="s">
        <v>11</v>
      </c>
      <c r="F60" s="2" t="s">
        <v>12</v>
      </c>
      <c r="G60" s="2" t="s">
        <v>25</v>
      </c>
    </row>
    <row r="61" spans="1:7" x14ac:dyDescent="0.2">
      <c r="A61" s="2" t="s">
        <v>7</v>
      </c>
      <c r="B61" s="2" t="s">
        <v>14</v>
      </c>
      <c r="C61" s="2" t="s">
        <v>9</v>
      </c>
      <c r="D61" s="2" t="s">
        <v>15</v>
      </c>
      <c r="E61" s="2" t="s">
        <v>11</v>
      </c>
      <c r="F61" s="2" t="s">
        <v>12</v>
      </c>
      <c r="G61" s="2" t="s">
        <v>25</v>
      </c>
    </row>
    <row r="62" spans="1:7" x14ac:dyDescent="0.2">
      <c r="A62" s="2" t="s">
        <v>17</v>
      </c>
      <c r="B62" s="2" t="s">
        <v>26</v>
      </c>
      <c r="C62" s="2" t="s">
        <v>9</v>
      </c>
      <c r="D62" s="2" t="s">
        <v>10</v>
      </c>
      <c r="E62" s="2" t="s">
        <v>30</v>
      </c>
      <c r="F62" s="2" t="s">
        <v>12</v>
      </c>
      <c r="G62" s="2" t="s">
        <v>25</v>
      </c>
    </row>
    <row r="63" spans="1:7" x14ac:dyDescent="0.2">
      <c r="A63" s="2" t="s">
        <v>17</v>
      </c>
      <c r="B63" s="2" t="s">
        <v>26</v>
      </c>
      <c r="C63" s="2" t="s">
        <v>31</v>
      </c>
      <c r="D63" s="2" t="s">
        <v>19</v>
      </c>
      <c r="E63" s="2" t="s">
        <v>11</v>
      </c>
      <c r="F63" s="2" t="s">
        <v>23</v>
      </c>
      <c r="G63" s="2" t="s">
        <v>13</v>
      </c>
    </row>
    <row r="64" spans="1:7" x14ac:dyDescent="0.2">
      <c r="A64" s="2" t="s">
        <v>17</v>
      </c>
      <c r="B64" s="2" t="s">
        <v>26</v>
      </c>
      <c r="C64" s="2" t="s">
        <v>24</v>
      </c>
      <c r="D64" s="2" t="s">
        <v>21</v>
      </c>
      <c r="E64" s="2" t="s">
        <v>22</v>
      </c>
      <c r="F64" s="2" t="s">
        <v>12</v>
      </c>
      <c r="G64" s="2" t="s">
        <v>13</v>
      </c>
    </row>
    <row r="65" spans="1:7" x14ac:dyDescent="0.2">
      <c r="A65" s="2" t="s">
        <v>7</v>
      </c>
      <c r="B65" s="2" t="s">
        <v>8</v>
      </c>
      <c r="C65" s="2" t="s">
        <v>9</v>
      </c>
      <c r="D65" s="2" t="s">
        <v>19</v>
      </c>
      <c r="E65" s="2" t="s">
        <v>34</v>
      </c>
      <c r="F65" s="2" t="s">
        <v>28</v>
      </c>
      <c r="G65" s="2" t="s">
        <v>13</v>
      </c>
    </row>
    <row r="66" spans="1:7" x14ac:dyDescent="0.2">
      <c r="A66" s="2" t="s">
        <v>20</v>
      </c>
      <c r="B66" s="2" t="s">
        <v>35</v>
      </c>
      <c r="C66" s="2" t="s">
        <v>31</v>
      </c>
      <c r="D66" s="2" t="s">
        <v>21</v>
      </c>
      <c r="E66" s="2" t="s">
        <v>22</v>
      </c>
      <c r="F66" s="2" t="s">
        <v>28</v>
      </c>
      <c r="G66" s="2" t="s">
        <v>13</v>
      </c>
    </row>
    <row r="67" spans="1:7" x14ac:dyDescent="0.2">
      <c r="A67" s="2" t="s">
        <v>17</v>
      </c>
      <c r="B67" s="2" t="s">
        <v>8</v>
      </c>
      <c r="C67" s="2" t="s">
        <v>31</v>
      </c>
      <c r="D67" s="2" t="s">
        <v>19</v>
      </c>
      <c r="E67" s="2" t="s">
        <v>22</v>
      </c>
      <c r="F67" s="2" t="s">
        <v>12</v>
      </c>
      <c r="G67" s="2" t="s">
        <v>25</v>
      </c>
    </row>
    <row r="68" spans="1:7" x14ac:dyDescent="0.2">
      <c r="A68" s="2" t="s">
        <v>20</v>
      </c>
      <c r="B68" s="2" t="s">
        <v>32</v>
      </c>
      <c r="C68" s="2" t="s">
        <v>31</v>
      </c>
      <c r="D68" s="2" t="s">
        <v>10</v>
      </c>
      <c r="E68" s="2" t="s">
        <v>34</v>
      </c>
      <c r="F68" s="2" t="s">
        <v>12</v>
      </c>
      <c r="G68" s="2" t="s">
        <v>25</v>
      </c>
    </row>
    <row r="69" spans="1:7" x14ac:dyDescent="0.2">
      <c r="A69" s="2" t="s">
        <v>27</v>
      </c>
      <c r="B69" s="2" t="s">
        <v>26</v>
      </c>
      <c r="C69" s="2" t="s">
        <v>9</v>
      </c>
      <c r="D69" s="2" t="s">
        <v>15</v>
      </c>
      <c r="E69" s="2" t="s">
        <v>22</v>
      </c>
      <c r="F69" s="2" t="s">
        <v>16</v>
      </c>
      <c r="G69" s="2" t="s">
        <v>25</v>
      </c>
    </row>
    <row r="70" spans="1:7" x14ac:dyDescent="0.2">
      <c r="A70" s="2" t="s">
        <v>20</v>
      </c>
      <c r="B70" s="2" t="s">
        <v>35</v>
      </c>
      <c r="C70" s="2" t="s">
        <v>24</v>
      </c>
      <c r="D70" s="2" t="s">
        <v>21</v>
      </c>
      <c r="E70" s="2" t="s">
        <v>11</v>
      </c>
      <c r="F70" s="2" t="s">
        <v>23</v>
      </c>
      <c r="G70" s="2" t="s">
        <v>25</v>
      </c>
    </row>
    <row r="71" spans="1:7" x14ac:dyDescent="0.2">
      <c r="A71" s="2" t="s">
        <v>27</v>
      </c>
      <c r="B71" s="2" t="s">
        <v>8</v>
      </c>
      <c r="C71" s="2" t="s">
        <v>24</v>
      </c>
      <c r="D71" s="2" t="s">
        <v>19</v>
      </c>
      <c r="E71" s="2" t="s">
        <v>11</v>
      </c>
      <c r="F71" s="2" t="s">
        <v>16</v>
      </c>
      <c r="G71" s="2" t="s">
        <v>13</v>
      </c>
    </row>
    <row r="72" spans="1:7" x14ac:dyDescent="0.2">
      <c r="A72" s="2" t="s">
        <v>17</v>
      </c>
      <c r="B72" s="2" t="s">
        <v>26</v>
      </c>
      <c r="C72" s="2" t="s">
        <v>9</v>
      </c>
      <c r="D72" s="2" t="s">
        <v>19</v>
      </c>
      <c r="E72" s="2" t="s">
        <v>11</v>
      </c>
      <c r="F72" s="2" t="s">
        <v>16</v>
      </c>
      <c r="G72" s="2" t="s">
        <v>25</v>
      </c>
    </row>
    <row r="73" spans="1:7" x14ac:dyDescent="0.2">
      <c r="A73" s="2" t="s">
        <v>7</v>
      </c>
      <c r="B73" s="2" t="s">
        <v>14</v>
      </c>
      <c r="C73" s="2" t="s">
        <v>24</v>
      </c>
      <c r="D73" s="2" t="s">
        <v>10</v>
      </c>
      <c r="E73" s="2" t="s">
        <v>30</v>
      </c>
      <c r="F73" s="2" t="s">
        <v>12</v>
      </c>
      <c r="G73" s="2" t="s">
        <v>25</v>
      </c>
    </row>
    <row r="74" spans="1:7" x14ac:dyDescent="0.2">
      <c r="A74" s="2" t="s">
        <v>17</v>
      </c>
      <c r="B74" s="2" t="s">
        <v>26</v>
      </c>
      <c r="C74" s="2" t="s">
        <v>9</v>
      </c>
      <c r="D74" s="2" t="s">
        <v>15</v>
      </c>
      <c r="E74" s="2" t="s">
        <v>34</v>
      </c>
      <c r="F74" s="2" t="s">
        <v>12</v>
      </c>
      <c r="G74" s="2" t="s">
        <v>25</v>
      </c>
    </row>
  </sheetData>
  <autoFilter ref="A1:G1"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6"/>
  <sheetViews>
    <sheetView workbookViewId="0">
      <selection activeCell="C27" sqref="C27"/>
    </sheetView>
  </sheetViews>
  <sheetFormatPr baseColWidth="10" defaultRowHeight="12.75" x14ac:dyDescent="0.2"/>
  <cols>
    <col min="1" max="1" width="24.5703125" style="4" customWidth="1"/>
    <col min="2" max="2" width="20.85546875" style="4" customWidth="1"/>
    <col min="3" max="3" width="23.5703125" style="4" customWidth="1"/>
    <col min="4" max="4" width="21.5703125" style="4" bestFit="1" customWidth="1"/>
    <col min="5" max="16384" width="11.42578125" style="4"/>
  </cols>
  <sheetData>
    <row r="1" spans="1:3" ht="30" customHeight="1" x14ac:dyDescent="0.2">
      <c r="A1" s="31" t="s">
        <v>44</v>
      </c>
      <c r="B1" s="31"/>
      <c r="C1" s="31"/>
    </row>
    <row r="2" spans="1:3" ht="15" x14ac:dyDescent="0.25">
      <c r="A2" s="5" t="s">
        <v>56</v>
      </c>
      <c r="B2" s="6" t="s">
        <v>52</v>
      </c>
      <c r="C2" s="7" t="s">
        <v>60</v>
      </c>
    </row>
    <row r="3" spans="1:3" ht="30" x14ac:dyDescent="0.25">
      <c r="A3" s="25" t="s">
        <v>33</v>
      </c>
      <c r="B3" s="28">
        <v>1</v>
      </c>
      <c r="C3" s="10">
        <f>Tabla11112131415[[#This Row],[Frecuencia Absoluta]]/73</f>
        <v>1.3698630136986301E-2</v>
      </c>
    </row>
    <row r="4" spans="1:3" ht="45" x14ac:dyDescent="0.25">
      <c r="A4" s="25" t="s">
        <v>25</v>
      </c>
      <c r="B4" s="28">
        <v>44</v>
      </c>
      <c r="C4" s="10">
        <f>Tabla11112131415[[#This Row],[Frecuencia Absoluta]]/73</f>
        <v>0.60273972602739723</v>
      </c>
    </row>
    <row r="5" spans="1:3" ht="30" x14ac:dyDescent="0.25">
      <c r="A5" s="25" t="s">
        <v>13</v>
      </c>
      <c r="B5" s="28">
        <v>28</v>
      </c>
      <c r="C5" s="10">
        <f>Tabla11112131415[[#This Row],[Frecuencia Absoluta]]/73</f>
        <v>0.38356164383561642</v>
      </c>
    </row>
    <row r="6" spans="1:3" ht="14.25" x14ac:dyDescent="0.2">
      <c r="A6" s="11" t="s">
        <v>53</v>
      </c>
      <c r="B6" s="12">
        <f>SUBTOTAL(109,B3:B5)</f>
        <v>73</v>
      </c>
      <c r="C6" s="13">
        <f>SUBTOTAL(109,C3:C5)</f>
        <v>1</v>
      </c>
    </row>
  </sheetData>
  <mergeCells count="1">
    <mergeCell ref="A1:C1"/>
  </mergeCells>
  <pageMargins left="0.7" right="0.7" top="0.75" bottom="0.75" header="0.3" footer="0.3"/>
  <pageSetup orientation="portrait" r:id="rId1"/>
  <drawing r:id="rId2"/>
  <tableParts count="1">
    <tablePart r:id="rId3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H107"/>
  <sheetViews>
    <sheetView workbookViewId="0">
      <selection activeCell="B2" sqref="B2"/>
    </sheetView>
  </sheetViews>
  <sheetFormatPr baseColWidth="10" defaultRowHeight="12.75" x14ac:dyDescent="0.2"/>
  <sheetData>
    <row r="2" spans="1:8" x14ac:dyDescent="0.2">
      <c r="A2" t="s">
        <v>37</v>
      </c>
      <c r="B2" t="s">
        <v>45</v>
      </c>
      <c r="C2" t="s">
        <v>46</v>
      </c>
      <c r="D2" t="s">
        <v>51</v>
      </c>
      <c r="E2" t="s">
        <v>47</v>
      </c>
      <c r="F2" t="s">
        <v>48</v>
      </c>
      <c r="G2" t="s">
        <v>49</v>
      </c>
      <c r="H2" t="s">
        <v>50</v>
      </c>
    </row>
    <row r="3" spans="1:8" x14ac:dyDescent="0.2">
      <c r="A3" t="s">
        <v>8</v>
      </c>
      <c r="B3">
        <v>26</v>
      </c>
      <c r="C3">
        <v>26</v>
      </c>
      <c r="D3">
        <v>26</v>
      </c>
      <c r="E3">
        <v>26</v>
      </c>
      <c r="F3">
        <v>26</v>
      </c>
      <c r="G3">
        <v>26</v>
      </c>
      <c r="H3">
        <v>26</v>
      </c>
    </row>
    <row r="4" spans="1:8" x14ac:dyDescent="0.2">
      <c r="A4" t="s">
        <v>27</v>
      </c>
      <c r="B4">
        <v>4</v>
      </c>
      <c r="C4">
        <v>4</v>
      </c>
      <c r="D4">
        <v>4</v>
      </c>
      <c r="E4">
        <v>4</v>
      </c>
      <c r="F4">
        <v>4</v>
      </c>
      <c r="G4">
        <v>4</v>
      </c>
      <c r="H4">
        <v>4</v>
      </c>
    </row>
    <row r="5" spans="1:8" x14ac:dyDescent="0.2">
      <c r="A5" t="s">
        <v>9</v>
      </c>
      <c r="B5">
        <v>2</v>
      </c>
      <c r="C5">
        <v>2</v>
      </c>
      <c r="D5">
        <v>2</v>
      </c>
      <c r="E5">
        <v>2</v>
      </c>
      <c r="F5">
        <v>2</v>
      </c>
      <c r="G5">
        <v>2</v>
      </c>
      <c r="H5">
        <v>2</v>
      </c>
    </row>
    <row r="6" spans="1:8" x14ac:dyDescent="0.2">
      <c r="A6" t="s">
        <v>15</v>
      </c>
      <c r="B6">
        <v>2</v>
      </c>
      <c r="C6">
        <v>2</v>
      </c>
      <c r="D6">
        <v>2</v>
      </c>
      <c r="E6">
        <v>2</v>
      </c>
      <c r="F6">
        <v>2</v>
      </c>
      <c r="G6">
        <v>2</v>
      </c>
      <c r="H6">
        <v>2</v>
      </c>
    </row>
    <row r="7" spans="1:8" x14ac:dyDescent="0.2">
      <c r="A7" t="s">
        <v>30</v>
      </c>
      <c r="B7">
        <v>1</v>
      </c>
      <c r="C7">
        <v>1</v>
      </c>
      <c r="D7">
        <v>1</v>
      </c>
      <c r="E7">
        <v>1</v>
      </c>
      <c r="F7">
        <v>1</v>
      </c>
      <c r="G7">
        <v>1</v>
      </c>
      <c r="H7">
        <v>1</v>
      </c>
    </row>
    <row r="8" spans="1:8" x14ac:dyDescent="0.2">
      <c r="A8" t="s">
        <v>23</v>
      </c>
      <c r="B8">
        <v>1</v>
      </c>
      <c r="C8">
        <v>1</v>
      </c>
      <c r="D8">
        <v>1</v>
      </c>
      <c r="E8">
        <v>1</v>
      </c>
      <c r="F8">
        <v>1</v>
      </c>
      <c r="G8">
        <v>1</v>
      </c>
      <c r="H8">
        <v>1</v>
      </c>
    </row>
    <row r="9" spans="1:8" x14ac:dyDescent="0.2">
      <c r="A9" t="s">
        <v>13</v>
      </c>
      <c r="B9">
        <v>1</v>
      </c>
      <c r="C9">
        <v>1</v>
      </c>
      <c r="D9">
        <v>1</v>
      </c>
      <c r="E9">
        <v>1</v>
      </c>
      <c r="F9">
        <v>1</v>
      </c>
      <c r="G9">
        <v>1</v>
      </c>
      <c r="H9">
        <v>1</v>
      </c>
    </row>
    <row r="10" spans="1:8" x14ac:dyDescent="0.2">
      <c r="A10" t="s">
        <v>11</v>
      </c>
      <c r="B10">
        <v>1</v>
      </c>
      <c r="C10">
        <v>1</v>
      </c>
      <c r="D10">
        <v>1</v>
      </c>
      <c r="E10">
        <v>1</v>
      </c>
      <c r="F10">
        <v>1</v>
      </c>
      <c r="G10">
        <v>1</v>
      </c>
      <c r="H10">
        <v>1</v>
      </c>
    </row>
    <row r="11" spans="1:8" x14ac:dyDescent="0.2">
      <c r="A11" t="s">
        <v>23</v>
      </c>
      <c r="B11">
        <v>1</v>
      </c>
      <c r="C11">
        <v>1</v>
      </c>
      <c r="D11">
        <v>1</v>
      </c>
      <c r="E11">
        <v>1</v>
      </c>
      <c r="F11">
        <v>1</v>
      </c>
      <c r="G11">
        <v>1</v>
      </c>
      <c r="H11">
        <v>1</v>
      </c>
    </row>
    <row r="12" spans="1:8" x14ac:dyDescent="0.2">
      <c r="A12" t="s">
        <v>25</v>
      </c>
      <c r="B12">
        <v>1</v>
      </c>
      <c r="C12">
        <v>1</v>
      </c>
      <c r="D12">
        <v>1</v>
      </c>
      <c r="E12">
        <v>1</v>
      </c>
      <c r="F12">
        <v>1</v>
      </c>
      <c r="G12">
        <v>1</v>
      </c>
      <c r="H12">
        <v>1</v>
      </c>
    </row>
    <row r="13" spans="1:8" x14ac:dyDescent="0.2">
      <c r="A13" t="s">
        <v>31</v>
      </c>
      <c r="B13">
        <v>1</v>
      </c>
      <c r="C13">
        <v>1</v>
      </c>
      <c r="D13">
        <v>1</v>
      </c>
      <c r="E13">
        <v>1</v>
      </c>
      <c r="F13">
        <v>1</v>
      </c>
      <c r="G13">
        <v>1</v>
      </c>
      <c r="H13">
        <v>1</v>
      </c>
    </row>
    <row r="14" spans="1:8" x14ac:dyDescent="0.2">
      <c r="A14" t="s">
        <v>21</v>
      </c>
      <c r="B14">
        <v>1</v>
      </c>
      <c r="C14">
        <v>1</v>
      </c>
      <c r="D14">
        <v>1</v>
      </c>
      <c r="E14">
        <v>1</v>
      </c>
      <c r="F14">
        <v>1</v>
      </c>
      <c r="G14">
        <v>1</v>
      </c>
      <c r="H14">
        <v>1</v>
      </c>
    </row>
    <row r="15" spans="1:8" x14ac:dyDescent="0.2">
      <c r="A15" t="s">
        <v>11</v>
      </c>
      <c r="B15">
        <v>1</v>
      </c>
      <c r="C15">
        <v>1</v>
      </c>
      <c r="D15">
        <v>1</v>
      </c>
      <c r="E15">
        <v>1</v>
      </c>
      <c r="F15">
        <v>1</v>
      </c>
      <c r="G15">
        <v>1</v>
      </c>
      <c r="H15">
        <v>1</v>
      </c>
    </row>
    <row r="16" spans="1:8" x14ac:dyDescent="0.2">
      <c r="A16" t="s">
        <v>12</v>
      </c>
      <c r="B16">
        <v>1</v>
      </c>
      <c r="C16">
        <v>1</v>
      </c>
      <c r="D16">
        <v>1</v>
      </c>
      <c r="E16">
        <v>1</v>
      </c>
      <c r="F16">
        <v>1</v>
      </c>
      <c r="G16">
        <v>1</v>
      </c>
      <c r="H16">
        <v>1</v>
      </c>
    </row>
    <row r="17" spans="1:8" x14ac:dyDescent="0.2">
      <c r="A17" t="s">
        <v>25</v>
      </c>
      <c r="B17">
        <v>1</v>
      </c>
      <c r="C17">
        <v>1</v>
      </c>
      <c r="D17">
        <v>1</v>
      </c>
      <c r="E17">
        <v>1</v>
      </c>
      <c r="F17">
        <v>1</v>
      </c>
      <c r="G17">
        <v>1</v>
      </c>
      <c r="H17">
        <v>1</v>
      </c>
    </row>
    <row r="18" spans="1:8" x14ac:dyDescent="0.2">
      <c r="A18" t="s">
        <v>24</v>
      </c>
      <c r="B18">
        <v>1</v>
      </c>
      <c r="C18">
        <v>1</v>
      </c>
      <c r="D18">
        <v>1</v>
      </c>
      <c r="E18">
        <v>1</v>
      </c>
      <c r="F18">
        <v>1</v>
      </c>
      <c r="G18">
        <v>1</v>
      </c>
      <c r="H18">
        <v>1</v>
      </c>
    </row>
    <row r="19" spans="1:8" x14ac:dyDescent="0.2">
      <c r="A19" t="s">
        <v>19</v>
      </c>
      <c r="B19">
        <v>1</v>
      </c>
      <c r="C19">
        <v>1</v>
      </c>
      <c r="D19">
        <v>1</v>
      </c>
      <c r="E19">
        <v>1</v>
      </c>
      <c r="F19">
        <v>1</v>
      </c>
      <c r="G19">
        <v>1</v>
      </c>
      <c r="H19">
        <v>1</v>
      </c>
    </row>
    <row r="20" spans="1:8" x14ac:dyDescent="0.2">
      <c r="A20" t="s">
        <v>11</v>
      </c>
      <c r="B20">
        <v>1</v>
      </c>
      <c r="C20">
        <v>1</v>
      </c>
      <c r="D20">
        <v>1</v>
      </c>
      <c r="E20">
        <v>1</v>
      </c>
      <c r="F20">
        <v>1</v>
      </c>
      <c r="G20">
        <v>1</v>
      </c>
      <c r="H20">
        <v>1</v>
      </c>
    </row>
    <row r="21" spans="1:8" x14ac:dyDescent="0.2">
      <c r="A21" t="s">
        <v>16</v>
      </c>
      <c r="B21">
        <v>1</v>
      </c>
      <c r="C21">
        <v>1</v>
      </c>
      <c r="D21">
        <v>1</v>
      </c>
      <c r="E21">
        <v>1</v>
      </c>
      <c r="F21">
        <v>1</v>
      </c>
      <c r="G21">
        <v>1</v>
      </c>
      <c r="H21">
        <v>1</v>
      </c>
    </row>
    <row r="22" spans="1:8" x14ac:dyDescent="0.2">
      <c r="A22" t="s">
        <v>13</v>
      </c>
      <c r="B22">
        <v>1</v>
      </c>
      <c r="C22">
        <v>1</v>
      </c>
      <c r="D22">
        <v>1</v>
      </c>
      <c r="E22">
        <v>1</v>
      </c>
      <c r="F22">
        <v>1</v>
      </c>
      <c r="G22">
        <v>1</v>
      </c>
      <c r="H22">
        <v>1</v>
      </c>
    </row>
    <row r="23" spans="1:8" x14ac:dyDescent="0.2">
      <c r="A23" t="s">
        <v>20</v>
      </c>
      <c r="B23">
        <v>8</v>
      </c>
      <c r="C23">
        <v>8</v>
      </c>
      <c r="D23">
        <v>8</v>
      </c>
      <c r="E23">
        <v>8</v>
      </c>
      <c r="F23">
        <v>8</v>
      </c>
      <c r="G23">
        <v>8</v>
      </c>
      <c r="H23">
        <v>8</v>
      </c>
    </row>
    <row r="24" spans="1:8" x14ac:dyDescent="0.2">
      <c r="A24" t="s">
        <v>9</v>
      </c>
      <c r="B24">
        <v>6</v>
      </c>
      <c r="C24">
        <v>6</v>
      </c>
      <c r="D24">
        <v>6</v>
      </c>
      <c r="E24">
        <v>6</v>
      </c>
      <c r="F24">
        <v>6</v>
      </c>
      <c r="G24">
        <v>6</v>
      </c>
      <c r="H24">
        <v>6</v>
      </c>
    </row>
    <row r="25" spans="1:8" x14ac:dyDescent="0.2">
      <c r="A25" t="s">
        <v>15</v>
      </c>
      <c r="B25">
        <v>3</v>
      </c>
      <c r="C25">
        <v>3</v>
      </c>
      <c r="D25">
        <v>3</v>
      </c>
      <c r="E25">
        <v>3</v>
      </c>
      <c r="F25">
        <v>3</v>
      </c>
      <c r="G25">
        <v>3</v>
      </c>
      <c r="H25">
        <v>3</v>
      </c>
    </row>
    <row r="26" spans="1:8" x14ac:dyDescent="0.2">
      <c r="A26" t="s">
        <v>22</v>
      </c>
      <c r="B26">
        <v>2</v>
      </c>
      <c r="C26">
        <v>2</v>
      </c>
      <c r="D26">
        <v>2</v>
      </c>
      <c r="E26">
        <v>2</v>
      </c>
      <c r="F26">
        <v>2</v>
      </c>
      <c r="G26">
        <v>2</v>
      </c>
      <c r="H26">
        <v>2</v>
      </c>
    </row>
    <row r="27" spans="1:8" x14ac:dyDescent="0.2">
      <c r="A27" t="s">
        <v>12</v>
      </c>
      <c r="B27">
        <v>1</v>
      </c>
      <c r="C27">
        <v>1</v>
      </c>
      <c r="D27">
        <v>1</v>
      </c>
      <c r="E27">
        <v>1</v>
      </c>
      <c r="F27">
        <v>1</v>
      </c>
      <c r="G27">
        <v>1</v>
      </c>
      <c r="H27">
        <v>1</v>
      </c>
    </row>
    <row r="28" spans="1:8" x14ac:dyDescent="0.2">
      <c r="A28" t="s">
        <v>13</v>
      </c>
      <c r="B28">
        <v>1</v>
      </c>
      <c r="C28">
        <v>1</v>
      </c>
      <c r="D28">
        <v>1</v>
      </c>
      <c r="E28">
        <v>1</v>
      </c>
      <c r="F28">
        <v>1</v>
      </c>
      <c r="G28">
        <v>1</v>
      </c>
      <c r="H28">
        <v>1</v>
      </c>
    </row>
    <row r="29" spans="1:8" x14ac:dyDescent="0.2">
      <c r="A29" t="s">
        <v>23</v>
      </c>
      <c r="B29">
        <v>1</v>
      </c>
      <c r="C29">
        <v>1</v>
      </c>
      <c r="D29">
        <v>1</v>
      </c>
      <c r="E29">
        <v>1</v>
      </c>
      <c r="F29">
        <v>1</v>
      </c>
      <c r="G29">
        <v>1</v>
      </c>
      <c r="H29">
        <v>1</v>
      </c>
    </row>
    <row r="30" spans="1:8" x14ac:dyDescent="0.2">
      <c r="A30" t="s">
        <v>25</v>
      </c>
      <c r="B30">
        <v>1</v>
      </c>
      <c r="C30">
        <v>1</v>
      </c>
      <c r="D30">
        <v>1</v>
      </c>
      <c r="E30">
        <v>1</v>
      </c>
      <c r="F30">
        <v>1</v>
      </c>
      <c r="G30">
        <v>1</v>
      </c>
      <c r="H30">
        <v>1</v>
      </c>
    </row>
    <row r="31" spans="1:8" x14ac:dyDescent="0.2">
      <c r="A31" t="s">
        <v>11</v>
      </c>
      <c r="B31">
        <v>1</v>
      </c>
      <c r="C31">
        <v>1</v>
      </c>
      <c r="D31">
        <v>1</v>
      </c>
      <c r="E31">
        <v>1</v>
      </c>
      <c r="F31">
        <v>1</v>
      </c>
      <c r="G31">
        <v>1</v>
      </c>
      <c r="H31">
        <v>1</v>
      </c>
    </row>
    <row r="32" spans="1:8" x14ac:dyDescent="0.2">
      <c r="A32" t="s">
        <v>23</v>
      </c>
      <c r="B32">
        <v>1</v>
      </c>
      <c r="C32">
        <v>1</v>
      </c>
      <c r="D32">
        <v>1</v>
      </c>
      <c r="E32">
        <v>1</v>
      </c>
      <c r="F32">
        <v>1</v>
      </c>
      <c r="G32">
        <v>1</v>
      </c>
      <c r="H32">
        <v>1</v>
      </c>
    </row>
    <row r="33" spans="1:8" x14ac:dyDescent="0.2">
      <c r="A33" t="s">
        <v>25</v>
      </c>
      <c r="B33">
        <v>1</v>
      </c>
      <c r="C33">
        <v>1</v>
      </c>
      <c r="D33">
        <v>1</v>
      </c>
      <c r="E33">
        <v>1</v>
      </c>
      <c r="F33">
        <v>1</v>
      </c>
      <c r="G33">
        <v>1</v>
      </c>
      <c r="H33">
        <v>1</v>
      </c>
    </row>
    <row r="34" spans="1:8" x14ac:dyDescent="0.2">
      <c r="A34" t="s">
        <v>21</v>
      </c>
      <c r="B34">
        <v>1</v>
      </c>
      <c r="C34">
        <v>1</v>
      </c>
      <c r="D34">
        <v>1</v>
      </c>
      <c r="E34">
        <v>1</v>
      </c>
      <c r="F34">
        <v>1</v>
      </c>
      <c r="G34">
        <v>1</v>
      </c>
      <c r="H34">
        <v>1</v>
      </c>
    </row>
    <row r="35" spans="1:8" x14ac:dyDescent="0.2">
      <c r="A35" t="s">
        <v>22</v>
      </c>
      <c r="B35">
        <v>1</v>
      </c>
      <c r="C35">
        <v>1</v>
      </c>
      <c r="D35">
        <v>1</v>
      </c>
      <c r="E35">
        <v>1</v>
      </c>
      <c r="F35">
        <v>1</v>
      </c>
      <c r="G35">
        <v>1</v>
      </c>
      <c r="H35">
        <v>1</v>
      </c>
    </row>
    <row r="36" spans="1:8" x14ac:dyDescent="0.2">
      <c r="A36" t="s">
        <v>12</v>
      </c>
      <c r="B36">
        <v>1</v>
      </c>
      <c r="C36">
        <v>1</v>
      </c>
      <c r="D36">
        <v>1</v>
      </c>
      <c r="E36">
        <v>1</v>
      </c>
      <c r="F36">
        <v>1</v>
      </c>
      <c r="G36">
        <v>1</v>
      </c>
      <c r="H36">
        <v>1</v>
      </c>
    </row>
    <row r="37" spans="1:8" x14ac:dyDescent="0.2">
      <c r="A37" t="s">
        <v>25</v>
      </c>
      <c r="B37">
        <v>1</v>
      </c>
      <c r="C37">
        <v>1</v>
      </c>
      <c r="D37">
        <v>1</v>
      </c>
      <c r="E37">
        <v>1</v>
      </c>
      <c r="F37">
        <v>1</v>
      </c>
      <c r="G37">
        <v>1</v>
      </c>
      <c r="H37">
        <v>1</v>
      </c>
    </row>
    <row r="38" spans="1:8" x14ac:dyDescent="0.2">
      <c r="A38" t="s">
        <v>19</v>
      </c>
      <c r="B38">
        <v>2</v>
      </c>
      <c r="C38">
        <v>2</v>
      </c>
      <c r="D38">
        <v>2</v>
      </c>
      <c r="E38">
        <v>2</v>
      </c>
      <c r="F38">
        <v>2</v>
      </c>
      <c r="G38">
        <v>2</v>
      </c>
      <c r="H38">
        <v>2</v>
      </c>
    </row>
    <row r="39" spans="1:8" x14ac:dyDescent="0.2">
      <c r="A39" t="s">
        <v>29</v>
      </c>
      <c r="B39">
        <v>1</v>
      </c>
      <c r="C39">
        <v>1</v>
      </c>
      <c r="D39">
        <v>1</v>
      </c>
      <c r="E39">
        <v>1</v>
      </c>
      <c r="F39">
        <v>1</v>
      </c>
      <c r="G39">
        <v>1</v>
      </c>
      <c r="H39">
        <v>1</v>
      </c>
    </row>
    <row r="40" spans="1:8" x14ac:dyDescent="0.2">
      <c r="A40" t="s">
        <v>12</v>
      </c>
      <c r="B40">
        <v>1</v>
      </c>
      <c r="C40">
        <v>1</v>
      </c>
      <c r="D40">
        <v>1</v>
      </c>
      <c r="E40">
        <v>1</v>
      </c>
      <c r="F40">
        <v>1</v>
      </c>
      <c r="G40">
        <v>1</v>
      </c>
      <c r="H40">
        <v>1</v>
      </c>
    </row>
    <row r="41" spans="1:8" x14ac:dyDescent="0.2">
      <c r="A41" t="s">
        <v>25</v>
      </c>
      <c r="B41">
        <v>1</v>
      </c>
      <c r="C41">
        <v>1</v>
      </c>
      <c r="D41">
        <v>1</v>
      </c>
      <c r="E41">
        <v>1</v>
      </c>
      <c r="F41">
        <v>1</v>
      </c>
      <c r="G41">
        <v>1</v>
      </c>
      <c r="H41">
        <v>1</v>
      </c>
    </row>
    <row r="42" spans="1:8" x14ac:dyDescent="0.2">
      <c r="A42" t="s">
        <v>11</v>
      </c>
      <c r="B42">
        <v>1</v>
      </c>
      <c r="C42">
        <v>1</v>
      </c>
      <c r="D42">
        <v>1</v>
      </c>
      <c r="E42">
        <v>1</v>
      </c>
      <c r="F42">
        <v>1</v>
      </c>
      <c r="G42">
        <v>1</v>
      </c>
      <c r="H42">
        <v>1</v>
      </c>
    </row>
    <row r="43" spans="1:8" x14ac:dyDescent="0.2">
      <c r="A43" t="s">
        <v>12</v>
      </c>
      <c r="B43">
        <v>1</v>
      </c>
      <c r="C43">
        <v>1</v>
      </c>
      <c r="D43">
        <v>1</v>
      </c>
      <c r="E43">
        <v>1</v>
      </c>
      <c r="F43">
        <v>1</v>
      </c>
      <c r="G43">
        <v>1</v>
      </c>
      <c r="H43">
        <v>1</v>
      </c>
    </row>
    <row r="44" spans="1:8" x14ac:dyDescent="0.2">
      <c r="A44" t="s">
        <v>13</v>
      </c>
      <c r="B44">
        <v>1</v>
      </c>
      <c r="C44">
        <v>1</v>
      </c>
      <c r="D44">
        <v>1</v>
      </c>
      <c r="E44">
        <v>1</v>
      </c>
      <c r="F44">
        <v>1</v>
      </c>
      <c r="G44">
        <v>1</v>
      </c>
      <c r="H44">
        <v>1</v>
      </c>
    </row>
    <row r="45" spans="1:8" x14ac:dyDescent="0.2">
      <c r="A45" t="s">
        <v>31</v>
      </c>
      <c r="B45">
        <v>1</v>
      </c>
      <c r="C45">
        <v>1</v>
      </c>
      <c r="D45">
        <v>1</v>
      </c>
      <c r="E45">
        <v>1</v>
      </c>
      <c r="F45">
        <v>1</v>
      </c>
      <c r="G45">
        <v>1</v>
      </c>
      <c r="H45">
        <v>1</v>
      </c>
    </row>
    <row r="46" spans="1:8" x14ac:dyDescent="0.2">
      <c r="A46" t="s">
        <v>10</v>
      </c>
      <c r="B46">
        <v>1</v>
      </c>
      <c r="C46">
        <v>1</v>
      </c>
      <c r="D46">
        <v>1</v>
      </c>
      <c r="E46">
        <v>1</v>
      </c>
      <c r="F46">
        <v>1</v>
      </c>
      <c r="G46">
        <v>1</v>
      </c>
      <c r="H46">
        <v>1</v>
      </c>
    </row>
    <row r="47" spans="1:8" x14ac:dyDescent="0.2">
      <c r="A47" t="s">
        <v>30</v>
      </c>
      <c r="B47">
        <v>1</v>
      </c>
      <c r="C47">
        <v>1</v>
      </c>
      <c r="D47">
        <v>1</v>
      </c>
      <c r="E47">
        <v>1</v>
      </c>
      <c r="F47">
        <v>1</v>
      </c>
      <c r="G47">
        <v>1</v>
      </c>
      <c r="H47">
        <v>1</v>
      </c>
    </row>
    <row r="48" spans="1:8" x14ac:dyDescent="0.2">
      <c r="A48" t="s">
        <v>28</v>
      </c>
      <c r="B48">
        <v>1</v>
      </c>
      <c r="C48">
        <v>1</v>
      </c>
      <c r="D48">
        <v>1</v>
      </c>
      <c r="E48">
        <v>1</v>
      </c>
      <c r="F48">
        <v>1</v>
      </c>
      <c r="G48">
        <v>1</v>
      </c>
      <c r="H48">
        <v>1</v>
      </c>
    </row>
    <row r="49" spans="1:8" x14ac:dyDescent="0.2">
      <c r="A49" t="s">
        <v>25</v>
      </c>
      <c r="B49">
        <v>1</v>
      </c>
      <c r="C49">
        <v>1</v>
      </c>
      <c r="D49">
        <v>1</v>
      </c>
      <c r="E49">
        <v>1</v>
      </c>
      <c r="F49">
        <v>1</v>
      </c>
      <c r="G49">
        <v>1</v>
      </c>
      <c r="H49">
        <v>1</v>
      </c>
    </row>
    <row r="50" spans="1:8" x14ac:dyDescent="0.2">
      <c r="A50" t="s">
        <v>24</v>
      </c>
      <c r="B50">
        <v>1</v>
      </c>
      <c r="C50">
        <v>1</v>
      </c>
      <c r="D50">
        <v>1</v>
      </c>
      <c r="E50">
        <v>1</v>
      </c>
      <c r="F50">
        <v>1</v>
      </c>
      <c r="G50">
        <v>1</v>
      </c>
      <c r="H50">
        <v>1</v>
      </c>
    </row>
    <row r="51" spans="1:8" x14ac:dyDescent="0.2">
      <c r="A51" t="s">
        <v>19</v>
      </c>
      <c r="B51">
        <v>1</v>
      </c>
      <c r="C51">
        <v>1</v>
      </c>
      <c r="D51">
        <v>1</v>
      </c>
      <c r="E51">
        <v>1</v>
      </c>
      <c r="F51">
        <v>1</v>
      </c>
      <c r="G51">
        <v>1</v>
      </c>
      <c r="H51">
        <v>1</v>
      </c>
    </row>
    <row r="52" spans="1:8" x14ac:dyDescent="0.2">
      <c r="A52" t="s">
        <v>30</v>
      </c>
      <c r="B52">
        <v>1</v>
      </c>
      <c r="C52">
        <v>1</v>
      </c>
      <c r="D52">
        <v>1</v>
      </c>
      <c r="E52">
        <v>1</v>
      </c>
      <c r="F52">
        <v>1</v>
      </c>
      <c r="G52">
        <v>1</v>
      </c>
      <c r="H52">
        <v>1</v>
      </c>
    </row>
    <row r="53" spans="1:8" x14ac:dyDescent="0.2">
      <c r="A53" t="s">
        <v>16</v>
      </c>
      <c r="B53">
        <v>1</v>
      </c>
      <c r="C53">
        <v>1</v>
      </c>
      <c r="D53">
        <v>1</v>
      </c>
      <c r="E53">
        <v>1</v>
      </c>
      <c r="F53">
        <v>1</v>
      </c>
      <c r="G53">
        <v>1</v>
      </c>
      <c r="H53">
        <v>1</v>
      </c>
    </row>
    <row r="54" spans="1:8" x14ac:dyDescent="0.2">
      <c r="A54" t="s">
        <v>25</v>
      </c>
      <c r="B54">
        <v>1</v>
      </c>
      <c r="C54">
        <v>1</v>
      </c>
      <c r="D54">
        <v>1</v>
      </c>
      <c r="E54">
        <v>1</v>
      </c>
      <c r="F54">
        <v>1</v>
      </c>
      <c r="G54">
        <v>1</v>
      </c>
      <c r="H54">
        <v>1</v>
      </c>
    </row>
    <row r="55" spans="1:8" x14ac:dyDescent="0.2">
      <c r="A55" t="s">
        <v>17</v>
      </c>
      <c r="B55">
        <v>2</v>
      </c>
      <c r="C55">
        <v>2</v>
      </c>
      <c r="D55">
        <v>2</v>
      </c>
      <c r="E55">
        <v>2</v>
      </c>
      <c r="F55">
        <v>2</v>
      </c>
      <c r="G55">
        <v>2</v>
      </c>
      <c r="H55">
        <v>2</v>
      </c>
    </row>
    <row r="56" spans="1:8" x14ac:dyDescent="0.2">
      <c r="A56" t="s">
        <v>9</v>
      </c>
      <c r="B56">
        <v>1</v>
      </c>
      <c r="C56">
        <v>1</v>
      </c>
      <c r="D56">
        <v>1</v>
      </c>
      <c r="E56">
        <v>1</v>
      </c>
      <c r="F56">
        <v>1</v>
      </c>
      <c r="G56">
        <v>1</v>
      </c>
      <c r="H56">
        <v>1</v>
      </c>
    </row>
    <row r="57" spans="1:8" x14ac:dyDescent="0.2">
      <c r="A57" t="s">
        <v>19</v>
      </c>
      <c r="B57">
        <v>1</v>
      </c>
      <c r="C57">
        <v>1</v>
      </c>
      <c r="D57">
        <v>1</v>
      </c>
      <c r="E57">
        <v>1</v>
      </c>
      <c r="F57">
        <v>1</v>
      </c>
      <c r="G57">
        <v>1</v>
      </c>
      <c r="H57">
        <v>1</v>
      </c>
    </row>
    <row r="58" spans="1:8" x14ac:dyDescent="0.2">
      <c r="A58" t="s">
        <v>30</v>
      </c>
      <c r="B58">
        <v>1</v>
      </c>
      <c r="C58">
        <v>1</v>
      </c>
      <c r="D58">
        <v>1</v>
      </c>
      <c r="E58">
        <v>1</v>
      </c>
      <c r="F58">
        <v>1</v>
      </c>
      <c r="G58">
        <v>1</v>
      </c>
      <c r="H58">
        <v>1</v>
      </c>
    </row>
    <row r="59" spans="1:8" x14ac:dyDescent="0.2">
      <c r="A59" t="s">
        <v>16</v>
      </c>
      <c r="B59">
        <v>1</v>
      </c>
      <c r="C59">
        <v>1</v>
      </c>
      <c r="D59">
        <v>1</v>
      </c>
      <c r="E59">
        <v>1</v>
      </c>
      <c r="F59">
        <v>1</v>
      </c>
      <c r="G59">
        <v>1</v>
      </c>
      <c r="H59">
        <v>1</v>
      </c>
    </row>
    <row r="60" spans="1:8" x14ac:dyDescent="0.2">
      <c r="A60" t="s">
        <v>25</v>
      </c>
      <c r="B60">
        <v>1</v>
      </c>
      <c r="C60">
        <v>1</v>
      </c>
      <c r="D60">
        <v>1</v>
      </c>
      <c r="E60">
        <v>1</v>
      </c>
      <c r="F60">
        <v>1</v>
      </c>
      <c r="G60">
        <v>1</v>
      </c>
      <c r="H60">
        <v>1</v>
      </c>
    </row>
    <row r="61" spans="1:8" x14ac:dyDescent="0.2">
      <c r="A61" t="s">
        <v>31</v>
      </c>
      <c r="B61">
        <v>1</v>
      </c>
      <c r="C61">
        <v>1</v>
      </c>
      <c r="D61">
        <v>1</v>
      </c>
      <c r="E61">
        <v>1</v>
      </c>
      <c r="F61">
        <v>1</v>
      </c>
      <c r="G61">
        <v>1</v>
      </c>
      <c r="H61">
        <v>1</v>
      </c>
    </row>
    <row r="62" spans="1:8" x14ac:dyDescent="0.2">
      <c r="A62" t="s">
        <v>19</v>
      </c>
      <c r="B62">
        <v>1</v>
      </c>
      <c r="C62">
        <v>1</v>
      </c>
      <c r="D62">
        <v>1</v>
      </c>
      <c r="E62">
        <v>1</v>
      </c>
      <c r="F62">
        <v>1</v>
      </c>
      <c r="G62">
        <v>1</v>
      </c>
      <c r="H62">
        <v>1</v>
      </c>
    </row>
    <row r="63" spans="1:8" x14ac:dyDescent="0.2">
      <c r="A63" t="s">
        <v>22</v>
      </c>
      <c r="B63">
        <v>1</v>
      </c>
      <c r="C63">
        <v>1</v>
      </c>
      <c r="D63">
        <v>1</v>
      </c>
      <c r="E63">
        <v>1</v>
      </c>
      <c r="F63">
        <v>1</v>
      </c>
      <c r="G63">
        <v>1</v>
      </c>
      <c r="H63">
        <v>1</v>
      </c>
    </row>
    <row r="64" spans="1:8" x14ac:dyDescent="0.2">
      <c r="A64" t="s">
        <v>12</v>
      </c>
      <c r="B64">
        <v>1</v>
      </c>
      <c r="C64">
        <v>1</v>
      </c>
      <c r="D64">
        <v>1</v>
      </c>
      <c r="E64">
        <v>1</v>
      </c>
      <c r="F64">
        <v>1</v>
      </c>
      <c r="G64">
        <v>1</v>
      </c>
      <c r="H64">
        <v>1</v>
      </c>
    </row>
    <row r="65" spans="1:8" x14ac:dyDescent="0.2">
      <c r="A65" t="s">
        <v>25</v>
      </c>
      <c r="B65">
        <v>1</v>
      </c>
      <c r="C65">
        <v>1</v>
      </c>
      <c r="D65">
        <v>1</v>
      </c>
      <c r="E65">
        <v>1</v>
      </c>
      <c r="F65">
        <v>1</v>
      </c>
      <c r="G65">
        <v>1</v>
      </c>
      <c r="H65">
        <v>1</v>
      </c>
    </row>
    <row r="66" spans="1:8" x14ac:dyDescent="0.2">
      <c r="A66" t="s">
        <v>7</v>
      </c>
      <c r="B66">
        <v>12</v>
      </c>
      <c r="C66">
        <v>12</v>
      </c>
      <c r="D66">
        <v>12</v>
      </c>
      <c r="E66">
        <v>12</v>
      </c>
      <c r="F66">
        <v>12</v>
      </c>
      <c r="G66">
        <v>12</v>
      </c>
      <c r="H66">
        <v>12</v>
      </c>
    </row>
    <row r="67" spans="1:8" x14ac:dyDescent="0.2">
      <c r="A67" t="s">
        <v>9</v>
      </c>
      <c r="B67">
        <v>9</v>
      </c>
      <c r="C67">
        <v>9</v>
      </c>
      <c r="D67">
        <v>9</v>
      </c>
      <c r="E67">
        <v>9</v>
      </c>
      <c r="F67">
        <v>9</v>
      </c>
      <c r="G67">
        <v>9</v>
      </c>
      <c r="H67">
        <v>9</v>
      </c>
    </row>
    <row r="68" spans="1:8" x14ac:dyDescent="0.2">
      <c r="A68" t="s">
        <v>15</v>
      </c>
      <c r="B68">
        <v>2</v>
      </c>
      <c r="C68">
        <v>2</v>
      </c>
      <c r="D68">
        <v>2</v>
      </c>
      <c r="E68">
        <v>2</v>
      </c>
      <c r="F68">
        <v>2</v>
      </c>
      <c r="G68">
        <v>2</v>
      </c>
      <c r="H68">
        <v>2</v>
      </c>
    </row>
    <row r="69" spans="1:8" x14ac:dyDescent="0.2">
      <c r="A69" t="s">
        <v>11</v>
      </c>
      <c r="B69">
        <v>2</v>
      </c>
      <c r="C69">
        <v>2</v>
      </c>
      <c r="D69">
        <v>2</v>
      </c>
      <c r="E69">
        <v>2</v>
      </c>
      <c r="F69">
        <v>2</v>
      </c>
      <c r="G69">
        <v>2</v>
      </c>
      <c r="H69">
        <v>2</v>
      </c>
    </row>
    <row r="70" spans="1:8" x14ac:dyDescent="0.2">
      <c r="A70" t="s">
        <v>12</v>
      </c>
      <c r="B70">
        <v>2</v>
      </c>
      <c r="C70">
        <v>2</v>
      </c>
      <c r="D70">
        <v>2</v>
      </c>
      <c r="E70">
        <v>2</v>
      </c>
      <c r="F70">
        <v>2</v>
      </c>
      <c r="G70">
        <v>2</v>
      </c>
      <c r="H70">
        <v>2</v>
      </c>
    </row>
    <row r="71" spans="1:8" x14ac:dyDescent="0.2">
      <c r="A71" t="s">
        <v>25</v>
      </c>
      <c r="B71">
        <v>2</v>
      </c>
      <c r="C71">
        <v>2</v>
      </c>
      <c r="D71">
        <v>2</v>
      </c>
      <c r="E71">
        <v>2</v>
      </c>
      <c r="F71">
        <v>2</v>
      </c>
      <c r="G71">
        <v>2</v>
      </c>
      <c r="H71">
        <v>2</v>
      </c>
    </row>
    <row r="72" spans="1:8" x14ac:dyDescent="0.2">
      <c r="A72" t="s">
        <v>21</v>
      </c>
      <c r="B72">
        <v>1</v>
      </c>
      <c r="C72">
        <v>1</v>
      </c>
      <c r="D72">
        <v>1</v>
      </c>
      <c r="E72">
        <v>1</v>
      </c>
      <c r="F72">
        <v>1</v>
      </c>
      <c r="G72">
        <v>1</v>
      </c>
      <c r="H72">
        <v>1</v>
      </c>
    </row>
    <row r="73" spans="1:8" x14ac:dyDescent="0.2">
      <c r="A73" t="s">
        <v>11</v>
      </c>
      <c r="B73">
        <v>1</v>
      </c>
      <c r="C73">
        <v>1</v>
      </c>
      <c r="D73">
        <v>1</v>
      </c>
      <c r="E73">
        <v>1</v>
      </c>
      <c r="F73">
        <v>1</v>
      </c>
      <c r="G73">
        <v>1</v>
      </c>
      <c r="H73">
        <v>1</v>
      </c>
    </row>
    <row r="74" spans="1:8" x14ac:dyDescent="0.2">
      <c r="A74" t="s">
        <v>16</v>
      </c>
      <c r="B74">
        <v>1</v>
      </c>
      <c r="C74">
        <v>1</v>
      </c>
      <c r="D74">
        <v>1</v>
      </c>
      <c r="E74">
        <v>1</v>
      </c>
      <c r="F74">
        <v>1</v>
      </c>
      <c r="G74">
        <v>1</v>
      </c>
      <c r="H74">
        <v>1</v>
      </c>
    </row>
    <row r="75" spans="1:8" x14ac:dyDescent="0.2">
      <c r="A75" t="s">
        <v>25</v>
      </c>
      <c r="B75">
        <v>1</v>
      </c>
      <c r="C75">
        <v>1</v>
      </c>
      <c r="D75">
        <v>1</v>
      </c>
      <c r="E75">
        <v>1</v>
      </c>
      <c r="F75">
        <v>1</v>
      </c>
      <c r="G75">
        <v>1</v>
      </c>
      <c r="H75">
        <v>1</v>
      </c>
    </row>
    <row r="76" spans="1:8" x14ac:dyDescent="0.2">
      <c r="A76" t="s">
        <v>19</v>
      </c>
      <c r="B76">
        <v>2</v>
      </c>
      <c r="C76">
        <v>2</v>
      </c>
      <c r="D76">
        <v>2</v>
      </c>
      <c r="E76">
        <v>2</v>
      </c>
      <c r="F76">
        <v>2</v>
      </c>
      <c r="G76">
        <v>2</v>
      </c>
      <c r="H76">
        <v>2</v>
      </c>
    </row>
    <row r="77" spans="1:8" x14ac:dyDescent="0.2">
      <c r="A77" t="s">
        <v>22</v>
      </c>
      <c r="B77">
        <v>1</v>
      </c>
      <c r="C77">
        <v>1</v>
      </c>
      <c r="D77">
        <v>1</v>
      </c>
      <c r="E77">
        <v>1</v>
      </c>
      <c r="F77">
        <v>1</v>
      </c>
      <c r="G77">
        <v>1</v>
      </c>
      <c r="H77">
        <v>1</v>
      </c>
    </row>
    <row r="78" spans="1:8" x14ac:dyDescent="0.2">
      <c r="A78" t="s">
        <v>23</v>
      </c>
      <c r="B78">
        <v>1</v>
      </c>
      <c r="C78">
        <v>1</v>
      </c>
      <c r="D78">
        <v>1</v>
      </c>
      <c r="E78">
        <v>1</v>
      </c>
      <c r="F78">
        <v>1</v>
      </c>
      <c r="G78">
        <v>1</v>
      </c>
      <c r="H78">
        <v>1</v>
      </c>
    </row>
    <row r="79" spans="1:8" x14ac:dyDescent="0.2">
      <c r="A79" t="s">
        <v>25</v>
      </c>
      <c r="B79">
        <v>1</v>
      </c>
      <c r="C79">
        <v>1</v>
      </c>
      <c r="D79">
        <v>1</v>
      </c>
      <c r="E79">
        <v>1</v>
      </c>
      <c r="F79">
        <v>1</v>
      </c>
      <c r="G79">
        <v>1</v>
      </c>
      <c r="H79">
        <v>1</v>
      </c>
    </row>
    <row r="80" spans="1:8" x14ac:dyDescent="0.2">
      <c r="A80" t="s">
        <v>34</v>
      </c>
      <c r="B80">
        <v>1</v>
      </c>
      <c r="C80">
        <v>1</v>
      </c>
      <c r="D80">
        <v>1</v>
      </c>
      <c r="E80">
        <v>1</v>
      </c>
      <c r="F80">
        <v>1</v>
      </c>
      <c r="G80">
        <v>1</v>
      </c>
      <c r="H80">
        <v>1</v>
      </c>
    </row>
    <row r="81" spans="1:8" x14ac:dyDescent="0.2">
      <c r="A81" t="s">
        <v>28</v>
      </c>
      <c r="B81">
        <v>1</v>
      </c>
      <c r="C81">
        <v>1</v>
      </c>
      <c r="D81">
        <v>1</v>
      </c>
      <c r="E81">
        <v>1</v>
      </c>
      <c r="F81">
        <v>1</v>
      </c>
      <c r="G81">
        <v>1</v>
      </c>
      <c r="H81">
        <v>1</v>
      </c>
    </row>
    <row r="82" spans="1:8" x14ac:dyDescent="0.2">
      <c r="A82" t="s">
        <v>13</v>
      </c>
      <c r="B82">
        <v>1</v>
      </c>
      <c r="C82">
        <v>1</v>
      </c>
      <c r="D82">
        <v>1</v>
      </c>
      <c r="E82">
        <v>1</v>
      </c>
      <c r="F82">
        <v>1</v>
      </c>
      <c r="G82">
        <v>1</v>
      </c>
      <c r="H82">
        <v>1</v>
      </c>
    </row>
    <row r="83" spans="1:8" x14ac:dyDescent="0.2">
      <c r="A83" t="s">
        <v>10</v>
      </c>
      <c r="B83">
        <v>4</v>
      </c>
      <c r="C83">
        <v>4</v>
      </c>
      <c r="D83">
        <v>4</v>
      </c>
      <c r="E83">
        <v>4</v>
      </c>
      <c r="F83">
        <v>4</v>
      </c>
      <c r="G83">
        <v>4</v>
      </c>
      <c r="H83">
        <v>4</v>
      </c>
    </row>
    <row r="84" spans="1:8" x14ac:dyDescent="0.2">
      <c r="A84" t="s">
        <v>11</v>
      </c>
      <c r="B84">
        <v>4</v>
      </c>
      <c r="C84">
        <v>4</v>
      </c>
      <c r="D84">
        <v>4</v>
      </c>
      <c r="E84">
        <v>4</v>
      </c>
      <c r="F84">
        <v>4</v>
      </c>
      <c r="G84">
        <v>4</v>
      </c>
      <c r="H84">
        <v>4</v>
      </c>
    </row>
    <row r="85" spans="1:8" x14ac:dyDescent="0.2">
      <c r="A85" t="s">
        <v>12</v>
      </c>
      <c r="B85">
        <v>4</v>
      </c>
      <c r="C85">
        <v>4</v>
      </c>
      <c r="D85">
        <v>4</v>
      </c>
      <c r="E85">
        <v>4</v>
      </c>
      <c r="F85">
        <v>4</v>
      </c>
      <c r="G85">
        <v>4</v>
      </c>
      <c r="H85">
        <v>4</v>
      </c>
    </row>
    <row r="86" spans="1:8" x14ac:dyDescent="0.2">
      <c r="A86" t="s">
        <v>25</v>
      </c>
      <c r="B86">
        <v>2</v>
      </c>
      <c r="C86">
        <v>2</v>
      </c>
      <c r="D86">
        <v>2</v>
      </c>
      <c r="E86">
        <v>2</v>
      </c>
      <c r="F86">
        <v>2</v>
      </c>
      <c r="G86">
        <v>2</v>
      </c>
      <c r="H86">
        <v>2</v>
      </c>
    </row>
    <row r="87" spans="1:8" x14ac:dyDescent="0.2">
      <c r="A87" t="s">
        <v>13</v>
      </c>
      <c r="B87">
        <v>2</v>
      </c>
      <c r="C87">
        <v>2</v>
      </c>
      <c r="D87">
        <v>2</v>
      </c>
      <c r="E87">
        <v>2</v>
      </c>
      <c r="F87">
        <v>2</v>
      </c>
      <c r="G87">
        <v>2</v>
      </c>
      <c r="H87">
        <v>2</v>
      </c>
    </row>
    <row r="88" spans="1:8" x14ac:dyDescent="0.2">
      <c r="A88" t="s">
        <v>31</v>
      </c>
      <c r="B88">
        <v>1</v>
      </c>
      <c r="C88">
        <v>1</v>
      </c>
      <c r="D88">
        <v>1</v>
      </c>
      <c r="E88">
        <v>1</v>
      </c>
      <c r="F88">
        <v>1</v>
      </c>
      <c r="G88">
        <v>1</v>
      </c>
      <c r="H88">
        <v>1</v>
      </c>
    </row>
    <row r="89" spans="1:8" x14ac:dyDescent="0.2">
      <c r="A89" t="s">
        <v>21</v>
      </c>
      <c r="B89">
        <v>1</v>
      </c>
      <c r="C89">
        <v>1</v>
      </c>
      <c r="D89">
        <v>1</v>
      </c>
      <c r="E89">
        <v>1</v>
      </c>
      <c r="F89">
        <v>1</v>
      </c>
      <c r="G89">
        <v>1</v>
      </c>
      <c r="H89">
        <v>1</v>
      </c>
    </row>
    <row r="90" spans="1:8" x14ac:dyDescent="0.2">
      <c r="A90" t="s">
        <v>11</v>
      </c>
      <c r="B90">
        <v>1</v>
      </c>
      <c r="C90">
        <v>1</v>
      </c>
      <c r="D90">
        <v>1</v>
      </c>
      <c r="E90">
        <v>1</v>
      </c>
      <c r="F90">
        <v>1</v>
      </c>
      <c r="G90">
        <v>1</v>
      </c>
      <c r="H90">
        <v>1</v>
      </c>
    </row>
    <row r="91" spans="1:8" x14ac:dyDescent="0.2">
      <c r="A91" t="s">
        <v>12</v>
      </c>
      <c r="B91">
        <v>1</v>
      </c>
      <c r="C91">
        <v>1</v>
      </c>
      <c r="D91">
        <v>1</v>
      </c>
      <c r="E91">
        <v>1</v>
      </c>
      <c r="F91">
        <v>1</v>
      </c>
      <c r="G91">
        <v>1</v>
      </c>
      <c r="H91">
        <v>1</v>
      </c>
    </row>
    <row r="92" spans="1:8" x14ac:dyDescent="0.2">
      <c r="A92" t="s">
        <v>25</v>
      </c>
      <c r="B92">
        <v>1</v>
      </c>
      <c r="C92">
        <v>1</v>
      </c>
      <c r="D92">
        <v>1</v>
      </c>
      <c r="E92">
        <v>1</v>
      </c>
      <c r="F92">
        <v>1</v>
      </c>
      <c r="G92">
        <v>1</v>
      </c>
      <c r="H92">
        <v>1</v>
      </c>
    </row>
    <row r="93" spans="1:8" x14ac:dyDescent="0.2">
      <c r="A93" t="s">
        <v>24</v>
      </c>
      <c r="B93">
        <v>2</v>
      </c>
      <c r="C93">
        <v>2</v>
      </c>
      <c r="D93">
        <v>2</v>
      </c>
      <c r="E93">
        <v>2</v>
      </c>
      <c r="F93">
        <v>2</v>
      </c>
      <c r="G93">
        <v>2</v>
      </c>
      <c r="H93">
        <v>2</v>
      </c>
    </row>
    <row r="94" spans="1:8" x14ac:dyDescent="0.2">
      <c r="A94" t="s">
        <v>19</v>
      </c>
      <c r="B94">
        <v>1</v>
      </c>
      <c r="C94">
        <v>1</v>
      </c>
      <c r="D94">
        <v>1</v>
      </c>
      <c r="E94">
        <v>1</v>
      </c>
      <c r="F94">
        <v>1</v>
      </c>
      <c r="G94">
        <v>1</v>
      </c>
      <c r="H94">
        <v>1</v>
      </c>
    </row>
    <row r="95" spans="1:8" x14ac:dyDescent="0.2">
      <c r="A95" t="s">
        <v>11</v>
      </c>
      <c r="B95">
        <v>1</v>
      </c>
      <c r="C95">
        <v>1</v>
      </c>
      <c r="D95">
        <v>1</v>
      </c>
      <c r="E95">
        <v>1</v>
      </c>
      <c r="F95">
        <v>1</v>
      </c>
      <c r="G95">
        <v>1</v>
      </c>
      <c r="H95">
        <v>1</v>
      </c>
    </row>
    <row r="96" spans="1:8" x14ac:dyDescent="0.2">
      <c r="A96" t="s">
        <v>12</v>
      </c>
      <c r="B96">
        <v>1</v>
      </c>
      <c r="C96">
        <v>1</v>
      </c>
      <c r="D96">
        <v>1</v>
      </c>
      <c r="E96">
        <v>1</v>
      </c>
      <c r="F96">
        <v>1</v>
      </c>
      <c r="G96">
        <v>1</v>
      </c>
      <c r="H96">
        <v>1</v>
      </c>
    </row>
    <row r="97" spans="1:8" x14ac:dyDescent="0.2">
      <c r="A97" t="s">
        <v>25</v>
      </c>
      <c r="B97">
        <v>1</v>
      </c>
      <c r="C97">
        <v>1</v>
      </c>
      <c r="D97">
        <v>1</v>
      </c>
      <c r="E97">
        <v>1</v>
      </c>
      <c r="F97">
        <v>1</v>
      </c>
      <c r="G97">
        <v>1</v>
      </c>
      <c r="H97">
        <v>1</v>
      </c>
    </row>
    <row r="98" spans="1:8" x14ac:dyDescent="0.2">
      <c r="A98" t="s">
        <v>10</v>
      </c>
      <c r="B98">
        <v>1</v>
      </c>
      <c r="C98">
        <v>1</v>
      </c>
      <c r="D98">
        <v>1</v>
      </c>
      <c r="E98">
        <v>1</v>
      </c>
      <c r="F98">
        <v>1</v>
      </c>
      <c r="G98">
        <v>1</v>
      </c>
      <c r="H98">
        <v>1</v>
      </c>
    </row>
    <row r="99" spans="1:8" x14ac:dyDescent="0.2">
      <c r="A99" t="s">
        <v>11</v>
      </c>
      <c r="B99">
        <v>1</v>
      </c>
      <c r="C99">
        <v>1</v>
      </c>
      <c r="D99">
        <v>1</v>
      </c>
      <c r="E99">
        <v>1</v>
      </c>
      <c r="F99">
        <v>1</v>
      </c>
      <c r="G99">
        <v>1</v>
      </c>
      <c r="H99">
        <v>1</v>
      </c>
    </row>
    <row r="100" spans="1:8" x14ac:dyDescent="0.2">
      <c r="A100" t="s">
        <v>12</v>
      </c>
      <c r="B100">
        <v>1</v>
      </c>
      <c r="C100">
        <v>1</v>
      </c>
      <c r="D100">
        <v>1</v>
      </c>
      <c r="E100">
        <v>1</v>
      </c>
      <c r="F100">
        <v>1</v>
      </c>
      <c r="G100">
        <v>1</v>
      </c>
      <c r="H100">
        <v>1</v>
      </c>
    </row>
    <row r="101" spans="1:8" x14ac:dyDescent="0.2">
      <c r="A101" t="s">
        <v>25</v>
      </c>
      <c r="B101">
        <v>1</v>
      </c>
      <c r="C101">
        <v>1</v>
      </c>
      <c r="D101">
        <v>1</v>
      </c>
      <c r="E101">
        <v>1</v>
      </c>
      <c r="F101">
        <v>1</v>
      </c>
      <c r="G101">
        <v>1</v>
      </c>
      <c r="H101">
        <v>1</v>
      </c>
    </row>
    <row r="102" spans="1:8" x14ac:dyDescent="0.2">
      <c r="A102" t="s">
        <v>32</v>
      </c>
      <c r="B102">
        <v>7</v>
      </c>
      <c r="C102">
        <v>7</v>
      </c>
      <c r="D102">
        <v>7</v>
      </c>
      <c r="E102">
        <v>7</v>
      </c>
      <c r="F102">
        <v>7</v>
      </c>
      <c r="G102">
        <v>7</v>
      </c>
      <c r="H102">
        <v>7</v>
      </c>
    </row>
    <row r="103" spans="1:8" x14ac:dyDescent="0.2">
      <c r="A103" t="s">
        <v>26</v>
      </c>
      <c r="B103">
        <v>18</v>
      </c>
      <c r="C103">
        <v>18</v>
      </c>
      <c r="D103">
        <v>18</v>
      </c>
      <c r="E103">
        <v>18</v>
      </c>
      <c r="F103">
        <v>18</v>
      </c>
      <c r="G103">
        <v>18</v>
      </c>
      <c r="H103">
        <v>18</v>
      </c>
    </row>
    <row r="104" spans="1:8" x14ac:dyDescent="0.2">
      <c r="A104" t="s">
        <v>18</v>
      </c>
      <c r="B104">
        <v>5</v>
      </c>
      <c r="C104">
        <v>5</v>
      </c>
      <c r="D104">
        <v>5</v>
      </c>
      <c r="E104">
        <v>5</v>
      </c>
      <c r="F104">
        <v>5</v>
      </c>
      <c r="G104">
        <v>5</v>
      </c>
      <c r="H104">
        <v>5</v>
      </c>
    </row>
    <row r="105" spans="1:8" x14ac:dyDescent="0.2">
      <c r="A105" t="s">
        <v>35</v>
      </c>
      <c r="B105">
        <v>2</v>
      </c>
      <c r="C105">
        <v>2</v>
      </c>
      <c r="D105">
        <v>2</v>
      </c>
      <c r="E105">
        <v>2</v>
      </c>
      <c r="F105">
        <v>2</v>
      </c>
      <c r="G105">
        <v>2</v>
      </c>
      <c r="H105">
        <v>2</v>
      </c>
    </row>
    <row r="106" spans="1:8" x14ac:dyDescent="0.2">
      <c r="A106" t="s">
        <v>14</v>
      </c>
      <c r="B106">
        <v>15</v>
      </c>
      <c r="C106">
        <v>15</v>
      </c>
      <c r="D106">
        <v>15</v>
      </c>
      <c r="E106">
        <v>15</v>
      </c>
      <c r="F106">
        <v>15</v>
      </c>
      <c r="G106">
        <v>15</v>
      </c>
      <c r="H106">
        <v>15</v>
      </c>
    </row>
    <row r="107" spans="1:8" x14ac:dyDescent="0.2">
      <c r="A107" t="s">
        <v>38</v>
      </c>
      <c r="B107">
        <v>73</v>
      </c>
      <c r="C107">
        <v>73</v>
      </c>
      <c r="D107">
        <v>73</v>
      </c>
      <c r="E107">
        <v>73</v>
      </c>
      <c r="F107">
        <v>73</v>
      </c>
      <c r="G107">
        <v>73</v>
      </c>
      <c r="H107">
        <v>73</v>
      </c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74"/>
  <sheetViews>
    <sheetView workbookViewId="0">
      <selection activeCell="B13" sqref="B13"/>
    </sheetView>
  </sheetViews>
  <sheetFormatPr baseColWidth="10" defaultRowHeight="12.75" x14ac:dyDescent="0.2"/>
  <cols>
    <col min="1" max="1" width="17.42578125" customWidth="1"/>
    <col min="2" max="2" width="44.5703125" customWidth="1"/>
    <col min="3" max="3" width="73.42578125" customWidth="1"/>
    <col min="5" max="8" width="73.42578125" customWidth="1"/>
  </cols>
  <sheetData>
    <row r="1" spans="1:8" x14ac:dyDescent="0.2">
      <c r="A1" t="s">
        <v>54</v>
      </c>
      <c r="B1" t="s">
        <v>0</v>
      </c>
      <c r="C1" t="s">
        <v>1</v>
      </c>
      <c r="D1" t="s">
        <v>2</v>
      </c>
      <c r="E1" t="s">
        <v>3</v>
      </c>
      <c r="F1" t="s">
        <v>4</v>
      </c>
      <c r="G1" t="s">
        <v>5</v>
      </c>
      <c r="H1" t="s">
        <v>6</v>
      </c>
    </row>
    <row r="2" spans="1:8" x14ac:dyDescent="0.2">
      <c r="A2" s="3">
        <v>45071.91375</v>
      </c>
      <c r="B2" t="s">
        <v>7</v>
      </c>
      <c r="C2" t="s">
        <v>8</v>
      </c>
      <c r="D2" t="s">
        <v>9</v>
      </c>
      <c r="E2" t="s">
        <v>10</v>
      </c>
      <c r="F2" t="s">
        <v>11</v>
      </c>
      <c r="G2" t="s">
        <v>12</v>
      </c>
      <c r="H2" t="s">
        <v>13</v>
      </c>
    </row>
    <row r="3" spans="1:8" x14ac:dyDescent="0.2">
      <c r="A3" s="3">
        <v>45071.928391203706</v>
      </c>
      <c r="B3" t="s">
        <v>7</v>
      </c>
      <c r="C3" t="s">
        <v>8</v>
      </c>
      <c r="D3" t="s">
        <v>24</v>
      </c>
      <c r="E3" t="s">
        <v>10</v>
      </c>
      <c r="F3" t="s">
        <v>11</v>
      </c>
      <c r="G3" t="s">
        <v>12</v>
      </c>
      <c r="H3" t="s">
        <v>25</v>
      </c>
    </row>
    <row r="4" spans="1:8" x14ac:dyDescent="0.2">
      <c r="A4" s="3">
        <v>45072.360648148147</v>
      </c>
      <c r="B4" t="s">
        <v>20</v>
      </c>
      <c r="C4" t="s">
        <v>8</v>
      </c>
      <c r="D4" t="s">
        <v>9</v>
      </c>
      <c r="E4" t="s">
        <v>15</v>
      </c>
      <c r="F4" t="s">
        <v>22</v>
      </c>
      <c r="G4" t="s">
        <v>23</v>
      </c>
      <c r="H4" t="s">
        <v>25</v>
      </c>
    </row>
    <row r="5" spans="1:8" x14ac:dyDescent="0.2">
      <c r="A5" s="3">
        <v>45072.371307870373</v>
      </c>
      <c r="B5" t="s">
        <v>20</v>
      </c>
      <c r="C5" t="s">
        <v>8</v>
      </c>
      <c r="D5" t="s">
        <v>9</v>
      </c>
      <c r="E5" t="s">
        <v>19</v>
      </c>
      <c r="F5" t="s">
        <v>29</v>
      </c>
      <c r="G5" t="s">
        <v>12</v>
      </c>
      <c r="H5" t="s">
        <v>25</v>
      </c>
    </row>
    <row r="6" spans="1:8" x14ac:dyDescent="0.2">
      <c r="A6" s="3">
        <v>45072.399189814816</v>
      </c>
      <c r="B6" t="s">
        <v>27</v>
      </c>
      <c r="C6" t="s">
        <v>8</v>
      </c>
      <c r="D6" t="s">
        <v>9</v>
      </c>
      <c r="E6" t="s">
        <v>15</v>
      </c>
      <c r="F6" t="s">
        <v>30</v>
      </c>
      <c r="G6" t="s">
        <v>23</v>
      </c>
      <c r="H6" t="s">
        <v>13</v>
      </c>
    </row>
    <row r="7" spans="1:8" x14ac:dyDescent="0.2">
      <c r="A7" s="3">
        <v>45072.414479166669</v>
      </c>
      <c r="B7" t="s">
        <v>20</v>
      </c>
      <c r="C7" t="s">
        <v>8</v>
      </c>
      <c r="D7" t="s">
        <v>31</v>
      </c>
      <c r="E7" t="s">
        <v>10</v>
      </c>
      <c r="F7" t="s">
        <v>30</v>
      </c>
      <c r="G7" t="s">
        <v>28</v>
      </c>
      <c r="H7" t="s">
        <v>25</v>
      </c>
    </row>
    <row r="8" spans="1:8" x14ac:dyDescent="0.2">
      <c r="A8" s="3">
        <v>45072.554155092592</v>
      </c>
      <c r="B8" t="s">
        <v>20</v>
      </c>
      <c r="C8" t="s">
        <v>8</v>
      </c>
      <c r="D8" t="s">
        <v>9</v>
      </c>
      <c r="E8" t="s">
        <v>19</v>
      </c>
      <c r="F8" t="s">
        <v>11</v>
      </c>
      <c r="G8" t="s">
        <v>12</v>
      </c>
      <c r="H8" t="s">
        <v>13</v>
      </c>
    </row>
    <row r="9" spans="1:8" x14ac:dyDescent="0.2">
      <c r="A9" s="3">
        <v>45072.560914351852</v>
      </c>
      <c r="B9" t="s">
        <v>7</v>
      </c>
      <c r="C9" t="s">
        <v>8</v>
      </c>
      <c r="D9" t="s">
        <v>9</v>
      </c>
      <c r="E9" t="s">
        <v>10</v>
      </c>
      <c r="F9" t="s">
        <v>11</v>
      </c>
      <c r="G9" t="s">
        <v>12</v>
      </c>
      <c r="H9" t="s">
        <v>13</v>
      </c>
    </row>
    <row r="10" spans="1:8" x14ac:dyDescent="0.2">
      <c r="A10" s="3">
        <v>45072.594282407408</v>
      </c>
      <c r="B10" t="s">
        <v>20</v>
      </c>
      <c r="C10" t="s">
        <v>8</v>
      </c>
      <c r="D10" t="s">
        <v>24</v>
      </c>
      <c r="E10" t="s">
        <v>19</v>
      </c>
      <c r="F10" t="s">
        <v>30</v>
      </c>
      <c r="G10" t="s">
        <v>16</v>
      </c>
      <c r="H10" t="s">
        <v>25</v>
      </c>
    </row>
    <row r="11" spans="1:8" x14ac:dyDescent="0.2">
      <c r="A11" s="3">
        <v>45072.682488425926</v>
      </c>
      <c r="B11" t="s">
        <v>7</v>
      </c>
      <c r="C11" t="s">
        <v>8</v>
      </c>
      <c r="D11" t="s">
        <v>9</v>
      </c>
      <c r="E11" t="s">
        <v>19</v>
      </c>
      <c r="F11" t="s">
        <v>22</v>
      </c>
      <c r="G11" t="s">
        <v>23</v>
      </c>
      <c r="H11" t="s">
        <v>25</v>
      </c>
    </row>
    <row r="12" spans="1:8" x14ac:dyDescent="0.2">
      <c r="A12" s="3">
        <v>45072.742395833331</v>
      </c>
      <c r="B12" t="s">
        <v>27</v>
      </c>
      <c r="C12" t="s">
        <v>8</v>
      </c>
      <c r="D12" t="s">
        <v>31</v>
      </c>
      <c r="E12" t="s">
        <v>21</v>
      </c>
      <c r="F12" t="s">
        <v>11</v>
      </c>
      <c r="G12" t="s">
        <v>12</v>
      </c>
      <c r="H12" t="s">
        <v>25</v>
      </c>
    </row>
    <row r="13" spans="1:8" x14ac:dyDescent="0.2">
      <c r="A13" s="3">
        <v>45072.746481481481</v>
      </c>
      <c r="B13" t="s">
        <v>27</v>
      </c>
      <c r="C13" t="s">
        <v>8</v>
      </c>
      <c r="D13" t="s">
        <v>9</v>
      </c>
      <c r="E13" t="s">
        <v>15</v>
      </c>
      <c r="F13" t="s">
        <v>11</v>
      </c>
      <c r="G13" t="s">
        <v>23</v>
      </c>
      <c r="H13" t="s">
        <v>25</v>
      </c>
    </row>
    <row r="14" spans="1:8" x14ac:dyDescent="0.2">
      <c r="A14" s="3">
        <v>45072.759467592594</v>
      </c>
      <c r="B14" t="s">
        <v>7</v>
      </c>
      <c r="C14" t="s">
        <v>8</v>
      </c>
      <c r="D14" t="s">
        <v>9</v>
      </c>
      <c r="E14" t="s">
        <v>15</v>
      </c>
      <c r="F14" t="s">
        <v>11</v>
      </c>
      <c r="G14" t="s">
        <v>12</v>
      </c>
      <c r="H14" t="s">
        <v>25</v>
      </c>
    </row>
    <row r="15" spans="1:8" x14ac:dyDescent="0.2">
      <c r="A15" s="3">
        <v>45072.778101851851</v>
      </c>
      <c r="B15" t="s">
        <v>7</v>
      </c>
      <c r="C15" t="s">
        <v>8</v>
      </c>
      <c r="D15" t="s">
        <v>9</v>
      </c>
      <c r="E15" t="s">
        <v>21</v>
      </c>
      <c r="F15" t="s">
        <v>11</v>
      </c>
      <c r="G15" t="s">
        <v>16</v>
      </c>
      <c r="H15" t="s">
        <v>25</v>
      </c>
    </row>
    <row r="16" spans="1:8" x14ac:dyDescent="0.2">
      <c r="A16" s="3">
        <v>45072.798692129632</v>
      </c>
      <c r="B16" t="s">
        <v>7</v>
      </c>
      <c r="C16" t="s">
        <v>8</v>
      </c>
      <c r="D16" t="s">
        <v>24</v>
      </c>
      <c r="E16" t="s">
        <v>19</v>
      </c>
      <c r="F16" t="s">
        <v>11</v>
      </c>
      <c r="G16" t="s">
        <v>12</v>
      </c>
      <c r="H16" t="s">
        <v>25</v>
      </c>
    </row>
    <row r="17" spans="1:8" x14ac:dyDescent="0.2">
      <c r="A17" s="3">
        <v>45072.818854166668</v>
      </c>
      <c r="B17" t="s">
        <v>17</v>
      </c>
      <c r="C17" t="s">
        <v>8</v>
      </c>
      <c r="D17" t="s">
        <v>9</v>
      </c>
      <c r="E17" t="s">
        <v>19</v>
      </c>
      <c r="F17" t="s">
        <v>30</v>
      </c>
      <c r="G17" t="s">
        <v>16</v>
      </c>
      <c r="H17" t="s">
        <v>25</v>
      </c>
    </row>
    <row r="18" spans="1:8" x14ac:dyDescent="0.2">
      <c r="A18" s="3">
        <v>45073.027974537035</v>
      </c>
      <c r="B18" t="s">
        <v>20</v>
      </c>
      <c r="C18" t="s">
        <v>8</v>
      </c>
      <c r="D18" t="s">
        <v>9</v>
      </c>
      <c r="E18" t="s">
        <v>21</v>
      </c>
      <c r="F18" t="s">
        <v>22</v>
      </c>
      <c r="G18" t="s">
        <v>12</v>
      </c>
      <c r="H18" t="s">
        <v>25</v>
      </c>
    </row>
    <row r="19" spans="1:8" x14ac:dyDescent="0.2">
      <c r="A19" s="3">
        <v>45073.341180555559</v>
      </c>
      <c r="B19" t="s">
        <v>7</v>
      </c>
      <c r="C19" t="s">
        <v>8</v>
      </c>
      <c r="D19" t="s">
        <v>9</v>
      </c>
      <c r="E19" t="s">
        <v>10</v>
      </c>
      <c r="F19" t="s">
        <v>11</v>
      </c>
      <c r="G19" t="s">
        <v>12</v>
      </c>
      <c r="H19" t="s">
        <v>25</v>
      </c>
    </row>
    <row r="20" spans="1:8" x14ac:dyDescent="0.2">
      <c r="A20" s="3">
        <v>45073.375416666669</v>
      </c>
      <c r="B20" t="s">
        <v>20</v>
      </c>
      <c r="C20" t="s">
        <v>8</v>
      </c>
      <c r="D20" t="s">
        <v>9</v>
      </c>
      <c r="E20" t="s">
        <v>15</v>
      </c>
      <c r="F20" t="s">
        <v>22</v>
      </c>
      <c r="G20" t="s">
        <v>12</v>
      </c>
      <c r="H20" t="s">
        <v>13</v>
      </c>
    </row>
    <row r="21" spans="1:8" x14ac:dyDescent="0.2">
      <c r="A21" s="3">
        <v>45073.401747685188</v>
      </c>
      <c r="B21" t="s">
        <v>7</v>
      </c>
      <c r="C21" t="s">
        <v>8</v>
      </c>
      <c r="D21" t="s">
        <v>9</v>
      </c>
      <c r="E21" t="s">
        <v>10</v>
      </c>
      <c r="F21" t="s">
        <v>11</v>
      </c>
      <c r="G21" t="s">
        <v>12</v>
      </c>
      <c r="H21" t="s">
        <v>25</v>
      </c>
    </row>
    <row r="22" spans="1:8" x14ac:dyDescent="0.2">
      <c r="A22" s="3">
        <v>45073.50273148148</v>
      </c>
      <c r="B22" t="s">
        <v>20</v>
      </c>
      <c r="C22" t="s">
        <v>8</v>
      </c>
      <c r="D22" t="s">
        <v>9</v>
      </c>
      <c r="E22" t="s">
        <v>15</v>
      </c>
      <c r="F22" t="s">
        <v>11</v>
      </c>
      <c r="G22" t="s">
        <v>23</v>
      </c>
      <c r="H22" t="s">
        <v>25</v>
      </c>
    </row>
    <row r="23" spans="1:8" x14ac:dyDescent="0.2">
      <c r="A23" s="3">
        <v>45074.529282407406</v>
      </c>
      <c r="B23" t="s">
        <v>7</v>
      </c>
      <c r="C23" t="s">
        <v>8</v>
      </c>
      <c r="D23" t="s">
        <v>9</v>
      </c>
      <c r="E23" t="s">
        <v>15</v>
      </c>
      <c r="F23" t="s">
        <v>11</v>
      </c>
      <c r="G23" t="s">
        <v>12</v>
      </c>
      <c r="H23" t="s">
        <v>25</v>
      </c>
    </row>
    <row r="24" spans="1:8" x14ac:dyDescent="0.2">
      <c r="A24" s="3">
        <v>45074.531585648147</v>
      </c>
      <c r="B24" t="s">
        <v>7</v>
      </c>
      <c r="C24" t="s">
        <v>8</v>
      </c>
      <c r="D24" t="s">
        <v>31</v>
      </c>
      <c r="E24" t="s">
        <v>21</v>
      </c>
      <c r="F24" t="s">
        <v>11</v>
      </c>
      <c r="G24" t="s">
        <v>12</v>
      </c>
      <c r="H24" t="s">
        <v>25</v>
      </c>
    </row>
    <row r="25" spans="1:8" x14ac:dyDescent="0.2">
      <c r="A25" s="3">
        <v>45074.568692129629</v>
      </c>
      <c r="B25" t="s">
        <v>7</v>
      </c>
      <c r="C25" t="s">
        <v>8</v>
      </c>
      <c r="D25" t="s">
        <v>9</v>
      </c>
      <c r="E25" t="s">
        <v>19</v>
      </c>
      <c r="F25" t="s">
        <v>34</v>
      </c>
      <c r="G25" t="s">
        <v>28</v>
      </c>
      <c r="H25" t="s">
        <v>13</v>
      </c>
    </row>
    <row r="26" spans="1:8" x14ac:dyDescent="0.2">
      <c r="A26" s="3">
        <v>45074.672638888886</v>
      </c>
      <c r="B26" t="s">
        <v>17</v>
      </c>
      <c r="C26" t="s">
        <v>8</v>
      </c>
      <c r="D26" t="s">
        <v>31</v>
      </c>
      <c r="E26" t="s">
        <v>19</v>
      </c>
      <c r="F26" t="s">
        <v>22</v>
      </c>
      <c r="G26" t="s">
        <v>12</v>
      </c>
      <c r="H26" t="s">
        <v>25</v>
      </c>
    </row>
    <row r="27" spans="1:8" x14ac:dyDescent="0.2">
      <c r="A27" s="3">
        <v>45074.700208333335</v>
      </c>
      <c r="B27" t="s">
        <v>27</v>
      </c>
      <c r="C27" t="s">
        <v>8</v>
      </c>
      <c r="D27" t="s">
        <v>24</v>
      </c>
      <c r="E27" t="s">
        <v>19</v>
      </c>
      <c r="F27" t="s">
        <v>11</v>
      </c>
      <c r="G27" t="s">
        <v>16</v>
      </c>
      <c r="H27" t="s">
        <v>13</v>
      </c>
    </row>
    <row r="28" spans="1:8" x14ac:dyDescent="0.2">
      <c r="A28" s="3">
        <v>45072.559548611112</v>
      </c>
      <c r="B28" t="s">
        <v>7</v>
      </c>
      <c r="C28" t="s">
        <v>32</v>
      </c>
      <c r="D28" t="s">
        <v>24</v>
      </c>
      <c r="E28" t="s">
        <v>19</v>
      </c>
      <c r="F28" t="s">
        <v>11</v>
      </c>
      <c r="G28" t="s">
        <v>12</v>
      </c>
      <c r="H28" t="s">
        <v>25</v>
      </c>
    </row>
    <row r="29" spans="1:8" x14ac:dyDescent="0.2">
      <c r="A29" s="3">
        <v>45072.752430555556</v>
      </c>
      <c r="B29" t="s">
        <v>20</v>
      </c>
      <c r="C29" t="s">
        <v>32</v>
      </c>
      <c r="D29" t="s">
        <v>24</v>
      </c>
      <c r="E29" t="s">
        <v>10</v>
      </c>
      <c r="F29" t="s">
        <v>30</v>
      </c>
      <c r="G29" t="s">
        <v>23</v>
      </c>
      <c r="H29" t="s">
        <v>25</v>
      </c>
    </row>
    <row r="30" spans="1:8" x14ac:dyDescent="0.2">
      <c r="A30" s="3">
        <v>45072.811886574076</v>
      </c>
      <c r="B30" t="s">
        <v>27</v>
      </c>
      <c r="C30" t="s">
        <v>32</v>
      </c>
      <c r="D30" t="s">
        <v>9</v>
      </c>
      <c r="E30" t="s">
        <v>15</v>
      </c>
      <c r="F30" t="s">
        <v>11</v>
      </c>
      <c r="G30" t="s">
        <v>12</v>
      </c>
      <c r="H30" t="s">
        <v>13</v>
      </c>
    </row>
    <row r="31" spans="1:8" x14ac:dyDescent="0.2">
      <c r="A31" s="3">
        <v>45074.53</v>
      </c>
      <c r="B31" t="s">
        <v>7</v>
      </c>
      <c r="C31" t="s">
        <v>32</v>
      </c>
      <c r="D31" t="s">
        <v>9</v>
      </c>
      <c r="E31" t="s">
        <v>15</v>
      </c>
      <c r="F31" t="s">
        <v>11</v>
      </c>
      <c r="G31" t="s">
        <v>12</v>
      </c>
      <c r="H31" t="s">
        <v>25</v>
      </c>
    </row>
    <row r="32" spans="1:8" x14ac:dyDescent="0.2">
      <c r="A32" s="3">
        <v>45074.531111111108</v>
      </c>
      <c r="B32" t="s">
        <v>7</v>
      </c>
      <c r="C32" t="s">
        <v>32</v>
      </c>
      <c r="D32" t="s">
        <v>31</v>
      </c>
      <c r="E32" t="s">
        <v>15</v>
      </c>
      <c r="F32" t="s">
        <v>11</v>
      </c>
      <c r="G32" t="s">
        <v>12</v>
      </c>
      <c r="H32" t="s">
        <v>13</v>
      </c>
    </row>
    <row r="33" spans="1:8" x14ac:dyDescent="0.2">
      <c r="A33" s="3">
        <v>45074.532407407409</v>
      </c>
      <c r="B33" t="s">
        <v>20</v>
      </c>
      <c r="C33" t="s">
        <v>32</v>
      </c>
      <c r="D33" t="s">
        <v>9</v>
      </c>
      <c r="E33" t="s">
        <v>15</v>
      </c>
      <c r="F33" t="s">
        <v>11</v>
      </c>
      <c r="G33" t="s">
        <v>12</v>
      </c>
      <c r="H33" t="s">
        <v>25</v>
      </c>
    </row>
    <row r="34" spans="1:8" x14ac:dyDescent="0.2">
      <c r="A34" s="3">
        <v>45074.677499999998</v>
      </c>
      <c r="B34" t="s">
        <v>20</v>
      </c>
      <c r="C34" t="s">
        <v>32</v>
      </c>
      <c r="D34" t="s">
        <v>31</v>
      </c>
      <c r="E34" t="s">
        <v>10</v>
      </c>
      <c r="F34" t="s">
        <v>34</v>
      </c>
      <c r="G34" t="s">
        <v>12</v>
      </c>
      <c r="H34" t="s">
        <v>25</v>
      </c>
    </row>
    <row r="35" spans="1:8" x14ac:dyDescent="0.2">
      <c r="A35" s="3">
        <v>45072.320659722223</v>
      </c>
      <c r="B35" t="s">
        <v>17</v>
      </c>
      <c r="C35" t="s">
        <v>26</v>
      </c>
      <c r="D35" t="s">
        <v>9</v>
      </c>
      <c r="E35" t="s">
        <v>19</v>
      </c>
      <c r="F35" t="s">
        <v>22</v>
      </c>
      <c r="G35" t="s">
        <v>12</v>
      </c>
      <c r="H35" t="s">
        <v>13</v>
      </c>
    </row>
    <row r="36" spans="1:8" x14ac:dyDescent="0.2">
      <c r="A36" s="3">
        <v>45072.330277777779</v>
      </c>
      <c r="B36" t="s">
        <v>17</v>
      </c>
      <c r="C36" t="s">
        <v>26</v>
      </c>
      <c r="D36" t="s">
        <v>24</v>
      </c>
      <c r="E36" t="s">
        <v>19</v>
      </c>
      <c r="F36" t="s">
        <v>11</v>
      </c>
      <c r="G36" t="s">
        <v>12</v>
      </c>
      <c r="H36" t="s">
        <v>13</v>
      </c>
    </row>
    <row r="37" spans="1:8" x14ac:dyDescent="0.2">
      <c r="A37" s="3">
        <v>45072.348275462966</v>
      </c>
      <c r="B37" t="s">
        <v>20</v>
      </c>
      <c r="C37" t="s">
        <v>26</v>
      </c>
      <c r="D37" t="s">
        <v>9</v>
      </c>
      <c r="E37" t="s">
        <v>15</v>
      </c>
      <c r="F37" t="s">
        <v>11</v>
      </c>
      <c r="G37" t="s">
        <v>12</v>
      </c>
      <c r="H37" t="s">
        <v>25</v>
      </c>
    </row>
    <row r="38" spans="1:8" x14ac:dyDescent="0.2">
      <c r="A38" s="3">
        <v>45072.3828125</v>
      </c>
      <c r="B38" t="s">
        <v>17</v>
      </c>
      <c r="C38" t="s">
        <v>26</v>
      </c>
      <c r="D38" t="s">
        <v>9</v>
      </c>
      <c r="E38" t="s">
        <v>15</v>
      </c>
      <c r="F38" t="s">
        <v>11</v>
      </c>
      <c r="G38" t="s">
        <v>12</v>
      </c>
      <c r="H38" t="s">
        <v>13</v>
      </c>
    </row>
    <row r="39" spans="1:8" x14ac:dyDescent="0.2">
      <c r="A39" s="3">
        <v>45072.424745370372</v>
      </c>
      <c r="B39" t="s">
        <v>7</v>
      </c>
      <c r="C39" t="s">
        <v>26</v>
      </c>
      <c r="D39" t="s">
        <v>31</v>
      </c>
      <c r="E39" t="s">
        <v>19</v>
      </c>
      <c r="F39" t="s">
        <v>11</v>
      </c>
      <c r="G39" t="s">
        <v>16</v>
      </c>
      <c r="H39" t="s">
        <v>25</v>
      </c>
    </row>
    <row r="40" spans="1:8" x14ac:dyDescent="0.2">
      <c r="A40" s="3">
        <v>45072.578599537039</v>
      </c>
      <c r="B40" t="s">
        <v>17</v>
      </c>
      <c r="C40" t="s">
        <v>26</v>
      </c>
      <c r="D40" t="s">
        <v>9</v>
      </c>
      <c r="E40" t="s">
        <v>21</v>
      </c>
      <c r="F40" t="s">
        <v>22</v>
      </c>
      <c r="G40" t="s">
        <v>12</v>
      </c>
      <c r="H40" t="s">
        <v>13</v>
      </c>
    </row>
    <row r="41" spans="1:8" x14ac:dyDescent="0.2">
      <c r="A41" s="3">
        <v>45072.695613425924</v>
      </c>
      <c r="B41" t="s">
        <v>7</v>
      </c>
      <c r="C41" t="s">
        <v>26</v>
      </c>
      <c r="D41" t="s">
        <v>9</v>
      </c>
      <c r="E41" t="s">
        <v>19</v>
      </c>
      <c r="F41" t="s">
        <v>11</v>
      </c>
      <c r="G41" t="s">
        <v>12</v>
      </c>
      <c r="H41" t="s">
        <v>13</v>
      </c>
    </row>
    <row r="42" spans="1:8" x14ac:dyDescent="0.2">
      <c r="A42" s="3">
        <v>45072.697256944448</v>
      </c>
      <c r="B42" t="s">
        <v>7</v>
      </c>
      <c r="C42" t="s">
        <v>26</v>
      </c>
      <c r="D42" t="s">
        <v>9</v>
      </c>
      <c r="E42" t="s">
        <v>15</v>
      </c>
      <c r="F42" t="s">
        <v>11</v>
      </c>
      <c r="G42" t="s">
        <v>12</v>
      </c>
      <c r="H42" t="s">
        <v>13</v>
      </c>
    </row>
    <row r="43" spans="1:8" x14ac:dyDescent="0.2">
      <c r="A43" s="3">
        <v>45072.841145833336</v>
      </c>
      <c r="B43" t="s">
        <v>7</v>
      </c>
      <c r="C43" t="s">
        <v>26</v>
      </c>
      <c r="D43" t="s">
        <v>9</v>
      </c>
      <c r="E43" t="s">
        <v>19</v>
      </c>
      <c r="F43" t="s">
        <v>11</v>
      </c>
      <c r="G43" t="s">
        <v>12</v>
      </c>
      <c r="H43" t="s">
        <v>13</v>
      </c>
    </row>
    <row r="44" spans="1:8" x14ac:dyDescent="0.2">
      <c r="A44" s="3">
        <v>45073.430219907408</v>
      </c>
      <c r="B44" t="s">
        <v>27</v>
      </c>
      <c r="C44" t="s">
        <v>26</v>
      </c>
      <c r="D44" t="s">
        <v>9</v>
      </c>
      <c r="E44" t="s">
        <v>19</v>
      </c>
      <c r="F44" t="s">
        <v>11</v>
      </c>
      <c r="G44" t="s">
        <v>12</v>
      </c>
      <c r="H44" t="s">
        <v>25</v>
      </c>
    </row>
    <row r="45" spans="1:8" x14ac:dyDescent="0.2">
      <c r="A45" s="3">
        <v>45074.25072916667</v>
      </c>
      <c r="B45" t="s">
        <v>17</v>
      </c>
      <c r="C45" t="s">
        <v>26</v>
      </c>
      <c r="D45" t="s">
        <v>31</v>
      </c>
      <c r="E45" t="s">
        <v>10</v>
      </c>
      <c r="F45" t="s">
        <v>29</v>
      </c>
      <c r="G45" t="s">
        <v>12</v>
      </c>
      <c r="H45" t="s">
        <v>13</v>
      </c>
    </row>
    <row r="46" spans="1:8" x14ac:dyDescent="0.2">
      <c r="A46" s="3">
        <v>45074.533159722225</v>
      </c>
      <c r="B46" t="s">
        <v>7</v>
      </c>
      <c r="C46" t="s">
        <v>26</v>
      </c>
      <c r="D46" t="s">
        <v>31</v>
      </c>
      <c r="E46" t="s">
        <v>15</v>
      </c>
      <c r="F46" t="s">
        <v>11</v>
      </c>
      <c r="G46" t="s">
        <v>12</v>
      </c>
      <c r="H46" t="s">
        <v>25</v>
      </c>
    </row>
    <row r="47" spans="1:8" x14ac:dyDescent="0.2">
      <c r="A47" s="3">
        <v>45074.536111111112</v>
      </c>
      <c r="B47" t="s">
        <v>17</v>
      </c>
      <c r="C47" t="s">
        <v>26</v>
      </c>
      <c r="D47" t="s">
        <v>9</v>
      </c>
      <c r="E47" t="s">
        <v>10</v>
      </c>
      <c r="F47" t="s">
        <v>30</v>
      </c>
      <c r="G47" t="s">
        <v>12</v>
      </c>
      <c r="H47" t="s">
        <v>25</v>
      </c>
    </row>
    <row r="48" spans="1:8" x14ac:dyDescent="0.2">
      <c r="A48" s="3">
        <v>45074.538344907407</v>
      </c>
      <c r="B48" t="s">
        <v>17</v>
      </c>
      <c r="C48" t="s">
        <v>26</v>
      </c>
      <c r="D48" t="s">
        <v>31</v>
      </c>
      <c r="E48" t="s">
        <v>19</v>
      </c>
      <c r="F48" t="s">
        <v>11</v>
      </c>
      <c r="G48" t="s">
        <v>23</v>
      </c>
      <c r="H48" t="s">
        <v>13</v>
      </c>
    </row>
    <row r="49" spans="1:8" x14ac:dyDescent="0.2">
      <c r="A49" s="3">
        <v>45074.539826388886</v>
      </c>
      <c r="B49" t="s">
        <v>17</v>
      </c>
      <c r="C49" t="s">
        <v>26</v>
      </c>
      <c r="D49" t="s">
        <v>24</v>
      </c>
      <c r="E49" t="s">
        <v>21</v>
      </c>
      <c r="F49" t="s">
        <v>22</v>
      </c>
      <c r="G49" t="s">
        <v>12</v>
      </c>
      <c r="H49" t="s">
        <v>13</v>
      </c>
    </row>
    <row r="50" spans="1:8" x14ac:dyDescent="0.2">
      <c r="A50" s="3">
        <v>45074.679942129631</v>
      </c>
      <c r="B50" t="s">
        <v>27</v>
      </c>
      <c r="C50" t="s">
        <v>26</v>
      </c>
      <c r="D50" t="s">
        <v>9</v>
      </c>
      <c r="E50" t="s">
        <v>15</v>
      </c>
      <c r="F50" t="s">
        <v>22</v>
      </c>
      <c r="G50" t="s">
        <v>16</v>
      </c>
      <c r="H50" t="s">
        <v>25</v>
      </c>
    </row>
    <row r="51" spans="1:8" x14ac:dyDescent="0.2">
      <c r="A51" s="3">
        <v>45075.813032407408</v>
      </c>
      <c r="B51" t="s">
        <v>17</v>
      </c>
      <c r="C51" t="s">
        <v>26</v>
      </c>
      <c r="D51" t="s">
        <v>9</v>
      </c>
      <c r="E51" t="s">
        <v>19</v>
      </c>
      <c r="F51" t="s">
        <v>11</v>
      </c>
      <c r="G51" t="s">
        <v>16</v>
      </c>
      <c r="H51" t="s">
        <v>25</v>
      </c>
    </row>
    <row r="52" spans="1:8" x14ac:dyDescent="0.2">
      <c r="A52" s="3">
        <v>45075.816712962966</v>
      </c>
      <c r="B52" t="s">
        <v>17</v>
      </c>
      <c r="C52" t="s">
        <v>26</v>
      </c>
      <c r="D52" t="s">
        <v>9</v>
      </c>
      <c r="E52" t="s">
        <v>15</v>
      </c>
      <c r="F52" t="s">
        <v>34</v>
      </c>
      <c r="G52" t="s">
        <v>12</v>
      </c>
      <c r="H52" t="s">
        <v>25</v>
      </c>
    </row>
    <row r="53" spans="1:8" x14ac:dyDescent="0.2">
      <c r="A53" s="3">
        <v>45071.923761574071</v>
      </c>
      <c r="B53" t="s">
        <v>17</v>
      </c>
      <c r="C53" t="s">
        <v>18</v>
      </c>
      <c r="D53" t="s">
        <v>9</v>
      </c>
      <c r="E53" t="s">
        <v>19</v>
      </c>
      <c r="F53" t="s">
        <v>11</v>
      </c>
      <c r="G53" t="s">
        <v>12</v>
      </c>
      <c r="H53" t="s">
        <v>13</v>
      </c>
    </row>
    <row r="54" spans="1:8" x14ac:dyDescent="0.2">
      <c r="A54" s="3">
        <v>45071.926736111112</v>
      </c>
      <c r="B54" t="s">
        <v>20</v>
      </c>
      <c r="C54" t="s">
        <v>18</v>
      </c>
      <c r="D54" t="s">
        <v>9</v>
      </c>
      <c r="E54" t="s">
        <v>21</v>
      </c>
      <c r="F54" t="s">
        <v>22</v>
      </c>
      <c r="G54" t="s">
        <v>23</v>
      </c>
      <c r="H54" t="s">
        <v>13</v>
      </c>
    </row>
    <row r="55" spans="1:8" x14ac:dyDescent="0.2">
      <c r="A55" s="3">
        <v>45072.364606481482</v>
      </c>
      <c r="B55" t="s">
        <v>27</v>
      </c>
      <c r="C55" t="s">
        <v>18</v>
      </c>
      <c r="D55" t="s">
        <v>9</v>
      </c>
      <c r="E55" t="s">
        <v>15</v>
      </c>
      <c r="F55" t="s">
        <v>11</v>
      </c>
      <c r="G55" t="s">
        <v>28</v>
      </c>
      <c r="H55" t="s">
        <v>13</v>
      </c>
    </row>
    <row r="56" spans="1:8" x14ac:dyDescent="0.2">
      <c r="A56" s="3">
        <v>45072.380706018521</v>
      </c>
      <c r="B56" t="s">
        <v>20</v>
      </c>
      <c r="C56" t="s">
        <v>18</v>
      </c>
      <c r="D56" t="s">
        <v>9</v>
      </c>
      <c r="E56" t="s">
        <v>19</v>
      </c>
      <c r="F56" t="s">
        <v>11</v>
      </c>
      <c r="G56" t="s">
        <v>23</v>
      </c>
      <c r="H56" t="s">
        <v>25</v>
      </c>
    </row>
    <row r="57" spans="1:8" x14ac:dyDescent="0.2">
      <c r="A57" s="3">
        <v>45072.568796296298</v>
      </c>
      <c r="B57" t="s">
        <v>20</v>
      </c>
      <c r="C57" t="s">
        <v>18</v>
      </c>
      <c r="D57" t="s">
        <v>24</v>
      </c>
      <c r="E57" t="s">
        <v>15</v>
      </c>
      <c r="F57" t="s">
        <v>22</v>
      </c>
      <c r="G57" t="s">
        <v>16</v>
      </c>
      <c r="H57" t="s">
        <v>25</v>
      </c>
    </row>
    <row r="58" spans="1:8" x14ac:dyDescent="0.2">
      <c r="A58" s="3">
        <v>45074.607407407406</v>
      </c>
      <c r="B58" t="s">
        <v>20</v>
      </c>
      <c r="C58" t="s">
        <v>35</v>
      </c>
      <c r="D58" t="s">
        <v>31</v>
      </c>
      <c r="E58" t="s">
        <v>21</v>
      </c>
      <c r="F58" t="s">
        <v>22</v>
      </c>
      <c r="G58" t="s">
        <v>28</v>
      </c>
      <c r="H58" t="s">
        <v>13</v>
      </c>
    </row>
    <row r="59" spans="1:8" x14ac:dyDescent="0.2">
      <c r="A59" s="3">
        <v>45074.695972222224</v>
      </c>
      <c r="B59" t="s">
        <v>20</v>
      </c>
      <c r="C59" t="s">
        <v>35</v>
      </c>
      <c r="D59" t="s">
        <v>24</v>
      </c>
      <c r="E59" t="s">
        <v>21</v>
      </c>
      <c r="F59" t="s">
        <v>11</v>
      </c>
      <c r="G59" t="s">
        <v>23</v>
      </c>
      <c r="H59" t="s">
        <v>25</v>
      </c>
    </row>
    <row r="60" spans="1:8" x14ac:dyDescent="0.2">
      <c r="A60" s="3">
        <v>45071.921111111114</v>
      </c>
      <c r="B60" t="s">
        <v>7</v>
      </c>
      <c r="C60" t="s">
        <v>14</v>
      </c>
      <c r="D60" t="s">
        <v>9</v>
      </c>
      <c r="E60" t="s">
        <v>15</v>
      </c>
      <c r="F60" t="s">
        <v>11</v>
      </c>
      <c r="G60" t="s">
        <v>16</v>
      </c>
      <c r="H60" t="s">
        <v>13</v>
      </c>
    </row>
    <row r="61" spans="1:8" x14ac:dyDescent="0.2">
      <c r="A61" s="3">
        <v>45072.319074074076</v>
      </c>
      <c r="B61" t="s">
        <v>17</v>
      </c>
      <c r="C61" t="s">
        <v>14</v>
      </c>
      <c r="D61" t="s">
        <v>9</v>
      </c>
      <c r="E61" t="s">
        <v>19</v>
      </c>
      <c r="F61" t="s">
        <v>22</v>
      </c>
      <c r="G61" t="s">
        <v>12</v>
      </c>
      <c r="H61" t="s">
        <v>13</v>
      </c>
    </row>
    <row r="62" spans="1:8" x14ac:dyDescent="0.2">
      <c r="A62" s="3">
        <v>45072.366354166668</v>
      </c>
      <c r="B62" t="s">
        <v>20</v>
      </c>
      <c r="C62" t="s">
        <v>14</v>
      </c>
      <c r="D62" t="s">
        <v>9</v>
      </c>
      <c r="E62" t="s">
        <v>10</v>
      </c>
      <c r="F62" t="s">
        <v>11</v>
      </c>
      <c r="G62" t="s">
        <v>23</v>
      </c>
      <c r="H62" t="s">
        <v>13</v>
      </c>
    </row>
    <row r="63" spans="1:8" x14ac:dyDescent="0.2">
      <c r="A63" s="3">
        <v>45072.36791666667</v>
      </c>
      <c r="B63" t="s">
        <v>7</v>
      </c>
      <c r="C63" t="s">
        <v>14</v>
      </c>
      <c r="D63" t="s">
        <v>24</v>
      </c>
      <c r="E63" t="s">
        <v>19</v>
      </c>
      <c r="F63" t="s">
        <v>11</v>
      </c>
      <c r="G63" t="s">
        <v>12</v>
      </c>
      <c r="H63" t="s">
        <v>25</v>
      </c>
    </row>
    <row r="64" spans="1:8" x14ac:dyDescent="0.2">
      <c r="A64" s="3">
        <v>45072.562615740739</v>
      </c>
      <c r="B64" t="s">
        <v>7</v>
      </c>
      <c r="C64" t="s">
        <v>14</v>
      </c>
      <c r="D64" t="s">
        <v>31</v>
      </c>
      <c r="E64" t="s">
        <v>10</v>
      </c>
      <c r="F64" t="s">
        <v>11</v>
      </c>
      <c r="G64" t="s">
        <v>23</v>
      </c>
      <c r="H64" t="s">
        <v>13</v>
      </c>
    </row>
    <row r="65" spans="1:8" x14ac:dyDescent="0.2">
      <c r="A65" s="3">
        <v>45072.570474537039</v>
      </c>
      <c r="B65" t="s">
        <v>17</v>
      </c>
      <c r="C65" t="s">
        <v>14</v>
      </c>
      <c r="D65" t="s">
        <v>9</v>
      </c>
      <c r="E65" t="s">
        <v>15</v>
      </c>
      <c r="F65" t="s">
        <v>11</v>
      </c>
      <c r="G65" t="s">
        <v>12</v>
      </c>
      <c r="H65" t="s">
        <v>33</v>
      </c>
    </row>
    <row r="66" spans="1:8" x14ac:dyDescent="0.2">
      <c r="A66" s="3">
        <v>45072.580277777779</v>
      </c>
      <c r="B66" t="s">
        <v>7</v>
      </c>
      <c r="C66" t="s">
        <v>14</v>
      </c>
      <c r="D66" t="s">
        <v>9</v>
      </c>
      <c r="E66" t="s">
        <v>19</v>
      </c>
      <c r="F66" t="s">
        <v>11</v>
      </c>
      <c r="G66" t="s">
        <v>23</v>
      </c>
      <c r="H66" t="s">
        <v>25</v>
      </c>
    </row>
    <row r="67" spans="1:8" x14ac:dyDescent="0.2">
      <c r="A67" s="3">
        <v>45072.628564814811</v>
      </c>
      <c r="B67" t="s">
        <v>7</v>
      </c>
      <c r="C67" t="s">
        <v>14</v>
      </c>
      <c r="D67" t="s">
        <v>24</v>
      </c>
      <c r="E67" t="s">
        <v>10</v>
      </c>
      <c r="F67" t="s">
        <v>11</v>
      </c>
      <c r="G67" t="s">
        <v>12</v>
      </c>
      <c r="H67" t="s">
        <v>25</v>
      </c>
    </row>
    <row r="68" spans="1:8" x14ac:dyDescent="0.2">
      <c r="A68" s="3">
        <v>45073.350578703707</v>
      </c>
      <c r="B68" t="s">
        <v>27</v>
      </c>
      <c r="C68" t="s">
        <v>14</v>
      </c>
      <c r="D68" t="s">
        <v>24</v>
      </c>
      <c r="E68" t="s">
        <v>19</v>
      </c>
      <c r="F68" t="s">
        <v>29</v>
      </c>
      <c r="G68" t="s">
        <v>16</v>
      </c>
      <c r="H68" t="s">
        <v>25</v>
      </c>
    </row>
    <row r="69" spans="1:8" x14ac:dyDescent="0.2">
      <c r="A69" s="3">
        <v>45073.423090277778</v>
      </c>
      <c r="B69" t="s">
        <v>27</v>
      </c>
      <c r="C69" t="s">
        <v>14</v>
      </c>
      <c r="D69" t="s">
        <v>9</v>
      </c>
      <c r="E69" t="s">
        <v>19</v>
      </c>
      <c r="F69" t="s">
        <v>11</v>
      </c>
      <c r="G69" t="s">
        <v>12</v>
      </c>
      <c r="H69" t="s">
        <v>13</v>
      </c>
    </row>
    <row r="70" spans="1:8" x14ac:dyDescent="0.2">
      <c r="A70" s="3">
        <v>45073.502974537034</v>
      </c>
      <c r="B70" t="s">
        <v>27</v>
      </c>
      <c r="C70" t="s">
        <v>14</v>
      </c>
      <c r="D70" t="s">
        <v>9</v>
      </c>
      <c r="E70" t="s">
        <v>10</v>
      </c>
      <c r="F70" t="s">
        <v>29</v>
      </c>
      <c r="G70" t="s">
        <v>16</v>
      </c>
      <c r="H70" t="s">
        <v>25</v>
      </c>
    </row>
    <row r="71" spans="1:8" x14ac:dyDescent="0.2">
      <c r="A71" s="3">
        <v>45074.529652777775</v>
      </c>
      <c r="B71" t="s">
        <v>7</v>
      </c>
      <c r="C71" t="s">
        <v>14</v>
      </c>
      <c r="D71" t="s">
        <v>9</v>
      </c>
      <c r="E71" t="s">
        <v>15</v>
      </c>
      <c r="F71" t="s">
        <v>11</v>
      </c>
      <c r="G71" t="s">
        <v>12</v>
      </c>
      <c r="H71" t="s">
        <v>25</v>
      </c>
    </row>
    <row r="72" spans="1:8" x14ac:dyDescent="0.2">
      <c r="A72" s="3">
        <v>45074.531990740739</v>
      </c>
      <c r="B72" t="s">
        <v>7</v>
      </c>
      <c r="C72" t="s">
        <v>14</v>
      </c>
      <c r="D72" t="s">
        <v>9</v>
      </c>
      <c r="E72" t="s">
        <v>15</v>
      </c>
      <c r="F72" t="s">
        <v>11</v>
      </c>
      <c r="G72" t="s">
        <v>12</v>
      </c>
      <c r="H72" t="s">
        <v>25</v>
      </c>
    </row>
    <row r="73" spans="1:8" x14ac:dyDescent="0.2">
      <c r="A73" s="3">
        <v>45074.533576388887</v>
      </c>
      <c r="B73" t="s">
        <v>7</v>
      </c>
      <c r="C73" t="s">
        <v>14</v>
      </c>
      <c r="D73" t="s">
        <v>9</v>
      </c>
      <c r="E73" t="s">
        <v>15</v>
      </c>
      <c r="F73" t="s">
        <v>11</v>
      </c>
      <c r="G73" t="s">
        <v>12</v>
      </c>
      <c r="H73" t="s">
        <v>25</v>
      </c>
    </row>
    <row r="74" spans="1:8" x14ac:dyDescent="0.2">
      <c r="A74" s="3">
        <v>45075.814664351848</v>
      </c>
      <c r="B74" t="s">
        <v>7</v>
      </c>
      <c r="C74" t="s">
        <v>14</v>
      </c>
      <c r="D74" t="s">
        <v>24</v>
      </c>
      <c r="E74" t="s">
        <v>10</v>
      </c>
      <c r="F74" t="s">
        <v>30</v>
      </c>
      <c r="G74" t="s">
        <v>12</v>
      </c>
      <c r="H74" t="s">
        <v>25</v>
      </c>
    </row>
  </sheetData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27"/>
  <sheetViews>
    <sheetView tabSelected="1" topLeftCell="A7" workbookViewId="0">
      <selection activeCell="E24" sqref="E24"/>
    </sheetView>
  </sheetViews>
  <sheetFormatPr baseColWidth="10" defaultRowHeight="15" x14ac:dyDescent="0.25"/>
  <cols>
    <col min="1" max="1" width="50.5703125" style="15" customWidth="1"/>
    <col min="2" max="2" width="69" style="23" customWidth="1"/>
    <col min="3" max="5" width="20.42578125" style="23" customWidth="1"/>
    <col min="6" max="7" width="29.5703125" style="23" customWidth="1"/>
    <col min="8" max="8" width="11.28515625" style="15" customWidth="1"/>
    <col min="9" max="16384" width="11.42578125" style="15"/>
  </cols>
  <sheetData>
    <row r="1" spans="1:7" x14ac:dyDescent="0.25">
      <c r="A1" s="14" t="s">
        <v>37</v>
      </c>
      <c r="B1" s="9" t="s">
        <v>36</v>
      </c>
      <c r="C1" s="15"/>
      <c r="D1" s="15"/>
      <c r="E1" s="15"/>
      <c r="F1" s="15"/>
      <c r="G1" s="15"/>
    </row>
    <row r="2" spans="1:7" x14ac:dyDescent="0.25">
      <c r="A2" s="16" t="s">
        <v>27</v>
      </c>
      <c r="B2" s="17">
        <v>11</v>
      </c>
      <c r="C2" s="15"/>
      <c r="D2" s="15"/>
      <c r="E2" s="15"/>
      <c r="F2" s="15"/>
      <c r="G2" s="15"/>
    </row>
    <row r="3" spans="1:7" x14ac:dyDescent="0.25">
      <c r="A3" s="16" t="s">
        <v>20</v>
      </c>
      <c r="B3" s="18">
        <v>18</v>
      </c>
      <c r="C3" s="15"/>
      <c r="D3" s="15"/>
      <c r="E3" s="15"/>
      <c r="F3" s="15"/>
      <c r="G3" s="15"/>
    </row>
    <row r="4" spans="1:7" x14ac:dyDescent="0.25">
      <c r="A4" s="16" t="s">
        <v>17</v>
      </c>
      <c r="B4" s="18">
        <v>15</v>
      </c>
      <c r="C4" s="15"/>
      <c r="D4" s="15"/>
      <c r="E4" s="15"/>
      <c r="F4" s="15"/>
      <c r="G4" s="15"/>
    </row>
    <row r="5" spans="1:7" x14ac:dyDescent="0.25">
      <c r="A5" s="16" t="s">
        <v>7</v>
      </c>
      <c r="B5" s="18">
        <v>29</v>
      </c>
      <c r="C5" s="15"/>
      <c r="D5" s="15"/>
      <c r="E5" s="15"/>
      <c r="F5" s="15"/>
      <c r="G5" s="15"/>
    </row>
    <row r="6" spans="1:7" x14ac:dyDescent="0.25">
      <c r="A6" s="16" t="s">
        <v>38</v>
      </c>
      <c r="B6" s="18">
        <v>73</v>
      </c>
      <c r="C6" s="15"/>
      <c r="D6" s="15"/>
      <c r="E6" s="15"/>
      <c r="F6" s="15"/>
      <c r="G6" s="15"/>
    </row>
    <row r="7" spans="1:7" x14ac:dyDescent="0.25">
      <c r="A7" s="29"/>
      <c r="B7" s="29"/>
      <c r="C7" s="15"/>
      <c r="D7" s="15"/>
      <c r="E7" s="15"/>
      <c r="F7" s="15"/>
      <c r="G7" s="15"/>
    </row>
    <row r="8" spans="1:7" ht="45" x14ac:dyDescent="0.25">
      <c r="A8" s="19" t="s">
        <v>37</v>
      </c>
      <c r="B8" s="20" t="s">
        <v>39</v>
      </c>
      <c r="C8" s="15"/>
      <c r="D8" s="15"/>
      <c r="E8" s="15"/>
      <c r="F8" s="15"/>
      <c r="G8" s="15"/>
    </row>
    <row r="9" spans="1:7" x14ac:dyDescent="0.25">
      <c r="A9" s="16" t="s">
        <v>8</v>
      </c>
      <c r="B9" s="18">
        <v>26</v>
      </c>
      <c r="C9" s="15"/>
      <c r="D9" s="15"/>
      <c r="E9" s="15"/>
      <c r="F9" s="15"/>
      <c r="G9" s="15"/>
    </row>
    <row r="10" spans="1:7" x14ac:dyDescent="0.25">
      <c r="A10" s="16" t="s">
        <v>32</v>
      </c>
      <c r="B10" s="18">
        <v>7</v>
      </c>
      <c r="C10" s="15"/>
      <c r="D10" s="15"/>
      <c r="E10" s="15"/>
      <c r="F10" s="15"/>
      <c r="G10" s="15"/>
    </row>
    <row r="11" spans="1:7" x14ac:dyDescent="0.25">
      <c r="A11" s="16" t="s">
        <v>26</v>
      </c>
      <c r="B11" s="18">
        <v>18</v>
      </c>
      <c r="C11" s="15"/>
      <c r="D11" s="15"/>
      <c r="E11" s="15"/>
      <c r="F11" s="15"/>
      <c r="G11" s="15"/>
    </row>
    <row r="12" spans="1:7" x14ac:dyDescent="0.25">
      <c r="A12" s="16" t="s">
        <v>18</v>
      </c>
      <c r="B12" s="18">
        <v>5</v>
      </c>
      <c r="C12" s="15"/>
      <c r="D12" s="15"/>
      <c r="E12" s="15"/>
      <c r="F12" s="15"/>
      <c r="G12" s="15"/>
    </row>
    <row r="13" spans="1:7" x14ac:dyDescent="0.25">
      <c r="A13" s="16" t="s">
        <v>35</v>
      </c>
      <c r="B13" s="18">
        <v>2</v>
      </c>
      <c r="C13" s="15"/>
      <c r="D13" s="15"/>
      <c r="E13" s="15"/>
      <c r="F13" s="15"/>
      <c r="G13" s="15"/>
    </row>
    <row r="14" spans="1:7" x14ac:dyDescent="0.25">
      <c r="A14" s="16" t="s">
        <v>14</v>
      </c>
      <c r="B14" s="18">
        <v>15</v>
      </c>
      <c r="C14" s="15"/>
      <c r="D14" s="15"/>
      <c r="E14" s="15"/>
      <c r="F14" s="15"/>
      <c r="G14" s="15"/>
    </row>
    <row r="15" spans="1:7" x14ac:dyDescent="0.25">
      <c r="A15" s="16" t="s">
        <v>38</v>
      </c>
      <c r="B15" s="18">
        <v>73</v>
      </c>
      <c r="C15" s="15"/>
      <c r="D15" s="15"/>
      <c r="E15" s="15"/>
      <c r="F15" s="15"/>
      <c r="G15" s="15"/>
    </row>
    <row r="16" spans="1:7" x14ac:dyDescent="0.25">
      <c r="B16" s="15"/>
      <c r="C16" s="15"/>
      <c r="D16" s="15"/>
      <c r="E16" s="15"/>
      <c r="F16" s="15"/>
      <c r="G16" s="15"/>
    </row>
    <row r="17" spans="1:7" ht="45" x14ac:dyDescent="0.25">
      <c r="A17" s="24" t="s">
        <v>37</v>
      </c>
      <c r="B17" s="21" t="s">
        <v>40</v>
      </c>
      <c r="C17" s="15"/>
      <c r="D17" s="15"/>
      <c r="E17" s="15"/>
      <c r="F17" s="15"/>
      <c r="G17" s="15"/>
    </row>
    <row r="18" spans="1:7" x14ac:dyDescent="0.25">
      <c r="A18" s="16" t="s">
        <v>9</v>
      </c>
      <c r="B18" s="18">
        <v>47</v>
      </c>
      <c r="C18" s="15"/>
      <c r="D18" s="15"/>
      <c r="E18" s="15"/>
      <c r="F18" s="15"/>
      <c r="G18" s="15"/>
    </row>
    <row r="19" spans="1:7" x14ac:dyDescent="0.25">
      <c r="A19" s="16" t="s">
        <v>31</v>
      </c>
      <c r="B19" s="18">
        <v>12</v>
      </c>
      <c r="C19" s="15"/>
      <c r="D19" s="15"/>
      <c r="E19" s="15"/>
      <c r="F19" s="15"/>
      <c r="G19" s="15"/>
    </row>
    <row r="20" spans="1:7" x14ac:dyDescent="0.25">
      <c r="A20" s="16" t="s">
        <v>24</v>
      </c>
      <c r="B20" s="18">
        <v>14</v>
      </c>
      <c r="C20" s="15"/>
      <c r="D20" s="15"/>
      <c r="E20" s="15"/>
      <c r="F20" s="15"/>
      <c r="G20" s="15"/>
    </row>
    <row r="21" spans="1:7" x14ac:dyDescent="0.25">
      <c r="A21" s="16" t="s">
        <v>38</v>
      </c>
      <c r="B21" s="18">
        <v>73</v>
      </c>
      <c r="C21" s="15"/>
      <c r="D21" s="15"/>
      <c r="E21" s="15"/>
      <c r="F21" s="15"/>
      <c r="G21" s="15"/>
    </row>
    <row r="22" spans="1:7" x14ac:dyDescent="0.25">
      <c r="B22" s="15"/>
      <c r="C22" s="15"/>
      <c r="D22" s="15"/>
      <c r="E22" s="15"/>
      <c r="F22" s="15"/>
      <c r="G22" s="15"/>
    </row>
    <row r="23" spans="1:7" ht="30" x14ac:dyDescent="0.25">
      <c r="A23" s="24" t="s">
        <v>37</v>
      </c>
      <c r="B23" s="21" t="s">
        <v>41</v>
      </c>
      <c r="C23" s="15"/>
      <c r="D23" s="15"/>
      <c r="E23" s="15"/>
      <c r="F23" s="15"/>
      <c r="G23" s="15"/>
    </row>
    <row r="24" spans="1:7" x14ac:dyDescent="0.25">
      <c r="A24" s="16" t="s">
        <v>15</v>
      </c>
      <c r="B24" s="18">
        <v>24</v>
      </c>
      <c r="C24" s="15"/>
      <c r="D24" s="15"/>
      <c r="E24" s="15"/>
      <c r="F24" s="15"/>
      <c r="G24" s="15"/>
    </row>
    <row r="25" spans="1:7" x14ac:dyDescent="0.25">
      <c r="A25" s="16" t="s">
        <v>21</v>
      </c>
      <c r="B25" s="18">
        <v>9</v>
      </c>
      <c r="C25" s="15"/>
      <c r="D25" s="15"/>
      <c r="E25" s="15"/>
      <c r="F25" s="15"/>
      <c r="G25" s="15"/>
    </row>
    <row r="26" spans="1:7" x14ac:dyDescent="0.25">
      <c r="A26" s="16" t="s">
        <v>19</v>
      </c>
      <c r="B26" s="18">
        <v>25</v>
      </c>
      <c r="C26" s="15"/>
      <c r="D26" s="15"/>
      <c r="E26" s="15"/>
      <c r="F26" s="15"/>
      <c r="G26" s="15"/>
    </row>
    <row r="27" spans="1:7" x14ac:dyDescent="0.25">
      <c r="A27" s="16" t="s">
        <v>10</v>
      </c>
      <c r="B27" s="18">
        <v>15</v>
      </c>
      <c r="C27" s="15"/>
      <c r="D27" s="15"/>
      <c r="E27" s="15"/>
      <c r="F27" s="15"/>
      <c r="G27" s="15"/>
    </row>
    <row r="28" spans="1:7" x14ac:dyDescent="0.25">
      <c r="A28" s="16" t="s">
        <v>38</v>
      </c>
      <c r="B28" s="18">
        <v>73</v>
      </c>
      <c r="C28" s="15"/>
      <c r="D28" s="15"/>
      <c r="E28" s="15"/>
      <c r="F28" s="15"/>
      <c r="G28" s="15"/>
    </row>
    <row r="29" spans="1:7" x14ac:dyDescent="0.25">
      <c r="B29" s="15"/>
      <c r="C29" s="15"/>
      <c r="D29" s="15"/>
      <c r="E29" s="15"/>
      <c r="F29" s="15"/>
      <c r="G29" s="15"/>
    </row>
    <row r="30" spans="1:7" ht="29.25" x14ac:dyDescent="0.25">
      <c r="A30" s="24" t="s">
        <v>37</v>
      </c>
      <c r="B30" s="22" t="s">
        <v>42</v>
      </c>
      <c r="C30" s="15"/>
      <c r="D30" s="15"/>
      <c r="E30" s="15"/>
      <c r="F30" s="15"/>
      <c r="G30" s="15"/>
    </row>
    <row r="31" spans="1:7" x14ac:dyDescent="0.25">
      <c r="A31" s="16" t="s">
        <v>29</v>
      </c>
      <c r="B31" s="18">
        <v>4</v>
      </c>
      <c r="C31" s="15"/>
      <c r="D31" s="15"/>
      <c r="E31" s="15"/>
      <c r="F31" s="15"/>
      <c r="G31" s="15"/>
    </row>
    <row r="32" spans="1:7" x14ac:dyDescent="0.25">
      <c r="A32" s="16" t="s">
        <v>30</v>
      </c>
      <c r="B32" s="18">
        <v>7</v>
      </c>
      <c r="C32" s="15"/>
      <c r="D32" s="15"/>
      <c r="E32" s="15"/>
      <c r="F32" s="15"/>
      <c r="G32" s="15"/>
    </row>
    <row r="33" spans="1:7" x14ac:dyDescent="0.25">
      <c r="A33" s="16" t="s">
        <v>22</v>
      </c>
      <c r="B33" s="18">
        <v>13</v>
      </c>
      <c r="C33" s="15"/>
      <c r="D33" s="15"/>
      <c r="E33" s="15"/>
      <c r="F33" s="15"/>
      <c r="G33" s="15"/>
    </row>
    <row r="34" spans="1:7" ht="30" x14ac:dyDescent="0.25">
      <c r="A34" s="25" t="s">
        <v>11</v>
      </c>
      <c r="B34" s="18">
        <v>46</v>
      </c>
      <c r="C34" s="15"/>
      <c r="D34" s="15"/>
      <c r="E34" s="15"/>
      <c r="F34" s="15"/>
      <c r="G34" s="15"/>
    </row>
    <row r="35" spans="1:7" x14ac:dyDescent="0.25">
      <c r="A35" s="16" t="s">
        <v>34</v>
      </c>
      <c r="B35" s="18">
        <v>3</v>
      </c>
      <c r="C35" s="15"/>
      <c r="D35" s="15"/>
      <c r="E35" s="15"/>
      <c r="F35" s="15"/>
      <c r="G35" s="15"/>
    </row>
    <row r="36" spans="1:7" x14ac:dyDescent="0.25">
      <c r="A36" s="16" t="s">
        <v>38</v>
      </c>
      <c r="B36" s="18">
        <v>73</v>
      </c>
      <c r="C36" s="15"/>
      <c r="D36" s="15"/>
      <c r="E36" s="15"/>
      <c r="F36" s="15"/>
      <c r="G36" s="15"/>
    </row>
    <row r="37" spans="1:7" x14ac:dyDescent="0.25">
      <c r="B37" s="15"/>
      <c r="C37" s="15"/>
      <c r="D37" s="15"/>
      <c r="E37" s="15"/>
      <c r="F37" s="15"/>
      <c r="G37" s="15"/>
    </row>
    <row r="38" spans="1:7" ht="29.25" x14ac:dyDescent="0.25">
      <c r="A38" s="24" t="s">
        <v>37</v>
      </c>
      <c r="B38" s="22" t="s">
        <v>43</v>
      </c>
      <c r="C38" s="15"/>
      <c r="D38" s="15"/>
      <c r="E38" s="15"/>
      <c r="F38" s="15"/>
      <c r="G38" s="15"/>
    </row>
    <row r="39" spans="1:7" x14ac:dyDescent="0.25">
      <c r="A39" s="16" t="s">
        <v>12</v>
      </c>
      <c r="B39" s="18">
        <v>45</v>
      </c>
      <c r="C39" s="15"/>
      <c r="D39" s="15"/>
      <c r="E39" s="15"/>
      <c r="F39" s="15"/>
      <c r="G39" s="15"/>
    </row>
    <row r="40" spans="1:7" x14ac:dyDescent="0.25">
      <c r="A40" s="16" t="s">
        <v>23</v>
      </c>
      <c r="B40" s="18">
        <v>13</v>
      </c>
      <c r="C40" s="15"/>
      <c r="D40" s="15"/>
      <c r="E40" s="15"/>
      <c r="F40" s="15"/>
      <c r="G40" s="15"/>
    </row>
    <row r="41" spans="1:7" x14ac:dyDescent="0.25">
      <c r="A41" s="16" t="s">
        <v>28</v>
      </c>
      <c r="B41" s="18">
        <v>4</v>
      </c>
      <c r="C41" s="15"/>
      <c r="D41" s="15"/>
      <c r="E41" s="15"/>
      <c r="F41" s="15"/>
      <c r="G41" s="15"/>
    </row>
    <row r="42" spans="1:7" x14ac:dyDescent="0.25">
      <c r="A42" s="16" t="s">
        <v>16</v>
      </c>
      <c r="B42" s="18">
        <v>11</v>
      </c>
      <c r="C42" s="15"/>
      <c r="D42" s="15"/>
      <c r="E42" s="15"/>
      <c r="F42" s="15"/>
      <c r="G42" s="15"/>
    </row>
    <row r="43" spans="1:7" x14ac:dyDescent="0.25">
      <c r="A43" s="16" t="s">
        <v>38</v>
      </c>
      <c r="B43" s="18">
        <v>73</v>
      </c>
      <c r="C43" s="15"/>
      <c r="D43" s="15"/>
      <c r="E43" s="15"/>
      <c r="F43" s="15"/>
      <c r="G43" s="15"/>
    </row>
    <row r="44" spans="1:7" x14ac:dyDescent="0.25">
      <c r="B44" s="15"/>
      <c r="C44" s="15"/>
      <c r="D44" s="15"/>
      <c r="E44" s="15"/>
      <c r="F44" s="15"/>
    </row>
    <row r="45" spans="1:7" ht="43.5" x14ac:dyDescent="0.25">
      <c r="A45" s="24" t="s">
        <v>37</v>
      </c>
      <c r="B45" s="22" t="s">
        <v>44</v>
      </c>
      <c r="C45" s="15"/>
      <c r="D45" s="15"/>
      <c r="E45" s="15"/>
      <c r="F45" s="15"/>
    </row>
    <row r="46" spans="1:7" x14ac:dyDescent="0.25">
      <c r="A46" s="16" t="s">
        <v>33</v>
      </c>
      <c r="B46" s="18">
        <v>1</v>
      </c>
      <c r="C46" s="15"/>
      <c r="D46" s="15"/>
      <c r="E46" s="15"/>
      <c r="F46" s="15"/>
    </row>
    <row r="47" spans="1:7" x14ac:dyDescent="0.25">
      <c r="A47" s="16" t="s">
        <v>25</v>
      </c>
      <c r="B47" s="18">
        <v>44</v>
      </c>
      <c r="C47" s="15"/>
      <c r="D47" s="15"/>
      <c r="E47" s="15"/>
      <c r="F47" s="15"/>
    </row>
    <row r="48" spans="1:7" x14ac:dyDescent="0.25">
      <c r="A48" s="16" t="s">
        <v>13</v>
      </c>
      <c r="B48" s="18">
        <v>28</v>
      </c>
      <c r="C48" s="15"/>
      <c r="D48" s="15"/>
      <c r="E48" s="15"/>
      <c r="F48" s="15"/>
    </row>
    <row r="49" spans="1:6" x14ac:dyDescent="0.25">
      <c r="A49" s="16" t="s">
        <v>38</v>
      </c>
      <c r="B49" s="18">
        <v>73</v>
      </c>
      <c r="C49" s="15"/>
      <c r="D49" s="15"/>
      <c r="E49" s="15"/>
      <c r="F49" s="15"/>
    </row>
    <row r="50" spans="1:6" x14ac:dyDescent="0.25">
      <c r="B50" s="15"/>
      <c r="C50" s="15"/>
      <c r="D50" s="15"/>
      <c r="E50" s="15"/>
      <c r="F50" s="15"/>
    </row>
    <row r="51" spans="1:6" x14ac:dyDescent="0.25">
      <c r="B51" s="15"/>
      <c r="C51" s="15"/>
      <c r="D51" s="15"/>
      <c r="E51" s="15"/>
      <c r="F51" s="15"/>
    </row>
    <row r="52" spans="1:6" x14ac:dyDescent="0.25">
      <c r="B52" s="15"/>
      <c r="C52" s="15"/>
      <c r="D52" s="15"/>
      <c r="E52" s="15"/>
      <c r="F52" s="15"/>
    </row>
    <row r="53" spans="1:6" x14ac:dyDescent="0.25">
      <c r="B53" s="15"/>
      <c r="C53" s="15"/>
      <c r="D53" s="15"/>
      <c r="E53" s="15"/>
      <c r="F53" s="15"/>
    </row>
    <row r="54" spans="1:6" x14ac:dyDescent="0.25">
      <c r="B54" s="15"/>
      <c r="C54" s="15"/>
      <c r="D54" s="15"/>
      <c r="E54" s="15"/>
      <c r="F54" s="15"/>
    </row>
    <row r="55" spans="1:6" x14ac:dyDescent="0.25">
      <c r="B55" s="15"/>
      <c r="C55" s="15"/>
      <c r="D55" s="15"/>
      <c r="E55" s="15"/>
      <c r="F55" s="15"/>
    </row>
    <row r="56" spans="1:6" x14ac:dyDescent="0.25">
      <c r="B56" s="15"/>
      <c r="C56" s="15"/>
      <c r="D56" s="15"/>
      <c r="E56" s="15"/>
      <c r="F56" s="15"/>
    </row>
    <row r="57" spans="1:6" x14ac:dyDescent="0.25">
      <c r="B57" s="15"/>
      <c r="C57" s="15"/>
      <c r="D57" s="15"/>
      <c r="E57" s="15"/>
      <c r="F57" s="15"/>
    </row>
    <row r="58" spans="1:6" x14ac:dyDescent="0.25">
      <c r="B58" s="15"/>
      <c r="C58" s="15"/>
      <c r="D58" s="15"/>
      <c r="E58" s="15"/>
      <c r="F58" s="15"/>
    </row>
    <row r="59" spans="1:6" x14ac:dyDescent="0.25">
      <c r="B59" s="15"/>
      <c r="C59" s="15"/>
      <c r="D59" s="15"/>
      <c r="E59" s="15"/>
      <c r="F59" s="15"/>
    </row>
    <row r="60" spans="1:6" x14ac:dyDescent="0.25">
      <c r="B60" s="15"/>
      <c r="C60" s="15"/>
      <c r="D60" s="15"/>
      <c r="E60" s="15"/>
      <c r="F60" s="15"/>
    </row>
    <row r="61" spans="1:6" x14ac:dyDescent="0.25">
      <c r="B61" s="15"/>
      <c r="C61" s="15"/>
      <c r="D61" s="15"/>
      <c r="E61" s="15"/>
      <c r="F61" s="15"/>
    </row>
    <row r="62" spans="1:6" x14ac:dyDescent="0.25">
      <c r="B62" s="15"/>
      <c r="C62" s="15"/>
      <c r="D62" s="15"/>
      <c r="E62" s="15"/>
      <c r="F62" s="15"/>
    </row>
    <row r="63" spans="1:6" x14ac:dyDescent="0.25">
      <c r="B63" s="15"/>
      <c r="C63" s="15"/>
      <c r="D63" s="15"/>
      <c r="E63" s="15"/>
      <c r="F63" s="15"/>
    </row>
    <row r="64" spans="1:6" x14ac:dyDescent="0.25">
      <c r="B64" s="15"/>
      <c r="C64" s="15"/>
      <c r="D64" s="15"/>
      <c r="E64" s="15"/>
      <c r="F64" s="15"/>
    </row>
    <row r="65" spans="2:6" x14ac:dyDescent="0.25">
      <c r="B65" s="15"/>
      <c r="C65" s="15"/>
      <c r="D65" s="15"/>
      <c r="E65" s="15"/>
      <c r="F65" s="15"/>
    </row>
    <row r="66" spans="2:6" x14ac:dyDescent="0.25">
      <c r="B66" s="15"/>
      <c r="C66" s="15"/>
      <c r="D66" s="15"/>
      <c r="E66" s="15"/>
      <c r="F66" s="15"/>
    </row>
    <row r="67" spans="2:6" x14ac:dyDescent="0.25">
      <c r="B67" s="15"/>
      <c r="C67" s="15"/>
      <c r="D67" s="15"/>
      <c r="E67" s="15"/>
      <c r="F67" s="15"/>
    </row>
    <row r="68" spans="2:6" x14ac:dyDescent="0.25">
      <c r="B68" s="15"/>
      <c r="C68" s="15"/>
      <c r="D68" s="15"/>
      <c r="E68" s="15"/>
      <c r="F68" s="15"/>
    </row>
    <row r="69" spans="2:6" x14ac:dyDescent="0.25">
      <c r="B69" s="15"/>
      <c r="C69" s="15"/>
      <c r="D69" s="15"/>
      <c r="E69" s="15"/>
      <c r="F69" s="15"/>
    </row>
    <row r="70" spans="2:6" x14ac:dyDescent="0.25">
      <c r="B70" s="15"/>
      <c r="C70" s="15"/>
      <c r="D70" s="15"/>
      <c r="E70" s="15"/>
      <c r="F70" s="15"/>
    </row>
    <row r="71" spans="2:6" x14ac:dyDescent="0.25">
      <c r="B71" s="15"/>
      <c r="C71" s="15"/>
      <c r="D71" s="15"/>
      <c r="E71" s="15"/>
      <c r="F71" s="15"/>
    </row>
    <row r="72" spans="2:6" x14ac:dyDescent="0.25">
      <c r="B72" s="15"/>
      <c r="C72" s="15"/>
      <c r="D72" s="15"/>
      <c r="E72" s="15"/>
      <c r="F72" s="15"/>
    </row>
    <row r="73" spans="2:6" x14ac:dyDescent="0.25">
      <c r="B73" s="15"/>
      <c r="C73" s="15"/>
      <c r="D73" s="15"/>
      <c r="E73" s="15"/>
      <c r="F73" s="15"/>
    </row>
    <row r="74" spans="2:6" x14ac:dyDescent="0.25">
      <c r="B74" s="15"/>
      <c r="C74" s="15"/>
      <c r="D74" s="15"/>
      <c r="E74" s="15"/>
      <c r="F74" s="15"/>
    </row>
    <row r="75" spans="2:6" x14ac:dyDescent="0.25">
      <c r="B75" s="15"/>
      <c r="C75" s="15"/>
      <c r="D75" s="15"/>
      <c r="E75" s="15"/>
      <c r="F75" s="15"/>
    </row>
    <row r="76" spans="2:6" x14ac:dyDescent="0.25">
      <c r="B76" s="15"/>
      <c r="C76" s="15"/>
      <c r="D76" s="15"/>
      <c r="E76" s="15"/>
      <c r="F76" s="15"/>
    </row>
    <row r="77" spans="2:6" x14ac:dyDescent="0.25">
      <c r="B77" s="15"/>
      <c r="C77" s="15"/>
      <c r="D77" s="15"/>
      <c r="E77" s="15"/>
      <c r="F77" s="15"/>
    </row>
    <row r="78" spans="2:6" x14ac:dyDescent="0.25">
      <c r="B78" s="15"/>
      <c r="C78" s="15"/>
      <c r="D78" s="15"/>
      <c r="E78" s="15"/>
      <c r="F78" s="15"/>
    </row>
    <row r="79" spans="2:6" x14ac:dyDescent="0.25">
      <c r="B79" s="15"/>
      <c r="C79" s="15"/>
      <c r="D79" s="15"/>
      <c r="E79" s="15"/>
      <c r="F79" s="15"/>
    </row>
    <row r="80" spans="2:6" x14ac:dyDescent="0.25">
      <c r="B80" s="15"/>
      <c r="C80" s="15"/>
      <c r="D80" s="15"/>
      <c r="E80" s="15"/>
      <c r="F80" s="15"/>
    </row>
    <row r="81" spans="2:6" x14ac:dyDescent="0.25">
      <c r="B81" s="15"/>
      <c r="C81" s="15"/>
      <c r="D81" s="15"/>
      <c r="E81" s="15"/>
      <c r="F81" s="15"/>
    </row>
    <row r="82" spans="2:6" x14ac:dyDescent="0.25">
      <c r="B82" s="15"/>
      <c r="C82" s="15"/>
      <c r="D82" s="15"/>
      <c r="E82" s="15"/>
      <c r="F82" s="15"/>
    </row>
    <row r="83" spans="2:6" x14ac:dyDescent="0.25">
      <c r="B83" s="15"/>
      <c r="C83" s="15"/>
      <c r="D83" s="15"/>
      <c r="E83" s="15"/>
      <c r="F83" s="15"/>
    </row>
    <row r="84" spans="2:6" x14ac:dyDescent="0.25">
      <c r="B84" s="15"/>
      <c r="C84" s="15"/>
      <c r="D84" s="15"/>
      <c r="E84" s="15"/>
      <c r="F84" s="15"/>
    </row>
    <row r="85" spans="2:6" x14ac:dyDescent="0.25">
      <c r="B85" s="15"/>
      <c r="C85" s="15"/>
      <c r="D85" s="15"/>
      <c r="E85" s="15"/>
      <c r="F85" s="15"/>
    </row>
    <row r="86" spans="2:6" x14ac:dyDescent="0.25">
      <c r="B86" s="15"/>
      <c r="C86" s="15"/>
      <c r="D86" s="15"/>
      <c r="E86" s="15"/>
      <c r="F86" s="15"/>
    </row>
    <row r="87" spans="2:6" x14ac:dyDescent="0.25">
      <c r="B87" s="15"/>
      <c r="C87" s="15"/>
      <c r="D87" s="15"/>
      <c r="E87" s="15"/>
      <c r="F87" s="15"/>
    </row>
    <row r="88" spans="2:6" x14ac:dyDescent="0.25">
      <c r="B88" s="15"/>
      <c r="C88" s="15"/>
      <c r="D88" s="15"/>
      <c r="E88" s="15"/>
      <c r="F88" s="15"/>
    </row>
    <row r="89" spans="2:6" x14ac:dyDescent="0.25">
      <c r="B89" s="15"/>
      <c r="C89" s="15"/>
      <c r="D89" s="15"/>
      <c r="E89" s="15"/>
      <c r="F89" s="15"/>
    </row>
    <row r="90" spans="2:6" x14ac:dyDescent="0.25">
      <c r="B90" s="15"/>
      <c r="C90" s="15"/>
      <c r="D90" s="15"/>
      <c r="E90" s="15"/>
      <c r="F90" s="15"/>
    </row>
    <row r="91" spans="2:6" x14ac:dyDescent="0.25">
      <c r="B91" s="15"/>
      <c r="C91" s="15"/>
      <c r="D91" s="15"/>
      <c r="E91" s="15"/>
      <c r="F91" s="15"/>
    </row>
    <row r="92" spans="2:6" x14ac:dyDescent="0.25">
      <c r="B92" s="15"/>
      <c r="C92" s="15"/>
      <c r="D92" s="15"/>
      <c r="E92" s="15"/>
      <c r="F92" s="15"/>
    </row>
    <row r="93" spans="2:6" x14ac:dyDescent="0.25">
      <c r="B93" s="15"/>
      <c r="C93" s="15"/>
      <c r="D93" s="15"/>
      <c r="E93" s="15"/>
      <c r="F93" s="15"/>
    </row>
    <row r="94" spans="2:6" x14ac:dyDescent="0.25">
      <c r="B94" s="15"/>
      <c r="C94" s="15"/>
      <c r="D94" s="15"/>
      <c r="E94" s="15"/>
      <c r="F94" s="15"/>
    </row>
    <row r="95" spans="2:6" x14ac:dyDescent="0.25">
      <c r="B95" s="15"/>
      <c r="C95" s="15"/>
      <c r="D95" s="15"/>
      <c r="E95" s="15"/>
      <c r="F95" s="15"/>
    </row>
    <row r="96" spans="2:6" x14ac:dyDescent="0.25">
      <c r="B96" s="15"/>
      <c r="C96" s="15"/>
      <c r="D96" s="15"/>
      <c r="E96" s="15"/>
      <c r="F96" s="15"/>
    </row>
    <row r="97" spans="2:6" x14ac:dyDescent="0.25">
      <c r="B97" s="15"/>
      <c r="C97" s="15"/>
      <c r="D97" s="15"/>
      <c r="E97" s="15"/>
      <c r="F97" s="15"/>
    </row>
    <row r="98" spans="2:6" x14ac:dyDescent="0.25">
      <c r="B98" s="15"/>
      <c r="C98" s="15"/>
      <c r="D98" s="15"/>
      <c r="E98" s="15"/>
      <c r="F98" s="15"/>
    </row>
    <row r="99" spans="2:6" x14ac:dyDescent="0.25">
      <c r="B99" s="15"/>
      <c r="C99" s="15"/>
      <c r="D99" s="15"/>
      <c r="E99" s="15"/>
      <c r="F99" s="15"/>
    </row>
    <row r="100" spans="2:6" x14ac:dyDescent="0.25">
      <c r="B100" s="15"/>
      <c r="C100" s="15"/>
      <c r="D100" s="15"/>
      <c r="E100" s="15"/>
      <c r="F100" s="15"/>
    </row>
    <row r="101" spans="2:6" x14ac:dyDescent="0.25">
      <c r="B101" s="15"/>
      <c r="C101" s="15"/>
      <c r="D101" s="15"/>
      <c r="E101" s="15"/>
      <c r="F101" s="15"/>
    </row>
    <row r="102" spans="2:6" x14ac:dyDescent="0.25">
      <c r="B102" s="15"/>
      <c r="C102" s="15"/>
      <c r="D102" s="15"/>
      <c r="E102" s="15"/>
      <c r="F102" s="15"/>
    </row>
    <row r="103" spans="2:6" x14ac:dyDescent="0.25">
      <c r="B103" s="15"/>
      <c r="C103" s="15"/>
      <c r="D103" s="15"/>
      <c r="E103" s="15"/>
      <c r="F103" s="15"/>
    </row>
    <row r="104" spans="2:6" x14ac:dyDescent="0.25">
      <c r="B104" s="15"/>
      <c r="C104" s="15"/>
      <c r="D104" s="15"/>
      <c r="E104" s="15"/>
      <c r="F104" s="15"/>
    </row>
    <row r="105" spans="2:6" x14ac:dyDescent="0.25">
      <c r="B105" s="15"/>
      <c r="C105" s="15"/>
      <c r="D105" s="15"/>
      <c r="E105" s="15"/>
      <c r="F105" s="15"/>
    </row>
    <row r="106" spans="2:6" x14ac:dyDescent="0.25">
      <c r="B106" s="15"/>
      <c r="C106" s="15"/>
      <c r="D106" s="15"/>
      <c r="E106" s="15"/>
      <c r="F106" s="15"/>
    </row>
    <row r="107" spans="2:6" x14ac:dyDescent="0.25">
      <c r="B107" s="15"/>
      <c r="C107" s="15"/>
      <c r="D107" s="15"/>
      <c r="E107" s="15"/>
      <c r="F107" s="15"/>
    </row>
    <row r="108" spans="2:6" x14ac:dyDescent="0.25">
      <c r="B108" s="15"/>
      <c r="C108" s="15"/>
      <c r="D108" s="15"/>
      <c r="E108" s="15"/>
      <c r="F108" s="15"/>
    </row>
    <row r="109" spans="2:6" x14ac:dyDescent="0.25">
      <c r="B109" s="15"/>
      <c r="C109" s="15"/>
      <c r="D109" s="15"/>
      <c r="E109" s="15"/>
      <c r="F109" s="15"/>
    </row>
    <row r="110" spans="2:6" x14ac:dyDescent="0.25">
      <c r="B110" s="15"/>
      <c r="C110" s="15"/>
      <c r="D110" s="15"/>
      <c r="E110" s="15"/>
      <c r="F110" s="15"/>
    </row>
    <row r="111" spans="2:6" x14ac:dyDescent="0.25">
      <c r="B111" s="15"/>
      <c r="C111" s="15"/>
      <c r="D111" s="15"/>
      <c r="E111" s="15"/>
      <c r="F111" s="15"/>
    </row>
    <row r="112" spans="2:6" x14ac:dyDescent="0.25">
      <c r="B112" s="15"/>
      <c r="C112" s="15"/>
      <c r="D112" s="15"/>
      <c r="E112" s="15"/>
      <c r="F112" s="15"/>
    </row>
    <row r="113" spans="2:6" x14ac:dyDescent="0.25">
      <c r="B113" s="15"/>
      <c r="C113" s="15"/>
      <c r="D113" s="15"/>
      <c r="E113" s="15"/>
      <c r="F113" s="15"/>
    </row>
    <row r="114" spans="2:6" x14ac:dyDescent="0.25">
      <c r="B114" s="15"/>
      <c r="C114" s="15"/>
      <c r="D114" s="15"/>
      <c r="E114" s="15"/>
      <c r="F114" s="15"/>
    </row>
    <row r="115" spans="2:6" x14ac:dyDescent="0.25">
      <c r="B115" s="15"/>
      <c r="C115" s="15"/>
      <c r="D115" s="15"/>
      <c r="E115" s="15"/>
      <c r="F115" s="15"/>
    </row>
    <row r="116" spans="2:6" x14ac:dyDescent="0.25">
      <c r="B116" s="15"/>
      <c r="C116" s="15"/>
      <c r="D116" s="15"/>
      <c r="E116" s="15"/>
      <c r="F116" s="15"/>
    </row>
    <row r="117" spans="2:6" x14ac:dyDescent="0.25">
      <c r="B117" s="15"/>
      <c r="C117" s="15"/>
      <c r="D117" s="15"/>
      <c r="E117" s="15"/>
      <c r="F117" s="15"/>
    </row>
    <row r="118" spans="2:6" x14ac:dyDescent="0.25">
      <c r="B118" s="15"/>
      <c r="C118" s="15"/>
      <c r="D118" s="15"/>
      <c r="E118" s="15"/>
      <c r="F118" s="15"/>
    </row>
    <row r="119" spans="2:6" x14ac:dyDescent="0.25">
      <c r="B119" s="15"/>
      <c r="C119" s="15"/>
      <c r="D119" s="15"/>
      <c r="E119" s="15"/>
      <c r="F119" s="15"/>
    </row>
    <row r="120" spans="2:6" x14ac:dyDescent="0.25">
      <c r="B120" s="15"/>
      <c r="C120" s="15"/>
      <c r="D120" s="15"/>
      <c r="E120" s="15"/>
      <c r="F120" s="15"/>
    </row>
    <row r="121" spans="2:6" x14ac:dyDescent="0.25">
      <c r="B121" s="15"/>
      <c r="C121" s="15"/>
      <c r="D121" s="15"/>
      <c r="E121" s="15"/>
      <c r="F121" s="15"/>
    </row>
    <row r="122" spans="2:6" x14ac:dyDescent="0.25">
      <c r="B122" s="15"/>
      <c r="C122" s="15"/>
      <c r="D122" s="15"/>
      <c r="E122" s="15"/>
      <c r="F122" s="15"/>
    </row>
    <row r="123" spans="2:6" x14ac:dyDescent="0.25">
      <c r="B123" s="15"/>
      <c r="C123" s="15"/>
      <c r="D123" s="15"/>
      <c r="E123" s="15"/>
      <c r="F123" s="15"/>
    </row>
    <row r="124" spans="2:6" x14ac:dyDescent="0.25">
      <c r="B124" s="15"/>
      <c r="C124" s="15"/>
      <c r="D124" s="15"/>
      <c r="E124" s="15"/>
      <c r="F124" s="15"/>
    </row>
    <row r="125" spans="2:6" x14ac:dyDescent="0.25">
      <c r="B125" s="15"/>
      <c r="C125" s="15"/>
      <c r="D125" s="15"/>
      <c r="E125" s="15"/>
      <c r="F125" s="15"/>
    </row>
    <row r="126" spans="2:6" x14ac:dyDescent="0.25">
      <c r="B126" s="15"/>
      <c r="C126" s="15"/>
      <c r="D126" s="15"/>
      <c r="E126" s="15"/>
      <c r="F126" s="15"/>
    </row>
    <row r="127" spans="2:6" x14ac:dyDescent="0.25">
      <c r="B127" s="15"/>
      <c r="C127" s="15"/>
      <c r="D127" s="15"/>
      <c r="E127" s="15"/>
      <c r="F127" s="15"/>
    </row>
  </sheetData>
  <mergeCells count="1">
    <mergeCell ref="A7:B7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7"/>
  <sheetViews>
    <sheetView workbookViewId="0">
      <selection activeCell="E24" sqref="E24"/>
    </sheetView>
  </sheetViews>
  <sheetFormatPr baseColWidth="10" defaultRowHeight="12.75" x14ac:dyDescent="0.2"/>
  <cols>
    <col min="1" max="1" width="24.5703125" style="4" customWidth="1"/>
    <col min="2" max="2" width="20.85546875" style="4" customWidth="1"/>
    <col min="3" max="3" width="23.5703125" style="4" customWidth="1"/>
    <col min="4" max="4" width="21.5703125" style="4" bestFit="1" customWidth="1"/>
    <col min="5" max="16384" width="11.42578125" style="4"/>
  </cols>
  <sheetData>
    <row r="1" spans="1:3" x14ac:dyDescent="0.2">
      <c r="A1" s="30" t="s">
        <v>55</v>
      </c>
      <c r="B1" s="30"/>
      <c r="C1" s="30"/>
    </row>
    <row r="2" spans="1:3" ht="15" x14ac:dyDescent="0.25">
      <c r="A2" s="5" t="s">
        <v>56</v>
      </c>
      <c r="B2" s="6" t="s">
        <v>52</v>
      </c>
      <c r="C2" s="7" t="s">
        <v>59</v>
      </c>
    </row>
    <row r="3" spans="1:3" ht="30" x14ac:dyDescent="0.25">
      <c r="A3" s="25" t="s">
        <v>27</v>
      </c>
      <c r="B3" s="27">
        <v>11</v>
      </c>
      <c r="C3" s="10">
        <f>Tabla1[[#This Row],[Frecuencia Absoluta]]/73</f>
        <v>0.15068493150684931</v>
      </c>
    </row>
    <row r="4" spans="1:3" ht="15" x14ac:dyDescent="0.25">
      <c r="A4" s="16" t="s">
        <v>20</v>
      </c>
      <c r="B4" s="28">
        <v>18</v>
      </c>
      <c r="C4" s="10">
        <f>Tabla1[[#This Row],[Frecuencia Absoluta]]/73</f>
        <v>0.24657534246575341</v>
      </c>
    </row>
    <row r="5" spans="1:3" ht="15" x14ac:dyDescent="0.25">
      <c r="A5" s="16" t="s">
        <v>17</v>
      </c>
      <c r="B5" s="28">
        <v>15</v>
      </c>
      <c r="C5" s="10">
        <f>Tabla1[[#This Row],[Frecuencia Absoluta]]/73</f>
        <v>0.20547945205479451</v>
      </c>
    </row>
    <row r="6" spans="1:3" ht="15" x14ac:dyDescent="0.25">
      <c r="A6" s="16" t="s">
        <v>7</v>
      </c>
      <c r="B6" s="28">
        <v>29</v>
      </c>
      <c r="C6" s="10">
        <f>Tabla1[[#This Row],[Frecuencia Absoluta]]/73</f>
        <v>0.39726027397260272</v>
      </c>
    </row>
    <row r="7" spans="1:3" ht="14.25" x14ac:dyDescent="0.2">
      <c r="A7" s="11" t="s">
        <v>53</v>
      </c>
      <c r="B7" s="12">
        <f>SUBTOTAL(109,B3:B6)</f>
        <v>73</v>
      </c>
      <c r="C7" s="13">
        <f>SUBTOTAL(109,C3:C6)</f>
        <v>1</v>
      </c>
    </row>
  </sheetData>
  <mergeCells count="1">
    <mergeCell ref="A1:C1"/>
  </mergeCells>
  <pageMargins left="0.7" right="0.7" top="0.75" bottom="0.75" header="0.3" footer="0.3"/>
  <pageSetup orientation="portrait" r:id="rId1"/>
  <drawing r:id="rId2"/>
  <tableParts count="1">
    <tablePart r:id="rId3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9"/>
  <sheetViews>
    <sheetView workbookViewId="0">
      <selection activeCell="C22" sqref="C22"/>
    </sheetView>
  </sheetViews>
  <sheetFormatPr baseColWidth="10" defaultRowHeight="12.75" x14ac:dyDescent="0.2"/>
  <cols>
    <col min="1" max="1" width="14.140625" style="4" bestFit="1" customWidth="1"/>
    <col min="2" max="2" width="20.85546875" style="4" customWidth="1"/>
    <col min="3" max="3" width="23.5703125" style="4" customWidth="1"/>
    <col min="4" max="4" width="21.5703125" style="4" bestFit="1" customWidth="1"/>
    <col min="5" max="16384" width="11.42578125" style="4"/>
  </cols>
  <sheetData>
    <row r="1" spans="1:3" ht="38.25" customHeight="1" x14ac:dyDescent="0.2">
      <c r="A1" s="31" t="s">
        <v>57</v>
      </c>
      <c r="B1" s="31"/>
      <c r="C1" s="31"/>
    </row>
    <row r="2" spans="1:3" ht="15" x14ac:dyDescent="0.25">
      <c r="A2" s="5" t="s">
        <v>56</v>
      </c>
      <c r="B2" s="6" t="s">
        <v>52</v>
      </c>
      <c r="C2" s="7" t="s">
        <v>59</v>
      </c>
    </row>
    <row r="3" spans="1:3" ht="15" x14ac:dyDescent="0.25">
      <c r="A3" s="8" t="s">
        <v>8</v>
      </c>
      <c r="B3" s="9">
        <v>26</v>
      </c>
      <c r="C3" s="10">
        <f>Tabla110[[#This Row],[Frecuencia Absoluta]]/73</f>
        <v>0.35616438356164382</v>
      </c>
    </row>
    <row r="4" spans="1:3" ht="15" x14ac:dyDescent="0.25">
      <c r="A4" s="8" t="s">
        <v>32</v>
      </c>
      <c r="B4" s="9">
        <v>7</v>
      </c>
      <c r="C4" s="10">
        <f>Tabla110[[#This Row],[Frecuencia Absoluta]]/73</f>
        <v>9.5890410958904104E-2</v>
      </c>
    </row>
    <row r="5" spans="1:3" ht="15" x14ac:dyDescent="0.25">
      <c r="A5" s="8" t="s">
        <v>26</v>
      </c>
      <c r="B5" s="9">
        <v>18</v>
      </c>
      <c r="C5" s="10">
        <f>Tabla110[[#This Row],[Frecuencia Absoluta]]/73</f>
        <v>0.24657534246575341</v>
      </c>
    </row>
    <row r="6" spans="1:3" ht="15" x14ac:dyDescent="0.25">
      <c r="A6" s="8" t="s">
        <v>18</v>
      </c>
      <c r="B6" s="9">
        <v>5</v>
      </c>
      <c r="C6" s="10">
        <f>Tabla110[[#This Row],[Frecuencia Absoluta]]/73</f>
        <v>6.8493150684931503E-2</v>
      </c>
    </row>
    <row r="7" spans="1:3" ht="15" x14ac:dyDescent="0.25">
      <c r="A7" s="8" t="s">
        <v>35</v>
      </c>
      <c r="B7" s="9">
        <v>2</v>
      </c>
      <c r="C7" s="10">
        <f>Tabla110[[#This Row],[Frecuencia Absoluta]]/73</f>
        <v>2.7397260273972601E-2</v>
      </c>
    </row>
    <row r="8" spans="1:3" ht="15" x14ac:dyDescent="0.25">
      <c r="A8" s="8" t="s">
        <v>14</v>
      </c>
      <c r="B8" s="9">
        <v>15</v>
      </c>
      <c r="C8" s="10">
        <f>Tabla110[[#This Row],[Frecuencia Absoluta]]/73</f>
        <v>0.20547945205479451</v>
      </c>
    </row>
    <row r="9" spans="1:3" ht="14.25" x14ac:dyDescent="0.2">
      <c r="A9" s="11" t="s">
        <v>53</v>
      </c>
      <c r="B9" s="12">
        <f>SUBTOTAL(109,B3:B8)</f>
        <v>73</v>
      </c>
      <c r="C9" s="13">
        <f>SUBTOTAL(109,C3:C8)</f>
        <v>1</v>
      </c>
    </row>
  </sheetData>
  <mergeCells count="1">
    <mergeCell ref="A1:C1"/>
  </mergeCells>
  <pageMargins left="0.7" right="0.7" top="0.75" bottom="0.75" header="0.3" footer="0.3"/>
  <pageSetup orientation="portrait" r:id="rId1"/>
  <drawing r:id="rId2"/>
  <tableParts count="1">
    <tablePart r:id="rId3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6"/>
  <sheetViews>
    <sheetView workbookViewId="0">
      <selection activeCell="B9" sqref="B9"/>
    </sheetView>
  </sheetViews>
  <sheetFormatPr baseColWidth="10" defaultRowHeight="12.75" x14ac:dyDescent="0.2"/>
  <cols>
    <col min="1" max="1" width="24.5703125" style="4" customWidth="1"/>
    <col min="2" max="2" width="20.85546875" style="4" customWidth="1"/>
    <col min="3" max="3" width="23.5703125" style="4" customWidth="1"/>
    <col min="4" max="4" width="21.5703125" style="4" bestFit="1" customWidth="1"/>
    <col min="5" max="16384" width="11.42578125" style="4"/>
  </cols>
  <sheetData>
    <row r="1" spans="1:3" ht="30" customHeight="1" x14ac:dyDescent="0.2">
      <c r="A1" s="31" t="s">
        <v>58</v>
      </c>
      <c r="B1" s="31"/>
      <c r="C1" s="31"/>
    </row>
    <row r="2" spans="1:3" ht="15" x14ac:dyDescent="0.25">
      <c r="A2" s="5" t="s">
        <v>56</v>
      </c>
      <c r="B2" s="6" t="s">
        <v>52</v>
      </c>
      <c r="C2" s="7" t="s">
        <v>60</v>
      </c>
    </row>
    <row r="3" spans="1:3" ht="15" x14ac:dyDescent="0.25">
      <c r="A3" s="16" t="s">
        <v>9</v>
      </c>
      <c r="B3" s="18">
        <v>47</v>
      </c>
      <c r="C3" s="10">
        <f>Tabla111[[#This Row],[Frecuencia Absoluta]]/73</f>
        <v>0.64383561643835618</v>
      </c>
    </row>
    <row r="4" spans="1:3" ht="15" x14ac:dyDescent="0.25">
      <c r="A4" s="16" t="s">
        <v>31</v>
      </c>
      <c r="B4" s="18">
        <v>12</v>
      </c>
      <c r="C4" s="10">
        <f>Tabla111[[#This Row],[Frecuencia Absoluta]]/73</f>
        <v>0.16438356164383561</v>
      </c>
    </row>
    <row r="5" spans="1:3" ht="15" x14ac:dyDescent="0.25">
      <c r="A5" s="16" t="s">
        <v>24</v>
      </c>
      <c r="B5" s="18">
        <v>14</v>
      </c>
      <c r="C5" s="10">
        <f>Tabla111[[#This Row],[Frecuencia Absoluta]]/73</f>
        <v>0.19178082191780821</v>
      </c>
    </row>
    <row r="6" spans="1:3" ht="14.25" x14ac:dyDescent="0.2">
      <c r="A6" s="11" t="s">
        <v>53</v>
      </c>
      <c r="B6" s="12">
        <f>SUBTOTAL(109,B3:B5)</f>
        <v>73</v>
      </c>
      <c r="C6" s="13">
        <f>SUBTOTAL(109,C3:C5)</f>
        <v>1</v>
      </c>
    </row>
  </sheetData>
  <mergeCells count="1">
    <mergeCell ref="A1:C1"/>
  </mergeCells>
  <pageMargins left="0.7" right="0.7" top="0.75" bottom="0.75" header="0.3" footer="0.3"/>
  <pageSetup orientation="portrait" r:id="rId1"/>
  <drawing r:id="rId2"/>
  <tableParts count="1">
    <tablePart r:id="rId3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7"/>
  <sheetViews>
    <sheetView workbookViewId="0">
      <selection activeCell="E29" sqref="E29"/>
    </sheetView>
  </sheetViews>
  <sheetFormatPr baseColWidth="10" defaultRowHeight="12.75" x14ac:dyDescent="0.2"/>
  <cols>
    <col min="1" max="1" width="24.5703125" style="4" customWidth="1"/>
    <col min="2" max="2" width="20.85546875" style="4" customWidth="1"/>
    <col min="3" max="3" width="23.5703125" style="4" customWidth="1"/>
    <col min="4" max="4" width="21.5703125" style="4" bestFit="1" customWidth="1"/>
    <col min="5" max="16384" width="11.42578125" style="4"/>
  </cols>
  <sheetData>
    <row r="1" spans="1:3" ht="30" customHeight="1" x14ac:dyDescent="0.2">
      <c r="A1" s="31" t="s">
        <v>3</v>
      </c>
      <c r="B1" s="31"/>
      <c r="C1" s="31"/>
    </row>
    <row r="2" spans="1:3" ht="15" x14ac:dyDescent="0.25">
      <c r="A2" s="5" t="s">
        <v>56</v>
      </c>
      <c r="B2" s="6" t="s">
        <v>52</v>
      </c>
      <c r="C2" s="7" t="s">
        <v>60</v>
      </c>
    </row>
    <row r="3" spans="1:3" ht="30" x14ac:dyDescent="0.25">
      <c r="A3" s="25" t="s">
        <v>15</v>
      </c>
      <c r="B3" s="28">
        <v>24</v>
      </c>
      <c r="C3" s="10">
        <f>Tabla11112[[#This Row],[Frecuencia Absoluta]]/73</f>
        <v>0.32876712328767121</v>
      </c>
    </row>
    <row r="4" spans="1:3" ht="30" x14ac:dyDescent="0.25">
      <c r="A4" s="25" t="s">
        <v>21</v>
      </c>
      <c r="B4" s="28">
        <v>9</v>
      </c>
      <c r="C4" s="10">
        <f>Tabla11112[[#This Row],[Frecuencia Absoluta]]/73</f>
        <v>0.12328767123287671</v>
      </c>
    </row>
    <row r="5" spans="1:3" ht="45" x14ac:dyDescent="0.25">
      <c r="A5" s="25" t="s">
        <v>19</v>
      </c>
      <c r="B5" s="28">
        <v>25</v>
      </c>
      <c r="C5" s="10">
        <f>Tabla11112[[#This Row],[Frecuencia Absoluta]]/73</f>
        <v>0.34246575342465752</v>
      </c>
    </row>
    <row r="6" spans="1:3" ht="15" x14ac:dyDescent="0.25">
      <c r="A6" s="16" t="s">
        <v>10</v>
      </c>
      <c r="B6" s="28">
        <v>15</v>
      </c>
      <c r="C6" s="10">
        <f>Tabla11112[[#This Row],[Frecuencia Absoluta]]/73</f>
        <v>0.20547945205479451</v>
      </c>
    </row>
    <row r="7" spans="1:3" ht="14.25" x14ac:dyDescent="0.2">
      <c r="A7" s="11" t="s">
        <v>53</v>
      </c>
      <c r="B7" s="12">
        <f>SUBTOTAL(109,B3:B6)</f>
        <v>73</v>
      </c>
      <c r="C7" s="13">
        <f>SUBTOTAL(109,C3:C6)</f>
        <v>1</v>
      </c>
    </row>
  </sheetData>
  <mergeCells count="1">
    <mergeCell ref="A1:C1"/>
  </mergeCells>
  <pageMargins left="0.7" right="0.7" top="0.75" bottom="0.75" header="0.3" footer="0.3"/>
  <pageSetup orientation="portrait" r:id="rId1"/>
  <drawing r:id="rId2"/>
  <tableParts count="1">
    <tablePart r:id="rId3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8"/>
  <sheetViews>
    <sheetView workbookViewId="0">
      <selection activeCell="C3" sqref="C3"/>
    </sheetView>
  </sheetViews>
  <sheetFormatPr baseColWidth="10" defaultRowHeight="12.75" x14ac:dyDescent="0.2"/>
  <cols>
    <col min="1" max="1" width="24.5703125" style="4" customWidth="1"/>
    <col min="2" max="2" width="20.85546875" style="4" customWidth="1"/>
    <col min="3" max="3" width="23.5703125" style="4" customWidth="1"/>
    <col min="4" max="4" width="21.5703125" style="4" bestFit="1" customWidth="1"/>
    <col min="5" max="16384" width="11.42578125" style="4"/>
  </cols>
  <sheetData>
    <row r="1" spans="1:3" ht="30" customHeight="1" x14ac:dyDescent="0.2">
      <c r="A1" s="31" t="s">
        <v>4</v>
      </c>
      <c r="B1" s="31"/>
      <c r="C1" s="31"/>
    </row>
    <row r="2" spans="1:3" ht="15" x14ac:dyDescent="0.25">
      <c r="A2" s="5" t="s">
        <v>56</v>
      </c>
      <c r="B2" s="6" t="s">
        <v>52</v>
      </c>
      <c r="C2" s="7" t="s">
        <v>60</v>
      </c>
    </row>
    <row r="3" spans="1:3" ht="30" x14ac:dyDescent="0.25">
      <c r="A3" s="25" t="s">
        <v>29</v>
      </c>
      <c r="B3" s="26">
        <v>4</v>
      </c>
      <c r="C3" s="10">
        <f>Tabla1111213[[#This Row],[Frecuencia Absoluta]]/73</f>
        <v>5.4794520547945202E-2</v>
      </c>
    </row>
    <row r="4" spans="1:3" ht="15" x14ac:dyDescent="0.25">
      <c r="A4" s="16" t="s">
        <v>30</v>
      </c>
      <c r="B4" s="26">
        <v>7</v>
      </c>
      <c r="C4" s="10">
        <f>Tabla1111213[[#This Row],[Frecuencia Absoluta]]/73</f>
        <v>9.5890410958904104E-2</v>
      </c>
    </row>
    <row r="5" spans="1:3" ht="30" x14ac:dyDescent="0.25">
      <c r="A5" s="25" t="s">
        <v>22</v>
      </c>
      <c r="B5" s="26">
        <v>13</v>
      </c>
      <c r="C5" s="10">
        <f>Tabla1111213[[#This Row],[Frecuencia Absoluta]]/73</f>
        <v>0.17808219178082191</v>
      </c>
    </row>
    <row r="6" spans="1:3" ht="45" x14ac:dyDescent="0.25">
      <c r="A6" s="25" t="s">
        <v>11</v>
      </c>
      <c r="B6" s="26">
        <v>46</v>
      </c>
      <c r="C6" s="10">
        <f>Tabla1111213[[#This Row],[Frecuencia Absoluta]]/73</f>
        <v>0.63013698630136983</v>
      </c>
    </row>
    <row r="7" spans="1:3" ht="15" x14ac:dyDescent="0.25">
      <c r="A7" s="16" t="s">
        <v>34</v>
      </c>
      <c r="B7" s="26">
        <v>3</v>
      </c>
      <c r="C7" s="10">
        <f>Tabla1111213[[#This Row],[Frecuencia Absoluta]]/73</f>
        <v>4.1095890410958902E-2</v>
      </c>
    </row>
    <row r="8" spans="1:3" ht="14.25" x14ac:dyDescent="0.2">
      <c r="A8" s="11" t="s">
        <v>53</v>
      </c>
      <c r="B8" s="12">
        <f>SUBTOTAL(109,B3:B7)</f>
        <v>73</v>
      </c>
      <c r="C8" s="13">
        <f>SUBTOTAL(109,C3:C7)</f>
        <v>1</v>
      </c>
    </row>
  </sheetData>
  <mergeCells count="1">
    <mergeCell ref="A1:C1"/>
  </mergeCells>
  <pageMargins left="0.7" right="0.7" top="0.75" bottom="0.75" header="0.3" footer="0.3"/>
  <pageSetup orientation="portrait" r:id="rId1"/>
  <drawing r:id="rId2"/>
  <tableParts count="1">
    <tablePart r:id="rId3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7"/>
  <sheetViews>
    <sheetView workbookViewId="0">
      <selection sqref="A1:C1"/>
    </sheetView>
  </sheetViews>
  <sheetFormatPr baseColWidth="10" defaultRowHeight="12.75" x14ac:dyDescent="0.2"/>
  <cols>
    <col min="1" max="1" width="24.5703125" style="4" customWidth="1"/>
    <col min="2" max="2" width="20.85546875" style="4" customWidth="1"/>
    <col min="3" max="3" width="23.5703125" style="4" customWidth="1"/>
    <col min="4" max="4" width="21.5703125" style="4" bestFit="1" customWidth="1"/>
    <col min="5" max="16384" width="11.42578125" style="4"/>
  </cols>
  <sheetData>
    <row r="1" spans="1:3" ht="30" customHeight="1" x14ac:dyDescent="0.2">
      <c r="A1" s="31" t="s">
        <v>49</v>
      </c>
      <c r="B1" s="31"/>
      <c r="C1" s="31"/>
    </row>
    <row r="2" spans="1:3" ht="15" x14ac:dyDescent="0.25">
      <c r="A2" s="5" t="s">
        <v>56</v>
      </c>
      <c r="B2" s="6" t="s">
        <v>52</v>
      </c>
      <c r="C2" s="7" t="s">
        <v>60</v>
      </c>
    </row>
    <row r="3" spans="1:3" ht="15" x14ac:dyDescent="0.25">
      <c r="A3" s="16" t="s">
        <v>12</v>
      </c>
      <c r="B3" s="26">
        <v>45</v>
      </c>
      <c r="C3" s="10">
        <f>Tabla111121314[[#This Row],[Frecuencia Absoluta]]/73</f>
        <v>0.61643835616438358</v>
      </c>
    </row>
    <row r="4" spans="1:3" ht="30" x14ac:dyDescent="0.25">
      <c r="A4" s="25" t="s">
        <v>23</v>
      </c>
      <c r="B4" s="28">
        <v>13</v>
      </c>
      <c r="C4" s="10">
        <f>Tabla111121314[[#This Row],[Frecuencia Absoluta]]/73</f>
        <v>0.17808219178082191</v>
      </c>
    </row>
    <row r="5" spans="1:3" ht="15" x14ac:dyDescent="0.25">
      <c r="A5" s="16" t="s">
        <v>28</v>
      </c>
      <c r="B5" s="28">
        <v>4</v>
      </c>
      <c r="C5" s="10">
        <f>Tabla111121314[[#This Row],[Frecuencia Absoluta]]/73</f>
        <v>5.4794520547945202E-2</v>
      </c>
    </row>
    <row r="6" spans="1:3" ht="15" x14ac:dyDescent="0.25">
      <c r="A6" s="16" t="s">
        <v>16</v>
      </c>
      <c r="B6" s="28">
        <v>11</v>
      </c>
      <c r="C6" s="10">
        <f>Tabla111121314[[#This Row],[Frecuencia Absoluta]]/73</f>
        <v>0.15068493150684931</v>
      </c>
    </row>
    <row r="7" spans="1:3" ht="14.25" x14ac:dyDescent="0.2">
      <c r="A7" s="11" t="s">
        <v>53</v>
      </c>
      <c r="B7" s="12">
        <f>SUBTOTAL(109,B3:B6)</f>
        <v>73</v>
      </c>
      <c r="C7" s="13">
        <f>SUBTOTAL(109,C3:C6)</f>
        <v>1</v>
      </c>
    </row>
  </sheetData>
  <mergeCells count="1">
    <mergeCell ref="A1:C1"/>
  </mergeCells>
  <pageMargins left="0.7" right="0.7" top="0.75" bottom="0.75" header="0.3" footer="0.3"/>
  <pageSetup orientation="portrait" r:id="rId1"/>
  <drawing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11</vt:i4>
      </vt:variant>
    </vt:vector>
  </HeadingPairs>
  <TitlesOfParts>
    <vt:vector size="11" baseType="lpstr">
      <vt:lpstr>Respuestas de formulario 1</vt:lpstr>
      <vt:lpstr>Hoja3</vt:lpstr>
      <vt:lpstr>Tabulación Datos</vt:lpstr>
      <vt:lpstr>Pregunta A</vt:lpstr>
      <vt:lpstr>Pregunta B</vt:lpstr>
      <vt:lpstr>Pregunta C</vt:lpstr>
      <vt:lpstr>Pregunta D</vt:lpstr>
      <vt:lpstr>Pregunta E</vt:lpstr>
      <vt:lpstr>Pregunta F</vt:lpstr>
      <vt:lpstr>Pregunta G</vt:lpstr>
      <vt:lpstr>Hoja2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Camila Andrea Parada Sanchez</dc:creator>
  <cp:lastModifiedBy>camila sanchez</cp:lastModifiedBy>
  <dcterms:created xsi:type="dcterms:W3CDTF">2023-05-30T16:27:33Z</dcterms:created>
  <dcterms:modified xsi:type="dcterms:W3CDTF">2023-06-02T01:38:44Z</dcterms:modified>
</cp:coreProperties>
</file>