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MILIA AYALA PACHEC\Desktop\TESIS BIBLIOTECA\"/>
    </mc:Choice>
  </mc:AlternateContent>
  <bookViews>
    <workbookView xWindow="0" yWindow="0" windowWidth="23070" windowHeight="10320"/>
  </bookViews>
  <sheets>
    <sheet name="Presupuesto" sheetId="6" r:id="rId1"/>
  </sheets>
  <definedNames>
    <definedName name="_xlnm.Print_Area" localSheetId="0">Presupuesto!$A$1:$F$48</definedName>
    <definedName name="_xlnm.Print_Titles" localSheetId="0">Presupuesto!$1:$3</definedName>
  </definedNames>
  <calcPr calcId="152511"/>
</workbook>
</file>

<file path=xl/calcChain.xml><?xml version="1.0" encoding="utf-8"?>
<calcChain xmlns="http://schemas.openxmlformats.org/spreadsheetml/2006/main">
  <c r="F32" i="6" l="1"/>
  <c r="F23" i="6"/>
  <c r="F9" i="6"/>
  <c r="F10" i="6" s="1"/>
  <c r="E47" i="6" s="1"/>
  <c r="F37" i="6"/>
  <c r="F26" i="6"/>
  <c r="F13" i="6"/>
  <c r="F16" i="6"/>
  <c r="F20" i="6"/>
  <c r="F44" i="6"/>
</calcChain>
</file>

<file path=xl/sharedStrings.xml><?xml version="1.0" encoding="utf-8"?>
<sst xmlns="http://schemas.openxmlformats.org/spreadsheetml/2006/main" count="37" uniqueCount="28">
  <si>
    <t>TOTAL</t>
  </si>
  <si>
    <t>Actividad</t>
  </si>
  <si>
    <t>Valor</t>
  </si>
  <si>
    <t>Septiembre</t>
  </si>
  <si>
    <t>Octubre</t>
  </si>
  <si>
    <t>TOTAL PRESUPUESTO PROGRAMADO</t>
  </si>
  <si>
    <t>Imprevistos</t>
  </si>
  <si>
    <t>Retrasos en Procesos</t>
  </si>
  <si>
    <t xml:space="preserve">Actividades adicionales que surjan durante la implementación  </t>
  </si>
  <si>
    <t>Ítem</t>
  </si>
  <si>
    <t>AÑO</t>
  </si>
  <si>
    <t>Personas</t>
  </si>
  <si>
    <t>Materiales</t>
  </si>
  <si>
    <t>Servicios</t>
  </si>
  <si>
    <t>Equipos</t>
  </si>
  <si>
    <t>Modelo de un DRRGR en la secretaria Distrital de Hacienda</t>
  </si>
  <si>
    <t>PRESUPUESTO DEL DRRGR</t>
  </si>
  <si>
    <t>Anexo 3</t>
  </si>
  <si>
    <t>Recursos</t>
  </si>
  <si>
    <t>DETALLE</t>
  </si>
  <si>
    <t>Propuesta de infraestructura para las copias de respaldo (Ver figura 11)</t>
  </si>
  <si>
    <t>Cargo: Administrador Virtualización Almacenamiento, Administrador de Seguridad, Administrador de Backup y Jefe de área</t>
  </si>
  <si>
    <t>Asesoría, planeación,  implementación y seguimiento al Modelo de gestión de la disponibilidad, respaldo, recuperación de los sistemas de información y de la gestión del riesgo, para la Secretaría Distrital de Hacienda. (Salario, con pagos de salud, pensión, ARL vacaciones, parafiscales, etc.) Dedicación de una tercera parte</t>
  </si>
  <si>
    <t>identificación de vulnerabilidades</t>
  </si>
  <si>
    <t>Servicio Profesional de identificación de  vulnerabilidades de los sistemas críticos (incluye IVA)</t>
  </si>
  <si>
    <t>La inclusión en los procesos del DRRGR solo influye en el tiempo de las capacitaciones para el personal de la SDH. El cual corresponde aproximadamente a 3 horas mensuales de los empleados del área de sistemas</t>
  </si>
  <si>
    <t>Materiales de capacitación y entrenamiento en Riesgos</t>
  </si>
  <si>
    <t>Material didáctico, folletos, papelería, incentivos, premios, publicidad, Etc…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</si>
</sst>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 &quot;$&quot;\ * #,##0.00_ ;_ &quot;$&quot;\ * \-#,##0.00_ ;_ &quot;$&quot;\ * &quot;-&quot;??_ ;_ @_ "/>
    <numFmt numFmtId="165" formatCode="_ [$€-2]\ * #.##0.00_ ;_ [$€-2]\ * \-#.##0.00_ ;_ [$€-2]\ * &quot;-&quot;??_ "/>
    <numFmt numFmtId="166" formatCode="#.##0"/>
    <numFmt numFmtId="167" formatCode="&quot;$&quot;\ #.##0"/>
    <numFmt numFmtId="168" formatCode="#,##0.0\ _€"/>
    <numFmt numFmtId="169" formatCode="#,##0.0"/>
    <numFmt numFmtId="170" formatCode="&quot;$&quot;\ #,##0"/>
  </numFmts>
  <fonts count="17" x14ac:knownFonts="1">
    <font>
      <sz val="10"/>
      <name val="Arial"/>
    </font>
    <font>
      <sz val="10"/>
      <name val="Arial"/>
      <family val="2"/>
    </font>
    <font>
      <sz val="12"/>
      <name val="Bookman Old Style"/>
      <family val="1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i/>
      <sz val="12"/>
      <name val="Arial"/>
      <family val="2"/>
    </font>
    <font>
      <b/>
      <i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wrapText="1"/>
    </xf>
    <xf numFmtId="3" fontId="0" fillId="0" borderId="0" xfId="0" applyNumberFormat="1" applyBorder="1" applyAlignment="1">
      <alignment horizontal="left" wrapText="1"/>
    </xf>
    <xf numFmtId="3" fontId="0" fillId="0" borderId="0" xfId="0" applyNumberFormat="1" applyBorder="1" applyAlignment="1">
      <alignment wrapText="1"/>
    </xf>
    <xf numFmtId="0" fontId="12" fillId="0" borderId="0" xfId="0" applyFont="1" applyBorder="1"/>
    <xf numFmtId="0" fontId="12" fillId="0" borderId="0" xfId="0" applyFont="1"/>
    <xf numFmtId="0" fontId="12" fillId="0" borderId="0" xfId="0" applyFont="1" applyFill="1"/>
    <xf numFmtId="0" fontId="12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/>
    <xf numFmtId="0" fontId="12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168" fontId="12" fillId="0" borderId="1" xfId="1" applyNumberFormat="1" applyFont="1" applyBorder="1" applyAlignment="1"/>
    <xf numFmtId="168" fontId="12" fillId="0" borderId="0" xfId="0" applyNumberFormat="1" applyFont="1" applyFill="1"/>
    <xf numFmtId="0" fontId="8" fillId="0" borderId="1" xfId="0" applyFont="1" applyBorder="1" applyAlignment="1"/>
    <xf numFmtId="0" fontId="0" fillId="0" borderId="0" xfId="0" applyBorder="1" applyAlignment="1"/>
    <xf numFmtId="0" fontId="5" fillId="0" borderId="0" xfId="0" applyFont="1" applyBorder="1" applyAlignment="1"/>
    <xf numFmtId="0" fontId="12" fillId="2" borderId="1" xfId="0" applyFont="1" applyFill="1" applyBorder="1"/>
    <xf numFmtId="168" fontId="12" fillId="2" borderId="1" xfId="0" applyNumberFormat="1" applyFont="1" applyFill="1" applyBorder="1"/>
    <xf numFmtId="168" fontId="12" fillId="0" borderId="1" xfId="1" applyNumberFormat="1" applyFont="1" applyBorder="1"/>
    <xf numFmtId="168" fontId="4" fillId="0" borderId="1" xfId="1" applyNumberFormat="1" applyFont="1" applyBorder="1" applyAlignment="1"/>
    <xf numFmtId="0" fontId="3" fillId="0" borderId="2" xfId="0" applyFont="1" applyBorder="1" applyAlignment="1">
      <alignment horizontal="center"/>
    </xf>
    <xf numFmtId="0" fontId="12" fillId="2" borderId="3" xfId="0" applyFont="1" applyFill="1" applyBorder="1"/>
    <xf numFmtId="168" fontId="12" fillId="2" borderId="3" xfId="0" applyNumberFormat="1" applyFont="1" applyFill="1" applyBorder="1"/>
    <xf numFmtId="0" fontId="12" fillId="2" borderId="4" xfId="0" applyFont="1" applyFill="1" applyBorder="1"/>
    <xf numFmtId="168" fontId="12" fillId="2" borderId="4" xfId="0" applyNumberFormat="1" applyFont="1" applyFill="1" applyBorder="1"/>
    <xf numFmtId="0" fontId="12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/>
    <xf numFmtId="0" fontId="12" fillId="2" borderId="2" xfId="0" applyFont="1" applyFill="1" applyBorder="1"/>
    <xf numFmtId="168" fontId="12" fillId="2" borderId="2" xfId="0" applyNumberFormat="1" applyFont="1" applyFill="1" applyBorder="1"/>
    <xf numFmtId="166" fontId="3" fillId="0" borderId="5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170" fontId="12" fillId="0" borderId="3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70" fontId="12" fillId="0" borderId="9" xfId="1" applyNumberFormat="1" applyFont="1" applyBorder="1" applyAlignment="1">
      <alignment horizontal="center" vertical="center"/>
    </xf>
    <xf numFmtId="170" fontId="8" fillId="0" borderId="9" xfId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170" fontId="4" fillId="0" borderId="5" xfId="1" applyNumberFormat="1" applyFont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 wrapText="1"/>
    </xf>
    <xf numFmtId="170" fontId="4" fillId="5" borderId="5" xfId="0" applyNumberFormat="1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/>
    </xf>
    <xf numFmtId="170" fontId="4" fillId="5" borderId="5" xfId="0" applyNumberFormat="1" applyFont="1" applyFill="1" applyBorder="1" applyAlignment="1">
      <alignment horizontal="center"/>
    </xf>
    <xf numFmtId="0" fontId="13" fillId="5" borderId="10" xfId="0" applyFont="1" applyFill="1" applyBorder="1" applyAlignment="1">
      <alignment horizontal="center"/>
    </xf>
    <xf numFmtId="170" fontId="4" fillId="5" borderId="10" xfId="1" applyNumberFormat="1" applyFont="1" applyFill="1" applyBorder="1" applyAlignment="1">
      <alignment horizontal="center"/>
    </xf>
    <xf numFmtId="0" fontId="13" fillId="5" borderId="11" xfId="0" applyFont="1" applyFill="1" applyBorder="1" applyAlignment="1">
      <alignment horizontal="center"/>
    </xf>
    <xf numFmtId="170" fontId="4" fillId="5" borderId="12" xfId="1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169" fontId="4" fillId="4" borderId="0" xfId="0" applyNumberFormat="1" applyFont="1" applyFill="1" applyBorder="1" applyAlignment="1">
      <alignment horizontal="center"/>
    </xf>
    <xf numFmtId="167" fontId="4" fillId="0" borderId="0" xfId="0" applyNumberFormat="1" applyFont="1" applyFill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4" fillId="4" borderId="0" xfId="0" applyFont="1" applyFill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0" fontId="12" fillId="0" borderId="6" xfId="2" applyNumberFormat="1" applyFont="1" applyBorder="1" applyAlignment="1">
      <alignment horizontal="center" vertical="center" wrapText="1"/>
    </xf>
    <xf numFmtId="170" fontId="12" fillId="0" borderId="24" xfId="2" applyNumberFormat="1" applyFont="1" applyBorder="1" applyAlignment="1">
      <alignment horizontal="center" vertical="center" wrapText="1"/>
    </xf>
    <xf numFmtId="170" fontId="12" fillId="0" borderId="25" xfId="2" applyNumberFormat="1" applyFont="1" applyBorder="1" applyAlignment="1">
      <alignment horizontal="center" vertical="center" wrapText="1"/>
    </xf>
    <xf numFmtId="170" fontId="8" fillId="0" borderId="8" xfId="0" applyNumberFormat="1" applyFont="1" applyBorder="1" applyAlignment="1">
      <alignment horizontal="center" vertical="center"/>
    </xf>
    <xf numFmtId="170" fontId="12" fillId="0" borderId="4" xfId="0" applyNumberFormat="1" applyFont="1" applyBorder="1" applyAlignment="1">
      <alignment horizontal="center" vertical="center"/>
    </xf>
    <xf numFmtId="170" fontId="12" fillId="0" borderId="3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0" fontId="8" fillId="0" borderId="8" xfId="1" applyNumberFormat="1" applyFont="1" applyBorder="1" applyAlignment="1">
      <alignment horizontal="center" vertical="center"/>
    </xf>
    <xf numFmtId="170" fontId="8" fillId="0" borderId="4" xfId="1" applyNumberFormat="1" applyFont="1" applyBorder="1" applyAlignment="1">
      <alignment horizontal="center" vertical="center"/>
    </xf>
    <xf numFmtId="170" fontId="8" fillId="0" borderId="3" xfId="1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16" fillId="3" borderId="21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</cellXfs>
  <cellStyles count="3">
    <cellStyle name="Euro" xfId="1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47625</xdr:rowOff>
    </xdr:from>
    <xdr:to>
      <xdr:col>1</xdr:col>
      <xdr:colOff>1057275</xdr:colOff>
      <xdr:row>2</xdr:row>
      <xdr:rowOff>152400</xdr:rowOff>
    </xdr:to>
    <xdr:pic>
      <xdr:nvPicPr>
        <xdr:cNvPr id="51516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47625"/>
          <a:ext cx="12192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view="pageBreakPreview" zoomScaleNormal="100" workbookViewId="0">
      <selection activeCell="C1" sqref="C1:D3"/>
    </sheetView>
  </sheetViews>
  <sheetFormatPr baseColWidth="10" defaultRowHeight="12.75" x14ac:dyDescent="0.2"/>
  <cols>
    <col min="1" max="1" width="5.7109375" customWidth="1"/>
    <col min="2" max="2" width="20.7109375" bestFit="1" customWidth="1"/>
    <col min="3" max="3" width="23.5703125" customWidth="1"/>
    <col min="4" max="4" width="36.28515625" customWidth="1"/>
    <col min="5" max="5" width="11.140625" customWidth="1"/>
    <col min="6" max="6" width="14.28515625" customWidth="1"/>
  </cols>
  <sheetData>
    <row r="1" spans="1:6" ht="19.5" customHeight="1" x14ac:dyDescent="0.2">
      <c r="A1" s="97"/>
      <c r="B1" s="98"/>
      <c r="C1" s="103" t="s">
        <v>16</v>
      </c>
      <c r="D1" s="104"/>
      <c r="E1" s="111" t="s">
        <v>15</v>
      </c>
      <c r="F1" s="112"/>
    </row>
    <row r="2" spans="1:6" ht="24" customHeight="1" x14ac:dyDescent="0.2">
      <c r="A2" s="99"/>
      <c r="B2" s="100"/>
      <c r="C2" s="105"/>
      <c r="D2" s="106"/>
      <c r="E2" s="113"/>
      <c r="F2" s="114"/>
    </row>
    <row r="3" spans="1:6" ht="15" customHeight="1" x14ac:dyDescent="0.2">
      <c r="A3" s="101"/>
      <c r="B3" s="102"/>
      <c r="C3" s="107"/>
      <c r="D3" s="108"/>
      <c r="E3" s="109" t="s">
        <v>17</v>
      </c>
      <c r="F3" s="110"/>
    </row>
    <row r="4" spans="1:6" ht="14.25" customHeight="1" x14ac:dyDescent="0.2">
      <c r="A4" s="21"/>
      <c r="B4" s="21"/>
      <c r="C4" s="21"/>
      <c r="D4" s="21"/>
      <c r="E4" s="21"/>
      <c r="F4" s="22"/>
    </row>
    <row r="5" spans="1:6" ht="15.75" x14ac:dyDescent="0.25">
      <c r="A5" s="59"/>
      <c r="B5" s="59"/>
      <c r="C5" s="59"/>
      <c r="D5" s="59"/>
      <c r="E5" s="59"/>
      <c r="F5" s="59"/>
    </row>
    <row r="6" spans="1:6" ht="13.5" thickBot="1" x14ac:dyDescent="0.25"/>
    <row r="7" spans="1:6" ht="15.75" x14ac:dyDescent="0.25">
      <c r="A7" s="60"/>
      <c r="B7" s="61"/>
      <c r="C7" s="61"/>
      <c r="D7" s="62"/>
      <c r="E7" s="63"/>
      <c r="F7" s="64"/>
    </row>
    <row r="8" spans="1:6" ht="16.5" thickBot="1" x14ac:dyDescent="0.3">
      <c r="A8" s="27" t="s">
        <v>9</v>
      </c>
      <c r="B8" s="27" t="s">
        <v>18</v>
      </c>
      <c r="C8" s="27" t="s">
        <v>1</v>
      </c>
      <c r="D8" s="37" t="s">
        <v>19</v>
      </c>
      <c r="E8" s="38" t="s">
        <v>10</v>
      </c>
      <c r="F8" s="36" t="s">
        <v>2</v>
      </c>
    </row>
    <row r="9" spans="1:6" ht="60" customHeight="1" x14ac:dyDescent="0.2">
      <c r="A9" s="115">
        <v>1</v>
      </c>
      <c r="B9" s="58" t="s">
        <v>11</v>
      </c>
      <c r="C9" s="56" t="s">
        <v>21</v>
      </c>
      <c r="D9" s="58" t="s">
        <v>22</v>
      </c>
      <c r="E9" s="40">
        <v>2020</v>
      </c>
      <c r="F9" s="41">
        <f>(8000000+4500000+2900000+3800000)*4</f>
        <v>76800000</v>
      </c>
    </row>
    <row r="10" spans="1:6" ht="60" customHeight="1" thickBot="1" x14ac:dyDescent="0.25">
      <c r="A10" s="117"/>
      <c r="B10" s="85"/>
      <c r="C10" s="57"/>
      <c r="D10" s="57"/>
      <c r="E10" s="48" t="s">
        <v>0</v>
      </c>
      <c r="F10" s="49">
        <f>SUM(F9:F9)</f>
        <v>76800000</v>
      </c>
    </row>
    <row r="11" spans="1:6" ht="6" customHeight="1" thickBot="1" x14ac:dyDescent="0.25">
      <c r="A11" s="30"/>
      <c r="B11" s="30"/>
      <c r="C11" s="30"/>
      <c r="D11" s="30"/>
      <c r="E11" s="30"/>
      <c r="F11" s="31"/>
    </row>
    <row r="12" spans="1:6" ht="51.75" customHeight="1" x14ac:dyDescent="0.2">
      <c r="A12" s="115">
        <v>2</v>
      </c>
      <c r="B12" s="58" t="s">
        <v>13</v>
      </c>
      <c r="C12" s="58" t="s">
        <v>14</v>
      </c>
      <c r="D12" s="58" t="s">
        <v>20</v>
      </c>
      <c r="E12" s="42">
        <v>2020</v>
      </c>
      <c r="F12" s="43">
        <v>300000000</v>
      </c>
    </row>
    <row r="13" spans="1:6" ht="61.5" customHeight="1" thickBot="1" x14ac:dyDescent="0.25">
      <c r="A13" s="117"/>
      <c r="B13" s="85"/>
      <c r="C13" s="57"/>
      <c r="D13" s="57"/>
      <c r="E13" s="50" t="s">
        <v>0</v>
      </c>
      <c r="F13" s="51">
        <f>SUM(F12:F12)</f>
        <v>300000000</v>
      </c>
    </row>
    <row r="14" spans="1:6" ht="3.75" customHeight="1" thickBot="1" x14ac:dyDescent="0.25">
      <c r="A14" s="32"/>
      <c r="B14" s="32"/>
      <c r="C14" s="32"/>
      <c r="D14" s="32"/>
      <c r="E14" s="33"/>
      <c r="F14" s="31"/>
    </row>
    <row r="15" spans="1:6" ht="33" customHeight="1" x14ac:dyDescent="0.2">
      <c r="A15" s="115">
        <v>3</v>
      </c>
      <c r="B15" s="58" t="s">
        <v>13</v>
      </c>
      <c r="C15" s="58" t="s">
        <v>23</v>
      </c>
      <c r="D15" s="58" t="s">
        <v>24</v>
      </c>
      <c r="E15" s="42">
        <v>2020</v>
      </c>
      <c r="F15" s="44">
        <v>9017820</v>
      </c>
    </row>
    <row r="16" spans="1:6" ht="33" customHeight="1" thickBot="1" x14ac:dyDescent="0.25">
      <c r="A16" s="117"/>
      <c r="B16" s="85"/>
      <c r="C16" s="57"/>
      <c r="D16" s="57"/>
      <c r="E16" s="52" t="s">
        <v>0</v>
      </c>
      <c r="F16" s="53">
        <f>SUM(F15:F15)</f>
        <v>9017820</v>
      </c>
    </row>
    <row r="17" spans="1:6" ht="3.75" customHeight="1" thickBot="1" x14ac:dyDescent="0.25">
      <c r="A17" s="28"/>
      <c r="B17" s="28"/>
      <c r="C17" s="28"/>
      <c r="D17" s="28"/>
      <c r="E17" s="28"/>
      <c r="F17" s="29"/>
    </row>
    <row r="18" spans="1:6" ht="13.5" hidden="1" customHeight="1" thickBot="1" x14ac:dyDescent="0.25">
      <c r="A18" s="67">
        <v>6</v>
      </c>
      <c r="B18" s="39"/>
      <c r="C18" s="70"/>
      <c r="D18" s="70"/>
      <c r="E18" s="20" t="s">
        <v>3</v>
      </c>
      <c r="F18" s="18"/>
    </row>
    <row r="19" spans="1:6" ht="13.5" hidden="1" customHeight="1" thickBot="1" x14ac:dyDescent="0.25">
      <c r="A19" s="68"/>
      <c r="B19" s="39"/>
      <c r="C19" s="71"/>
      <c r="D19" s="71"/>
      <c r="E19" s="20" t="s">
        <v>4</v>
      </c>
      <c r="F19" s="18"/>
    </row>
    <row r="20" spans="1:6" ht="13.5" hidden="1" customHeight="1" thickBot="1" x14ac:dyDescent="0.25">
      <c r="A20" s="68"/>
      <c r="B20" s="39"/>
      <c r="C20" s="71"/>
      <c r="D20" s="71"/>
      <c r="E20" s="92" t="s">
        <v>0</v>
      </c>
      <c r="F20" s="26">
        <f>SUM(F18:F19)</f>
        <v>0</v>
      </c>
    </row>
    <row r="21" spans="1:6" ht="6" hidden="1" customHeight="1" thickBot="1" x14ac:dyDescent="0.25">
      <c r="A21" s="69"/>
      <c r="B21" s="39"/>
      <c r="C21" s="72"/>
      <c r="D21" s="72"/>
      <c r="E21" s="93"/>
      <c r="F21" s="25"/>
    </row>
    <row r="22" spans="1:6" ht="6" hidden="1" customHeight="1" x14ac:dyDescent="0.2">
      <c r="A22" s="34"/>
      <c r="B22" s="34"/>
      <c r="C22" s="34"/>
      <c r="D22" s="34"/>
      <c r="E22" s="34"/>
      <c r="F22" s="34"/>
    </row>
    <row r="23" spans="1:6" ht="19.5" customHeight="1" x14ac:dyDescent="0.2">
      <c r="A23" s="115">
        <v>4</v>
      </c>
      <c r="B23" s="86" t="s">
        <v>11</v>
      </c>
      <c r="C23" s="58" t="s">
        <v>7</v>
      </c>
      <c r="D23" s="94" t="s">
        <v>25</v>
      </c>
      <c r="E23" s="87">
        <v>2020</v>
      </c>
      <c r="F23" s="89">
        <f>250000*6*12</f>
        <v>18000000</v>
      </c>
    </row>
    <row r="24" spans="1:6" ht="19.5" customHeight="1" x14ac:dyDescent="0.2">
      <c r="A24" s="116"/>
      <c r="B24" s="68"/>
      <c r="C24" s="71"/>
      <c r="D24" s="95"/>
      <c r="E24" s="77"/>
      <c r="F24" s="90"/>
    </row>
    <row r="25" spans="1:6" ht="19.5" customHeight="1" x14ac:dyDescent="0.2">
      <c r="A25" s="116"/>
      <c r="B25" s="68"/>
      <c r="C25" s="71"/>
      <c r="D25" s="95"/>
      <c r="E25" s="88"/>
      <c r="F25" s="91"/>
    </row>
    <row r="26" spans="1:6" ht="19.5" customHeight="1" thickBot="1" x14ac:dyDescent="0.25">
      <c r="A26" s="117"/>
      <c r="B26" s="85"/>
      <c r="C26" s="57"/>
      <c r="D26" s="96"/>
      <c r="E26" s="45" t="s">
        <v>0</v>
      </c>
      <c r="F26" s="46">
        <f>SUM(F23:F25)</f>
        <v>18000000</v>
      </c>
    </row>
    <row r="27" spans="1:6" ht="5.25" customHeight="1" x14ac:dyDescent="0.2">
      <c r="A27" s="28"/>
      <c r="B27" s="28"/>
      <c r="C27" s="28"/>
      <c r="D27" s="28"/>
      <c r="E27" s="28"/>
      <c r="F27" s="28"/>
    </row>
    <row r="28" spans="1:6" ht="0.75" customHeight="1" thickBot="1" x14ac:dyDescent="0.25">
      <c r="A28" s="23"/>
      <c r="B28" s="23"/>
      <c r="C28" s="23"/>
      <c r="D28" s="23"/>
      <c r="E28" s="23"/>
      <c r="F28" s="24"/>
    </row>
    <row r="29" spans="1:6" ht="4.5" hidden="1" customHeight="1" thickBot="1" x14ac:dyDescent="0.25">
      <c r="A29" s="23"/>
      <c r="B29" s="23"/>
      <c r="C29" s="23"/>
      <c r="D29" s="23"/>
      <c r="E29" s="23"/>
      <c r="F29" s="24"/>
    </row>
    <row r="30" spans="1:6" ht="4.5" hidden="1" customHeight="1" thickBot="1" x14ac:dyDescent="0.25">
      <c r="A30" s="23"/>
      <c r="B30" s="23"/>
      <c r="C30" s="23"/>
      <c r="D30" s="23"/>
      <c r="E30" s="23"/>
      <c r="F30" s="24"/>
    </row>
    <row r="31" spans="1:6" ht="4.5" hidden="1" customHeight="1" thickBot="1" x14ac:dyDescent="0.25">
      <c r="A31" s="34"/>
      <c r="B31" s="34"/>
      <c r="C31" s="34"/>
      <c r="D31" s="34"/>
      <c r="E31" s="34"/>
      <c r="F31" s="35"/>
    </row>
    <row r="32" spans="1:6" ht="12.75" customHeight="1" x14ac:dyDescent="0.2">
      <c r="A32" s="115">
        <v>5</v>
      </c>
      <c r="B32" s="58" t="s">
        <v>12</v>
      </c>
      <c r="C32" s="58" t="s">
        <v>26</v>
      </c>
      <c r="D32" s="58" t="s">
        <v>27</v>
      </c>
      <c r="E32" s="77">
        <v>2020</v>
      </c>
      <c r="F32" s="82">
        <f>400000*12</f>
        <v>4800000</v>
      </c>
    </row>
    <row r="33" spans="1:6" ht="12.75" customHeight="1" x14ac:dyDescent="0.2">
      <c r="A33" s="116"/>
      <c r="B33" s="68"/>
      <c r="C33" s="71"/>
      <c r="D33" s="71"/>
      <c r="E33" s="77"/>
      <c r="F33" s="83"/>
    </row>
    <row r="34" spans="1:6" ht="12.75" customHeight="1" x14ac:dyDescent="0.2">
      <c r="A34" s="116"/>
      <c r="B34" s="68"/>
      <c r="C34" s="71"/>
      <c r="D34" s="71"/>
      <c r="E34" s="77"/>
      <c r="F34" s="83"/>
    </row>
    <row r="35" spans="1:6" x14ac:dyDescent="0.2">
      <c r="A35" s="116"/>
      <c r="B35" s="68"/>
      <c r="C35" s="71"/>
      <c r="D35" s="71"/>
      <c r="E35" s="77"/>
      <c r="F35" s="83"/>
    </row>
    <row r="36" spans="1:6" x14ac:dyDescent="0.2">
      <c r="A36" s="116"/>
      <c r="B36" s="68"/>
      <c r="C36" s="71"/>
      <c r="D36" s="71"/>
      <c r="E36" s="88"/>
      <c r="F36" s="84"/>
    </row>
    <row r="37" spans="1:6" ht="13.5" thickBot="1" x14ac:dyDescent="0.25">
      <c r="A37" s="117"/>
      <c r="B37" s="85"/>
      <c r="C37" s="57"/>
      <c r="D37" s="57"/>
      <c r="E37" s="50" t="s">
        <v>0</v>
      </c>
      <c r="F37" s="51">
        <f>SUM(F32:F36)</f>
        <v>4800000</v>
      </c>
    </row>
    <row r="38" spans="1:6" ht="5.25" customHeight="1" x14ac:dyDescent="0.2">
      <c r="A38" s="30"/>
      <c r="B38" s="30"/>
      <c r="C38" s="30"/>
      <c r="D38" s="30"/>
      <c r="E38" s="30"/>
      <c r="F38" s="31"/>
    </row>
    <row r="39" spans="1:6" ht="12.75" customHeight="1" x14ac:dyDescent="0.2">
      <c r="A39" s="67">
        <v>6</v>
      </c>
      <c r="B39" s="70" t="s">
        <v>6</v>
      </c>
      <c r="C39" s="70" t="s">
        <v>6</v>
      </c>
      <c r="D39" s="73" t="s">
        <v>8</v>
      </c>
      <c r="E39" s="77">
        <v>2020</v>
      </c>
      <c r="F39" s="79">
        <v>3000000</v>
      </c>
    </row>
    <row r="40" spans="1:6" ht="12.75" customHeight="1" x14ac:dyDescent="0.2">
      <c r="A40" s="68"/>
      <c r="B40" s="68"/>
      <c r="C40" s="71"/>
      <c r="D40" s="74"/>
      <c r="E40" s="77"/>
      <c r="F40" s="80"/>
    </row>
    <row r="41" spans="1:6" ht="12.75" customHeight="1" x14ac:dyDescent="0.2">
      <c r="A41" s="68"/>
      <c r="B41" s="68"/>
      <c r="C41" s="71"/>
      <c r="D41" s="74"/>
      <c r="E41" s="77"/>
      <c r="F41" s="80"/>
    </row>
    <row r="42" spans="1:6" ht="12.75" customHeight="1" x14ac:dyDescent="0.2">
      <c r="A42" s="68"/>
      <c r="B42" s="68"/>
      <c r="C42" s="71"/>
      <c r="D42" s="74"/>
      <c r="E42" s="77"/>
      <c r="F42" s="80"/>
    </row>
    <row r="43" spans="1:6" ht="12.75" customHeight="1" thickBot="1" x14ac:dyDescent="0.25">
      <c r="A43" s="68"/>
      <c r="B43" s="68"/>
      <c r="C43" s="71"/>
      <c r="D43" s="74"/>
      <c r="E43" s="78"/>
      <c r="F43" s="81"/>
    </row>
    <row r="44" spans="1:6" ht="13.5" thickBot="1" x14ac:dyDescent="0.25">
      <c r="A44" s="69"/>
      <c r="B44" s="69"/>
      <c r="C44" s="72"/>
      <c r="D44" s="75"/>
      <c r="E44" s="54" t="s">
        <v>0</v>
      </c>
      <c r="F44" s="55">
        <f>SUM(F39:F43)</f>
        <v>3000000</v>
      </c>
    </row>
    <row r="45" spans="1:6" ht="6" customHeight="1" x14ac:dyDescent="0.2">
      <c r="A45" s="10"/>
      <c r="B45" s="10"/>
      <c r="C45" s="10"/>
      <c r="D45" s="10"/>
      <c r="E45" s="10"/>
      <c r="F45" s="19"/>
    </row>
    <row r="46" spans="1:6" ht="6" customHeight="1" x14ac:dyDescent="0.2">
      <c r="A46" s="9"/>
      <c r="B46" s="9"/>
      <c r="C46" s="9"/>
      <c r="D46" s="9"/>
      <c r="E46" s="9"/>
      <c r="F46" s="9"/>
    </row>
    <row r="47" spans="1:6" x14ac:dyDescent="0.2">
      <c r="A47" s="76" t="s">
        <v>5</v>
      </c>
      <c r="B47" s="76"/>
      <c r="C47" s="76"/>
      <c r="D47" s="76"/>
      <c r="E47" s="65">
        <f>F10+F13+F16+F26+F37+F44</f>
        <v>411617820</v>
      </c>
      <c r="F47" s="65"/>
    </row>
    <row r="48" spans="1:6" x14ac:dyDescent="0.2">
      <c r="A48" s="8"/>
      <c r="B48" s="8"/>
      <c r="C48" s="9"/>
      <c r="D48" s="11"/>
      <c r="E48" s="11"/>
      <c r="F48" s="11"/>
    </row>
    <row r="49" spans="1:10" x14ac:dyDescent="0.2">
      <c r="A49" s="12"/>
      <c r="B49" s="12"/>
      <c r="C49" s="12"/>
      <c r="D49" s="12"/>
      <c r="E49" s="12"/>
      <c r="F49" s="12"/>
      <c r="G49" s="1"/>
      <c r="H49" s="1"/>
      <c r="I49" s="1"/>
      <c r="J49" s="1"/>
    </row>
    <row r="50" spans="1:10" x14ac:dyDescent="0.2">
      <c r="A50" s="12"/>
      <c r="B50" s="12"/>
      <c r="C50" s="12"/>
      <c r="D50" s="12"/>
      <c r="E50" s="12"/>
      <c r="F50" s="12"/>
      <c r="G50" s="1"/>
      <c r="H50" s="1"/>
      <c r="I50" s="1"/>
      <c r="J50" s="1"/>
    </row>
    <row r="51" spans="1:10" ht="18.75" customHeight="1" x14ac:dyDescent="0.2">
      <c r="A51" s="16"/>
      <c r="B51" s="16"/>
      <c r="C51" s="13"/>
      <c r="D51" s="47"/>
      <c r="E51" s="66"/>
      <c r="F51" s="66"/>
      <c r="G51" s="5"/>
      <c r="H51" s="1"/>
      <c r="I51" s="1"/>
      <c r="J51" s="1"/>
    </row>
    <row r="52" spans="1:10" ht="12.75" customHeight="1" x14ac:dyDescent="0.2">
      <c r="A52" s="14"/>
      <c r="B52" s="14"/>
      <c r="C52" s="17"/>
      <c r="D52" s="15"/>
      <c r="E52" s="14"/>
      <c r="F52" s="14"/>
      <c r="G52" s="1"/>
      <c r="H52" s="1"/>
      <c r="I52" s="1"/>
      <c r="J52" s="1"/>
    </row>
    <row r="53" spans="1:10" ht="12.75" customHeight="1" x14ac:dyDescent="0.2">
      <c r="A53" s="1"/>
      <c r="B53" s="1"/>
      <c r="C53" s="4"/>
      <c r="D53" s="4"/>
      <c r="E53" s="1"/>
      <c r="F53" s="1"/>
      <c r="G53" s="1"/>
      <c r="H53" s="1"/>
      <c r="I53" s="1"/>
      <c r="J53" s="1"/>
    </row>
    <row r="54" spans="1:10" ht="15.75" x14ac:dyDescent="0.2">
      <c r="A54" s="1"/>
      <c r="B54" s="1"/>
      <c r="C54" s="4"/>
      <c r="D54" s="6"/>
      <c r="E54" s="1"/>
      <c r="F54" s="1"/>
      <c r="G54" s="1"/>
      <c r="H54" s="1"/>
      <c r="I54" s="1"/>
      <c r="J54" s="1"/>
    </row>
    <row r="55" spans="1:10" ht="12.75" customHeight="1" x14ac:dyDescent="0.2">
      <c r="A55" s="1"/>
      <c r="B55" s="1"/>
      <c r="C55" s="6"/>
      <c r="D55" s="6"/>
      <c r="E55" s="6"/>
      <c r="F55" s="6"/>
      <c r="G55" s="1"/>
      <c r="H55" s="1"/>
      <c r="I55" s="1"/>
      <c r="J55" s="1"/>
    </row>
    <row r="56" spans="1:10" x14ac:dyDescent="0.2">
      <c r="A56" s="1"/>
      <c r="B56" s="1"/>
      <c r="C56" s="6"/>
      <c r="D56" s="6"/>
      <c r="E56" s="7"/>
      <c r="F56" s="7"/>
      <c r="G56" s="1"/>
      <c r="H56" s="1"/>
      <c r="I56" s="1"/>
      <c r="J56" s="1"/>
    </row>
    <row r="57" spans="1:10" x14ac:dyDescent="0.2">
      <c r="A57" s="1"/>
      <c r="B57" s="1"/>
      <c r="C57" s="6"/>
      <c r="D57" s="6"/>
      <c r="E57" s="1"/>
      <c r="F57" s="1"/>
      <c r="G57" s="6"/>
      <c r="H57" s="6"/>
      <c r="I57" s="6"/>
      <c r="J57" s="6"/>
    </row>
    <row r="58" spans="1:10" x14ac:dyDescent="0.2">
      <c r="A58" s="1"/>
      <c r="B58" s="1"/>
      <c r="C58" s="6"/>
      <c r="D58" s="6"/>
      <c r="E58" s="1"/>
      <c r="F58" s="1"/>
      <c r="G58" s="7"/>
      <c r="H58" s="7"/>
      <c r="I58" s="7"/>
      <c r="J58" s="7"/>
    </row>
    <row r="59" spans="1:10" x14ac:dyDescent="0.2">
      <c r="A59" s="1"/>
      <c r="B59" s="1"/>
      <c r="C59" s="6"/>
      <c r="D59" s="6"/>
      <c r="E59" s="1"/>
      <c r="F59" s="1"/>
      <c r="G59" s="1"/>
      <c r="H59" s="1"/>
      <c r="I59" s="1"/>
      <c r="J59" s="1"/>
    </row>
    <row r="60" spans="1:10" x14ac:dyDescent="0.2">
      <c r="C60" s="6"/>
      <c r="D60" s="6"/>
      <c r="E60" s="6"/>
      <c r="F60" s="6"/>
      <c r="G60" s="1"/>
      <c r="H60" s="1"/>
      <c r="I60" s="1"/>
      <c r="J60" s="1"/>
    </row>
    <row r="61" spans="1:10" x14ac:dyDescent="0.2">
      <c r="C61" s="6"/>
      <c r="G61" s="1"/>
      <c r="H61" s="1"/>
      <c r="I61" s="1"/>
      <c r="J61" s="1"/>
    </row>
    <row r="62" spans="1:10" ht="12.75" customHeight="1" x14ac:dyDescent="0.2">
      <c r="G62" s="6"/>
      <c r="H62" s="6"/>
      <c r="I62" s="6"/>
      <c r="J62" s="6"/>
    </row>
    <row r="63" spans="1:10" x14ac:dyDescent="0.2">
      <c r="G63" s="1"/>
      <c r="H63" s="1"/>
      <c r="I63" s="1"/>
      <c r="J63" s="1"/>
    </row>
    <row r="64" spans="1:10" x14ac:dyDescent="0.2">
      <c r="G64" s="1"/>
      <c r="H64" s="1"/>
      <c r="I64" s="1"/>
      <c r="J64" s="1"/>
    </row>
    <row r="65" spans="5:10" x14ac:dyDescent="0.2">
      <c r="G65" s="1"/>
      <c r="H65" s="1"/>
      <c r="I65" s="1"/>
      <c r="J65" s="1"/>
    </row>
    <row r="66" spans="5:10" x14ac:dyDescent="0.2">
      <c r="G66" s="1"/>
      <c r="H66" s="1"/>
      <c r="I66" s="1"/>
      <c r="J66" s="1"/>
    </row>
    <row r="67" spans="5:10" x14ac:dyDescent="0.2">
      <c r="G67" s="1"/>
      <c r="H67" s="1"/>
      <c r="I67" s="1"/>
      <c r="J67" s="1"/>
    </row>
    <row r="68" spans="5:10" x14ac:dyDescent="0.2">
      <c r="G68" s="1"/>
      <c r="H68" s="1"/>
      <c r="I68" s="1"/>
      <c r="J68" s="1"/>
    </row>
    <row r="69" spans="5:10" x14ac:dyDescent="0.2">
      <c r="G69" s="1"/>
      <c r="H69" s="1"/>
      <c r="I69" s="1"/>
      <c r="J69" s="1"/>
    </row>
    <row r="70" spans="5:10" x14ac:dyDescent="0.2">
      <c r="G70" s="1"/>
      <c r="H70" s="1"/>
      <c r="I70" s="1"/>
      <c r="J70" s="1"/>
    </row>
    <row r="71" spans="5:10" x14ac:dyDescent="0.2">
      <c r="G71" s="1"/>
      <c r="H71" s="1"/>
      <c r="I71" s="1"/>
      <c r="J71" s="1"/>
    </row>
    <row r="77" spans="5:10" ht="14.25" x14ac:dyDescent="0.2">
      <c r="E77" s="3"/>
      <c r="F77" s="3"/>
    </row>
    <row r="78" spans="5:10" ht="14.25" x14ac:dyDescent="0.2">
      <c r="E78" s="3"/>
      <c r="F78" s="3"/>
    </row>
    <row r="79" spans="5:10" ht="15" x14ac:dyDescent="0.2">
      <c r="E79" s="2"/>
      <c r="F79" s="2"/>
    </row>
  </sheetData>
  <mergeCells count="44">
    <mergeCell ref="A1:B3"/>
    <mergeCell ref="C1:D3"/>
    <mergeCell ref="E3:F3"/>
    <mergeCell ref="E1:F2"/>
    <mergeCell ref="B32:B37"/>
    <mergeCell ref="E32:E36"/>
    <mergeCell ref="A23:A26"/>
    <mergeCell ref="A18:A21"/>
    <mergeCell ref="A32:A37"/>
    <mergeCell ref="A12:A13"/>
    <mergeCell ref="C12:C13"/>
    <mergeCell ref="D12:D13"/>
    <mergeCell ref="A15:A16"/>
    <mergeCell ref="C15:C16"/>
    <mergeCell ref="D15:D16"/>
    <mergeCell ref="A9:A10"/>
    <mergeCell ref="F32:F36"/>
    <mergeCell ref="B9:B10"/>
    <mergeCell ref="B12:B13"/>
    <mergeCell ref="B15:B16"/>
    <mergeCell ref="B23:B26"/>
    <mergeCell ref="E23:E25"/>
    <mergeCell ref="F23:F25"/>
    <mergeCell ref="D18:D21"/>
    <mergeCell ref="E20:E21"/>
    <mergeCell ref="C23:C26"/>
    <mergeCell ref="D23:D26"/>
    <mergeCell ref="D32:D37"/>
    <mergeCell ref="C32:C37"/>
    <mergeCell ref="C18:C21"/>
    <mergeCell ref="E47:F47"/>
    <mergeCell ref="E51:F51"/>
    <mergeCell ref="A39:A44"/>
    <mergeCell ref="C39:C44"/>
    <mergeCell ref="D39:D44"/>
    <mergeCell ref="A47:D47"/>
    <mergeCell ref="E39:E43"/>
    <mergeCell ref="F39:F43"/>
    <mergeCell ref="B39:B44"/>
    <mergeCell ref="C9:C10"/>
    <mergeCell ref="D9:D10"/>
    <mergeCell ref="A5:F5"/>
    <mergeCell ref="A7:D7"/>
    <mergeCell ref="E7:F7"/>
  </mergeCells>
  <phoneticPr fontId="14" type="noConversion"/>
  <pageMargins left="1.07" right="0.15748031496062992" top="0.23622047244094491" bottom="0.15748031496062992" header="0.15748031496062992" footer="0.11811023622047245"/>
  <pageSetup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Presupuesto</vt:lpstr>
      <vt:lpstr>Presupuesto!Área_de_impresión</vt:lpstr>
      <vt:lpstr>Presupuesto!Títulos_a_imprimir</vt:lpstr>
    </vt:vector>
  </TitlesOfParts>
  <Company>AMD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PRESUPUESTO</dc:title>
  <dc:subject>DRRGR</dc:subject>
  <dc:creator>Nicolas R.M</dc:creator>
  <cp:keywords>EAN</cp:keywords>
  <cp:lastModifiedBy>FAMILIA AYALA PACHEC</cp:lastModifiedBy>
  <cp:lastPrinted>2019-06-22T15:57:56Z</cp:lastPrinted>
  <dcterms:created xsi:type="dcterms:W3CDTF">2006-07-05T02:05:05Z</dcterms:created>
  <dcterms:modified xsi:type="dcterms:W3CDTF">2019-10-12T12:27:30Z</dcterms:modified>
</cp:coreProperties>
</file>