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universidadeaneduco.sharepoint.com/sites/Monografa752/Documentos compartidos/General/Archivos 2023/"/>
    </mc:Choice>
  </mc:AlternateContent>
  <xr:revisionPtr revIDLastSave="300" documentId="8_{2C900AF5-59AE-462D-AB82-8AB3F7EF34FB}" xr6:coauthVersionLast="47" xr6:coauthVersionMax="47" xr10:uidLastSave="{268A073A-E8EC-4089-9AD9-034FDFBCB12B}"/>
  <bookViews>
    <workbookView xWindow="-120" yWindow="-120" windowWidth="29040" windowHeight="15720" activeTab="1" xr2:uid="{5405DAA2-E55B-446A-8DC6-C4746981FE77}"/>
  </bookViews>
  <sheets>
    <sheet name="Instrucciones" sheetId="3" r:id="rId1"/>
    <sheet name="Guia" sheetId="1" r:id="rId2"/>
    <sheet name="Listas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E24" i="1" s="1"/>
  <c r="D31" i="1"/>
  <c r="E31" i="1" s="1"/>
  <c r="D30" i="1"/>
  <c r="E30" i="1" s="1"/>
  <c r="D29" i="1"/>
  <c r="E29" i="1" s="1"/>
  <c r="D28" i="1"/>
  <c r="E28" i="1" s="1"/>
  <c r="D27" i="1"/>
  <c r="E27" i="1" s="1"/>
  <c r="D26" i="1"/>
  <c r="E26" i="1" s="1"/>
  <c r="D25" i="1"/>
  <c r="E25" i="1" s="1"/>
</calcChain>
</file>

<file path=xl/sharedStrings.xml><?xml version="1.0" encoding="utf-8"?>
<sst xmlns="http://schemas.openxmlformats.org/spreadsheetml/2006/main" count="116" uniqueCount="92">
  <si>
    <t>Guía Práctica para ISP en Colombia alineada al ODS9 – Industria, Innovación a Infraestructura</t>
  </si>
  <si>
    <t>Meta</t>
  </si>
  <si>
    <t>Enfoque</t>
  </si>
  <si>
    <t>Categoria</t>
  </si>
  <si>
    <t>Práctica</t>
  </si>
  <si>
    <t>Descripción</t>
  </si>
  <si>
    <t>Puntuación</t>
  </si>
  <si>
    <t>Observaciones y oportunidades de mejora</t>
  </si>
  <si>
    <t>9.4</t>
  </si>
  <si>
    <t>Esta meta tiene como propósito llevar a cabo una modernización integral de la infraestructura y transformar las industrias, orientándolas hacia la sostenibilidad. Optimizando el uso de recursos, adoptando tecnologías y procesos industriales limpios y siendo ambientalmente responsables.</t>
  </si>
  <si>
    <t>Prácticas y fortalezas desde las entidades</t>
  </si>
  <si>
    <t xml:space="preserve">Promover la modernización de sitios </t>
  </si>
  <si>
    <t>Promover la modernización de sitios con el fin de utilizar dispositivos o tecnología que haga uso de energías renovables y de esta forma disminuir la cantidad de emisión de CO2.</t>
  </si>
  <si>
    <t xml:space="preserve">Identificar y priorizar los temas más relevantes y significativos para llevar a cabo una renovación tecnológica sostenible </t>
  </si>
  <si>
    <t>Identificar y priorizar los temas más relevantes y significativos para llevar a cabo una renovación tecnológica sostenible mediante estudios de materialidad. A partir de este análisis, se identifican oportunidades de mejora que están alineadas con los requerimientos de los interesados (clientes, colaboradores y comunidades), y también con los requisitos y demandas del entorno.</t>
  </si>
  <si>
    <t>Crear eventos internos de sostenibilidad,</t>
  </si>
  <si>
    <t>Crear eventos internos de sostenibilidad, para fomentar el intercambio de mejores prácticas entre todas las operaciones. En estos eventos se pueden abordar temas como cambio climático, gestión de residuos y economía circular, enfoques para lograr que la industria sea carbono neutral, importancia de la adopción digital y la cultura de sostenibilidad.</t>
  </si>
  <si>
    <t xml:space="preserve">Implementar estrategias de ahorro de energía en las en estaciones base </t>
  </si>
  <si>
    <t>Implementar estrategias de ahorro de energía en las en estaciones base durante períodos de tráfico bajo, logrando apagar selectivamente ciertas características que consumen energía, sin afectar el rendimiento y la eficiencia de la red. De esta manera, se optimiza el uso de recursos y se reduce el consumo energético.</t>
  </si>
  <si>
    <t>Implementar iniciativas de economía circular y logística inversa</t>
  </si>
  <si>
    <t>Implementar iniciativas de economía circular y logística inversa para gestionar de manera adecuada los desechos tecnológicos. Los dispositivos tecnológicos que llegan al final de su vida útil pueden ser recolectados y sometidos a procesos de remanufactura, donde se recuperan materiales valiosos y se restauran para darles un nuevo uso.</t>
  </si>
  <si>
    <t>Prácticas, asociaciones y oportunidades externas</t>
  </si>
  <si>
    <t>Generar Acuerdos de Compra de Energía (PPA)</t>
  </si>
  <si>
    <t>Generar Acuerdos de Compra de Energía (PPA), para promover la adopción de energías renovables, contribuir a la transición hacia una matriz energética más sostenible y reducir de la huella de carbono.</t>
  </si>
  <si>
    <t>Promover la implementación de buenas prácticas medioambientales</t>
  </si>
  <si>
    <t>Promover la implementación de buenas prácticas medioambientales, lo que incluye el refuerzo de las iniciativas de reducción de emisiones de CO2 y residuos, para garantizar un crecimiento de infraestructura respetuoso y cuidadoso con el medio ambiente y la sociedad. Iniciativas como mimetismo de torres, alquilar torres existentes, cuidado en las radiaciones, entre otras deben ser constantes y una prioridad para este tipo de organizaciones en el territorio nacional.</t>
  </si>
  <si>
    <t>9.5</t>
  </si>
  <si>
    <t>El propósito de esta meta es impulsar el progreso y la sostenibilidad en el sector industrial a través de la generación de soluciones innovadoras y avances tecnológicos. Para lograrlo, se enfoca en la inversión de recursos en actividades que promuevan la investigación y desarrollo (I+D), fomentando así la creación de conocimiento y tecnologías que impulsen el desarrollo sostenible</t>
  </si>
  <si>
    <t>Crear centros y laboratorios de innovación</t>
  </si>
  <si>
    <t xml:space="preserve">Crear centros y laboratorios de innovación que brinden espacios para la generación de soluciones e iniciativas tecnológicas (5G, IoT, BigData y cloud), fortaleciendo la oferta de servicios y fomentando el emprendimiento, creatividad e innovación. </t>
  </si>
  <si>
    <t xml:space="preserve">Ejecutar actividades de renovación tecnológica </t>
  </si>
  <si>
    <t>Ejecutar actividades de renovación tecnológica que permite a las organizaciones invertir recursos y esfuerzos en un cambio positivo en la operación, generando un impacto continuo en el avance tecnológico e investigación</t>
  </si>
  <si>
    <t xml:space="preserve">Generar alianzas estratégicas </t>
  </si>
  <si>
    <t>Generar alianzas estratégicas con diferentes actores como universidades, aceleradoras de innovación, entidades públicas y privadas para promover la innovación y el intraemprendimiento. Estas alianzas permiten combinar conocimientos, recursos y capacidades para abordar los desafíos sociales, ambientales y tecnológicos.</t>
  </si>
  <si>
    <t>Organización y participación en eventos como foros y simposios</t>
  </si>
  <si>
    <t>Organización y participación en eventos como foros y simposios, que reúnen a expertos nacionales e internacionales. Estos eventos tienen el propósito de propiciar un espacio de intercambio, donde los expertos comparten sus experiencias y conocimientos en relación con los desafíos, oportunidades y tendencias que la industria enfrenta en la actualidad.</t>
  </si>
  <si>
    <t xml:space="preserve">Implementar programas en instituciones educativas </t>
  </si>
  <si>
    <t>Implementar programas en instituciones educativas para acercar la tecnología a más estudiantes y profesores, con el objetivo de fortalecer las habilidades tecnológicas de las nuevas generaciones.</t>
  </si>
  <si>
    <t>Velar por la correcta implementación de las actividades de renovación tecnológica</t>
  </si>
  <si>
    <t>Velar por la correcta implementación de las actividades de renovación tecnológica, establecer una guía y un paso a paso que permita entender los riesgos y las ventajas de esta práctica y la forma más simple y segura de mantener está actividad a largo plazo</t>
  </si>
  <si>
    <t>9.B</t>
  </si>
  <si>
    <t>Esta meta busca apoyar el desarrollo de tecnologías nacionales, la investigación y la innovación, centrándose en garantizar un entorno normativo propicio que promueva la inversión en tecnología, impulsar la diversificación industrial y la adición de valor a los productos básicos.</t>
  </si>
  <si>
    <t xml:space="preserve">Incursionar e invertir recursos en las distintas áreas de TI </t>
  </si>
  <si>
    <t>Incursionar e invertir recursos en las distintas áreas de TI con el fin de ampliar la oferta de servicios de nube a proveer a los clientes.</t>
  </si>
  <si>
    <t xml:space="preserve">Establecer alianzas estratégicas con proveedores de servicios de nube </t>
  </si>
  <si>
    <t>Establecer alianzas estratégicas con proveedores de servicios de nube para adquirir conocimientos relacionados e identificar oportunidades de negocio que les permita ampliar su propio portafolio de servicios.</t>
  </si>
  <si>
    <t>Reforzar la implementación de nuevas tecnologías</t>
  </si>
  <si>
    <t>Reforzar la implementación de nuevas tecnologías para mejorar el catálogo de servicios y la prestación de los servicios actuales permite a los ISP mejorar la competitividad frente a las demás organizaciones en el medio de las telecomunicaciones. Actualmente la inclusión de tecnologías como IoT, BigData y servicios cloud están en auge y en el radar de las organizaciones en Colombia. Reforzar estas prácticas, generan nuevas oportunidades, empleo y aumento en la calidad de los servicios.</t>
  </si>
  <si>
    <t>9.C</t>
  </si>
  <si>
    <t>El propósito fundamental de esta meta es mejorar el acceso y disponibilidad de la tecnología, asegurando que el acceso a Internet sea universal y asequible, con especial énfasis en los países menos adelantados. Para lograrlo, es esencial reducir las brechas digitales y fortalecer la conectividad, permitiendo que un mayor número de personas pueda aprovechar las oportunidades que brinda el acceso a la tecnología.</t>
  </si>
  <si>
    <t>Crear programas para facilitar la transformación digital del país</t>
  </si>
  <si>
    <t>Crear programas para facilitar la transformación digital del país y mejorar el acceso y la conectividad en las áreas más remotas y que no han recibido suficiente inversión o desarrollo en términos de infraestructura y servicios, para impulsar el desarrollo y la inclusión tecnológica en la sociedad.</t>
  </si>
  <si>
    <t>Implementar iniciativas de Franquicia rural</t>
  </si>
  <si>
    <t>Implementar iniciativas de Franquicia rural con el fin de aumentar la cobertura en zonas rurales y remotas del país mediante el arrendamiento de torres de telecomunicaciones, aprovechando la infraestructura existente, fomentando la participación de las comunidades locales y promoviendo un uso responsable de los recursos.</t>
  </si>
  <si>
    <t>Resultado</t>
  </si>
  <si>
    <t>Puntaje</t>
  </si>
  <si>
    <t>Las prácticas que se han implementado reflejan un nivel de compromiso bajo,  es recomendable considerar la incorporación de nuevas prácticas internas que permitan a la organización generar fortalezas frente a la meta.</t>
  </si>
  <si>
    <t>Las prácticas implementadas reflejan un compromiso bajo, se recomienda a la organización integrar alianzas y aprovechar oportunidades externas para potenciar las capacidades de la organización y fortalecer su posición frente a la meta.</t>
  </si>
  <si>
    <t>Las prácticas implementadas reflejan un compromiso moderado,  es recomendable considerar la incorporación de más prácticas internas que permitan a la organización generar fortalezas frente a la meta.</t>
  </si>
  <si>
    <t>Las prácticas implementadas reflejan un compromiso a nivel moderado; sin embargo, se recomienda explorar la posibilidad de integrar más alianzas y aprovechar oportunidades externas.</t>
  </si>
  <si>
    <t>Las prácticas implementadas reflejan un alto grado de compromiso, se recomienda continuar integrando prácticas internas que habiliten a la organización para desarrollar fortalezas sólidas en relación con la meta establecida.</t>
  </si>
  <si>
    <t>Las prácticas implementadas reflejan un alto grado de compromiso, se recomienda continuar integrando  alianzas y aprovechar oportunidades externas que habiliten a la organización para desarrollar fortalezas  frente a la meta establecida.</t>
  </si>
  <si>
    <t xml:space="preserve">La guía propone 18 prácticas alineadas al ODS9, que pueden ser aplicadas por ISP frente a 4 metas del objetivo: </t>
  </si>
  <si>
    <t>Valoración</t>
  </si>
  <si>
    <t>No implementada</t>
  </si>
  <si>
    <t>Mínimo esfuerzo</t>
  </si>
  <si>
    <t>Iniciativa naciente</t>
  </si>
  <si>
    <t>Compromiso en desarrollo</t>
  </si>
  <si>
    <t>Aplicación efectiva</t>
  </si>
  <si>
    <t>Excelencia en aplicación</t>
  </si>
  <si>
    <t>La implementación de la práctica es prácticamente nula.</t>
  </si>
  <si>
    <t xml:space="preserve">Se han tomado algunos pasos iniciales hacia la implementación de la práctica, pero el compromiso y los esfuerzos son insuficientes. </t>
  </si>
  <si>
    <t>Hay un compromiso en desarrollo, con acciones en curso y resultados visibles, aunque aún se necesita mejorar la práctica.</t>
  </si>
  <si>
    <t>Se han logrado resultados notables, y la práctica está bien ejecutada, sin embargo, existe un espacio para mejoras.</t>
  </si>
  <si>
    <t xml:space="preserve">La aplicación de la práctica ha logrado resultados excepcionales y sirve como referencia para la industria en términos de sostenibilidad. </t>
  </si>
  <si>
    <t xml:space="preserve">Cada práctica podrá ser calificada de 0 a 5 en la columna "Puntuación" de acuerdo con la siguiente tabla: </t>
  </si>
  <si>
    <t xml:space="preserve">Esta práctica no ha sido implementada en absoluto en la organización. </t>
  </si>
  <si>
    <t>La columna "Observaciones y oportunidades de mejora" es un espacio abierto para la organización</t>
  </si>
  <si>
    <t>ID</t>
  </si>
  <si>
    <r>
      <t xml:space="preserve">  </t>
    </r>
    <r>
      <rPr>
        <b/>
        <sz val="11"/>
        <color theme="1"/>
        <rFont val="Calibri"/>
        <family val="2"/>
        <scheme val="minor"/>
      </rPr>
      <t xml:space="preserve">   9.4</t>
    </r>
  </si>
  <si>
    <t>Mejorar todas las industrias e infraestructuras para la sostenibilidad.</t>
  </si>
  <si>
    <r>
      <t xml:space="preserve">   </t>
    </r>
    <r>
      <rPr>
        <b/>
        <sz val="11"/>
        <color theme="1"/>
        <rFont val="Calibri"/>
        <family val="2"/>
        <scheme val="minor"/>
      </rPr>
      <t xml:space="preserve">  9.5</t>
    </r>
  </si>
  <si>
    <t>Aumentar la investigación y actualizar las tecnologías industriales.</t>
  </si>
  <si>
    <r>
      <rPr>
        <sz val="7"/>
        <color theme="1"/>
        <rFont val="Times New Roman"/>
        <family val="1"/>
      </rPr>
      <t xml:space="preserve">     </t>
    </r>
    <r>
      <rPr>
        <b/>
        <sz val="7"/>
        <color theme="1"/>
        <rFont val="Times New Roman"/>
        <family val="1"/>
      </rPr>
      <t xml:space="preserve"> </t>
    </r>
    <r>
      <rPr>
        <b/>
        <sz val="11"/>
        <color theme="1"/>
        <rFont val="Calibri"/>
        <family val="2"/>
        <scheme val="minor"/>
      </rPr>
      <t>9.B</t>
    </r>
  </si>
  <si>
    <t xml:space="preserve"> Apoyar la Diversificación Industrial Doméstica y la Adición de Valor.</t>
  </si>
  <si>
    <r>
      <rPr>
        <sz val="7"/>
        <color theme="1"/>
        <rFont val="Times New Roman"/>
        <family val="1"/>
      </rPr>
      <t xml:space="preserve">       </t>
    </r>
    <r>
      <rPr>
        <b/>
        <sz val="11"/>
        <color theme="1"/>
        <rFont val="Calibri"/>
        <family val="2"/>
        <scheme val="minor"/>
      </rPr>
      <t>9.C</t>
    </r>
  </si>
  <si>
    <t>Acceso universal a tecnologías de la información y las comunicaciones.</t>
  </si>
  <si>
    <t>Prácticas y fortalezas desde las entidades (PFE)</t>
  </si>
  <si>
    <t>Prácticas, asociaciones y oportunidades externas (PAOE)</t>
  </si>
  <si>
    <r>
      <t xml:space="preserve">Las prácticas se encuentran organizadas por meta, y son categorizadas por </t>
    </r>
    <r>
      <rPr>
        <b/>
        <i/>
        <sz val="11"/>
        <color theme="1"/>
        <rFont val="Calibri"/>
        <family val="2"/>
        <scheme val="minor"/>
      </rPr>
      <t>Prácticas y fortalezas desde las entidades (PFE)</t>
    </r>
    <r>
      <rPr>
        <b/>
        <sz val="11"/>
        <color theme="1"/>
        <rFont val="Calibri"/>
        <family val="2"/>
        <scheme val="minor"/>
      </rPr>
      <t xml:space="preserve"> y </t>
    </r>
    <r>
      <rPr>
        <b/>
        <i/>
        <sz val="11"/>
        <color theme="1"/>
        <rFont val="Calibri"/>
        <family val="2"/>
        <scheme val="minor"/>
      </rPr>
      <t>Prácticas, asociaciones y oportunidades externas (PAOE)</t>
    </r>
    <r>
      <rPr>
        <b/>
        <sz val="11"/>
        <color theme="1"/>
        <rFont val="Calibri"/>
        <family val="2"/>
        <scheme val="minor"/>
      </rPr>
      <t>.</t>
    </r>
  </si>
  <si>
    <t>De acuerdo al puntaje obtenido, la guía presenta un resultado por meta y categoria.</t>
  </si>
  <si>
    <r>
      <rPr>
        <b/>
        <sz val="11"/>
        <color theme="0"/>
        <rFont val="Calibri"/>
        <family val="2"/>
        <scheme val="minor"/>
      </rPr>
      <t xml:space="preserve">Objetivo: </t>
    </r>
    <r>
      <rPr>
        <sz val="11"/>
        <color theme="0"/>
        <rFont val="Calibri"/>
        <family val="2"/>
        <scheme val="minor"/>
      </rPr>
      <t>Esta guía se propone como resultado de un trabajo de investigación frente al impacto que los ISP en Colombia sobre el ODS-9, se presentan una serie de estrategias enfocadas en cuatro metas específicas de dicho ODS. Las estrategias se proponen luego del análisis de los factores internos y externos a ISP en Colombia y Latinoamérica basados en los reportes de sostenibilidad publicados por estas organizaciones a lo largo de los últimos años.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</si>
</sst>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7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20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6" fillId="4" borderId="8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11" fillId="3" borderId="15" xfId="0" applyFont="1" applyFill="1" applyBorder="1" applyAlignment="1">
      <alignment horizontal="center" wrapText="1"/>
    </xf>
    <xf numFmtId="0" fontId="11" fillId="3" borderId="16" xfId="0" applyFont="1" applyFill="1" applyBorder="1" applyAlignment="1">
      <alignment horizontal="center" wrapText="1"/>
    </xf>
    <xf numFmtId="0" fontId="11" fillId="3" borderId="17" xfId="0" applyFont="1" applyFill="1" applyBorder="1" applyAlignment="1">
      <alignment horizontal="center" wrapText="1"/>
    </xf>
    <xf numFmtId="0" fontId="6" fillId="4" borderId="18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left" vertical="center"/>
    </xf>
    <xf numFmtId="0" fontId="0" fillId="5" borderId="11" xfId="0" applyFill="1" applyBorder="1" applyAlignment="1">
      <alignment horizontal="left" vertical="center"/>
    </xf>
    <xf numFmtId="0" fontId="0" fillId="6" borderId="11" xfId="0" applyFill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left" vertical="center" wrapText="1"/>
    </xf>
    <xf numFmtId="0" fontId="5" fillId="6" borderId="13" xfId="0" applyFont="1" applyFill="1" applyBorder="1" applyAlignment="1">
      <alignment horizontal="center" vertical="center"/>
    </xf>
    <xf numFmtId="0" fontId="0" fillId="6" borderId="14" xfId="0" applyFill="1" applyBorder="1" applyAlignment="1">
      <alignment horizontal="left" vertical="center"/>
    </xf>
    <xf numFmtId="0" fontId="6" fillId="4" borderId="20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Azul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CC734-5354-4E72-AD8E-7C84D82A91F5}">
  <sheetPr>
    <tabColor theme="6" tint="0.59999389629810485"/>
  </sheetPr>
  <dimension ref="A1:G19"/>
  <sheetViews>
    <sheetView showGridLines="0" topLeftCell="A3" workbookViewId="0">
      <selection activeCell="A19" sqref="A19:G19"/>
    </sheetView>
  </sheetViews>
  <sheetFormatPr baseColWidth="10" defaultRowHeight="15" x14ac:dyDescent="0.25"/>
  <cols>
    <col min="1" max="1" width="7.85546875" customWidth="1"/>
    <col min="2" max="2" width="27" customWidth="1"/>
    <col min="3" max="3" width="42.42578125" customWidth="1"/>
    <col min="4" max="4" width="30.7109375" customWidth="1"/>
    <col min="5" max="5" width="35.5703125" customWidth="1"/>
    <col min="7" max="7" width="35.28515625" customWidth="1"/>
  </cols>
  <sheetData>
    <row r="1" spans="1:7" ht="31.5" x14ac:dyDescent="0.25">
      <c r="A1" s="14" t="s">
        <v>0</v>
      </c>
      <c r="B1" s="14"/>
      <c r="C1" s="14"/>
      <c r="D1" s="14"/>
      <c r="E1" s="14"/>
      <c r="F1" s="14"/>
      <c r="G1" s="14"/>
    </row>
    <row r="2" spans="1:7" ht="52.5" customHeight="1" x14ac:dyDescent="0.25">
      <c r="A2" s="21" t="s">
        <v>91</v>
      </c>
      <c r="B2" s="21"/>
      <c r="C2" s="21"/>
      <c r="D2" s="21"/>
      <c r="E2" s="21"/>
      <c r="F2" s="21"/>
      <c r="G2" s="21"/>
    </row>
    <row r="3" spans="1:7" x14ac:dyDescent="0.25">
      <c r="A3" s="32" t="s">
        <v>62</v>
      </c>
      <c r="B3" s="20"/>
      <c r="C3" s="20"/>
      <c r="D3" s="20"/>
      <c r="E3" s="20"/>
      <c r="F3" s="20"/>
      <c r="G3" s="20"/>
    </row>
    <row r="4" spans="1:7" x14ac:dyDescent="0.25">
      <c r="A4" s="25" t="s">
        <v>1</v>
      </c>
      <c r="B4" s="25" t="s">
        <v>2</v>
      </c>
      <c r="C4" s="33" t="s">
        <v>5</v>
      </c>
      <c r="D4" s="33"/>
      <c r="E4" s="33"/>
      <c r="F4" s="33"/>
      <c r="G4" s="33"/>
    </row>
    <row r="5" spans="1:7" ht="45" x14ac:dyDescent="0.25">
      <c r="A5" s="22" t="s">
        <v>79</v>
      </c>
      <c r="B5" s="26" t="s">
        <v>80</v>
      </c>
      <c r="C5" s="34" t="s">
        <v>9</v>
      </c>
      <c r="D5" s="34"/>
      <c r="E5" s="34"/>
      <c r="F5" s="34"/>
      <c r="G5" s="34"/>
    </row>
    <row r="6" spans="1:7" ht="45" x14ac:dyDescent="0.25">
      <c r="A6" s="22" t="s">
        <v>81</v>
      </c>
      <c r="B6" s="26" t="s">
        <v>82</v>
      </c>
      <c r="C6" s="34" t="s">
        <v>27</v>
      </c>
      <c r="D6" s="34"/>
      <c r="E6" s="34"/>
      <c r="F6" s="34"/>
      <c r="G6" s="34"/>
    </row>
    <row r="7" spans="1:7" ht="45" x14ac:dyDescent="0.25">
      <c r="A7" s="27" t="s">
        <v>83</v>
      </c>
      <c r="B7" s="26" t="s">
        <v>84</v>
      </c>
      <c r="C7" s="34" t="s">
        <v>41</v>
      </c>
      <c r="D7" s="34"/>
      <c r="E7" s="34"/>
      <c r="F7" s="34"/>
      <c r="G7" s="34"/>
    </row>
    <row r="8" spans="1:7" ht="60" x14ac:dyDescent="0.25">
      <c r="A8" s="27" t="s">
        <v>85</v>
      </c>
      <c r="B8" s="26" t="s">
        <v>86</v>
      </c>
      <c r="C8" s="34" t="s">
        <v>49</v>
      </c>
      <c r="D8" s="34"/>
      <c r="E8" s="34"/>
      <c r="F8" s="34"/>
      <c r="G8" s="34"/>
    </row>
    <row r="9" spans="1:7" ht="24.75" customHeight="1" x14ac:dyDescent="0.25">
      <c r="A9" s="32" t="s">
        <v>89</v>
      </c>
      <c r="B9" s="32"/>
      <c r="C9" s="32"/>
      <c r="D9" s="32"/>
      <c r="E9" s="32"/>
      <c r="F9" s="32"/>
      <c r="G9" s="32"/>
    </row>
    <row r="10" spans="1:7" ht="22.5" customHeight="1" x14ac:dyDescent="0.25">
      <c r="A10" s="32" t="s">
        <v>75</v>
      </c>
      <c r="B10" s="32"/>
      <c r="C10" s="32"/>
      <c r="D10" s="32"/>
      <c r="E10" s="32"/>
      <c r="F10" s="32"/>
      <c r="G10" s="32"/>
    </row>
    <row r="11" spans="1:7" x14ac:dyDescent="0.25">
      <c r="A11" s="25" t="s">
        <v>55</v>
      </c>
      <c r="B11" s="25" t="s">
        <v>63</v>
      </c>
      <c r="C11" s="33" t="s">
        <v>5</v>
      </c>
      <c r="D11" s="33"/>
      <c r="E11" s="33"/>
      <c r="F11" s="33"/>
      <c r="G11" s="33"/>
    </row>
    <row r="12" spans="1:7" x14ac:dyDescent="0.25">
      <c r="A12" s="24">
        <v>0</v>
      </c>
      <c r="B12" s="22" t="s">
        <v>64</v>
      </c>
      <c r="C12" s="23" t="s">
        <v>76</v>
      </c>
      <c r="D12" s="23"/>
      <c r="E12" s="23"/>
      <c r="F12" s="23"/>
      <c r="G12" s="23"/>
    </row>
    <row r="13" spans="1:7" x14ac:dyDescent="0.25">
      <c r="A13" s="24">
        <v>1</v>
      </c>
      <c r="B13" s="22" t="s">
        <v>65</v>
      </c>
      <c r="C13" s="23" t="s">
        <v>70</v>
      </c>
      <c r="D13" s="23"/>
      <c r="E13" s="23"/>
      <c r="F13" s="23"/>
      <c r="G13" s="23"/>
    </row>
    <row r="14" spans="1:7" x14ac:dyDescent="0.25">
      <c r="A14" s="24">
        <v>2</v>
      </c>
      <c r="B14" s="22" t="s">
        <v>66</v>
      </c>
      <c r="C14" s="23" t="s">
        <v>71</v>
      </c>
      <c r="D14" s="23"/>
      <c r="E14" s="23"/>
      <c r="F14" s="23"/>
      <c r="G14" s="23"/>
    </row>
    <row r="15" spans="1:7" x14ac:dyDescent="0.25">
      <c r="A15" s="24">
        <v>3</v>
      </c>
      <c r="B15" s="22" t="s">
        <v>67</v>
      </c>
      <c r="C15" s="23" t="s">
        <v>72</v>
      </c>
      <c r="D15" s="23"/>
      <c r="E15" s="23"/>
      <c r="F15" s="23"/>
      <c r="G15" s="23"/>
    </row>
    <row r="16" spans="1:7" x14ac:dyDescent="0.25">
      <c r="A16" s="24">
        <v>4</v>
      </c>
      <c r="B16" s="22" t="s">
        <v>68</v>
      </c>
      <c r="C16" s="23" t="s">
        <v>73</v>
      </c>
      <c r="D16" s="23"/>
      <c r="E16" s="23"/>
      <c r="F16" s="23"/>
      <c r="G16" s="23"/>
    </row>
    <row r="17" spans="1:7" x14ac:dyDescent="0.25">
      <c r="A17" s="24">
        <v>5</v>
      </c>
      <c r="B17" s="22" t="s">
        <v>69</v>
      </c>
      <c r="C17" s="23" t="s">
        <v>74</v>
      </c>
      <c r="D17" s="23"/>
      <c r="E17" s="23"/>
      <c r="F17" s="23"/>
      <c r="G17" s="23"/>
    </row>
    <row r="18" spans="1:7" ht="24.75" customHeight="1" x14ac:dyDescent="0.25">
      <c r="A18" s="32" t="s">
        <v>77</v>
      </c>
      <c r="B18" s="32"/>
      <c r="C18" s="32"/>
      <c r="D18" s="32"/>
      <c r="E18" s="32"/>
      <c r="F18" s="32"/>
      <c r="G18" s="32"/>
    </row>
    <row r="19" spans="1:7" ht="21" customHeight="1" x14ac:dyDescent="0.25">
      <c r="A19" s="32" t="s">
        <v>90</v>
      </c>
      <c r="B19" s="32"/>
      <c r="C19" s="32"/>
      <c r="D19" s="32"/>
      <c r="E19" s="32"/>
      <c r="F19" s="32"/>
      <c r="G19" s="32"/>
    </row>
  </sheetData>
  <mergeCells count="19">
    <mergeCell ref="A19:G19"/>
    <mergeCell ref="C14:G14"/>
    <mergeCell ref="C15:G15"/>
    <mergeCell ref="C16:G16"/>
    <mergeCell ref="C17:G17"/>
    <mergeCell ref="A10:G10"/>
    <mergeCell ref="A18:G18"/>
    <mergeCell ref="C12:G12"/>
    <mergeCell ref="C11:G11"/>
    <mergeCell ref="C13:G13"/>
    <mergeCell ref="C6:G6"/>
    <mergeCell ref="C7:G7"/>
    <mergeCell ref="C8:G8"/>
    <mergeCell ref="A9:G9"/>
    <mergeCell ref="A1:G1"/>
    <mergeCell ref="A2:G2"/>
    <mergeCell ref="A3:G3"/>
    <mergeCell ref="C4:G4"/>
    <mergeCell ref="C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E3F4B-2D10-4E6B-9971-922A3A876B91}">
  <sheetPr>
    <tabColor theme="6"/>
  </sheetPr>
  <dimension ref="A1:O57"/>
  <sheetViews>
    <sheetView showGridLines="0" tabSelected="1" topLeftCell="A19" zoomScale="90" zoomScaleNormal="90" workbookViewId="0">
      <selection activeCell="D31" sqref="D31"/>
    </sheetView>
  </sheetViews>
  <sheetFormatPr baseColWidth="10" defaultColWidth="11.42578125" defaultRowHeight="15" x14ac:dyDescent="0.25"/>
  <cols>
    <col min="1" max="1" width="5" bestFit="1" customWidth="1"/>
    <col min="2" max="2" width="8.5703125" customWidth="1"/>
    <col min="3" max="3" width="29.7109375" customWidth="1"/>
    <col min="4" max="4" width="28.7109375" customWidth="1"/>
    <col min="5" max="5" width="91" customWidth="1"/>
    <col min="6" max="6" width="9.7109375" bestFit="1" customWidth="1"/>
    <col min="7" max="7" width="57.42578125" customWidth="1"/>
    <col min="8" max="8" width="35.28515625" customWidth="1"/>
  </cols>
  <sheetData>
    <row r="1" spans="1:15" ht="31.5" customHeight="1" thickBot="1" x14ac:dyDescent="0.3">
      <c r="A1" s="62" t="s">
        <v>0</v>
      </c>
      <c r="B1" s="63"/>
      <c r="C1" s="63"/>
      <c r="D1" s="63"/>
      <c r="E1" s="63"/>
      <c r="F1" s="63"/>
      <c r="G1" s="64"/>
    </row>
    <row r="2" spans="1:15" x14ac:dyDescent="0.25">
      <c r="A2" s="59" t="s">
        <v>78</v>
      </c>
      <c r="B2" s="60" t="s">
        <v>1</v>
      </c>
      <c r="C2" s="60" t="s">
        <v>3</v>
      </c>
      <c r="D2" s="60" t="s">
        <v>4</v>
      </c>
      <c r="E2" s="60" t="s">
        <v>5</v>
      </c>
      <c r="F2" s="60" t="s">
        <v>6</v>
      </c>
      <c r="G2" s="61" t="s">
        <v>7</v>
      </c>
    </row>
    <row r="3" spans="1:15" ht="25.5" x14ac:dyDescent="0.25">
      <c r="A3" s="49">
        <v>1</v>
      </c>
      <c r="B3" s="15" t="s">
        <v>8</v>
      </c>
      <c r="C3" s="29" t="s">
        <v>87</v>
      </c>
      <c r="D3" s="10" t="s">
        <v>11</v>
      </c>
      <c r="E3" s="10" t="s">
        <v>12</v>
      </c>
      <c r="F3" s="11">
        <v>0</v>
      </c>
      <c r="G3" s="50"/>
      <c r="H3" s="1"/>
      <c r="I3" s="1"/>
      <c r="J3" s="1"/>
      <c r="K3" s="1"/>
      <c r="L3" s="1"/>
      <c r="M3" s="1"/>
      <c r="N3" s="1"/>
      <c r="O3" s="1"/>
    </row>
    <row r="4" spans="1:15" ht="60" customHeight="1" x14ac:dyDescent="0.25">
      <c r="A4" s="49">
        <v>2</v>
      </c>
      <c r="B4" s="15"/>
      <c r="C4" s="29"/>
      <c r="D4" s="10" t="s">
        <v>13</v>
      </c>
      <c r="E4" s="10" t="s">
        <v>14</v>
      </c>
      <c r="F4" s="11">
        <v>0</v>
      </c>
      <c r="G4" s="50"/>
    </row>
    <row r="5" spans="1:15" ht="51" x14ac:dyDescent="0.25">
      <c r="A5" s="49">
        <v>3</v>
      </c>
      <c r="B5" s="15"/>
      <c r="C5" s="29"/>
      <c r="D5" s="10" t="s">
        <v>15</v>
      </c>
      <c r="E5" s="10" t="s">
        <v>16</v>
      </c>
      <c r="F5" s="11">
        <v>0</v>
      </c>
      <c r="G5" s="51"/>
    </row>
    <row r="6" spans="1:15" ht="57.75" customHeight="1" x14ac:dyDescent="0.25">
      <c r="A6" s="49">
        <v>4</v>
      </c>
      <c r="B6" s="15"/>
      <c r="C6" s="29"/>
      <c r="D6" s="10" t="s">
        <v>17</v>
      </c>
      <c r="E6" s="10" t="s">
        <v>18</v>
      </c>
      <c r="F6" s="11">
        <v>0</v>
      </c>
      <c r="G6" s="51"/>
    </row>
    <row r="7" spans="1:15" ht="51" x14ac:dyDescent="0.25">
      <c r="A7" s="49">
        <v>5</v>
      </c>
      <c r="B7" s="15"/>
      <c r="C7" s="29"/>
      <c r="D7" s="10" t="s">
        <v>19</v>
      </c>
      <c r="E7" s="10" t="s">
        <v>20</v>
      </c>
      <c r="F7" s="11">
        <v>0</v>
      </c>
      <c r="G7" s="51"/>
    </row>
    <row r="8" spans="1:15" ht="38.25" customHeight="1" x14ac:dyDescent="0.25">
      <c r="A8" s="49">
        <v>6</v>
      </c>
      <c r="B8" s="15"/>
      <c r="C8" s="30" t="s">
        <v>88</v>
      </c>
      <c r="D8" s="12" t="s">
        <v>22</v>
      </c>
      <c r="E8" s="12" t="s">
        <v>23</v>
      </c>
      <c r="F8" s="13">
        <v>0</v>
      </c>
      <c r="G8" s="52"/>
    </row>
    <row r="9" spans="1:15" ht="63.75" x14ac:dyDescent="0.25">
      <c r="A9" s="49">
        <v>7</v>
      </c>
      <c r="B9" s="15"/>
      <c r="C9" s="30"/>
      <c r="D9" s="12" t="s">
        <v>24</v>
      </c>
      <c r="E9" s="12" t="s">
        <v>25</v>
      </c>
      <c r="F9" s="13">
        <v>0</v>
      </c>
      <c r="G9" s="52"/>
    </row>
    <row r="10" spans="1:15" ht="38.25" x14ac:dyDescent="0.25">
      <c r="A10" s="49">
        <v>8</v>
      </c>
      <c r="B10" s="15" t="s">
        <v>26</v>
      </c>
      <c r="C10" s="29" t="s">
        <v>87</v>
      </c>
      <c r="D10" s="10" t="s">
        <v>28</v>
      </c>
      <c r="E10" s="10" t="s">
        <v>29</v>
      </c>
      <c r="F10" s="11">
        <v>0</v>
      </c>
      <c r="G10" s="51"/>
    </row>
    <row r="11" spans="1:15" ht="38.25" x14ac:dyDescent="0.25">
      <c r="A11" s="49">
        <v>9</v>
      </c>
      <c r="B11" s="15"/>
      <c r="C11" s="29"/>
      <c r="D11" s="10" t="s">
        <v>30</v>
      </c>
      <c r="E11" s="10" t="s">
        <v>31</v>
      </c>
      <c r="F11" s="11">
        <v>0</v>
      </c>
      <c r="G11" s="51"/>
    </row>
    <row r="12" spans="1:15" ht="51" x14ac:dyDescent="0.25">
      <c r="A12" s="49">
        <v>10</v>
      </c>
      <c r="B12" s="15"/>
      <c r="C12" s="30" t="s">
        <v>88</v>
      </c>
      <c r="D12" s="12" t="s">
        <v>32</v>
      </c>
      <c r="E12" s="12" t="s">
        <v>33</v>
      </c>
      <c r="F12" s="13">
        <v>0</v>
      </c>
      <c r="G12" s="52"/>
    </row>
    <row r="13" spans="1:15" ht="51" x14ac:dyDescent="0.25">
      <c r="A13" s="49">
        <v>11</v>
      </c>
      <c r="B13" s="15"/>
      <c r="C13" s="30"/>
      <c r="D13" s="12" t="s">
        <v>34</v>
      </c>
      <c r="E13" s="12" t="s">
        <v>35</v>
      </c>
      <c r="F13" s="13">
        <v>0</v>
      </c>
      <c r="G13" s="52"/>
    </row>
    <row r="14" spans="1:15" ht="25.5" x14ac:dyDescent="0.25">
      <c r="A14" s="49">
        <v>12</v>
      </c>
      <c r="B14" s="15"/>
      <c r="C14" s="30"/>
      <c r="D14" s="12" t="s">
        <v>36</v>
      </c>
      <c r="E14" s="12" t="s">
        <v>37</v>
      </c>
      <c r="F14" s="13">
        <v>0</v>
      </c>
      <c r="G14" s="52"/>
    </row>
    <row r="15" spans="1:15" ht="53.25" customHeight="1" x14ac:dyDescent="0.25">
      <c r="A15" s="49">
        <v>13</v>
      </c>
      <c r="B15" s="15"/>
      <c r="C15" s="30"/>
      <c r="D15" s="12" t="s">
        <v>38</v>
      </c>
      <c r="E15" s="12" t="s">
        <v>39</v>
      </c>
      <c r="F15" s="13">
        <v>0</v>
      </c>
      <c r="G15" s="52"/>
    </row>
    <row r="16" spans="1:15" ht="25.5" x14ac:dyDescent="0.25">
      <c r="A16" s="49">
        <v>14</v>
      </c>
      <c r="B16" s="15" t="s">
        <v>40</v>
      </c>
      <c r="C16" s="31" t="s">
        <v>87</v>
      </c>
      <c r="D16" s="10" t="s">
        <v>42</v>
      </c>
      <c r="E16" s="10" t="s">
        <v>43</v>
      </c>
      <c r="F16" s="11">
        <v>0</v>
      </c>
      <c r="G16" s="51"/>
    </row>
    <row r="17" spans="1:8" ht="39.75" customHeight="1" x14ac:dyDescent="0.25">
      <c r="A17" s="49">
        <v>15</v>
      </c>
      <c r="B17" s="15"/>
      <c r="C17" s="30" t="s">
        <v>88</v>
      </c>
      <c r="D17" s="12" t="s">
        <v>44</v>
      </c>
      <c r="E17" s="12" t="s">
        <v>45</v>
      </c>
      <c r="F17" s="13">
        <v>0</v>
      </c>
      <c r="G17" s="52"/>
    </row>
    <row r="18" spans="1:8" ht="73.5" customHeight="1" x14ac:dyDescent="0.25">
      <c r="A18" s="49">
        <v>16</v>
      </c>
      <c r="B18" s="15"/>
      <c r="C18" s="30"/>
      <c r="D18" s="12" t="s">
        <v>46</v>
      </c>
      <c r="E18" s="12" t="s">
        <v>47</v>
      </c>
      <c r="F18" s="13">
        <v>0</v>
      </c>
      <c r="G18" s="52"/>
    </row>
    <row r="19" spans="1:8" ht="53.25" customHeight="1" x14ac:dyDescent="0.25">
      <c r="A19" s="49">
        <v>17</v>
      </c>
      <c r="B19" s="15" t="s">
        <v>48</v>
      </c>
      <c r="C19" s="31" t="s">
        <v>87</v>
      </c>
      <c r="D19" s="10" t="s">
        <v>50</v>
      </c>
      <c r="E19" s="10" t="s">
        <v>51</v>
      </c>
      <c r="F19" s="11">
        <v>0</v>
      </c>
      <c r="G19" s="51"/>
    </row>
    <row r="20" spans="1:8" ht="51.75" customHeight="1" thickBot="1" x14ac:dyDescent="0.3">
      <c r="A20" s="53">
        <v>18</v>
      </c>
      <c r="B20" s="54"/>
      <c r="C20" s="55" t="s">
        <v>88</v>
      </c>
      <c r="D20" s="56" t="s">
        <v>52</v>
      </c>
      <c r="E20" s="56" t="s">
        <v>53</v>
      </c>
      <c r="F20" s="57">
        <v>0</v>
      </c>
      <c r="G20" s="58"/>
    </row>
    <row r="21" spans="1:8" ht="15.75" thickBot="1" x14ac:dyDescent="0.3">
      <c r="A21" s="1"/>
      <c r="B21" s="1"/>
      <c r="C21" s="3"/>
      <c r="D21" s="4"/>
      <c r="E21" s="4"/>
      <c r="F21" s="4"/>
      <c r="G21" s="4"/>
      <c r="H21" s="4"/>
    </row>
    <row r="22" spans="1:8" ht="28.5" customHeight="1" x14ac:dyDescent="0.4">
      <c r="A22" s="35" t="s">
        <v>54</v>
      </c>
      <c r="B22" s="36"/>
      <c r="C22" s="36"/>
      <c r="D22" s="36"/>
      <c r="E22" s="36"/>
      <c r="F22" s="36"/>
      <c r="G22" s="37"/>
    </row>
    <row r="23" spans="1:8" x14ac:dyDescent="0.25">
      <c r="A23" s="38" t="s">
        <v>1</v>
      </c>
      <c r="B23" s="28"/>
      <c r="C23" s="7" t="s">
        <v>3</v>
      </c>
      <c r="D23" s="7" t="s">
        <v>55</v>
      </c>
      <c r="E23" s="17" t="s">
        <v>54</v>
      </c>
      <c r="F23" s="17"/>
      <c r="G23" s="39"/>
    </row>
    <row r="24" spans="1:8" ht="30" x14ac:dyDescent="0.25">
      <c r="A24" s="40" t="s">
        <v>8</v>
      </c>
      <c r="B24" s="18"/>
      <c r="C24" s="8" t="s">
        <v>10</v>
      </c>
      <c r="D24" s="9">
        <f>SUM(F3:F7)</f>
        <v>0</v>
      </c>
      <c r="E24" s="16" t="str">
        <f>IF(D24&lt;10,"Las prácticas que se han implementado reflejan un nivel de compromiso bajo,  es recomendable considerar la incorporación de nuevas prácticas internas que permitan a la organización generar fortalezas frente a la meta.",IF(D24&lt;20,"Las prácticas implementadas reflejan un compromiso moderado,  es recomendable considerar la incorporación de más prácticas internas que permitan a la organización generar fortalezas frente a la meta.","Las prácticas implementadas reflejan un alto grado de compromiso, se recomienda continuar integrando prácticas internas que habiliten a la organización para desarrollar fortalezas sólidas en relación con la meta establecida."))</f>
        <v>Las prácticas que se han implementado reflejan un nivel de compromiso bajo,  es recomendable considerar la incorporación de nuevas prácticas internas que permitan a la organización generar fortalezas frente a la meta.</v>
      </c>
      <c r="F24" s="16"/>
      <c r="G24" s="41"/>
    </row>
    <row r="25" spans="1:8" ht="30" x14ac:dyDescent="0.25">
      <c r="A25" s="42"/>
      <c r="B25" s="19"/>
      <c r="C25" s="8" t="s">
        <v>21</v>
      </c>
      <c r="D25" s="9">
        <f>SUM(F8:F9)</f>
        <v>0</v>
      </c>
      <c r="E25" s="16" t="str">
        <f>IF(D25&lt;5,"Las prácticas implementadas reflejan un compromiso bajo, se recomienda a la organización integrar alianzas y aprovechar oportunidades externas para potenciar las capacidades de la organización y fortalecer su posición frente a la meta.",IF(D25&lt;8,"Las prácticas implementadas reflejan un compromiso a nivel moderado; sin embargo, se recomienda explorar la posibilidad de integrar más alianzas y aprovechar oportunidades externas.","Las prácticas implementadas reflejan un alto grado de compromiso, se recomienda continuar integrando  alianzas y aprovechar oportunidades externas que habiliten a la organización para desarrollar fortalezas  frente a la meta establecida."))</f>
        <v>Las prácticas implementadas reflejan un compromiso bajo, se recomienda a la organización integrar alianzas y aprovechar oportunidades externas para potenciar las capacidades de la organización y fortalecer su posición frente a la meta.</v>
      </c>
      <c r="F25" s="16"/>
      <c r="G25" s="41"/>
    </row>
    <row r="26" spans="1:8" ht="30" x14ac:dyDescent="0.25">
      <c r="A26" s="40" t="s">
        <v>26</v>
      </c>
      <c r="B26" s="18"/>
      <c r="C26" s="8" t="s">
        <v>10</v>
      </c>
      <c r="D26" s="9">
        <f>SUM(F10:F11)</f>
        <v>0</v>
      </c>
      <c r="E26" s="16" t="str">
        <f>IF(D26&lt;5,"Las prácticas que se han implementado reflejan un nivel de compromiso bajo,  es recomendable considerar la incorporación de nuevas prácticas internas que permitan a la organización generar fortalezas frente a la meta.",IF(D26&lt;8,"Las prácticas implementadas reflejan un compromiso moderado,  es recomendable considerar la incorporación de más prácticas internas que permitan a la organización generar fortalezas frente a la meta.","Las prácticas implementadas reflejan un alto grado de compromiso, se recomienda continuar integrando prácticas internas que habiliten a la organización para desarrollar fortalezas sólidas en relación con la meta establecida."))</f>
        <v>Las prácticas que se han implementado reflejan un nivel de compromiso bajo,  es recomendable considerar la incorporación de nuevas prácticas internas que permitan a la organización generar fortalezas frente a la meta.</v>
      </c>
      <c r="F26" s="16"/>
      <c r="G26" s="41"/>
    </row>
    <row r="27" spans="1:8" ht="30" x14ac:dyDescent="0.25">
      <c r="A27" s="42"/>
      <c r="B27" s="19"/>
      <c r="C27" s="8" t="s">
        <v>21</v>
      </c>
      <c r="D27" s="9">
        <f>SUM(F12:F15)</f>
        <v>0</v>
      </c>
      <c r="E27" s="16" t="str">
        <f>IF(D27&lt;10,"Las prácticas implementadas reflejan un compromiso bajo, se recomienda a la organización integrar alianzas y aprovechar oportunidades externas para potenciar las capacidades de la organización y fortalecer su posición frente a la meta.",IF(D27&lt;16,"Las prácticas implementadas reflejan un compromiso a nivel moderado; sin embargo, se recomienda explorar la posibilidad de integrar más alianzas y aprovechar oportunidades externas.","Las prácticas implementadas reflejan un alto grado de compromiso, se recomienda continuar integrando  alianzas y aprovechar oportunidades externas que habiliten a la organización para desarrollar fortalezas  frente a la meta establecida."))</f>
        <v>Las prácticas implementadas reflejan un compromiso bajo, se recomienda a la organización integrar alianzas y aprovechar oportunidades externas para potenciar las capacidades de la organización y fortalecer su posición frente a la meta.</v>
      </c>
      <c r="F27" s="16"/>
      <c r="G27" s="41"/>
    </row>
    <row r="28" spans="1:8" ht="30" x14ac:dyDescent="0.25">
      <c r="A28" s="40" t="s">
        <v>40</v>
      </c>
      <c r="B28" s="18"/>
      <c r="C28" s="8" t="s">
        <v>10</v>
      </c>
      <c r="D28" s="9">
        <f>SUM(F16)</f>
        <v>0</v>
      </c>
      <c r="E28" s="16" t="str">
        <f>IF(D28&lt;2,"Las prácticas que se han implementado reflejan un nivel de compromiso bajo,  es recomendable considerar la incorporación de nuevas prácticas internas que permitan a la organización generar fortalezas frente a la meta.",IF(D28&lt;4,"Las prácticas implementadas reflejan un compromiso moderado,  es recomendable considerar la incorporación de más prácticas internas que permitan a la organización generar fortalezas frente a la meta.","Las prácticas implementadas reflejan un alto grado de compromiso, se recomienda continuar integrando prácticas internas que habiliten a la organización para desarrollar fortalezas sólidas en relación con la meta establecida."))</f>
        <v>Las prácticas que se han implementado reflejan un nivel de compromiso bajo,  es recomendable considerar la incorporación de nuevas prácticas internas que permitan a la organización generar fortalezas frente a la meta.</v>
      </c>
      <c r="F28" s="16"/>
      <c r="G28" s="41"/>
    </row>
    <row r="29" spans="1:8" ht="30" x14ac:dyDescent="0.25">
      <c r="A29" s="42"/>
      <c r="B29" s="19"/>
      <c r="C29" s="8" t="s">
        <v>21</v>
      </c>
      <c r="D29" s="9">
        <f>SUM(F17:F18)</f>
        <v>0</v>
      </c>
      <c r="E29" s="16" t="str">
        <f>IF(D29&lt;5,"Las prácticas implementadas reflejan un compromiso bajo, se recomienda a la organización integrar alianzas y aprovechar oportunidades externas para potenciar las capacidades de la organización y fortalecer su posición frente a la meta.",IF(D29&lt;8,"Las prácticas implementadas reflejan un compromiso a nivel moderado; sin embargo, se recomienda explorar la posibilidad de integrar más alianzas y aprovechar oportunidades externas.","Las prácticas implementadas reflejan un alto grado de compromiso, se recomienda continuar integrando  alianzas y aprovechar oportunidades externas que habiliten a la organización para desarrollar fortalezas  frente a la meta establecida."))</f>
        <v>Las prácticas implementadas reflejan un compromiso bajo, se recomienda a la organización integrar alianzas y aprovechar oportunidades externas para potenciar las capacidades de la organización y fortalecer su posición frente a la meta.</v>
      </c>
      <c r="F29" s="16"/>
      <c r="G29" s="41"/>
    </row>
    <row r="30" spans="1:8" ht="30" x14ac:dyDescent="0.25">
      <c r="A30" s="40" t="s">
        <v>48</v>
      </c>
      <c r="B30" s="18"/>
      <c r="C30" s="8" t="s">
        <v>10</v>
      </c>
      <c r="D30" s="9">
        <f>SUM(F19)</f>
        <v>0</v>
      </c>
      <c r="E30" s="16" t="str">
        <f>IF(D30&lt;2,"Las prácticas que se han implementado reflejan un nivel de compromiso bajo,  es recomendable considerar la incorporación de nuevas prácticas internas que permitan a la organización generar fortalezas frente a la meta.",IF(D30&lt;4,"Las prácticas implementadas reflejan un compromiso moderado,  es recomendable considerar la incorporación de más prácticas internas que permitan a la organización generar fortalezas frente a la meta.","Las prácticas implementadas reflejan un alto grado de compromiso, se recomienda continuar integrando prácticas internas que habiliten a la organización para desarrollar fortalezas sólidas en relación con la meta establecida."))</f>
        <v>Las prácticas que se han implementado reflejan un nivel de compromiso bajo,  es recomendable considerar la incorporación de nuevas prácticas internas que permitan a la organización generar fortalezas frente a la meta.</v>
      </c>
      <c r="F30" s="16"/>
      <c r="G30" s="41"/>
    </row>
    <row r="31" spans="1:8" ht="31.5" customHeight="1" thickBot="1" x14ac:dyDescent="0.3">
      <c r="A31" s="43"/>
      <c r="B31" s="44"/>
      <c r="C31" s="45" t="s">
        <v>21</v>
      </c>
      <c r="D31" s="46">
        <f>SUM(F20)</f>
        <v>0</v>
      </c>
      <c r="E31" s="47" t="str">
        <f>IF(D31&lt;2,"Las prácticas implementadas reflejan un compromiso bajo, se recomienda a la organización integrar alianzas y aprovechar oportunidades externas para potenciar las capacidades de la organización y fortalecer su posición frente a la meta.",IF(D31&lt;4,"Las prácticas implementadas reflejan un compromiso a nivel moderado; sin embargo, se recomienda explorar la posibilidad de integrar más alianzas y aprovechar oportunidades externas.","Las prácticas implementadas reflejan un alto grado de compromiso, se recomienda continuar integrando  alianzas y aprovechar oportunidades externas que habiliten a la organización para desarrollar fortalezas  frente a la meta establecida."))</f>
        <v>Las prácticas implementadas reflejan un compromiso bajo, se recomienda a la organización integrar alianzas y aprovechar oportunidades externas para potenciar las capacidades de la organización y fortalecer su posición frente a la meta.</v>
      </c>
      <c r="F31" s="47"/>
      <c r="G31" s="48"/>
    </row>
    <row r="32" spans="1:8" x14ac:dyDescent="0.25">
      <c r="A32" s="4"/>
      <c r="B32" s="4"/>
      <c r="C32" s="4"/>
      <c r="D32" s="4"/>
      <c r="E32" s="4"/>
      <c r="F32" s="4"/>
      <c r="G32" s="4"/>
      <c r="H32" s="4"/>
    </row>
    <row r="33" spans="1:8" x14ac:dyDescent="0.25">
      <c r="A33" s="4"/>
      <c r="B33" s="4"/>
      <c r="C33" s="4"/>
      <c r="D33" s="4"/>
      <c r="E33" s="4"/>
      <c r="F33" s="4"/>
      <c r="G33" s="4"/>
      <c r="H33" s="4"/>
    </row>
    <row r="34" spans="1:8" x14ac:dyDescent="0.25">
      <c r="A34" s="4"/>
      <c r="B34" s="4"/>
      <c r="C34" s="4"/>
      <c r="D34" s="4"/>
      <c r="E34" s="4"/>
      <c r="F34" s="4"/>
      <c r="G34" s="4"/>
      <c r="H34" s="4"/>
    </row>
    <row r="35" spans="1:8" x14ac:dyDescent="0.25">
      <c r="A35" s="4"/>
      <c r="B35" s="4"/>
      <c r="C35" s="4"/>
      <c r="D35" s="4"/>
      <c r="E35" s="4"/>
      <c r="F35" s="4"/>
      <c r="G35" s="4"/>
      <c r="H35" s="4"/>
    </row>
    <row r="36" spans="1:8" x14ac:dyDescent="0.25">
      <c r="A36" s="4"/>
      <c r="B36" s="4"/>
      <c r="C36" s="4"/>
      <c r="D36" s="4"/>
      <c r="E36" s="4"/>
      <c r="F36" s="4"/>
      <c r="G36" s="4"/>
      <c r="H36" s="4"/>
    </row>
    <row r="37" spans="1:8" x14ac:dyDescent="0.25">
      <c r="A37" s="4"/>
      <c r="B37" s="4"/>
      <c r="C37" s="4"/>
      <c r="D37" s="4"/>
      <c r="E37" s="4"/>
      <c r="F37" s="4"/>
      <c r="G37" s="4"/>
      <c r="H37" s="4"/>
    </row>
    <row r="38" spans="1:8" x14ac:dyDescent="0.25">
      <c r="A38" s="4"/>
      <c r="B38" s="4"/>
      <c r="C38" s="4"/>
      <c r="D38" s="4"/>
      <c r="E38" s="4"/>
      <c r="F38" s="4"/>
      <c r="G38" s="4"/>
      <c r="H38" s="4"/>
    </row>
    <row r="39" spans="1:8" x14ac:dyDescent="0.25">
      <c r="A39" s="4"/>
      <c r="B39" s="4"/>
      <c r="C39" s="4"/>
      <c r="D39" s="4"/>
      <c r="E39" s="4"/>
      <c r="F39" s="4"/>
      <c r="G39" s="4"/>
      <c r="H39" s="4"/>
    </row>
    <row r="40" spans="1:8" x14ac:dyDescent="0.25">
      <c r="A40" s="4"/>
      <c r="B40" s="4"/>
      <c r="C40" s="4"/>
      <c r="D40" s="4"/>
      <c r="E40" s="4"/>
      <c r="F40" s="4"/>
      <c r="G40" s="4"/>
      <c r="H40" s="4"/>
    </row>
    <row r="41" spans="1:8" x14ac:dyDescent="0.25">
      <c r="A41" s="4"/>
      <c r="B41" s="4"/>
      <c r="C41" s="4"/>
      <c r="D41" s="4"/>
      <c r="E41" s="4"/>
      <c r="F41" s="4"/>
      <c r="G41" s="4"/>
      <c r="H41" s="4"/>
    </row>
    <row r="42" spans="1:8" x14ac:dyDescent="0.25">
      <c r="A42" s="4"/>
      <c r="B42" s="4"/>
      <c r="C42" s="4"/>
      <c r="D42" s="4"/>
      <c r="E42" s="4"/>
      <c r="F42" s="4"/>
      <c r="G42" s="4"/>
      <c r="H42" s="4"/>
    </row>
    <row r="43" spans="1:8" x14ac:dyDescent="0.25">
      <c r="A43" s="4"/>
      <c r="B43" s="4"/>
      <c r="C43" s="4"/>
      <c r="D43" s="4"/>
      <c r="E43" s="4"/>
      <c r="F43" s="4"/>
      <c r="G43" s="4"/>
      <c r="H43" s="4"/>
    </row>
    <row r="44" spans="1:8" x14ac:dyDescent="0.25">
      <c r="A44" s="4"/>
      <c r="B44" s="4"/>
      <c r="C44" s="4"/>
      <c r="D44" s="4"/>
      <c r="E44" s="4"/>
      <c r="F44" s="4"/>
      <c r="G44" s="4"/>
      <c r="H44" s="4"/>
    </row>
    <row r="45" spans="1:8" x14ac:dyDescent="0.25">
      <c r="A45" s="4"/>
      <c r="B45" s="4"/>
      <c r="C45" s="4"/>
      <c r="D45" s="4"/>
      <c r="E45" s="4"/>
      <c r="F45" s="4"/>
      <c r="G45" s="4"/>
      <c r="H45" s="4"/>
    </row>
    <row r="46" spans="1:8" x14ac:dyDescent="0.25">
      <c r="A46" s="4"/>
      <c r="B46" s="4"/>
      <c r="C46" s="4"/>
      <c r="D46" s="4"/>
      <c r="E46" s="4"/>
      <c r="F46" s="4"/>
      <c r="G46" s="4"/>
      <c r="H46" s="4"/>
    </row>
    <row r="47" spans="1:8" x14ac:dyDescent="0.25">
      <c r="A47" s="4"/>
      <c r="B47" s="4"/>
      <c r="C47" s="4"/>
      <c r="D47" s="4"/>
      <c r="E47" s="4"/>
      <c r="F47" s="4"/>
      <c r="G47" s="4"/>
      <c r="H47" s="4"/>
    </row>
    <row r="48" spans="1:8" x14ac:dyDescent="0.25">
      <c r="A48" s="4"/>
      <c r="B48" s="4"/>
      <c r="C48" s="4"/>
      <c r="D48" s="4"/>
      <c r="E48" s="4"/>
      <c r="F48" s="4"/>
      <c r="G48" s="4"/>
      <c r="H48" s="4"/>
    </row>
    <row r="49" spans="1:8" x14ac:dyDescent="0.25">
      <c r="A49" s="4"/>
      <c r="B49" s="4"/>
      <c r="C49" s="4"/>
      <c r="D49" s="4"/>
      <c r="E49" s="4"/>
      <c r="F49" s="4"/>
      <c r="G49" s="4"/>
      <c r="H49" s="4"/>
    </row>
    <row r="50" spans="1:8" x14ac:dyDescent="0.25">
      <c r="A50" s="4"/>
      <c r="B50" s="4"/>
      <c r="C50" s="4"/>
      <c r="D50" s="4"/>
      <c r="E50" s="4"/>
      <c r="F50" s="4"/>
      <c r="G50" s="4"/>
      <c r="H50" s="4"/>
    </row>
    <row r="51" spans="1:8" x14ac:dyDescent="0.25">
      <c r="A51" s="4"/>
      <c r="B51" s="4"/>
      <c r="C51" s="4"/>
      <c r="D51" s="4"/>
      <c r="E51" s="4"/>
      <c r="F51" s="4"/>
      <c r="G51" s="4"/>
      <c r="H51" s="4"/>
    </row>
    <row r="52" spans="1:8" x14ac:dyDescent="0.25">
      <c r="A52" s="4"/>
      <c r="B52" s="4"/>
      <c r="C52" s="4"/>
      <c r="D52" s="4"/>
      <c r="E52" s="4"/>
      <c r="F52" s="4"/>
      <c r="G52" s="4"/>
      <c r="H52" s="4"/>
    </row>
    <row r="53" spans="1:8" x14ac:dyDescent="0.25">
      <c r="A53" s="4"/>
      <c r="B53" s="4"/>
      <c r="C53" s="4"/>
      <c r="D53" s="4"/>
      <c r="E53" s="4"/>
      <c r="F53" s="4"/>
      <c r="G53" s="4"/>
      <c r="H53" s="4"/>
    </row>
    <row r="54" spans="1:8" x14ac:dyDescent="0.25">
      <c r="A54" s="4"/>
      <c r="B54" s="4"/>
      <c r="C54" s="4"/>
      <c r="D54" s="4"/>
      <c r="E54" s="4"/>
      <c r="F54" s="4"/>
      <c r="G54" s="4"/>
      <c r="H54" s="4"/>
    </row>
    <row r="55" spans="1:8" x14ac:dyDescent="0.25">
      <c r="A55" s="4"/>
      <c r="B55" s="4"/>
      <c r="C55" s="4"/>
      <c r="D55" s="4"/>
      <c r="E55" s="4"/>
      <c r="F55" s="4"/>
      <c r="G55" s="4"/>
      <c r="H55" s="4"/>
    </row>
    <row r="56" spans="1:8" x14ac:dyDescent="0.25">
      <c r="A56" s="4"/>
      <c r="B56" s="4"/>
      <c r="C56" s="4"/>
      <c r="D56" s="4"/>
      <c r="E56" s="4"/>
      <c r="F56" s="4"/>
      <c r="G56" s="4"/>
      <c r="H56" s="4"/>
    </row>
    <row r="57" spans="1:8" x14ac:dyDescent="0.25">
      <c r="A57" s="4"/>
      <c r="B57" s="4"/>
      <c r="C57" s="4"/>
      <c r="D57" s="4"/>
      <c r="E57" s="4"/>
      <c r="F57" s="4"/>
      <c r="G57" s="4"/>
      <c r="H57" s="4"/>
    </row>
  </sheetData>
  <mergeCells count="25">
    <mergeCell ref="A23:B23"/>
    <mergeCell ref="A1:G1"/>
    <mergeCell ref="A22:G22"/>
    <mergeCell ref="A26:B27"/>
    <mergeCell ref="A28:B29"/>
    <mergeCell ref="A30:B31"/>
    <mergeCell ref="E30:G30"/>
    <mergeCell ref="E31:G31"/>
    <mergeCell ref="E23:G23"/>
    <mergeCell ref="E24:G24"/>
    <mergeCell ref="E25:G25"/>
    <mergeCell ref="E26:G26"/>
    <mergeCell ref="E27:G27"/>
    <mergeCell ref="E28:G28"/>
    <mergeCell ref="E29:G29"/>
    <mergeCell ref="A24:B25"/>
    <mergeCell ref="B19:B20"/>
    <mergeCell ref="C12:C15"/>
    <mergeCell ref="C10:C11"/>
    <mergeCell ref="B10:B15"/>
    <mergeCell ref="C17:C18"/>
    <mergeCell ref="B16:B18"/>
    <mergeCell ref="C3:C7"/>
    <mergeCell ref="C8:C9"/>
    <mergeCell ref="B3:B9"/>
  </mergeCells>
  <pageMargins left="0.7" right="0.7" top="0.75" bottom="0.75" header="0.3" footer="0.3"/>
  <pageSetup paperSize="3" fitToWidth="0" fitToHeight="0" orientation="landscape" r:id="rId1"/>
  <ignoredErrors>
    <ignoredError sqref="D29 D24:D27" formulaRange="1"/>
    <ignoredError sqref="E29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277F87E-19CC-44E3-B75D-DAC1851386A8}">
          <x14:formula1>
            <xm:f>Listas!$A$1:$A$6</xm:f>
          </x14:formula1>
          <xm:sqref>F3:F20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3AC59-A152-4A78-8FB7-B74CCB49CBDA}">
  <dimension ref="A1:B10"/>
  <sheetViews>
    <sheetView workbookViewId="0">
      <selection activeCell="B10" sqref="B10"/>
    </sheetView>
  </sheetViews>
  <sheetFormatPr baseColWidth="10" defaultColWidth="11.42578125" defaultRowHeight="15" x14ac:dyDescent="0.25"/>
  <cols>
    <col min="1" max="1" width="67.85546875" customWidth="1"/>
    <col min="2" max="2" width="92.5703125" customWidth="1"/>
    <col min="3" max="3" width="114.5703125" customWidth="1"/>
    <col min="4" max="4" width="113.28515625" customWidth="1"/>
  </cols>
  <sheetData>
    <row r="1" spans="1:2" x14ac:dyDescent="0.25">
      <c r="A1" s="2">
        <v>0</v>
      </c>
    </row>
    <row r="2" spans="1:2" x14ac:dyDescent="0.25">
      <c r="A2" s="2">
        <v>1</v>
      </c>
    </row>
    <row r="3" spans="1:2" x14ac:dyDescent="0.25">
      <c r="A3" s="2">
        <v>2</v>
      </c>
    </row>
    <row r="4" spans="1:2" x14ac:dyDescent="0.25">
      <c r="A4" s="2">
        <v>3</v>
      </c>
    </row>
    <row r="5" spans="1:2" x14ac:dyDescent="0.25">
      <c r="A5" s="2">
        <v>4</v>
      </c>
    </row>
    <row r="6" spans="1:2" x14ac:dyDescent="0.25">
      <c r="A6" s="2">
        <v>5</v>
      </c>
    </row>
    <row r="8" spans="1:2" ht="60" x14ac:dyDescent="0.25">
      <c r="A8" s="5" t="s">
        <v>56</v>
      </c>
      <c r="B8" s="6" t="s">
        <v>57</v>
      </c>
    </row>
    <row r="9" spans="1:2" ht="45" x14ac:dyDescent="0.25">
      <c r="A9" s="5" t="s">
        <v>58</v>
      </c>
      <c r="B9" s="5" t="s">
        <v>59</v>
      </c>
    </row>
    <row r="10" spans="1:2" ht="60" x14ac:dyDescent="0.25">
      <c r="A10" s="5" t="s">
        <v>60</v>
      </c>
      <c r="B10" s="5" t="s">
        <v>61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F4D3908240A63498CC22D09B9CEB2AD" ma:contentTypeVersion="11" ma:contentTypeDescription="Crear nuevo documento." ma:contentTypeScope="" ma:versionID="5824965053b6a079e48a7e4c4910a5f3">
  <xsd:schema xmlns:xsd="http://www.w3.org/2001/XMLSchema" xmlns:xs="http://www.w3.org/2001/XMLSchema" xmlns:p="http://schemas.microsoft.com/office/2006/metadata/properties" xmlns:ns2="f27dd64b-d80c-4f35-a44b-7ca22e4fc39e" xmlns:ns3="714ff562-e9e2-45f4-8a5b-256b5a8a4b97" targetNamespace="http://schemas.microsoft.com/office/2006/metadata/properties" ma:root="true" ma:fieldsID="0c3aca214f43a98204d69800b6dfbdf7" ns2:_="" ns3:_="">
    <xsd:import namespace="f27dd64b-d80c-4f35-a44b-7ca22e4fc39e"/>
    <xsd:import namespace="714ff562-e9e2-45f4-8a5b-256b5a8a4b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7dd64b-d80c-4f35-a44b-7ca22e4fc3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d57cae01-22d1-4383-a0bf-52a8c55012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4ff562-e9e2-45f4-8a5b-256b5a8a4b9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ed450f1-d21f-4c79-928e-f35e351595ac}" ma:internalName="TaxCatchAll" ma:showField="CatchAllData" ma:web="714ff562-e9e2-45f4-8a5b-256b5a8a4b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4ff562-e9e2-45f4-8a5b-256b5a8a4b97" xsi:nil="true"/>
    <lcf76f155ced4ddcb4097134ff3c332f xmlns="f27dd64b-d80c-4f35-a44b-7ca22e4fc39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7DCF538-280F-465D-B0D6-BD585676EFA9}"/>
</file>

<file path=customXml/itemProps2.xml><?xml version="1.0" encoding="utf-8"?>
<ds:datastoreItem xmlns:ds="http://schemas.openxmlformats.org/officeDocument/2006/customXml" ds:itemID="{0B9A8109-EB3B-488B-8862-D19BF3F822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87E995-76BF-436B-B0D3-05FDF7B0DE27}">
  <ds:schemaRefs>
    <ds:schemaRef ds:uri="http://schemas.microsoft.com/office/2006/metadata/properties"/>
    <ds:schemaRef ds:uri="http://schemas.microsoft.com/office/infopath/2007/PartnerControls"/>
    <ds:schemaRef ds:uri="714ff562-e9e2-45f4-8a5b-256b5a8a4b97"/>
    <ds:schemaRef ds:uri="f27dd64b-d80c-4f35-a44b-7ca22e4fc39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Guia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</dc:creator>
  <cp:keywords/>
  <dc:description/>
  <cp:lastModifiedBy>NATALIA ANDREA GONZÁLEZ GARZÓN</cp:lastModifiedBy>
  <cp:revision/>
  <dcterms:created xsi:type="dcterms:W3CDTF">2023-08-25T00:54:59Z</dcterms:created>
  <dcterms:modified xsi:type="dcterms:W3CDTF">2023-09-12T01:54:48Z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0x0101002F4D3908240A63498CC22D09B9CEB2AD</vt:lpwstr>
  </property>
  <property fmtid="{D5CDD505-2E9C-101B-9397-08002B2CF9AE}" pid="3" name="MediaServiceImageTags">
    <vt:lpwstr/>
  </property>
</Properties>
</file>