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FB\PERSONAL\EAN\Trabajo de grado\Guía 4\"/>
    </mc:Choice>
  </mc:AlternateContent>
  <bookViews>
    <workbookView xWindow="-120" yWindow="-120" windowWidth="20730" windowHeight="11040" firstSheet="3" activeTab="4"/>
  </bookViews>
  <sheets>
    <sheet name="EVALUADOR1" sheetId="4" r:id="rId1"/>
    <sheet name="EVALUADOR2" sheetId="5" r:id="rId2"/>
    <sheet name="EVALUADOR3" sheetId="6" r:id="rId3"/>
    <sheet name="EVALUADOR4" sheetId="7" r:id="rId4"/>
    <sheet name="EVALUADOR5" sheetId="8" r:id="rId5"/>
    <sheet name="V DE AIKEN" sheetId="9" r:id="rId6"/>
    <sheet name="INST FINAL" sheetId="10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0" l="1"/>
  <c r="D35" i="10"/>
  <c r="D36" i="10"/>
  <c r="D30" i="10"/>
  <c r="D26" i="10"/>
  <c r="D39" i="10"/>
  <c r="D34" i="10"/>
  <c r="D29" i="10"/>
  <c r="D24" i="10"/>
  <c r="D20" i="10"/>
  <c r="D21" i="10"/>
  <c r="D19" i="10"/>
  <c r="B37" i="10"/>
  <c r="B32" i="10"/>
  <c r="B27" i="10"/>
  <c r="B22" i="10"/>
  <c r="B17" i="10"/>
  <c r="B12" i="10"/>
  <c r="D16" i="10"/>
  <c r="D15" i="10"/>
  <c r="D11" i="10"/>
  <c r="D9" i="10"/>
  <c r="D42" i="8" l="1"/>
  <c r="D43" i="8"/>
  <c r="D37" i="8"/>
  <c r="D38" i="8"/>
  <c r="D32" i="8"/>
  <c r="D33" i="8"/>
  <c r="D27" i="8"/>
  <c r="D28" i="8"/>
  <c r="D22" i="8"/>
  <c r="D23" i="8"/>
  <c r="D17" i="8"/>
  <c r="D18" i="8"/>
  <c r="D12" i="8"/>
  <c r="D13" i="8"/>
  <c r="D41" i="8"/>
  <c r="D36" i="8"/>
  <c r="D31" i="8"/>
  <c r="D26" i="8"/>
  <c r="D21" i="8"/>
  <c r="D16" i="8"/>
  <c r="D11" i="8"/>
  <c r="B39" i="8"/>
  <c r="B34" i="8"/>
  <c r="B29" i="8"/>
  <c r="B24" i="8"/>
  <c r="B19" i="8"/>
  <c r="B14" i="8"/>
  <c r="B9" i="8"/>
  <c r="D42" i="7"/>
  <c r="D43" i="7"/>
  <c r="D37" i="7"/>
  <c r="D38" i="7"/>
  <c r="D32" i="7"/>
  <c r="D33" i="7"/>
  <c r="D27" i="7"/>
  <c r="D28" i="7"/>
  <c r="D22" i="7"/>
  <c r="D23" i="7"/>
  <c r="D41" i="7"/>
  <c r="D36" i="7"/>
  <c r="D31" i="7"/>
  <c r="D26" i="7"/>
  <c r="D21" i="7"/>
  <c r="D17" i="7"/>
  <c r="D18" i="7"/>
  <c r="D16" i="7"/>
  <c r="D12" i="7"/>
  <c r="D13" i="7"/>
  <c r="D11" i="7"/>
  <c r="B39" i="7"/>
  <c r="B34" i="7"/>
  <c r="B29" i="7"/>
  <c r="B24" i="7"/>
  <c r="B19" i="7"/>
  <c r="B14" i="7"/>
  <c r="B9" i="7"/>
  <c r="D42" i="6"/>
  <c r="D43" i="6"/>
  <c r="D37" i="6"/>
  <c r="D38" i="6"/>
  <c r="D32" i="6"/>
  <c r="D33" i="6"/>
  <c r="D27" i="6"/>
  <c r="D28" i="6"/>
  <c r="B39" i="6"/>
  <c r="B34" i="6"/>
  <c r="B29" i="6"/>
  <c r="B24" i="6"/>
  <c r="B19" i="6"/>
  <c r="D41" i="6"/>
  <c r="D36" i="6"/>
  <c r="D31" i="6"/>
  <c r="D26" i="6"/>
  <c r="D22" i="6"/>
  <c r="D23" i="6"/>
  <c r="D21" i="6"/>
  <c r="D17" i="6"/>
  <c r="D18" i="6"/>
  <c r="D16" i="6"/>
  <c r="D12" i="6"/>
  <c r="D13" i="6"/>
  <c r="B14" i="6"/>
  <c r="D11" i="6"/>
  <c r="B9" i="6"/>
  <c r="D42" i="5"/>
  <c r="D43" i="5"/>
  <c r="D37" i="5"/>
  <c r="D38" i="5"/>
  <c r="D32" i="5"/>
  <c r="D33" i="5"/>
  <c r="D27" i="5"/>
  <c r="D28" i="5"/>
  <c r="D41" i="5"/>
  <c r="D36" i="5"/>
  <c r="D31" i="5"/>
  <c r="D26" i="5"/>
  <c r="D22" i="5"/>
  <c r="D23" i="5"/>
  <c r="D21" i="5"/>
  <c r="D17" i="5"/>
  <c r="D18" i="5"/>
  <c r="D16" i="5"/>
  <c r="D12" i="5"/>
  <c r="D13" i="5"/>
  <c r="D11" i="5"/>
  <c r="B34" i="5"/>
  <c r="B39" i="5"/>
  <c r="B29" i="5"/>
  <c r="B24" i="5"/>
  <c r="B19" i="5"/>
  <c r="B14" i="5"/>
  <c r="B9" i="5"/>
  <c r="D42" i="9" l="1"/>
  <c r="D43" i="9"/>
  <c r="D41" i="9"/>
  <c r="B39" i="9"/>
  <c r="D37" i="9"/>
  <c r="D38" i="9"/>
  <c r="D36" i="9"/>
  <c r="B34" i="9"/>
  <c r="D32" i="9"/>
  <c r="D33" i="9"/>
  <c r="D31" i="9"/>
  <c r="B29" i="9"/>
  <c r="D27" i="9"/>
  <c r="D28" i="9"/>
  <c r="D26" i="9"/>
  <c r="B24" i="9"/>
  <c r="D22" i="9"/>
  <c r="D23" i="9"/>
  <c r="D21" i="9"/>
  <c r="B19" i="9"/>
  <c r="D17" i="9"/>
  <c r="D18" i="9"/>
  <c r="D16" i="9"/>
  <c r="B14" i="9"/>
  <c r="D12" i="9"/>
  <c r="D13" i="9"/>
  <c r="D11" i="9"/>
  <c r="B9" i="9"/>
  <c r="O43" i="9" l="1"/>
  <c r="N43" i="9"/>
  <c r="M43" i="9"/>
  <c r="L43" i="9"/>
  <c r="O42" i="9"/>
  <c r="N42" i="9"/>
  <c r="M42" i="9"/>
  <c r="L42" i="9"/>
  <c r="O41" i="9"/>
  <c r="N41" i="9"/>
  <c r="M41" i="9"/>
  <c r="L41" i="9"/>
  <c r="O38" i="9"/>
  <c r="N38" i="9"/>
  <c r="M38" i="9"/>
  <c r="L38" i="9"/>
  <c r="O37" i="9"/>
  <c r="N37" i="9"/>
  <c r="M37" i="9"/>
  <c r="L37" i="9"/>
  <c r="O36" i="9"/>
  <c r="N36" i="9"/>
  <c r="M36" i="9"/>
  <c r="L36" i="9"/>
  <c r="O33" i="9"/>
  <c r="N33" i="9"/>
  <c r="M33" i="9"/>
  <c r="L33" i="9"/>
  <c r="O32" i="9"/>
  <c r="N32" i="9"/>
  <c r="M32" i="9"/>
  <c r="L32" i="9"/>
  <c r="O31" i="9"/>
  <c r="N31" i="9"/>
  <c r="M31" i="9"/>
  <c r="L31" i="9"/>
  <c r="O28" i="9"/>
  <c r="N28" i="9"/>
  <c r="M28" i="9"/>
  <c r="L28" i="9"/>
  <c r="O27" i="9"/>
  <c r="N27" i="9"/>
  <c r="M27" i="9"/>
  <c r="L27" i="9"/>
  <c r="O26" i="9"/>
  <c r="N26" i="9"/>
  <c r="M26" i="9"/>
  <c r="L26" i="9"/>
  <c r="O23" i="9"/>
  <c r="N23" i="9"/>
  <c r="M23" i="9"/>
  <c r="L23" i="9"/>
  <c r="O22" i="9"/>
  <c r="N22" i="9"/>
  <c r="M22" i="9"/>
  <c r="L22" i="9"/>
  <c r="O21" i="9"/>
  <c r="N21" i="9"/>
  <c r="M21" i="9"/>
  <c r="L21" i="9"/>
  <c r="O18" i="9"/>
  <c r="N18" i="9"/>
  <c r="M18" i="9"/>
  <c r="L18" i="9"/>
  <c r="O17" i="9"/>
  <c r="N17" i="9"/>
  <c r="M17" i="9"/>
  <c r="L17" i="9"/>
  <c r="O16" i="9"/>
  <c r="N16" i="9"/>
  <c r="M16" i="9"/>
  <c r="L16" i="9"/>
  <c r="L12" i="9"/>
  <c r="M12" i="9"/>
  <c r="N12" i="9"/>
  <c r="O12" i="9"/>
  <c r="L13" i="9"/>
  <c r="M13" i="9"/>
  <c r="N13" i="9"/>
  <c r="O13" i="9"/>
  <c r="O11" i="9"/>
  <c r="N11" i="9"/>
  <c r="M11" i="9"/>
  <c r="L11" i="9"/>
  <c r="K42" i="9"/>
  <c r="K43" i="9"/>
  <c r="K41" i="9"/>
  <c r="K37" i="9"/>
  <c r="K38" i="9"/>
  <c r="K36" i="9"/>
  <c r="K32" i="9"/>
  <c r="K33" i="9"/>
  <c r="K31" i="9"/>
  <c r="K27" i="9"/>
  <c r="K28" i="9"/>
  <c r="K26" i="9"/>
  <c r="K22" i="9"/>
  <c r="K23" i="9"/>
  <c r="K21" i="9"/>
  <c r="K17" i="9"/>
  <c r="K18" i="9"/>
  <c r="K16" i="9"/>
  <c r="K12" i="9"/>
  <c r="K13" i="9"/>
  <c r="K11" i="9"/>
  <c r="P37" i="9" l="1"/>
  <c r="P22" i="9"/>
  <c r="P13" i="9"/>
  <c r="P26" i="9"/>
  <c r="P16" i="9"/>
  <c r="P27" i="9"/>
  <c r="P38" i="9"/>
  <c r="P33" i="9"/>
  <c r="P17" i="9"/>
  <c r="P36" i="9"/>
  <c r="P43" i="9"/>
  <c r="P23" i="9"/>
  <c r="P12" i="9"/>
  <c r="P21" i="9"/>
  <c r="P28" i="9"/>
  <c r="P42" i="9"/>
  <c r="P31" i="9"/>
  <c r="P41" i="9"/>
  <c r="P18" i="9"/>
  <c r="P32" i="9"/>
  <c r="P11" i="9"/>
</calcChain>
</file>

<file path=xl/sharedStrings.xml><?xml version="1.0" encoding="utf-8"?>
<sst xmlns="http://schemas.openxmlformats.org/spreadsheetml/2006/main" count="314" uniqueCount="77">
  <si>
    <t>VALIDACIÓN INSTRUMENTO DE MEDICIÓN - V DE AIKEN</t>
  </si>
  <si>
    <t>DISEÑO DEL MODELO DE GESTIÓN DEL CONOCIMIENTO PARA LA INSTITUCIÓN UNIVERSITARIA VISIÓN DE LAS AMÉRICAS</t>
  </si>
  <si>
    <t>Nombre del Evaluador: Wilfer Alexis Yepes Muñoz</t>
  </si>
  <si>
    <t>Cargo del evaluador: Asesor de trabajos de investigación en Maestría y Doctorado en Filosofía (UPB)</t>
  </si>
  <si>
    <t>Fecha de aplicación: 28/10/2021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</si>
  <si>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</si>
  <si>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ESTRATEGIA ORGANIZACIONAL</t>
  </si>
  <si>
    <t>CLARIDAD</t>
  </si>
  <si>
    <t>PERTINENCIA</t>
  </si>
  <si>
    <t>RELEVANCIA</t>
  </si>
  <si>
    <t>Observaciones</t>
  </si>
  <si>
    <t>Preguntas</t>
  </si>
  <si>
    <t>¿La importancia de la gestión del conocimiento se evidencia en la misión de la Institución?</t>
  </si>
  <si>
    <t>¿La importancia de la gestión del conocimiento se evidencia en los postulados de la visión de la Institución?</t>
  </si>
  <si>
    <t>Puede tener la misma estructura de la anterior pregunta.</t>
  </si>
  <si>
    <t>¿La gestión del conocimiento se enmarca en la estrategia organizacional?</t>
  </si>
  <si>
    <t>B. CULTURA</t>
  </si>
  <si>
    <t>¿Se brinda atención a las necesidades de los colaboradores?</t>
  </si>
  <si>
    <t>¿Usan indicadores para administrar el conocimiento?</t>
  </si>
  <si>
    <t>¿Se estimula mediante recompensas a los colaboradores por generación de conocimiento, innovación y mejoras en los procesos?</t>
  </si>
  <si>
    <t>C. IDENTIFICACIÓN</t>
  </si>
  <si>
    <t>¿Se identifican las habilidades requeridas para los puestos de trabajo?</t>
  </si>
  <si>
    <t>¿Tiene la Institución recursos disponibles para la identificación de conocimiento?</t>
  </si>
  <si>
    <t>¿Existen mecanismos para detectar necesidades de capacitación?</t>
  </si>
  <si>
    <t>D. FUENTES (ADQUISICIÓN Y DESARROLLO)</t>
  </si>
  <si>
    <t>¿Aplican inducción y capacitación como fuente de conocimiento?</t>
  </si>
  <si>
    <t>¿Tienen expertos al interior de la organización?</t>
  </si>
  <si>
    <t>¿Manejan recursos para adquisición de conocimiento?</t>
  </si>
  <si>
    <t>E. USO</t>
  </si>
  <si>
    <t>¿Se aplica el conocimiento de los colaboradores en el desarrollo de nuevos proyectos?</t>
  </si>
  <si>
    <t xml:space="preserve">¿Se realiza la debida aplicación del conocimiento de los colaboradores para mejorar procesos? </t>
  </si>
  <si>
    <t>¿Entre colaboradores usan el conocimiento para capacitarse entre sí?</t>
  </si>
  <si>
    <t>Hay que mejorar la redacción de esta pregunta.</t>
  </si>
  <si>
    <t>F. TRANSFERENCIA</t>
  </si>
  <si>
    <t>¿Se realizan actividades organizacionales que fomenten el compartir conocimientos entre colaboradores?</t>
  </si>
  <si>
    <t>¿Existen herramientas tecnológicas como software especializado, banco de datos o entrenamientos para compartir información?</t>
  </si>
  <si>
    <t>¿Existen espacios para socializar conocimientos y métodos de trabajo?</t>
  </si>
  <si>
    <t>G. RETENCIÓN</t>
  </si>
  <si>
    <t>¿Cuentan con un repositorio de información acerca de los procesos para documentar el conocimiento de los puestos de trabajo, instructivos y manuales?</t>
  </si>
  <si>
    <t>¿Realiza periódicamente actualización del conocimiento organizacional?</t>
  </si>
  <si>
    <t>Sugiero usar la misma persona del verbo en la redacción de todas las preguntas.</t>
  </si>
  <si>
    <t>¿Se documentan las mejores prácticas y lecciones desarrolladas en la organización?</t>
  </si>
  <si>
    <t>Nombre del Evaluador: Paula Corrales</t>
  </si>
  <si>
    <t>Cargo del evaluador: Jefe Talento Humano UAM</t>
  </si>
  <si>
    <t>Fecha de aplicación: 29/10/2021</t>
  </si>
  <si>
    <t xml:space="preserve">Considero importante que cuando se haga el formulario para los demás colaboradores, haya un contexto de lo que es la gestión del conocimiento </t>
  </si>
  <si>
    <t>Necesidades en cuanto a qué?</t>
  </si>
  <si>
    <t>Expertos en qué temas?</t>
  </si>
  <si>
    <t>Nombre del Evaluador: Carlos Andrés López</t>
  </si>
  <si>
    <t>Cargo del evaluador: Profesional Oficina Asesora de Planeación- Gestión del Conocimiento OFB</t>
  </si>
  <si>
    <t>Expertos en qué competencia</t>
  </si>
  <si>
    <t>Me aprece que está repetida con la pregunta 2 de la variable de identificación</t>
  </si>
  <si>
    <t>Nombre del Evaluador: Carlos Guevara</t>
  </si>
  <si>
    <t>Cargo del evaluador:  Profesional en Gestion Humana</t>
  </si>
  <si>
    <t>Fecha de aplicación: 27/10/21</t>
  </si>
  <si>
    <t>Especificar el tema</t>
  </si>
  <si>
    <t>Nombre del Evaluador: Diana Saldarriaga</t>
  </si>
  <si>
    <t>Cargo del evaluador:  Coordinador Talento Humano - Gobernacion del Putumayo</t>
  </si>
  <si>
    <t>Fecha de aplicación: 25/10/21</t>
  </si>
  <si>
    <t>Si, es importante constantemente estar actualizados e innovar.</t>
  </si>
  <si>
    <t>si, estas actividades son fundamentales para avanzar y ser altamente efectivos.</t>
  </si>
  <si>
    <t>Nombre del Evaluador:</t>
  </si>
  <si>
    <t xml:space="preserve">Cargo del evaluador: </t>
  </si>
  <si>
    <t>Fecha de aplicación: 11/02/21</t>
  </si>
  <si>
    <t>EVALUADOR1</t>
  </si>
  <si>
    <t>EVALUADOR2</t>
  </si>
  <si>
    <t>EVALUADOR3</t>
  </si>
  <si>
    <t>EVALUADOR4</t>
  </si>
  <si>
    <t>EVALUADOR5</t>
  </si>
  <si>
    <t>V DE AIKEN</t>
  </si>
  <si>
    <t>INSTRUMENTO DE MEDICIÓN VALIDADO</t>
  </si>
  <si>
    <t xml:space="preserve">
DISEÑO DEL MODELO DE GESTIÓN DEL CONOCIMIENTO PARA LA INSTITUCIÓN UNIVERSITARIA VISIÓN DE LAS AMÉRICAS</t>
  </si>
  <si>
    <t>¿La importancia de la gestión del conocimiento se evidencia en  la visión de la Institución?</t>
  </si>
  <si>
    <t>¿Se brinda atención a las necesidades de conocimiento de los colaboradores?</t>
  </si>
  <si>
    <t>¿Tienen expertos en la gestión del conocimiento al interior de la organización?</t>
  </si>
  <si>
    <t>¿Entre colaboradores usan el conocimiento  para capacitar a otros colabradores?</t>
  </si>
  <si>
    <t>¿Realizan periódicamente actualización del conocimiento organizacional?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</si>
</sst>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2" fontId="11" fillId="0" borderId="4" xfId="2" applyNumberFormat="1" applyFont="1" applyBorder="1" applyAlignment="1">
      <alignment horizontal="center" vertical="center"/>
    </xf>
    <xf numFmtId="2" fontId="11" fillId="0" borderId="7" xfId="2" applyNumberFormat="1" applyFont="1" applyBorder="1" applyAlignment="1">
      <alignment horizontal="center" vertical="center"/>
    </xf>
    <xf numFmtId="2" fontId="11" fillId="0" borderId="40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30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9" fillId="2" borderId="23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textRotation="90" wrapText="1"/>
    </xf>
    <xf numFmtId="0" fontId="6" fillId="0" borderId="21" xfId="2" applyFont="1" applyBorder="1" applyAlignment="1">
      <alignment horizontal="center" vertical="center" textRotation="90" wrapText="1"/>
    </xf>
    <xf numFmtId="0" fontId="6" fillId="0" borderId="7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29" xfId="2" applyFont="1" applyFill="1" applyBorder="1" applyAlignment="1">
      <alignment horizontal="center" vertical="center"/>
    </xf>
    <xf numFmtId="0" fontId="13" fillId="2" borderId="13" xfId="2" applyFont="1" applyFill="1" applyBorder="1" applyAlignment="1">
      <alignment horizontal="center" vertical="center"/>
    </xf>
    <xf numFmtId="0" fontId="13" fillId="2" borderId="14" xfId="2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left" vertical="center"/>
    </xf>
    <xf numFmtId="0" fontId="9" fillId="2" borderId="9" xfId="2" applyFont="1" applyFill="1" applyBorder="1" applyAlignment="1">
      <alignment horizontal="left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16" fillId="2" borderId="26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left" vertical="center"/>
    </xf>
    <xf numFmtId="0" fontId="12" fillId="0" borderId="8" xfId="2" applyFont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9" fillId="2" borderId="35" xfId="2" applyFont="1" applyFill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2" fontId="9" fillId="2" borderId="16" xfId="2" applyNumberFormat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center" vertical="center" wrapText="1"/>
    </xf>
    <xf numFmtId="0" fontId="9" fillId="2" borderId="43" xfId="2" applyFont="1" applyFill="1" applyBorder="1" applyAlignment="1">
      <alignment horizontal="center" vertical="center"/>
    </xf>
    <xf numFmtId="0" fontId="9" fillId="0" borderId="39" xfId="2" applyFont="1" applyBorder="1" applyAlignment="1">
      <alignment horizontal="center" vertical="center" textRotation="90" wrapText="1"/>
    </xf>
    <xf numFmtId="0" fontId="6" fillId="0" borderId="41" xfId="2" applyFont="1" applyBorder="1" applyAlignment="1">
      <alignment horizontal="center" vertical="center" textRotation="90" wrapText="1"/>
    </xf>
    <xf numFmtId="0" fontId="9" fillId="2" borderId="42" xfId="2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4" xfId="2" applyFont="1" applyFill="1" applyBorder="1" applyAlignment="1">
      <alignment horizontal="center" vertical="center"/>
    </xf>
    <xf numFmtId="0" fontId="6" fillId="0" borderId="44" xfId="2" applyFont="1" applyBorder="1" applyAlignment="1">
      <alignment horizontal="left" vertical="center" wrapText="1"/>
    </xf>
    <xf numFmtId="0" fontId="6" fillId="0" borderId="45" xfId="2" applyFont="1" applyBorder="1" applyAlignment="1">
      <alignment horizontal="left" vertical="center" wrapText="1"/>
    </xf>
    <xf numFmtId="0" fontId="6" fillId="0" borderId="46" xfId="2" applyFont="1" applyBorder="1" applyAlignment="1">
      <alignment horizontal="left" vertical="center" wrapText="1"/>
    </xf>
    <xf numFmtId="0" fontId="5" fillId="2" borderId="25" xfId="2" applyFont="1" applyFill="1" applyBorder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zoomScale="80" zoomScaleNormal="80" zoomScaleSheetLayoutView="85" workbookViewId="0">
      <selection activeCell="N1" sqref="N1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2</v>
      </c>
      <c r="C5" s="49"/>
      <c r="D5" s="49"/>
      <c r="E5" s="49"/>
      <c r="F5" s="49"/>
      <c r="G5" s="50"/>
      <c r="H5" s="59" t="s">
        <v>3</v>
      </c>
      <c r="I5" s="49"/>
      <c r="J5" s="49"/>
      <c r="K5" s="49"/>
      <c r="L5" s="49"/>
      <c r="M5" s="50"/>
      <c r="N5" s="51" t="s">
        <v>4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39" t="s">
        <v>6</v>
      </c>
      <c r="C9" s="40"/>
      <c r="D9" s="40"/>
      <c r="E9" s="40"/>
      <c r="F9" s="40"/>
      <c r="G9" s="40"/>
      <c r="H9" s="40"/>
      <c r="I9" s="40"/>
      <c r="J9" s="41"/>
      <c r="K9" s="22" t="s">
        <v>7</v>
      </c>
      <c r="L9" s="22" t="s">
        <v>8</v>
      </c>
      <c r="M9" s="22" t="s">
        <v>9</v>
      </c>
      <c r="N9" s="24" t="s">
        <v>10</v>
      </c>
      <c r="O9" s="24"/>
      <c r="P9" s="25"/>
    </row>
    <row r="10" spans="2:17" ht="15.75" thickBot="1">
      <c r="B10" s="4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6"/>
      <c r="O10" s="26"/>
      <c r="P10" s="27"/>
    </row>
    <row r="11" spans="2:17" ht="33.950000000000003" customHeight="1">
      <c r="B11" s="34" t="s">
        <v>11</v>
      </c>
      <c r="C11" s="5">
        <v>1</v>
      </c>
      <c r="D11" s="36" t="s">
        <v>12</v>
      </c>
      <c r="E11" s="37"/>
      <c r="F11" s="37"/>
      <c r="G11" s="37"/>
      <c r="H11" s="37"/>
      <c r="I11" s="37"/>
      <c r="J11" s="38"/>
      <c r="K11" s="6">
        <v>1</v>
      </c>
      <c r="L11" s="7">
        <v>1</v>
      </c>
      <c r="M11" s="7">
        <v>1</v>
      </c>
      <c r="N11" s="31"/>
      <c r="O11" s="32"/>
      <c r="P11" s="33"/>
    </row>
    <row r="12" spans="2:17" ht="33.950000000000003" customHeight="1">
      <c r="B12" s="35"/>
      <c r="C12" s="8">
        <v>2</v>
      </c>
      <c r="D12" s="19" t="s">
        <v>13</v>
      </c>
      <c r="E12" s="20"/>
      <c r="F12" s="20"/>
      <c r="G12" s="20"/>
      <c r="H12" s="20"/>
      <c r="I12" s="20"/>
      <c r="J12" s="21"/>
      <c r="K12" s="9">
        <v>1</v>
      </c>
      <c r="L12" s="10">
        <v>1</v>
      </c>
      <c r="M12" s="10">
        <v>1</v>
      </c>
      <c r="N12" s="28" t="s">
        <v>14</v>
      </c>
      <c r="O12" s="29"/>
      <c r="P12" s="30"/>
    </row>
    <row r="13" spans="2:17" ht="33.950000000000003" customHeight="1" thickBot="1">
      <c r="B13" s="35"/>
      <c r="C13" s="8">
        <v>3</v>
      </c>
      <c r="D13" s="19" t="s">
        <v>15</v>
      </c>
      <c r="E13" s="20"/>
      <c r="F13" s="20"/>
      <c r="G13" s="20"/>
      <c r="H13" s="20"/>
      <c r="I13" s="20"/>
      <c r="J13" s="21"/>
      <c r="K13" s="9">
        <v>1</v>
      </c>
      <c r="L13" s="10">
        <v>1</v>
      </c>
      <c r="M13" s="10">
        <v>1</v>
      </c>
      <c r="N13" s="28"/>
      <c r="O13" s="29"/>
      <c r="P13" s="30"/>
    </row>
    <row r="14" spans="2:17" ht="12.95" customHeight="1">
      <c r="B14" s="39" t="s">
        <v>16</v>
      </c>
      <c r="C14" s="40"/>
      <c r="D14" s="40"/>
      <c r="E14" s="40"/>
      <c r="F14" s="40"/>
      <c r="G14" s="40"/>
      <c r="H14" s="40"/>
      <c r="I14" s="40"/>
      <c r="J14" s="41"/>
      <c r="K14" s="22" t="s">
        <v>7</v>
      </c>
      <c r="L14" s="22" t="s">
        <v>8</v>
      </c>
      <c r="M14" s="22" t="s">
        <v>9</v>
      </c>
      <c r="N14" s="24" t="s">
        <v>10</v>
      </c>
      <c r="O14" s="24"/>
      <c r="P14" s="25"/>
    </row>
    <row r="15" spans="2:17" ht="15.75" thickBot="1">
      <c r="B15" s="42"/>
      <c r="C15" s="43"/>
      <c r="D15" s="43"/>
      <c r="E15" s="43"/>
      <c r="F15" s="43"/>
      <c r="G15" s="43"/>
      <c r="H15" s="43"/>
      <c r="I15" s="43"/>
      <c r="J15" s="44"/>
      <c r="K15" s="23"/>
      <c r="L15" s="23"/>
      <c r="M15" s="23"/>
      <c r="N15" s="26"/>
      <c r="O15" s="26"/>
      <c r="P15" s="27"/>
    </row>
    <row r="16" spans="2:17" ht="33.950000000000003" customHeight="1">
      <c r="B16" s="34" t="s">
        <v>11</v>
      </c>
      <c r="C16" s="5">
        <v>1</v>
      </c>
      <c r="D16" s="36" t="s">
        <v>17</v>
      </c>
      <c r="E16" s="37"/>
      <c r="F16" s="37"/>
      <c r="G16" s="37"/>
      <c r="H16" s="37"/>
      <c r="I16" s="37"/>
      <c r="J16" s="38"/>
      <c r="K16" s="6">
        <v>1</v>
      </c>
      <c r="L16" s="7">
        <v>1</v>
      </c>
      <c r="M16" s="7">
        <v>1</v>
      </c>
      <c r="N16" s="31"/>
      <c r="O16" s="32"/>
      <c r="P16" s="33"/>
    </row>
    <row r="17" spans="2:16" ht="33.950000000000003" customHeight="1">
      <c r="B17" s="35"/>
      <c r="C17" s="8">
        <v>2</v>
      </c>
      <c r="D17" s="19" t="s">
        <v>18</v>
      </c>
      <c r="E17" s="20"/>
      <c r="F17" s="20"/>
      <c r="G17" s="20"/>
      <c r="H17" s="20"/>
      <c r="I17" s="20"/>
      <c r="J17" s="21"/>
      <c r="K17" s="9">
        <v>1</v>
      </c>
      <c r="L17" s="10">
        <v>1</v>
      </c>
      <c r="M17" s="10">
        <v>1</v>
      </c>
      <c r="N17" s="31"/>
      <c r="O17" s="32"/>
      <c r="P17" s="33"/>
    </row>
    <row r="18" spans="2:16" ht="33.950000000000003" customHeight="1" thickBot="1">
      <c r="B18" s="35"/>
      <c r="C18" s="8">
        <v>3</v>
      </c>
      <c r="D18" s="19" t="s">
        <v>19</v>
      </c>
      <c r="E18" s="20"/>
      <c r="F18" s="20"/>
      <c r="G18" s="20"/>
      <c r="H18" s="20"/>
      <c r="I18" s="20"/>
      <c r="J18" s="21"/>
      <c r="K18" s="9">
        <v>1</v>
      </c>
      <c r="L18" s="10">
        <v>1</v>
      </c>
      <c r="M18" s="10">
        <v>1</v>
      </c>
      <c r="N18" s="28"/>
      <c r="O18" s="29"/>
      <c r="P18" s="30"/>
    </row>
    <row r="19" spans="2:16" ht="12.95" customHeight="1">
      <c r="B19" s="39" t="s">
        <v>20</v>
      </c>
      <c r="C19" s="40"/>
      <c r="D19" s="40"/>
      <c r="E19" s="40"/>
      <c r="F19" s="40"/>
      <c r="G19" s="40"/>
      <c r="H19" s="40"/>
      <c r="I19" s="40"/>
      <c r="J19" s="41"/>
      <c r="K19" s="22" t="s">
        <v>7</v>
      </c>
      <c r="L19" s="22" t="s">
        <v>8</v>
      </c>
      <c r="M19" s="22" t="s">
        <v>9</v>
      </c>
      <c r="N19" s="24" t="s">
        <v>10</v>
      </c>
      <c r="O19" s="24"/>
      <c r="P19" s="25"/>
    </row>
    <row r="20" spans="2:16" ht="15.75" thickBot="1">
      <c r="B20" s="42"/>
      <c r="C20" s="43"/>
      <c r="D20" s="43"/>
      <c r="E20" s="43"/>
      <c r="F20" s="43"/>
      <c r="G20" s="43"/>
      <c r="H20" s="43"/>
      <c r="I20" s="43"/>
      <c r="J20" s="44"/>
      <c r="K20" s="23"/>
      <c r="L20" s="23"/>
      <c r="M20" s="23"/>
      <c r="N20" s="26"/>
      <c r="O20" s="26"/>
      <c r="P20" s="27"/>
    </row>
    <row r="21" spans="2:16" ht="33.950000000000003" customHeight="1">
      <c r="B21" s="34" t="s">
        <v>11</v>
      </c>
      <c r="C21" s="5">
        <v>1</v>
      </c>
      <c r="D21" s="36" t="s">
        <v>21</v>
      </c>
      <c r="E21" s="37"/>
      <c r="F21" s="37"/>
      <c r="G21" s="37"/>
      <c r="H21" s="37"/>
      <c r="I21" s="37"/>
      <c r="J21" s="38"/>
      <c r="K21" s="6">
        <v>1</v>
      </c>
      <c r="L21" s="7">
        <v>1</v>
      </c>
      <c r="M21" s="7">
        <v>1</v>
      </c>
      <c r="N21" s="31"/>
      <c r="O21" s="32"/>
      <c r="P21" s="33"/>
    </row>
    <row r="22" spans="2:16" ht="33.950000000000003" customHeight="1">
      <c r="B22" s="35"/>
      <c r="C22" s="8">
        <v>2</v>
      </c>
      <c r="D22" s="19" t="s">
        <v>22</v>
      </c>
      <c r="E22" s="20"/>
      <c r="F22" s="20"/>
      <c r="G22" s="20"/>
      <c r="H22" s="20"/>
      <c r="I22" s="20"/>
      <c r="J22" s="21"/>
      <c r="K22" s="6">
        <v>1</v>
      </c>
      <c r="L22" s="7">
        <v>1</v>
      </c>
      <c r="M22" s="7">
        <v>1</v>
      </c>
      <c r="N22" s="28"/>
      <c r="O22" s="29"/>
      <c r="P22" s="30"/>
    </row>
    <row r="23" spans="2:16" ht="33.950000000000003" customHeight="1" thickBot="1">
      <c r="B23" s="35"/>
      <c r="C23" s="8">
        <v>3</v>
      </c>
      <c r="D23" s="19" t="s">
        <v>23</v>
      </c>
      <c r="E23" s="20"/>
      <c r="F23" s="20"/>
      <c r="G23" s="20"/>
      <c r="H23" s="20"/>
      <c r="I23" s="20"/>
      <c r="J23" s="21"/>
      <c r="K23" s="6">
        <v>1</v>
      </c>
      <c r="L23" s="7">
        <v>1</v>
      </c>
      <c r="M23" s="7">
        <v>1</v>
      </c>
      <c r="N23" s="28"/>
      <c r="O23" s="29"/>
      <c r="P23" s="30"/>
    </row>
    <row r="24" spans="2:16" ht="15" customHeight="1">
      <c r="B24" s="39" t="s">
        <v>24</v>
      </c>
      <c r="C24" s="40"/>
      <c r="D24" s="40"/>
      <c r="E24" s="40"/>
      <c r="F24" s="40"/>
      <c r="G24" s="40"/>
      <c r="H24" s="40"/>
      <c r="I24" s="40"/>
      <c r="J24" s="41"/>
      <c r="K24" s="22" t="s">
        <v>7</v>
      </c>
      <c r="L24" s="22" t="s">
        <v>8</v>
      </c>
      <c r="M24" s="22" t="s">
        <v>9</v>
      </c>
      <c r="N24" s="24" t="s">
        <v>10</v>
      </c>
      <c r="O24" s="24"/>
      <c r="P24" s="25"/>
    </row>
    <row r="25" spans="2:16" ht="15.75" thickBot="1">
      <c r="B25" s="42"/>
      <c r="C25" s="43"/>
      <c r="D25" s="43"/>
      <c r="E25" s="43"/>
      <c r="F25" s="43"/>
      <c r="G25" s="43"/>
      <c r="H25" s="43"/>
      <c r="I25" s="43"/>
      <c r="J25" s="44"/>
      <c r="K25" s="23"/>
      <c r="L25" s="23"/>
      <c r="M25" s="23"/>
      <c r="N25" s="26"/>
      <c r="O25" s="26"/>
      <c r="P25" s="27"/>
    </row>
    <row r="26" spans="2:16" ht="33.75" customHeight="1">
      <c r="B26" s="34" t="s">
        <v>11</v>
      </c>
      <c r="C26" s="5">
        <v>1</v>
      </c>
      <c r="D26" s="36" t="s">
        <v>25</v>
      </c>
      <c r="E26" s="37"/>
      <c r="F26" s="37"/>
      <c r="G26" s="37"/>
      <c r="H26" s="37"/>
      <c r="I26" s="37"/>
      <c r="J26" s="38"/>
      <c r="K26" s="6">
        <v>1</v>
      </c>
      <c r="L26" s="7">
        <v>1</v>
      </c>
      <c r="M26" s="7">
        <v>1</v>
      </c>
      <c r="N26" s="31"/>
      <c r="O26" s="32"/>
      <c r="P26" s="33"/>
    </row>
    <row r="27" spans="2:16" ht="33.75" customHeight="1">
      <c r="B27" s="35"/>
      <c r="C27" s="8">
        <v>2</v>
      </c>
      <c r="D27" s="19" t="s">
        <v>26</v>
      </c>
      <c r="E27" s="20"/>
      <c r="F27" s="20"/>
      <c r="G27" s="20"/>
      <c r="H27" s="20"/>
      <c r="I27" s="20"/>
      <c r="J27" s="21"/>
      <c r="K27" s="6">
        <v>1</v>
      </c>
      <c r="L27" s="7">
        <v>1</v>
      </c>
      <c r="M27" s="7">
        <v>1</v>
      </c>
      <c r="N27" s="28"/>
      <c r="O27" s="29"/>
      <c r="P27" s="30"/>
    </row>
    <row r="28" spans="2:16" ht="33.75" customHeight="1" thickBot="1">
      <c r="B28" s="35"/>
      <c r="C28" s="8">
        <v>3</v>
      </c>
      <c r="D28" s="19" t="s">
        <v>27</v>
      </c>
      <c r="E28" s="20"/>
      <c r="F28" s="20"/>
      <c r="G28" s="20"/>
      <c r="H28" s="20"/>
      <c r="I28" s="20"/>
      <c r="J28" s="21"/>
      <c r="K28" s="6">
        <v>1</v>
      </c>
      <c r="L28" s="7">
        <v>1</v>
      </c>
      <c r="M28" s="7">
        <v>1</v>
      </c>
      <c r="N28" s="28"/>
      <c r="O28" s="29"/>
      <c r="P28" s="30"/>
    </row>
    <row r="29" spans="2:16" ht="12.95" customHeight="1">
      <c r="B29" s="39" t="s">
        <v>28</v>
      </c>
      <c r="C29" s="40"/>
      <c r="D29" s="40"/>
      <c r="E29" s="40"/>
      <c r="F29" s="40"/>
      <c r="G29" s="40"/>
      <c r="H29" s="40"/>
      <c r="I29" s="40"/>
      <c r="J29" s="41"/>
      <c r="K29" s="22" t="s">
        <v>7</v>
      </c>
      <c r="L29" s="22" t="s">
        <v>8</v>
      </c>
      <c r="M29" s="22" t="s">
        <v>9</v>
      </c>
      <c r="N29" s="24" t="s">
        <v>10</v>
      </c>
      <c r="O29" s="24"/>
      <c r="P29" s="25"/>
    </row>
    <row r="30" spans="2:16" ht="15.75" thickBot="1">
      <c r="B30" s="42"/>
      <c r="C30" s="43"/>
      <c r="D30" s="43"/>
      <c r="E30" s="43"/>
      <c r="F30" s="43"/>
      <c r="G30" s="43"/>
      <c r="H30" s="43"/>
      <c r="I30" s="43"/>
      <c r="J30" s="44"/>
      <c r="K30" s="23"/>
      <c r="L30" s="23"/>
      <c r="M30" s="23"/>
      <c r="N30" s="26"/>
      <c r="O30" s="26"/>
      <c r="P30" s="27"/>
    </row>
    <row r="31" spans="2:16" ht="33.950000000000003" customHeight="1">
      <c r="B31" s="34" t="s">
        <v>11</v>
      </c>
      <c r="C31" s="5">
        <v>1</v>
      </c>
      <c r="D31" s="36" t="s">
        <v>29</v>
      </c>
      <c r="E31" s="37"/>
      <c r="F31" s="37"/>
      <c r="G31" s="37"/>
      <c r="H31" s="37"/>
      <c r="I31" s="37"/>
      <c r="J31" s="38"/>
      <c r="K31" s="6">
        <v>1</v>
      </c>
      <c r="L31" s="7">
        <v>1</v>
      </c>
      <c r="M31" s="7">
        <v>1</v>
      </c>
      <c r="N31" s="31"/>
      <c r="O31" s="32"/>
      <c r="P31" s="33"/>
    </row>
    <row r="32" spans="2:16" ht="33.950000000000003" customHeight="1">
      <c r="B32" s="35"/>
      <c r="C32" s="8">
        <v>2</v>
      </c>
      <c r="D32" s="19" t="s">
        <v>30</v>
      </c>
      <c r="E32" s="20"/>
      <c r="F32" s="20"/>
      <c r="G32" s="20"/>
      <c r="H32" s="20"/>
      <c r="I32" s="20"/>
      <c r="J32" s="21"/>
      <c r="K32" s="6">
        <v>1</v>
      </c>
      <c r="L32" s="7">
        <v>1</v>
      </c>
      <c r="M32" s="7">
        <v>1</v>
      </c>
      <c r="N32" s="28"/>
      <c r="O32" s="29"/>
      <c r="P32" s="30"/>
    </row>
    <row r="33" spans="2:17" ht="33.950000000000003" customHeight="1" thickBot="1">
      <c r="B33" s="35"/>
      <c r="C33" s="8">
        <v>3</v>
      </c>
      <c r="D33" s="19" t="s">
        <v>31</v>
      </c>
      <c r="E33" s="20"/>
      <c r="F33" s="20"/>
      <c r="G33" s="20"/>
      <c r="H33" s="20"/>
      <c r="I33" s="20"/>
      <c r="J33" s="21"/>
      <c r="K33" s="6">
        <v>1</v>
      </c>
      <c r="L33" s="7">
        <v>1</v>
      </c>
      <c r="M33" s="7">
        <v>1</v>
      </c>
      <c r="N33" s="28" t="s">
        <v>32</v>
      </c>
      <c r="O33" s="29"/>
      <c r="P33" s="30"/>
    </row>
    <row r="34" spans="2:17" ht="12.95" customHeight="1">
      <c r="B34" s="39" t="s">
        <v>33</v>
      </c>
      <c r="C34" s="40"/>
      <c r="D34" s="40"/>
      <c r="E34" s="40"/>
      <c r="F34" s="40"/>
      <c r="G34" s="40"/>
      <c r="H34" s="40"/>
      <c r="I34" s="40"/>
      <c r="J34" s="41"/>
      <c r="K34" s="22" t="s">
        <v>7</v>
      </c>
      <c r="L34" s="22" t="s">
        <v>8</v>
      </c>
      <c r="M34" s="22" t="s">
        <v>9</v>
      </c>
      <c r="N34" s="24" t="s">
        <v>10</v>
      </c>
      <c r="O34" s="24"/>
      <c r="P34" s="25"/>
    </row>
    <row r="35" spans="2:17" ht="15.75" thickBot="1">
      <c r="B35" s="42"/>
      <c r="C35" s="43"/>
      <c r="D35" s="43"/>
      <c r="E35" s="43"/>
      <c r="F35" s="43"/>
      <c r="G35" s="43"/>
      <c r="H35" s="43"/>
      <c r="I35" s="43"/>
      <c r="J35" s="44"/>
      <c r="K35" s="23"/>
      <c r="L35" s="23"/>
      <c r="M35" s="23"/>
      <c r="N35" s="26"/>
      <c r="O35" s="26"/>
      <c r="P35" s="27"/>
    </row>
    <row r="36" spans="2:17" ht="33.950000000000003" customHeight="1">
      <c r="B36" s="34" t="s">
        <v>11</v>
      </c>
      <c r="C36" s="5">
        <v>1</v>
      </c>
      <c r="D36" s="36" t="s">
        <v>34</v>
      </c>
      <c r="E36" s="37"/>
      <c r="F36" s="37"/>
      <c r="G36" s="37"/>
      <c r="H36" s="37"/>
      <c r="I36" s="37"/>
      <c r="J36" s="38"/>
      <c r="K36" s="6">
        <v>1</v>
      </c>
      <c r="L36" s="7">
        <v>1</v>
      </c>
      <c r="M36" s="7">
        <v>1</v>
      </c>
      <c r="N36" s="31"/>
      <c r="O36" s="32"/>
      <c r="P36" s="33"/>
    </row>
    <row r="37" spans="2:17" ht="33.950000000000003" customHeight="1">
      <c r="B37" s="35"/>
      <c r="C37" s="8">
        <v>2</v>
      </c>
      <c r="D37" s="19" t="s">
        <v>35</v>
      </c>
      <c r="E37" s="20"/>
      <c r="F37" s="20"/>
      <c r="G37" s="20"/>
      <c r="H37" s="20"/>
      <c r="I37" s="20"/>
      <c r="J37" s="21"/>
      <c r="K37" s="6">
        <v>1</v>
      </c>
      <c r="L37" s="7">
        <v>1</v>
      </c>
      <c r="M37" s="7">
        <v>1</v>
      </c>
      <c r="N37" s="28"/>
      <c r="O37" s="29"/>
      <c r="P37" s="30"/>
    </row>
    <row r="38" spans="2:17" ht="33.950000000000003" customHeight="1" thickBot="1">
      <c r="B38" s="35"/>
      <c r="C38" s="8">
        <v>3</v>
      </c>
      <c r="D38" s="19" t="s">
        <v>36</v>
      </c>
      <c r="E38" s="20"/>
      <c r="F38" s="20"/>
      <c r="G38" s="20"/>
      <c r="H38" s="20"/>
      <c r="I38" s="20"/>
      <c r="J38" s="21"/>
      <c r="K38" s="6">
        <v>1</v>
      </c>
      <c r="L38" s="7">
        <v>1</v>
      </c>
      <c r="M38" s="7">
        <v>1</v>
      </c>
      <c r="N38" s="28"/>
      <c r="O38" s="29"/>
      <c r="P38" s="30"/>
    </row>
    <row r="39" spans="2:17" ht="12.95" customHeight="1">
      <c r="B39" s="39" t="s">
        <v>37</v>
      </c>
      <c r="C39" s="40"/>
      <c r="D39" s="40"/>
      <c r="E39" s="40"/>
      <c r="F39" s="40"/>
      <c r="G39" s="40"/>
      <c r="H39" s="40"/>
      <c r="I39" s="40"/>
      <c r="J39" s="41"/>
      <c r="K39" s="22" t="s">
        <v>7</v>
      </c>
      <c r="L39" s="22" t="s">
        <v>8</v>
      </c>
      <c r="M39" s="22" t="s">
        <v>9</v>
      </c>
      <c r="N39" s="24" t="s">
        <v>10</v>
      </c>
      <c r="O39" s="24"/>
      <c r="P39" s="25"/>
    </row>
    <row r="40" spans="2:17" ht="15.75" thickBot="1">
      <c r="B40" s="42"/>
      <c r="C40" s="43"/>
      <c r="D40" s="43"/>
      <c r="E40" s="43"/>
      <c r="F40" s="43"/>
      <c r="G40" s="43"/>
      <c r="H40" s="43"/>
      <c r="I40" s="43"/>
      <c r="J40" s="44"/>
      <c r="K40" s="23"/>
      <c r="L40" s="23"/>
      <c r="M40" s="23"/>
      <c r="N40" s="26"/>
      <c r="O40" s="26"/>
      <c r="P40" s="27"/>
    </row>
    <row r="41" spans="2:17" ht="33.950000000000003" customHeight="1">
      <c r="B41" s="34" t="s">
        <v>11</v>
      </c>
      <c r="C41" s="5">
        <v>1</v>
      </c>
      <c r="D41" s="36" t="s">
        <v>38</v>
      </c>
      <c r="E41" s="37"/>
      <c r="F41" s="37"/>
      <c r="G41" s="37"/>
      <c r="H41" s="37"/>
      <c r="I41" s="37"/>
      <c r="J41" s="38"/>
      <c r="K41" s="6">
        <v>1</v>
      </c>
      <c r="L41" s="7">
        <v>1</v>
      </c>
      <c r="M41" s="7">
        <v>1</v>
      </c>
      <c r="N41" s="31"/>
      <c r="O41" s="32"/>
      <c r="P41" s="33"/>
    </row>
    <row r="42" spans="2:17" ht="33.950000000000003" customHeight="1">
      <c r="B42" s="35"/>
      <c r="C42" s="8">
        <v>2</v>
      </c>
      <c r="D42" s="19" t="s">
        <v>39</v>
      </c>
      <c r="E42" s="20"/>
      <c r="F42" s="20"/>
      <c r="G42" s="20"/>
      <c r="H42" s="20"/>
      <c r="I42" s="20"/>
      <c r="J42" s="21"/>
      <c r="K42" s="9">
        <v>1</v>
      </c>
      <c r="L42" s="10">
        <v>1</v>
      </c>
      <c r="M42" s="10">
        <v>1</v>
      </c>
      <c r="N42" s="28" t="s">
        <v>40</v>
      </c>
      <c r="O42" s="29"/>
      <c r="P42" s="30"/>
    </row>
    <row r="43" spans="2:17" ht="33.950000000000003" customHeight="1">
      <c r="B43" s="35"/>
      <c r="C43" s="8">
        <v>3</v>
      </c>
      <c r="D43" s="19" t="s">
        <v>41</v>
      </c>
      <c r="E43" s="20"/>
      <c r="F43" s="20"/>
      <c r="G43" s="20"/>
      <c r="H43" s="20"/>
      <c r="I43" s="20"/>
      <c r="J43" s="21"/>
      <c r="K43" s="9">
        <v>1</v>
      </c>
      <c r="L43" s="10">
        <v>1</v>
      </c>
      <c r="M43" s="10">
        <v>1</v>
      </c>
      <c r="N43" s="28"/>
      <c r="O43" s="29"/>
      <c r="P43" s="30"/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95">
    <mergeCell ref="N34:P35"/>
    <mergeCell ref="B41:B43"/>
    <mergeCell ref="B39:J40"/>
    <mergeCell ref="N32:P32"/>
    <mergeCell ref="N33:P33"/>
    <mergeCell ref="N41:P41"/>
    <mergeCell ref="B36:B38"/>
    <mergeCell ref="B34:J35"/>
    <mergeCell ref="D36:J36"/>
    <mergeCell ref="K34:K35"/>
    <mergeCell ref="K39:K40"/>
    <mergeCell ref="N38:P38"/>
    <mergeCell ref="B31:B33"/>
    <mergeCell ref="N31:P31"/>
    <mergeCell ref="N19:P20"/>
    <mergeCell ref="N16:P16"/>
    <mergeCell ref="N17:P17"/>
    <mergeCell ref="N18:P18"/>
    <mergeCell ref="N29:P30"/>
    <mergeCell ref="N24:P25"/>
    <mergeCell ref="B19:J20"/>
    <mergeCell ref="B14:J15"/>
    <mergeCell ref="D16:J16"/>
    <mergeCell ref="D17:J17"/>
    <mergeCell ref="D18:J18"/>
    <mergeCell ref="N13:P13"/>
    <mergeCell ref="B2:P2"/>
    <mergeCell ref="D11:J11"/>
    <mergeCell ref="B5:G5"/>
    <mergeCell ref="N5:P5"/>
    <mergeCell ref="C8:J8"/>
    <mergeCell ref="N8:P8"/>
    <mergeCell ref="B3:P3"/>
    <mergeCell ref="D12:J12"/>
    <mergeCell ref="D13:J13"/>
    <mergeCell ref="H5:M5"/>
    <mergeCell ref="B7:P7"/>
    <mergeCell ref="B9:J10"/>
    <mergeCell ref="N11:P11"/>
    <mergeCell ref="N12:P12"/>
    <mergeCell ref="N9:P10"/>
    <mergeCell ref="B26:B28"/>
    <mergeCell ref="N26:P26"/>
    <mergeCell ref="N27:P27"/>
    <mergeCell ref="N28:P28"/>
    <mergeCell ref="D26:J26"/>
    <mergeCell ref="D27:J27"/>
    <mergeCell ref="D28:J28"/>
    <mergeCell ref="K29:K30"/>
    <mergeCell ref="L29:L30"/>
    <mergeCell ref="M29:M30"/>
    <mergeCell ref="D32:J32"/>
    <mergeCell ref="D33:J33"/>
    <mergeCell ref="B29:J30"/>
    <mergeCell ref="D31:J31"/>
    <mergeCell ref="D21:J21"/>
    <mergeCell ref="D22:J22"/>
    <mergeCell ref="D23:J23"/>
    <mergeCell ref="K24:K25"/>
    <mergeCell ref="N21:P21"/>
    <mergeCell ref="N22:P22"/>
    <mergeCell ref="N23:P23"/>
    <mergeCell ref="B24:J25"/>
    <mergeCell ref="B11:B13"/>
    <mergeCell ref="N14:P15"/>
    <mergeCell ref="B16:B18"/>
    <mergeCell ref="D41:J41"/>
    <mergeCell ref="L9:L10"/>
    <mergeCell ref="M9:M10"/>
    <mergeCell ref="L14:L15"/>
    <mergeCell ref="M14:M15"/>
    <mergeCell ref="L19:L20"/>
    <mergeCell ref="M19:M20"/>
    <mergeCell ref="L24:L25"/>
    <mergeCell ref="M24:M25"/>
    <mergeCell ref="K9:K10"/>
    <mergeCell ref="K14:K15"/>
    <mergeCell ref="K19:K20"/>
    <mergeCell ref="B21:B23"/>
    <mergeCell ref="N47:P47"/>
    <mergeCell ref="N49:P49"/>
    <mergeCell ref="D37:J37"/>
    <mergeCell ref="D38:J38"/>
    <mergeCell ref="L34:L35"/>
    <mergeCell ref="N45:P45"/>
    <mergeCell ref="M34:M35"/>
    <mergeCell ref="L39:L40"/>
    <mergeCell ref="M39:M40"/>
    <mergeCell ref="D42:J42"/>
    <mergeCell ref="D43:J43"/>
    <mergeCell ref="N39:P40"/>
    <mergeCell ref="N37:P37"/>
    <mergeCell ref="N42:P42"/>
    <mergeCell ref="N43:P43"/>
    <mergeCell ref="N36:P36"/>
  </mergeCells>
  <dataValidations count="1">
    <dataValidation type="whole" allowBlank="1" showInputMessage="1" showErrorMessage="1" sqref="K41:M43 K16:M18 K11:M13 K21:M23 K26:M28 K31:M33 K36:M38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topLeftCell="A8" zoomScale="80" zoomScaleNormal="80" zoomScaleSheetLayoutView="85" workbookViewId="0">
      <selection activeCell="D1" sqref="D1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42</v>
      </c>
      <c r="C5" s="49"/>
      <c r="D5" s="49"/>
      <c r="E5" s="49"/>
      <c r="F5" s="49"/>
      <c r="G5" s="50"/>
      <c r="H5" s="59" t="s">
        <v>43</v>
      </c>
      <c r="I5" s="49"/>
      <c r="J5" s="49"/>
      <c r="K5" s="49"/>
      <c r="L5" s="49"/>
      <c r="M5" s="50"/>
      <c r="N5" s="51" t="s">
        <v>44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39" t="str">
        <f>+EVALUADOR1!B9</f>
        <v>A. ESTRATEGIA ORGANIZACIONAL</v>
      </c>
      <c r="C9" s="40"/>
      <c r="D9" s="40"/>
      <c r="E9" s="40"/>
      <c r="F9" s="40"/>
      <c r="G9" s="40"/>
      <c r="H9" s="40"/>
      <c r="I9" s="40"/>
      <c r="J9" s="41"/>
      <c r="K9" s="22" t="s">
        <v>7</v>
      </c>
      <c r="L9" s="22" t="s">
        <v>8</v>
      </c>
      <c r="M9" s="22" t="s">
        <v>9</v>
      </c>
      <c r="N9" s="24" t="s">
        <v>10</v>
      </c>
      <c r="O9" s="24"/>
      <c r="P9" s="25"/>
    </row>
    <row r="10" spans="2:17" ht="15.75" thickBot="1">
      <c r="B10" s="4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6"/>
      <c r="O10" s="26"/>
      <c r="P10" s="27"/>
    </row>
    <row r="11" spans="2:17" ht="73.5" customHeight="1">
      <c r="B11" s="34" t="s">
        <v>11</v>
      </c>
      <c r="C11" s="5">
        <v>1</v>
      </c>
      <c r="D11" s="36" t="str">
        <f>+EVALUADOR1!D11</f>
        <v>¿La importancia de la gestión del conocimiento se evidencia en la misión de la Institución?</v>
      </c>
      <c r="E11" s="37"/>
      <c r="F11" s="37"/>
      <c r="G11" s="37"/>
      <c r="H11" s="37"/>
      <c r="I11" s="37"/>
      <c r="J11" s="38"/>
      <c r="K11" s="6">
        <v>1</v>
      </c>
      <c r="L11" s="7">
        <v>1</v>
      </c>
      <c r="M11" s="7">
        <v>1</v>
      </c>
      <c r="N11" s="31" t="s">
        <v>45</v>
      </c>
      <c r="O11" s="32"/>
      <c r="P11" s="33"/>
    </row>
    <row r="12" spans="2:17" ht="33.950000000000003" customHeight="1">
      <c r="B12" s="35"/>
      <c r="C12" s="8">
        <v>2</v>
      </c>
      <c r="D12" s="36" t="str">
        <f>+EVALUADOR1!D12</f>
        <v>¿La importancia de la gestión del conocimiento se evidencia en los postulados de la visión de la Institución?</v>
      </c>
      <c r="E12" s="37"/>
      <c r="F12" s="37"/>
      <c r="G12" s="37"/>
      <c r="H12" s="37"/>
      <c r="I12" s="37"/>
      <c r="J12" s="38"/>
      <c r="K12" s="9">
        <v>1</v>
      </c>
      <c r="L12" s="10">
        <v>1</v>
      </c>
      <c r="M12" s="10">
        <v>1</v>
      </c>
      <c r="N12" s="28"/>
      <c r="O12" s="29"/>
      <c r="P12" s="30"/>
    </row>
    <row r="13" spans="2:17" ht="33.950000000000003" customHeight="1" thickBot="1">
      <c r="B13" s="35"/>
      <c r="C13" s="8">
        <v>3</v>
      </c>
      <c r="D13" s="36" t="str">
        <f>+EVALUADOR1!D13</f>
        <v>¿La gestión del conocimiento se enmarca en la estrategia organizacional?</v>
      </c>
      <c r="E13" s="37"/>
      <c r="F13" s="37"/>
      <c r="G13" s="37"/>
      <c r="H13" s="37"/>
      <c r="I13" s="37"/>
      <c r="J13" s="38"/>
      <c r="K13" s="9">
        <v>1</v>
      </c>
      <c r="L13" s="10">
        <v>1</v>
      </c>
      <c r="M13" s="10">
        <v>1</v>
      </c>
      <c r="N13" s="28"/>
      <c r="O13" s="29"/>
      <c r="P13" s="30"/>
    </row>
    <row r="14" spans="2:17" ht="12.95" customHeight="1">
      <c r="B14" s="39" t="str">
        <f>+EVALUADOR1!B14</f>
        <v>B. CULTURA</v>
      </c>
      <c r="C14" s="40"/>
      <c r="D14" s="40"/>
      <c r="E14" s="40"/>
      <c r="F14" s="40"/>
      <c r="G14" s="40"/>
      <c r="H14" s="40"/>
      <c r="I14" s="40"/>
      <c r="J14" s="41"/>
      <c r="K14" s="22" t="s">
        <v>7</v>
      </c>
      <c r="L14" s="22" t="s">
        <v>8</v>
      </c>
      <c r="M14" s="22" t="s">
        <v>9</v>
      </c>
      <c r="N14" s="24" t="s">
        <v>10</v>
      </c>
      <c r="O14" s="24"/>
      <c r="P14" s="25"/>
    </row>
    <row r="15" spans="2:17" ht="15.75" thickBot="1">
      <c r="B15" s="42"/>
      <c r="C15" s="43"/>
      <c r="D15" s="43"/>
      <c r="E15" s="43"/>
      <c r="F15" s="43"/>
      <c r="G15" s="43"/>
      <c r="H15" s="43"/>
      <c r="I15" s="43"/>
      <c r="J15" s="44"/>
      <c r="K15" s="23"/>
      <c r="L15" s="23"/>
      <c r="M15" s="23"/>
      <c r="N15" s="26"/>
      <c r="O15" s="26"/>
      <c r="P15" s="27"/>
    </row>
    <row r="16" spans="2:17" ht="33.950000000000003" customHeight="1">
      <c r="B16" s="34" t="s">
        <v>11</v>
      </c>
      <c r="C16" s="5">
        <v>1</v>
      </c>
      <c r="D16" s="36" t="str">
        <f>+EVALUADOR1!D16</f>
        <v>¿Se brinda atención a las necesidades de los colaboradores?</v>
      </c>
      <c r="E16" s="37"/>
      <c r="F16" s="37"/>
      <c r="G16" s="37"/>
      <c r="H16" s="37"/>
      <c r="I16" s="37"/>
      <c r="J16" s="38"/>
      <c r="K16" s="6">
        <v>0</v>
      </c>
      <c r="L16" s="7">
        <v>0</v>
      </c>
      <c r="M16" s="7">
        <v>0</v>
      </c>
      <c r="N16" s="31" t="s">
        <v>46</v>
      </c>
      <c r="O16" s="32"/>
      <c r="P16" s="33"/>
    </row>
    <row r="17" spans="2:16" ht="33.950000000000003" customHeight="1">
      <c r="B17" s="35"/>
      <c r="C17" s="8">
        <v>2</v>
      </c>
      <c r="D17" s="36" t="str">
        <f>+EVALUADOR1!D17</f>
        <v>¿Usan indicadores para administrar el conocimiento?</v>
      </c>
      <c r="E17" s="37"/>
      <c r="F17" s="37"/>
      <c r="G17" s="37"/>
      <c r="H17" s="37"/>
      <c r="I17" s="37"/>
      <c r="J17" s="38"/>
      <c r="K17" s="9">
        <v>1</v>
      </c>
      <c r="L17" s="10">
        <v>1</v>
      </c>
      <c r="M17" s="10">
        <v>1</v>
      </c>
      <c r="N17" s="31"/>
      <c r="O17" s="32"/>
      <c r="P17" s="33"/>
    </row>
    <row r="18" spans="2:16" ht="33.950000000000003" customHeight="1" thickBot="1">
      <c r="B18" s="35"/>
      <c r="C18" s="8">
        <v>3</v>
      </c>
      <c r="D18" s="36" t="str">
        <f>+EVALUADOR1!D18</f>
        <v>¿Se estimula mediante recompensas a los colaboradores por generación de conocimiento, innovación y mejoras en los procesos?</v>
      </c>
      <c r="E18" s="37"/>
      <c r="F18" s="37"/>
      <c r="G18" s="37"/>
      <c r="H18" s="37"/>
      <c r="I18" s="37"/>
      <c r="J18" s="38"/>
      <c r="K18" s="9">
        <v>1</v>
      </c>
      <c r="L18" s="10">
        <v>1</v>
      </c>
      <c r="M18" s="10">
        <v>1</v>
      </c>
      <c r="N18" s="28"/>
      <c r="O18" s="29"/>
      <c r="P18" s="30"/>
    </row>
    <row r="19" spans="2:16" ht="12.95" customHeight="1">
      <c r="B19" s="39" t="str">
        <f>+EVALUADOR1!B19</f>
        <v>C. IDENTIFICACIÓN</v>
      </c>
      <c r="C19" s="40"/>
      <c r="D19" s="40"/>
      <c r="E19" s="40"/>
      <c r="F19" s="40"/>
      <c r="G19" s="40"/>
      <c r="H19" s="40"/>
      <c r="I19" s="40"/>
      <c r="J19" s="41"/>
      <c r="K19" s="22" t="s">
        <v>7</v>
      </c>
      <c r="L19" s="22" t="s">
        <v>8</v>
      </c>
      <c r="M19" s="22" t="s">
        <v>9</v>
      </c>
      <c r="N19" s="24" t="s">
        <v>10</v>
      </c>
      <c r="O19" s="24"/>
      <c r="P19" s="25"/>
    </row>
    <row r="20" spans="2:16" ht="15.75" thickBot="1">
      <c r="B20" s="42"/>
      <c r="C20" s="43"/>
      <c r="D20" s="43"/>
      <c r="E20" s="43"/>
      <c r="F20" s="43"/>
      <c r="G20" s="43"/>
      <c r="H20" s="43"/>
      <c r="I20" s="43"/>
      <c r="J20" s="44"/>
      <c r="K20" s="23"/>
      <c r="L20" s="23"/>
      <c r="M20" s="23"/>
      <c r="N20" s="26"/>
      <c r="O20" s="26"/>
      <c r="P20" s="27"/>
    </row>
    <row r="21" spans="2:16" ht="33.950000000000003" customHeight="1">
      <c r="B21" s="34" t="s">
        <v>11</v>
      </c>
      <c r="C21" s="5">
        <v>1</v>
      </c>
      <c r="D21" s="36" t="str">
        <f>+EVALUADOR1!D21</f>
        <v>¿Se identifican las habilidades requeridas para los puestos de trabajo?</v>
      </c>
      <c r="E21" s="37"/>
      <c r="F21" s="37"/>
      <c r="G21" s="37"/>
      <c r="H21" s="37"/>
      <c r="I21" s="37"/>
      <c r="J21" s="38"/>
      <c r="K21" s="6">
        <v>1</v>
      </c>
      <c r="L21" s="7">
        <v>1</v>
      </c>
      <c r="M21" s="7">
        <v>1</v>
      </c>
      <c r="N21" s="31"/>
      <c r="O21" s="32"/>
      <c r="P21" s="33"/>
    </row>
    <row r="22" spans="2:16" ht="33.950000000000003" customHeight="1">
      <c r="B22" s="35"/>
      <c r="C22" s="8">
        <v>2</v>
      </c>
      <c r="D22" s="36" t="str">
        <f>+EVALUADOR1!D22</f>
        <v>¿Tiene la Institución recursos disponibles para la identificación de conocimiento?</v>
      </c>
      <c r="E22" s="37"/>
      <c r="F22" s="37"/>
      <c r="G22" s="37"/>
      <c r="H22" s="37"/>
      <c r="I22" s="37"/>
      <c r="J22" s="38"/>
      <c r="K22" s="6">
        <v>1</v>
      </c>
      <c r="L22" s="7">
        <v>1</v>
      </c>
      <c r="M22" s="7">
        <v>1</v>
      </c>
      <c r="N22" s="28"/>
      <c r="O22" s="29"/>
      <c r="P22" s="30"/>
    </row>
    <row r="23" spans="2:16" ht="33.950000000000003" customHeight="1" thickBot="1">
      <c r="B23" s="35"/>
      <c r="C23" s="8">
        <v>3</v>
      </c>
      <c r="D23" s="36" t="str">
        <f>+EVALUADOR1!D23</f>
        <v>¿Existen mecanismos para detectar necesidades de capacitación?</v>
      </c>
      <c r="E23" s="37"/>
      <c r="F23" s="37"/>
      <c r="G23" s="37"/>
      <c r="H23" s="37"/>
      <c r="I23" s="37"/>
      <c r="J23" s="38"/>
      <c r="K23" s="6">
        <v>1</v>
      </c>
      <c r="L23" s="7">
        <v>1</v>
      </c>
      <c r="M23" s="7">
        <v>1</v>
      </c>
      <c r="N23" s="28"/>
      <c r="O23" s="29"/>
      <c r="P23" s="30"/>
    </row>
    <row r="24" spans="2:16" ht="15" customHeight="1">
      <c r="B24" s="39" t="str">
        <f>+EVALUADOR1!B24</f>
        <v>D. FUENTES (ADQUISICIÓN Y DESARROLLO)</v>
      </c>
      <c r="C24" s="40"/>
      <c r="D24" s="40"/>
      <c r="E24" s="40"/>
      <c r="F24" s="40"/>
      <c r="G24" s="40"/>
      <c r="H24" s="40"/>
      <c r="I24" s="40"/>
      <c r="J24" s="41"/>
      <c r="K24" s="22" t="s">
        <v>7</v>
      </c>
      <c r="L24" s="22" t="s">
        <v>8</v>
      </c>
      <c r="M24" s="22" t="s">
        <v>9</v>
      </c>
      <c r="N24" s="24" t="s">
        <v>10</v>
      </c>
      <c r="O24" s="24"/>
      <c r="P24" s="25"/>
    </row>
    <row r="25" spans="2:16" ht="15.75" thickBot="1">
      <c r="B25" s="42"/>
      <c r="C25" s="43"/>
      <c r="D25" s="43"/>
      <c r="E25" s="43"/>
      <c r="F25" s="43"/>
      <c r="G25" s="43"/>
      <c r="H25" s="43"/>
      <c r="I25" s="43"/>
      <c r="J25" s="44"/>
      <c r="K25" s="23"/>
      <c r="L25" s="23"/>
      <c r="M25" s="23"/>
      <c r="N25" s="26"/>
      <c r="O25" s="26"/>
      <c r="P25" s="27"/>
    </row>
    <row r="26" spans="2:16" ht="33.75" customHeight="1">
      <c r="B26" s="34" t="s">
        <v>11</v>
      </c>
      <c r="C26" s="5">
        <v>1</v>
      </c>
      <c r="D26" s="36" t="str">
        <f>+EVALUADOR1!D26</f>
        <v>¿Aplican inducción y capacitación como fuente de conocimiento?</v>
      </c>
      <c r="E26" s="37"/>
      <c r="F26" s="37"/>
      <c r="G26" s="37"/>
      <c r="H26" s="37"/>
      <c r="I26" s="37"/>
      <c r="J26" s="38"/>
      <c r="K26" s="6">
        <v>1</v>
      </c>
      <c r="L26" s="7">
        <v>1</v>
      </c>
      <c r="M26" s="7">
        <v>1</v>
      </c>
      <c r="N26" s="31"/>
      <c r="O26" s="32"/>
      <c r="P26" s="33"/>
    </row>
    <row r="27" spans="2:16" ht="33.75" customHeight="1">
      <c r="B27" s="35"/>
      <c r="C27" s="8">
        <v>2</v>
      </c>
      <c r="D27" s="36" t="str">
        <f>+EVALUADOR1!D27</f>
        <v>¿Tienen expertos al interior de la organización?</v>
      </c>
      <c r="E27" s="37"/>
      <c r="F27" s="37"/>
      <c r="G27" s="37"/>
      <c r="H27" s="37"/>
      <c r="I27" s="37"/>
      <c r="J27" s="38"/>
      <c r="K27" s="6">
        <v>0</v>
      </c>
      <c r="L27" s="7">
        <v>0</v>
      </c>
      <c r="M27" s="7">
        <v>0</v>
      </c>
      <c r="N27" s="28" t="s">
        <v>47</v>
      </c>
      <c r="O27" s="29"/>
      <c r="P27" s="30"/>
    </row>
    <row r="28" spans="2:16" ht="33.75" customHeight="1" thickBot="1">
      <c r="B28" s="35"/>
      <c r="C28" s="8">
        <v>3</v>
      </c>
      <c r="D28" s="36" t="str">
        <f>+EVALUADOR1!D28</f>
        <v>¿Manejan recursos para adquisición de conocimiento?</v>
      </c>
      <c r="E28" s="37"/>
      <c r="F28" s="37"/>
      <c r="G28" s="37"/>
      <c r="H28" s="37"/>
      <c r="I28" s="37"/>
      <c r="J28" s="38"/>
      <c r="K28" s="6">
        <v>1</v>
      </c>
      <c r="L28" s="7">
        <v>1</v>
      </c>
      <c r="M28" s="7">
        <v>1</v>
      </c>
      <c r="N28" s="28"/>
      <c r="O28" s="29"/>
      <c r="P28" s="30"/>
    </row>
    <row r="29" spans="2:16" ht="12.95" customHeight="1">
      <c r="B29" s="39" t="str">
        <f>+EVALUADOR1!B29</f>
        <v>E. USO</v>
      </c>
      <c r="C29" s="40"/>
      <c r="D29" s="40"/>
      <c r="E29" s="40"/>
      <c r="F29" s="40"/>
      <c r="G29" s="40"/>
      <c r="H29" s="40"/>
      <c r="I29" s="40"/>
      <c r="J29" s="41"/>
      <c r="K29" s="22" t="s">
        <v>7</v>
      </c>
      <c r="L29" s="22" t="s">
        <v>8</v>
      </c>
      <c r="M29" s="22" t="s">
        <v>9</v>
      </c>
      <c r="N29" s="24" t="s">
        <v>10</v>
      </c>
      <c r="O29" s="24"/>
      <c r="P29" s="25"/>
    </row>
    <row r="30" spans="2:16" ht="15.75" thickBot="1">
      <c r="B30" s="42"/>
      <c r="C30" s="43"/>
      <c r="D30" s="43"/>
      <c r="E30" s="43"/>
      <c r="F30" s="43"/>
      <c r="G30" s="43"/>
      <c r="H30" s="43"/>
      <c r="I30" s="43"/>
      <c r="J30" s="44"/>
      <c r="K30" s="23"/>
      <c r="L30" s="23"/>
      <c r="M30" s="23"/>
      <c r="N30" s="26"/>
      <c r="O30" s="26"/>
      <c r="P30" s="27"/>
    </row>
    <row r="31" spans="2:16" ht="33.950000000000003" customHeight="1">
      <c r="B31" s="34" t="s">
        <v>11</v>
      </c>
      <c r="C31" s="5">
        <v>1</v>
      </c>
      <c r="D31" s="36" t="str">
        <f>+EVALUADOR1!D31</f>
        <v>¿Se aplica el conocimiento de los colaboradores en el desarrollo de nuevos proyectos?</v>
      </c>
      <c r="E31" s="37"/>
      <c r="F31" s="37"/>
      <c r="G31" s="37"/>
      <c r="H31" s="37"/>
      <c r="I31" s="37"/>
      <c r="J31" s="38"/>
      <c r="K31" s="6">
        <v>1</v>
      </c>
      <c r="L31" s="7">
        <v>1</v>
      </c>
      <c r="M31" s="7">
        <v>1</v>
      </c>
      <c r="N31" s="31"/>
      <c r="O31" s="32"/>
      <c r="P31" s="33"/>
    </row>
    <row r="32" spans="2:16" ht="33.950000000000003" customHeight="1">
      <c r="B32" s="35"/>
      <c r="C32" s="8">
        <v>2</v>
      </c>
      <c r="D32" s="36" t="str">
        <f>+EVALUADOR1!D32</f>
        <v xml:space="preserve">¿Se realiza la debida aplicación del conocimiento de los colaboradores para mejorar procesos? </v>
      </c>
      <c r="E32" s="37"/>
      <c r="F32" s="37"/>
      <c r="G32" s="37"/>
      <c r="H32" s="37"/>
      <c r="I32" s="37"/>
      <c r="J32" s="38"/>
      <c r="K32" s="6">
        <v>1</v>
      </c>
      <c r="L32" s="7">
        <v>1</v>
      </c>
      <c r="M32" s="7">
        <v>1</v>
      </c>
      <c r="N32" s="28"/>
      <c r="O32" s="29"/>
      <c r="P32" s="30"/>
    </row>
    <row r="33" spans="2:17" ht="33.950000000000003" customHeight="1" thickBot="1">
      <c r="B33" s="35"/>
      <c r="C33" s="8">
        <v>3</v>
      </c>
      <c r="D33" s="36" t="str">
        <f>+EVALUADOR1!D33</f>
        <v>¿Entre colaboradores usan el conocimiento para capacitarse entre sí?</v>
      </c>
      <c r="E33" s="37"/>
      <c r="F33" s="37"/>
      <c r="G33" s="37"/>
      <c r="H33" s="37"/>
      <c r="I33" s="37"/>
      <c r="J33" s="38"/>
      <c r="K33" s="6">
        <v>1</v>
      </c>
      <c r="L33" s="7">
        <v>1</v>
      </c>
      <c r="M33" s="7">
        <v>1</v>
      </c>
      <c r="N33" s="28"/>
      <c r="O33" s="29"/>
      <c r="P33" s="30"/>
    </row>
    <row r="34" spans="2:17" ht="12.95" customHeight="1">
      <c r="B34" s="39" t="str">
        <f>+EVALUADOR1!B34</f>
        <v>F. TRANSFERENCIA</v>
      </c>
      <c r="C34" s="40"/>
      <c r="D34" s="40"/>
      <c r="E34" s="40"/>
      <c r="F34" s="40"/>
      <c r="G34" s="40"/>
      <c r="H34" s="40"/>
      <c r="I34" s="40"/>
      <c r="J34" s="41"/>
      <c r="K34" s="22" t="s">
        <v>7</v>
      </c>
      <c r="L34" s="22" t="s">
        <v>8</v>
      </c>
      <c r="M34" s="22" t="s">
        <v>9</v>
      </c>
      <c r="N34" s="24" t="s">
        <v>10</v>
      </c>
      <c r="O34" s="24"/>
      <c r="P34" s="25"/>
    </row>
    <row r="35" spans="2:17" ht="15.75" thickBot="1">
      <c r="B35" s="42"/>
      <c r="C35" s="43"/>
      <c r="D35" s="43"/>
      <c r="E35" s="43"/>
      <c r="F35" s="43"/>
      <c r="G35" s="43"/>
      <c r="H35" s="43"/>
      <c r="I35" s="43"/>
      <c r="J35" s="44"/>
      <c r="K35" s="23"/>
      <c r="L35" s="23"/>
      <c r="M35" s="23"/>
      <c r="N35" s="26"/>
      <c r="O35" s="26"/>
      <c r="P35" s="27"/>
    </row>
    <row r="36" spans="2:17" ht="33.950000000000003" customHeight="1">
      <c r="B36" s="34" t="s">
        <v>11</v>
      </c>
      <c r="C36" s="5">
        <v>1</v>
      </c>
      <c r="D36" s="36" t="str">
        <f>+EVALUADOR1!D36</f>
        <v>¿Se realizan actividades organizacionales que fomenten el compartir conocimientos entre colaboradores?</v>
      </c>
      <c r="E36" s="37"/>
      <c r="F36" s="37"/>
      <c r="G36" s="37"/>
      <c r="H36" s="37"/>
      <c r="I36" s="37"/>
      <c r="J36" s="38"/>
      <c r="K36" s="6">
        <v>1</v>
      </c>
      <c r="L36" s="7">
        <v>1</v>
      </c>
      <c r="M36" s="7">
        <v>1</v>
      </c>
      <c r="N36" s="31"/>
      <c r="O36" s="32"/>
      <c r="P36" s="33"/>
    </row>
    <row r="37" spans="2:17" ht="33.950000000000003" customHeight="1">
      <c r="B37" s="35"/>
      <c r="C37" s="8">
        <v>2</v>
      </c>
      <c r="D37" s="36" t="str">
        <f>+EVALUADOR1!D37</f>
        <v>¿Existen herramientas tecnológicas como software especializado, banco de datos o entrenamientos para compartir información?</v>
      </c>
      <c r="E37" s="37"/>
      <c r="F37" s="37"/>
      <c r="G37" s="37"/>
      <c r="H37" s="37"/>
      <c r="I37" s="37"/>
      <c r="J37" s="38"/>
      <c r="K37" s="6">
        <v>1</v>
      </c>
      <c r="L37" s="7">
        <v>1</v>
      </c>
      <c r="M37" s="7">
        <v>1</v>
      </c>
      <c r="N37" s="28"/>
      <c r="O37" s="29"/>
      <c r="P37" s="30"/>
    </row>
    <row r="38" spans="2:17" ht="33.950000000000003" customHeight="1" thickBot="1">
      <c r="B38" s="35"/>
      <c r="C38" s="8">
        <v>3</v>
      </c>
      <c r="D38" s="36" t="str">
        <f>+EVALUADOR1!D38</f>
        <v>¿Existen espacios para socializar conocimientos y métodos de trabajo?</v>
      </c>
      <c r="E38" s="37"/>
      <c r="F38" s="37"/>
      <c r="G38" s="37"/>
      <c r="H38" s="37"/>
      <c r="I38" s="37"/>
      <c r="J38" s="38"/>
      <c r="K38" s="6">
        <v>1</v>
      </c>
      <c r="L38" s="7">
        <v>1</v>
      </c>
      <c r="M38" s="7">
        <v>1</v>
      </c>
      <c r="N38" s="28"/>
      <c r="O38" s="29"/>
      <c r="P38" s="30"/>
    </row>
    <row r="39" spans="2:17" ht="12.95" customHeight="1">
      <c r="B39" s="39" t="str">
        <f>+EVALUADOR1!B39</f>
        <v>G. RETENCIÓN</v>
      </c>
      <c r="C39" s="40"/>
      <c r="D39" s="40"/>
      <c r="E39" s="40"/>
      <c r="F39" s="40"/>
      <c r="G39" s="40"/>
      <c r="H39" s="40"/>
      <c r="I39" s="40"/>
      <c r="J39" s="41"/>
      <c r="K39" s="22" t="s">
        <v>7</v>
      </c>
      <c r="L39" s="22" t="s">
        <v>8</v>
      </c>
      <c r="M39" s="22" t="s">
        <v>9</v>
      </c>
      <c r="N39" s="24" t="s">
        <v>10</v>
      </c>
      <c r="O39" s="24"/>
      <c r="P39" s="25"/>
    </row>
    <row r="40" spans="2:17" ht="15.75" thickBot="1">
      <c r="B40" s="42"/>
      <c r="C40" s="43"/>
      <c r="D40" s="43"/>
      <c r="E40" s="43"/>
      <c r="F40" s="43"/>
      <c r="G40" s="43"/>
      <c r="H40" s="43"/>
      <c r="I40" s="43"/>
      <c r="J40" s="44"/>
      <c r="K40" s="23"/>
      <c r="L40" s="23"/>
      <c r="M40" s="23"/>
      <c r="N40" s="26"/>
      <c r="O40" s="26"/>
      <c r="P40" s="27"/>
    </row>
    <row r="41" spans="2:17" ht="33.950000000000003" customHeight="1">
      <c r="B41" s="34" t="s">
        <v>11</v>
      </c>
      <c r="C41" s="5">
        <v>1</v>
      </c>
      <c r="D41" s="36" t="str">
        <f>+EVALUADOR1!D41</f>
        <v>¿Cuentan con un repositorio de información acerca de los procesos para documentar el conocimiento de los puestos de trabajo, instructivos y manuales?</v>
      </c>
      <c r="E41" s="37"/>
      <c r="F41" s="37"/>
      <c r="G41" s="37"/>
      <c r="H41" s="37"/>
      <c r="I41" s="37"/>
      <c r="J41" s="38"/>
      <c r="K41" s="6">
        <v>1</v>
      </c>
      <c r="L41" s="7">
        <v>1</v>
      </c>
      <c r="M41" s="7">
        <v>1</v>
      </c>
      <c r="N41" s="31"/>
      <c r="O41" s="32"/>
      <c r="P41" s="33"/>
    </row>
    <row r="42" spans="2:17" ht="33.950000000000003" customHeight="1">
      <c r="B42" s="35"/>
      <c r="C42" s="8">
        <v>2</v>
      </c>
      <c r="D42" s="36" t="str">
        <f>+EVALUADOR1!D42</f>
        <v>¿Realiza periódicamente actualización del conocimiento organizacional?</v>
      </c>
      <c r="E42" s="37"/>
      <c r="F42" s="37"/>
      <c r="G42" s="37"/>
      <c r="H42" s="37"/>
      <c r="I42" s="37"/>
      <c r="J42" s="38"/>
      <c r="K42" s="9">
        <v>1</v>
      </c>
      <c r="L42" s="10">
        <v>1</v>
      </c>
      <c r="M42" s="10">
        <v>1</v>
      </c>
      <c r="N42" s="28"/>
      <c r="O42" s="29"/>
      <c r="P42" s="30"/>
    </row>
    <row r="43" spans="2:17" ht="33.950000000000003" customHeight="1">
      <c r="B43" s="35"/>
      <c r="C43" s="8">
        <v>3</v>
      </c>
      <c r="D43" s="36" t="str">
        <f>+EVALUADOR1!D43</f>
        <v>¿Se documentan las mejores prácticas y lecciones desarrolladas en la organización?</v>
      </c>
      <c r="E43" s="37"/>
      <c r="F43" s="37"/>
      <c r="G43" s="37"/>
      <c r="H43" s="37"/>
      <c r="I43" s="37"/>
      <c r="J43" s="38"/>
      <c r="K43" s="9">
        <v>1</v>
      </c>
      <c r="L43" s="10">
        <v>1</v>
      </c>
      <c r="M43" s="10">
        <v>1</v>
      </c>
      <c r="N43" s="28"/>
      <c r="O43" s="29"/>
      <c r="P43" s="30"/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95"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B14:J15"/>
    <mergeCell ref="K14:K15"/>
    <mergeCell ref="L14:L15"/>
    <mergeCell ref="M14:M15"/>
    <mergeCell ref="N14:P15"/>
    <mergeCell ref="B11:B13"/>
    <mergeCell ref="D11:J11"/>
    <mergeCell ref="N11:P11"/>
    <mergeCell ref="D12:J12"/>
    <mergeCell ref="N12:P12"/>
    <mergeCell ref="D13:J13"/>
    <mergeCell ref="N13:P13"/>
    <mergeCell ref="B19:J20"/>
    <mergeCell ref="K19:K20"/>
    <mergeCell ref="L19:L20"/>
    <mergeCell ref="M19:M20"/>
    <mergeCell ref="N19:P20"/>
    <mergeCell ref="B16:B18"/>
    <mergeCell ref="D16:J16"/>
    <mergeCell ref="N16:P16"/>
    <mergeCell ref="D17:J17"/>
    <mergeCell ref="N17:P17"/>
    <mergeCell ref="D18:J18"/>
    <mergeCell ref="N18:P18"/>
    <mergeCell ref="B24:J25"/>
    <mergeCell ref="K24:K25"/>
    <mergeCell ref="L24:L25"/>
    <mergeCell ref="M24:M25"/>
    <mergeCell ref="N24:P25"/>
    <mergeCell ref="B21:B23"/>
    <mergeCell ref="D21:J21"/>
    <mergeCell ref="N21:P21"/>
    <mergeCell ref="D22:J22"/>
    <mergeCell ref="N22:P22"/>
    <mergeCell ref="D23:J23"/>
    <mergeCell ref="N23:P23"/>
    <mergeCell ref="B29:J30"/>
    <mergeCell ref="K29:K30"/>
    <mergeCell ref="L29:L30"/>
    <mergeCell ref="M29:M30"/>
    <mergeCell ref="N29:P30"/>
    <mergeCell ref="B26:B28"/>
    <mergeCell ref="D26:J26"/>
    <mergeCell ref="N26:P26"/>
    <mergeCell ref="D27:J27"/>
    <mergeCell ref="N27:P27"/>
    <mergeCell ref="D28:J28"/>
    <mergeCell ref="N28:P28"/>
    <mergeCell ref="B34:J35"/>
    <mergeCell ref="K34:K35"/>
    <mergeCell ref="L34:L35"/>
    <mergeCell ref="M34:M35"/>
    <mergeCell ref="N34:P35"/>
    <mergeCell ref="B31:B33"/>
    <mergeCell ref="D31:J31"/>
    <mergeCell ref="N31:P31"/>
    <mergeCell ref="D32:J32"/>
    <mergeCell ref="N32:P32"/>
    <mergeCell ref="D33:J33"/>
    <mergeCell ref="N33:P33"/>
    <mergeCell ref="B39:J40"/>
    <mergeCell ref="K39:K40"/>
    <mergeCell ref="L39:L40"/>
    <mergeCell ref="M39:M40"/>
    <mergeCell ref="N39:P40"/>
    <mergeCell ref="B36:B38"/>
    <mergeCell ref="D36:J36"/>
    <mergeCell ref="N36:P36"/>
    <mergeCell ref="D37:J37"/>
    <mergeCell ref="N37:P37"/>
    <mergeCell ref="D38:J38"/>
    <mergeCell ref="N38:P38"/>
    <mergeCell ref="N45:P45"/>
    <mergeCell ref="N47:P47"/>
    <mergeCell ref="N49:P49"/>
    <mergeCell ref="B41:B43"/>
    <mergeCell ref="D41:J41"/>
    <mergeCell ref="N41:P41"/>
    <mergeCell ref="D42:J42"/>
    <mergeCell ref="N42:P42"/>
    <mergeCell ref="D43:J43"/>
    <mergeCell ref="N43:P43"/>
  </mergeCells>
  <dataValidations count="1">
    <dataValidation type="whole" allowBlank="1" showInputMessage="1" showErrorMessage="1" sqref="K41:M43 K16:M18 K11:M13 K21:M23 K26:M28 K31:M33 K36:M38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topLeftCell="Q1" zoomScale="80" zoomScaleNormal="80" zoomScaleSheetLayoutView="85" workbookViewId="0">
      <selection activeCell="X12" sqref="X12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48</v>
      </c>
      <c r="C5" s="49"/>
      <c r="D5" s="49"/>
      <c r="E5" s="49"/>
      <c r="F5" s="49"/>
      <c r="G5" s="50"/>
      <c r="H5" s="59" t="s">
        <v>49</v>
      </c>
      <c r="I5" s="49"/>
      <c r="J5" s="49"/>
      <c r="K5" s="49"/>
      <c r="L5" s="49"/>
      <c r="M5" s="50"/>
      <c r="N5" s="51" t="s">
        <v>44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39" t="str">
        <f>+EVALUADOR1!B9</f>
        <v>A. ESTRATEGIA ORGANIZACIONAL</v>
      </c>
      <c r="C9" s="40"/>
      <c r="D9" s="40"/>
      <c r="E9" s="40"/>
      <c r="F9" s="40"/>
      <c r="G9" s="40"/>
      <c r="H9" s="40"/>
      <c r="I9" s="40"/>
      <c r="J9" s="41"/>
      <c r="K9" s="22" t="s">
        <v>7</v>
      </c>
      <c r="L9" s="22" t="s">
        <v>8</v>
      </c>
      <c r="M9" s="22" t="s">
        <v>9</v>
      </c>
      <c r="N9" s="24" t="s">
        <v>10</v>
      </c>
      <c r="O9" s="24"/>
      <c r="P9" s="25"/>
    </row>
    <row r="10" spans="2:17" ht="15.75" thickBot="1">
      <c r="B10" s="4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6"/>
      <c r="O10" s="26"/>
      <c r="P10" s="27"/>
    </row>
    <row r="11" spans="2:17" ht="33.950000000000003" customHeight="1">
      <c r="B11" s="34" t="s">
        <v>11</v>
      </c>
      <c r="C11" s="5">
        <v>1</v>
      </c>
      <c r="D11" s="36" t="str">
        <f>+EVALUADOR1!D11</f>
        <v>¿La importancia de la gestión del conocimiento se evidencia en la misión de la Institución?</v>
      </c>
      <c r="E11" s="37"/>
      <c r="F11" s="37"/>
      <c r="G11" s="37"/>
      <c r="H11" s="37"/>
      <c r="I11" s="37"/>
      <c r="J11" s="38"/>
      <c r="K11" s="6">
        <v>1</v>
      </c>
      <c r="L11" s="7">
        <v>1</v>
      </c>
      <c r="M11" s="7">
        <v>1</v>
      </c>
      <c r="N11" s="31"/>
      <c r="O11" s="32"/>
      <c r="P11" s="33"/>
    </row>
    <row r="12" spans="2:17" ht="33.950000000000003" customHeight="1">
      <c r="B12" s="35"/>
      <c r="C12" s="8">
        <v>2</v>
      </c>
      <c r="D12" s="36" t="str">
        <f>+EVALUADOR1!D12</f>
        <v>¿La importancia de la gestión del conocimiento se evidencia en los postulados de la visión de la Institución?</v>
      </c>
      <c r="E12" s="37"/>
      <c r="F12" s="37"/>
      <c r="G12" s="37"/>
      <c r="H12" s="37"/>
      <c r="I12" s="37"/>
      <c r="J12" s="38"/>
      <c r="K12" s="9">
        <v>1</v>
      </c>
      <c r="L12" s="10">
        <v>1</v>
      </c>
      <c r="M12" s="10">
        <v>1</v>
      </c>
      <c r="N12" s="28"/>
      <c r="O12" s="29"/>
      <c r="P12" s="30"/>
    </row>
    <row r="13" spans="2:17" ht="33.950000000000003" customHeight="1" thickBot="1">
      <c r="B13" s="35"/>
      <c r="C13" s="8">
        <v>3</v>
      </c>
      <c r="D13" s="36" t="str">
        <f>+EVALUADOR1!D13</f>
        <v>¿La gestión del conocimiento se enmarca en la estrategia organizacional?</v>
      </c>
      <c r="E13" s="37"/>
      <c r="F13" s="37"/>
      <c r="G13" s="37"/>
      <c r="H13" s="37"/>
      <c r="I13" s="37"/>
      <c r="J13" s="38"/>
      <c r="K13" s="9">
        <v>1</v>
      </c>
      <c r="L13" s="10">
        <v>1</v>
      </c>
      <c r="M13" s="10">
        <v>1</v>
      </c>
      <c r="N13" s="28"/>
      <c r="O13" s="29"/>
      <c r="P13" s="30"/>
    </row>
    <row r="14" spans="2:17" ht="12.95" customHeight="1">
      <c r="B14" s="39" t="str">
        <f>+EVALUADOR1!B14</f>
        <v>B. CULTURA</v>
      </c>
      <c r="C14" s="40"/>
      <c r="D14" s="40"/>
      <c r="E14" s="40"/>
      <c r="F14" s="40"/>
      <c r="G14" s="40"/>
      <c r="H14" s="40"/>
      <c r="I14" s="40"/>
      <c r="J14" s="41"/>
      <c r="K14" s="22" t="s">
        <v>7</v>
      </c>
      <c r="L14" s="22" t="s">
        <v>8</v>
      </c>
      <c r="M14" s="22" t="s">
        <v>9</v>
      </c>
      <c r="N14" s="24" t="s">
        <v>10</v>
      </c>
      <c r="O14" s="24"/>
      <c r="P14" s="25"/>
    </row>
    <row r="15" spans="2:17" ht="15.75" thickBot="1">
      <c r="B15" s="42"/>
      <c r="C15" s="43"/>
      <c r="D15" s="43"/>
      <c r="E15" s="43"/>
      <c r="F15" s="43"/>
      <c r="G15" s="43"/>
      <c r="H15" s="43"/>
      <c r="I15" s="43"/>
      <c r="J15" s="44"/>
      <c r="K15" s="23"/>
      <c r="L15" s="23"/>
      <c r="M15" s="23"/>
      <c r="N15" s="26"/>
      <c r="O15" s="26"/>
      <c r="P15" s="27"/>
    </row>
    <row r="16" spans="2:17" ht="33.950000000000003" customHeight="1">
      <c r="B16" s="34" t="s">
        <v>11</v>
      </c>
      <c r="C16" s="5">
        <v>1</v>
      </c>
      <c r="D16" s="36" t="str">
        <f>+EVALUADOR1!D16</f>
        <v>¿Se brinda atención a las necesidades de los colaboradores?</v>
      </c>
      <c r="E16" s="37"/>
      <c r="F16" s="37"/>
      <c r="G16" s="37"/>
      <c r="H16" s="37"/>
      <c r="I16" s="37"/>
      <c r="J16" s="38"/>
      <c r="K16" s="6">
        <v>1</v>
      </c>
      <c r="L16" s="7">
        <v>1</v>
      </c>
      <c r="M16" s="7">
        <v>1</v>
      </c>
      <c r="N16" s="31"/>
      <c r="O16" s="32"/>
      <c r="P16" s="33"/>
    </row>
    <row r="17" spans="2:16" ht="33.950000000000003" customHeight="1">
      <c r="B17" s="35"/>
      <c r="C17" s="8">
        <v>2</v>
      </c>
      <c r="D17" s="36" t="str">
        <f>+EVALUADOR1!D17</f>
        <v>¿Usan indicadores para administrar el conocimiento?</v>
      </c>
      <c r="E17" s="37"/>
      <c r="F17" s="37"/>
      <c r="G17" s="37"/>
      <c r="H17" s="37"/>
      <c r="I17" s="37"/>
      <c r="J17" s="38"/>
      <c r="K17" s="9">
        <v>1</v>
      </c>
      <c r="L17" s="10">
        <v>1</v>
      </c>
      <c r="M17" s="10">
        <v>1</v>
      </c>
      <c r="N17" s="31"/>
      <c r="O17" s="32"/>
      <c r="P17" s="33"/>
    </row>
    <row r="18" spans="2:16" ht="33.950000000000003" customHeight="1" thickBot="1">
      <c r="B18" s="35"/>
      <c r="C18" s="8">
        <v>3</v>
      </c>
      <c r="D18" s="36" t="str">
        <f>+EVALUADOR1!D18</f>
        <v>¿Se estimula mediante recompensas a los colaboradores por generación de conocimiento, innovación y mejoras en los procesos?</v>
      </c>
      <c r="E18" s="37"/>
      <c r="F18" s="37"/>
      <c r="G18" s="37"/>
      <c r="H18" s="37"/>
      <c r="I18" s="37"/>
      <c r="J18" s="38"/>
      <c r="K18" s="9">
        <v>1</v>
      </c>
      <c r="L18" s="10">
        <v>1</v>
      </c>
      <c r="M18" s="10">
        <v>1</v>
      </c>
      <c r="N18" s="28"/>
      <c r="O18" s="29"/>
      <c r="P18" s="30"/>
    </row>
    <row r="19" spans="2:16" ht="12.95" customHeight="1">
      <c r="B19" s="39" t="str">
        <f>+EVALUADOR1!B19</f>
        <v>C. IDENTIFICACIÓN</v>
      </c>
      <c r="C19" s="40"/>
      <c r="D19" s="40"/>
      <c r="E19" s="40"/>
      <c r="F19" s="40"/>
      <c r="G19" s="40"/>
      <c r="H19" s="40"/>
      <c r="I19" s="40"/>
      <c r="J19" s="41"/>
      <c r="K19" s="22" t="s">
        <v>7</v>
      </c>
      <c r="L19" s="22" t="s">
        <v>8</v>
      </c>
      <c r="M19" s="22" t="s">
        <v>9</v>
      </c>
      <c r="N19" s="24" t="s">
        <v>10</v>
      </c>
      <c r="O19" s="24"/>
      <c r="P19" s="25"/>
    </row>
    <row r="20" spans="2:16" ht="15.75" thickBot="1">
      <c r="B20" s="42"/>
      <c r="C20" s="43"/>
      <c r="D20" s="43"/>
      <c r="E20" s="43"/>
      <c r="F20" s="43"/>
      <c r="G20" s="43"/>
      <c r="H20" s="43"/>
      <c r="I20" s="43"/>
      <c r="J20" s="44"/>
      <c r="K20" s="23"/>
      <c r="L20" s="23"/>
      <c r="M20" s="23"/>
      <c r="N20" s="26"/>
      <c r="O20" s="26"/>
      <c r="P20" s="27"/>
    </row>
    <row r="21" spans="2:16" ht="33.950000000000003" customHeight="1">
      <c r="B21" s="34" t="s">
        <v>11</v>
      </c>
      <c r="C21" s="5">
        <v>1</v>
      </c>
      <c r="D21" s="36" t="str">
        <f>+EVALUADOR1!D21</f>
        <v>¿Se identifican las habilidades requeridas para los puestos de trabajo?</v>
      </c>
      <c r="E21" s="37"/>
      <c r="F21" s="37"/>
      <c r="G21" s="37"/>
      <c r="H21" s="37"/>
      <c r="I21" s="37"/>
      <c r="J21" s="38"/>
      <c r="K21" s="6">
        <v>1</v>
      </c>
      <c r="L21" s="7">
        <v>1</v>
      </c>
      <c r="M21" s="7">
        <v>1</v>
      </c>
      <c r="N21" s="31"/>
      <c r="O21" s="32"/>
      <c r="P21" s="33"/>
    </row>
    <row r="22" spans="2:16" ht="33.950000000000003" customHeight="1">
      <c r="B22" s="35"/>
      <c r="C22" s="8">
        <v>2</v>
      </c>
      <c r="D22" s="36" t="str">
        <f>+EVALUADOR1!D22</f>
        <v>¿Tiene la Institución recursos disponibles para la identificación de conocimiento?</v>
      </c>
      <c r="E22" s="37"/>
      <c r="F22" s="37"/>
      <c r="G22" s="37"/>
      <c r="H22" s="37"/>
      <c r="I22" s="37"/>
      <c r="J22" s="38"/>
      <c r="K22" s="6">
        <v>1</v>
      </c>
      <c r="L22" s="7">
        <v>1</v>
      </c>
      <c r="M22" s="7">
        <v>1</v>
      </c>
      <c r="N22" s="28"/>
      <c r="O22" s="29"/>
      <c r="P22" s="30"/>
    </row>
    <row r="23" spans="2:16" ht="33.950000000000003" customHeight="1" thickBot="1">
      <c r="B23" s="35"/>
      <c r="C23" s="8">
        <v>3</v>
      </c>
      <c r="D23" s="36" t="str">
        <f>+EVALUADOR1!D23</f>
        <v>¿Existen mecanismos para detectar necesidades de capacitación?</v>
      </c>
      <c r="E23" s="37"/>
      <c r="F23" s="37"/>
      <c r="G23" s="37"/>
      <c r="H23" s="37"/>
      <c r="I23" s="37"/>
      <c r="J23" s="38"/>
      <c r="K23" s="6">
        <v>1</v>
      </c>
      <c r="L23" s="7">
        <v>1</v>
      </c>
      <c r="M23" s="7">
        <v>1</v>
      </c>
      <c r="N23" s="28"/>
      <c r="O23" s="29"/>
      <c r="P23" s="30"/>
    </row>
    <row r="24" spans="2:16" ht="15" customHeight="1">
      <c r="B24" s="39" t="str">
        <f>+EVALUADOR1!B24</f>
        <v>D. FUENTES (ADQUISICIÓN Y DESARROLLO)</v>
      </c>
      <c r="C24" s="40"/>
      <c r="D24" s="40"/>
      <c r="E24" s="40"/>
      <c r="F24" s="40"/>
      <c r="G24" s="40"/>
      <c r="H24" s="40"/>
      <c r="I24" s="40"/>
      <c r="J24" s="41"/>
      <c r="K24" s="22" t="s">
        <v>7</v>
      </c>
      <c r="L24" s="22" t="s">
        <v>8</v>
      </c>
      <c r="M24" s="22" t="s">
        <v>9</v>
      </c>
      <c r="N24" s="24" t="s">
        <v>10</v>
      </c>
      <c r="O24" s="24"/>
      <c r="P24" s="25"/>
    </row>
    <row r="25" spans="2:16" ht="15.75" thickBot="1">
      <c r="B25" s="42"/>
      <c r="C25" s="43"/>
      <c r="D25" s="43"/>
      <c r="E25" s="43"/>
      <c r="F25" s="43"/>
      <c r="G25" s="43"/>
      <c r="H25" s="43"/>
      <c r="I25" s="43"/>
      <c r="J25" s="44"/>
      <c r="K25" s="23"/>
      <c r="L25" s="23"/>
      <c r="M25" s="23"/>
      <c r="N25" s="26"/>
      <c r="O25" s="26"/>
      <c r="P25" s="27"/>
    </row>
    <row r="26" spans="2:16" ht="33.75" customHeight="1">
      <c r="B26" s="34" t="s">
        <v>11</v>
      </c>
      <c r="C26" s="5">
        <v>1</v>
      </c>
      <c r="D26" s="36" t="str">
        <f>+EVALUADOR1!D26</f>
        <v>¿Aplican inducción y capacitación como fuente de conocimiento?</v>
      </c>
      <c r="E26" s="37"/>
      <c r="F26" s="37"/>
      <c r="G26" s="37"/>
      <c r="H26" s="37"/>
      <c r="I26" s="37"/>
      <c r="J26" s="38"/>
      <c r="K26" s="6">
        <v>1</v>
      </c>
      <c r="L26" s="7">
        <v>1</v>
      </c>
      <c r="M26" s="7">
        <v>1</v>
      </c>
      <c r="N26" s="31"/>
      <c r="O26" s="32"/>
      <c r="P26" s="33"/>
    </row>
    <row r="27" spans="2:16" ht="33.75" customHeight="1">
      <c r="B27" s="35"/>
      <c r="C27" s="8">
        <v>2</v>
      </c>
      <c r="D27" s="36" t="str">
        <f>+EVALUADOR1!D27</f>
        <v>¿Tienen expertos al interior de la organización?</v>
      </c>
      <c r="E27" s="37"/>
      <c r="F27" s="37"/>
      <c r="G27" s="37"/>
      <c r="H27" s="37"/>
      <c r="I27" s="37"/>
      <c r="J27" s="38"/>
      <c r="K27" s="6">
        <v>1</v>
      </c>
      <c r="L27" s="7">
        <v>1</v>
      </c>
      <c r="M27" s="7">
        <v>1</v>
      </c>
      <c r="N27" s="28" t="s">
        <v>50</v>
      </c>
      <c r="O27" s="29"/>
      <c r="P27" s="30"/>
    </row>
    <row r="28" spans="2:16" ht="33.75" customHeight="1" thickBot="1">
      <c r="B28" s="35"/>
      <c r="C28" s="8">
        <v>3</v>
      </c>
      <c r="D28" s="36" t="str">
        <f>+EVALUADOR1!D28</f>
        <v>¿Manejan recursos para adquisición de conocimiento?</v>
      </c>
      <c r="E28" s="37"/>
      <c r="F28" s="37"/>
      <c r="G28" s="37"/>
      <c r="H28" s="37"/>
      <c r="I28" s="37"/>
      <c r="J28" s="38"/>
      <c r="K28" s="6">
        <v>1</v>
      </c>
      <c r="L28" s="7">
        <v>1</v>
      </c>
      <c r="M28" s="7">
        <v>1</v>
      </c>
      <c r="N28" s="28" t="s">
        <v>51</v>
      </c>
      <c r="O28" s="29"/>
      <c r="P28" s="30"/>
    </row>
    <row r="29" spans="2:16" ht="12.95" customHeight="1">
      <c r="B29" s="39" t="str">
        <f>+EVALUADOR1!B29</f>
        <v>E. USO</v>
      </c>
      <c r="C29" s="40"/>
      <c r="D29" s="40"/>
      <c r="E29" s="40"/>
      <c r="F29" s="40"/>
      <c r="G29" s="40"/>
      <c r="H29" s="40"/>
      <c r="I29" s="40"/>
      <c r="J29" s="41"/>
      <c r="K29" s="22" t="s">
        <v>7</v>
      </c>
      <c r="L29" s="22" t="s">
        <v>8</v>
      </c>
      <c r="M29" s="22" t="s">
        <v>9</v>
      </c>
      <c r="N29" s="24" t="s">
        <v>10</v>
      </c>
      <c r="O29" s="24"/>
      <c r="P29" s="25"/>
    </row>
    <row r="30" spans="2:16" ht="15.75" thickBot="1">
      <c r="B30" s="42"/>
      <c r="C30" s="43"/>
      <c r="D30" s="43"/>
      <c r="E30" s="43"/>
      <c r="F30" s="43"/>
      <c r="G30" s="43"/>
      <c r="H30" s="43"/>
      <c r="I30" s="43"/>
      <c r="J30" s="44"/>
      <c r="K30" s="23"/>
      <c r="L30" s="23"/>
      <c r="M30" s="23"/>
      <c r="N30" s="26"/>
      <c r="O30" s="26"/>
      <c r="P30" s="27"/>
    </row>
    <row r="31" spans="2:16" ht="33.950000000000003" customHeight="1">
      <c r="B31" s="34" t="s">
        <v>11</v>
      </c>
      <c r="C31" s="5">
        <v>1</v>
      </c>
      <c r="D31" s="36" t="str">
        <f>+EVALUADOR1!D31</f>
        <v>¿Se aplica el conocimiento de los colaboradores en el desarrollo de nuevos proyectos?</v>
      </c>
      <c r="E31" s="37"/>
      <c r="F31" s="37"/>
      <c r="G31" s="37"/>
      <c r="H31" s="37"/>
      <c r="I31" s="37"/>
      <c r="J31" s="38"/>
      <c r="K31" s="6">
        <v>1</v>
      </c>
      <c r="L31" s="7">
        <v>1</v>
      </c>
      <c r="M31" s="7">
        <v>1</v>
      </c>
      <c r="N31" s="31"/>
      <c r="O31" s="32"/>
      <c r="P31" s="33"/>
    </row>
    <row r="32" spans="2:16" ht="33.950000000000003" customHeight="1">
      <c r="B32" s="35"/>
      <c r="C32" s="8">
        <v>2</v>
      </c>
      <c r="D32" s="36" t="str">
        <f>+EVALUADOR1!D32</f>
        <v xml:space="preserve">¿Se realiza la debida aplicación del conocimiento de los colaboradores para mejorar procesos? </v>
      </c>
      <c r="E32" s="37"/>
      <c r="F32" s="37"/>
      <c r="G32" s="37"/>
      <c r="H32" s="37"/>
      <c r="I32" s="37"/>
      <c r="J32" s="38"/>
      <c r="K32" s="6">
        <v>1</v>
      </c>
      <c r="L32" s="7">
        <v>1</v>
      </c>
      <c r="M32" s="7">
        <v>1</v>
      </c>
      <c r="N32" s="28"/>
      <c r="O32" s="29"/>
      <c r="P32" s="30"/>
    </row>
    <row r="33" spans="2:17" ht="33.950000000000003" customHeight="1" thickBot="1">
      <c r="B33" s="35"/>
      <c r="C33" s="8">
        <v>3</v>
      </c>
      <c r="D33" s="36" t="str">
        <f>+EVALUADOR1!D33</f>
        <v>¿Entre colaboradores usan el conocimiento para capacitarse entre sí?</v>
      </c>
      <c r="E33" s="37"/>
      <c r="F33" s="37"/>
      <c r="G33" s="37"/>
      <c r="H33" s="37"/>
      <c r="I33" s="37"/>
      <c r="J33" s="38"/>
      <c r="K33" s="6">
        <v>1</v>
      </c>
      <c r="L33" s="7">
        <v>1</v>
      </c>
      <c r="M33" s="7">
        <v>1</v>
      </c>
      <c r="N33" s="28"/>
      <c r="O33" s="29"/>
      <c r="P33" s="30"/>
    </row>
    <row r="34" spans="2:17" ht="12.95" customHeight="1">
      <c r="B34" s="39" t="str">
        <f>+EVALUADOR1!B34</f>
        <v>F. TRANSFERENCIA</v>
      </c>
      <c r="C34" s="40"/>
      <c r="D34" s="40"/>
      <c r="E34" s="40"/>
      <c r="F34" s="40"/>
      <c r="G34" s="40"/>
      <c r="H34" s="40"/>
      <c r="I34" s="40"/>
      <c r="J34" s="41"/>
      <c r="K34" s="22" t="s">
        <v>7</v>
      </c>
      <c r="L34" s="22" t="s">
        <v>8</v>
      </c>
      <c r="M34" s="22" t="s">
        <v>9</v>
      </c>
      <c r="N34" s="24" t="s">
        <v>10</v>
      </c>
      <c r="O34" s="24"/>
      <c r="P34" s="25"/>
    </row>
    <row r="35" spans="2:17" ht="15.75" thickBot="1">
      <c r="B35" s="42"/>
      <c r="C35" s="43"/>
      <c r="D35" s="43"/>
      <c r="E35" s="43"/>
      <c r="F35" s="43"/>
      <c r="G35" s="43"/>
      <c r="H35" s="43"/>
      <c r="I35" s="43"/>
      <c r="J35" s="44"/>
      <c r="K35" s="23"/>
      <c r="L35" s="23"/>
      <c r="M35" s="23"/>
      <c r="N35" s="26"/>
      <c r="O35" s="26"/>
      <c r="P35" s="27"/>
    </row>
    <row r="36" spans="2:17" ht="33.950000000000003" customHeight="1">
      <c r="B36" s="34" t="s">
        <v>11</v>
      </c>
      <c r="C36" s="5">
        <v>1</v>
      </c>
      <c r="D36" s="36" t="str">
        <f>+EVALUADOR1!D36</f>
        <v>¿Se realizan actividades organizacionales que fomenten el compartir conocimientos entre colaboradores?</v>
      </c>
      <c r="E36" s="37"/>
      <c r="F36" s="37"/>
      <c r="G36" s="37"/>
      <c r="H36" s="37"/>
      <c r="I36" s="37"/>
      <c r="J36" s="38"/>
      <c r="K36" s="6">
        <v>1</v>
      </c>
      <c r="L36" s="7">
        <v>1</v>
      </c>
      <c r="M36" s="7">
        <v>1</v>
      </c>
      <c r="N36" s="31"/>
      <c r="O36" s="32"/>
      <c r="P36" s="33"/>
    </row>
    <row r="37" spans="2:17" ht="33.950000000000003" customHeight="1">
      <c r="B37" s="35"/>
      <c r="C37" s="8">
        <v>2</v>
      </c>
      <c r="D37" s="36" t="str">
        <f>+EVALUADOR1!D37</f>
        <v>¿Existen herramientas tecnológicas como software especializado, banco de datos o entrenamientos para compartir información?</v>
      </c>
      <c r="E37" s="37"/>
      <c r="F37" s="37"/>
      <c r="G37" s="37"/>
      <c r="H37" s="37"/>
      <c r="I37" s="37"/>
      <c r="J37" s="38"/>
      <c r="K37" s="6">
        <v>1</v>
      </c>
      <c r="L37" s="7">
        <v>1</v>
      </c>
      <c r="M37" s="7">
        <v>1</v>
      </c>
      <c r="N37" s="28"/>
      <c r="O37" s="29"/>
      <c r="P37" s="30"/>
    </row>
    <row r="38" spans="2:17" ht="33.950000000000003" customHeight="1" thickBot="1">
      <c r="B38" s="35"/>
      <c r="C38" s="8">
        <v>3</v>
      </c>
      <c r="D38" s="36" t="str">
        <f>+EVALUADOR1!D38</f>
        <v>¿Existen espacios para socializar conocimientos y métodos de trabajo?</v>
      </c>
      <c r="E38" s="37"/>
      <c r="F38" s="37"/>
      <c r="G38" s="37"/>
      <c r="H38" s="37"/>
      <c r="I38" s="37"/>
      <c r="J38" s="38"/>
      <c r="K38" s="6">
        <v>1</v>
      </c>
      <c r="L38" s="7">
        <v>1</v>
      </c>
      <c r="M38" s="7">
        <v>1</v>
      </c>
      <c r="N38" s="28"/>
      <c r="O38" s="29"/>
      <c r="P38" s="30"/>
    </row>
    <row r="39" spans="2:17" ht="12.95" customHeight="1">
      <c r="B39" s="39" t="str">
        <f>+EVALUADOR1!B39</f>
        <v>G. RETENCIÓN</v>
      </c>
      <c r="C39" s="40"/>
      <c r="D39" s="40"/>
      <c r="E39" s="40"/>
      <c r="F39" s="40"/>
      <c r="G39" s="40"/>
      <c r="H39" s="40"/>
      <c r="I39" s="40"/>
      <c r="J39" s="41"/>
      <c r="K39" s="22" t="s">
        <v>7</v>
      </c>
      <c r="L39" s="22" t="s">
        <v>8</v>
      </c>
      <c r="M39" s="22" t="s">
        <v>9</v>
      </c>
      <c r="N39" s="24" t="s">
        <v>10</v>
      </c>
      <c r="O39" s="24"/>
      <c r="P39" s="25"/>
    </row>
    <row r="40" spans="2:17" ht="15.75" thickBot="1">
      <c r="B40" s="42"/>
      <c r="C40" s="43"/>
      <c r="D40" s="43"/>
      <c r="E40" s="43"/>
      <c r="F40" s="43"/>
      <c r="G40" s="43"/>
      <c r="H40" s="43"/>
      <c r="I40" s="43"/>
      <c r="J40" s="44"/>
      <c r="K40" s="23"/>
      <c r="L40" s="23"/>
      <c r="M40" s="23"/>
      <c r="N40" s="26"/>
      <c r="O40" s="26"/>
      <c r="P40" s="27"/>
    </row>
    <row r="41" spans="2:17" ht="33.950000000000003" customHeight="1">
      <c r="B41" s="34" t="s">
        <v>11</v>
      </c>
      <c r="C41" s="5">
        <v>1</v>
      </c>
      <c r="D41" s="36" t="str">
        <f>+EVALUADOR1!D41</f>
        <v>¿Cuentan con un repositorio de información acerca de los procesos para documentar el conocimiento de los puestos de trabajo, instructivos y manuales?</v>
      </c>
      <c r="E41" s="37"/>
      <c r="F41" s="37"/>
      <c r="G41" s="37"/>
      <c r="H41" s="37"/>
      <c r="I41" s="37"/>
      <c r="J41" s="38"/>
      <c r="K41" s="6">
        <v>1</v>
      </c>
      <c r="L41" s="7">
        <v>1</v>
      </c>
      <c r="M41" s="7">
        <v>1</v>
      </c>
      <c r="N41" s="31"/>
      <c r="O41" s="32"/>
      <c r="P41" s="33"/>
    </row>
    <row r="42" spans="2:17" ht="33.950000000000003" customHeight="1">
      <c r="B42" s="35"/>
      <c r="C42" s="8">
        <v>2</v>
      </c>
      <c r="D42" s="36" t="str">
        <f>+EVALUADOR1!D42</f>
        <v>¿Realiza periódicamente actualización del conocimiento organizacional?</v>
      </c>
      <c r="E42" s="37"/>
      <c r="F42" s="37"/>
      <c r="G42" s="37"/>
      <c r="H42" s="37"/>
      <c r="I42" s="37"/>
      <c r="J42" s="38"/>
      <c r="K42" s="9">
        <v>1</v>
      </c>
      <c r="L42" s="10">
        <v>1</v>
      </c>
      <c r="M42" s="10">
        <v>1</v>
      </c>
      <c r="N42" s="28"/>
      <c r="O42" s="29"/>
      <c r="P42" s="30"/>
    </row>
    <row r="43" spans="2:17" ht="33.950000000000003" customHeight="1">
      <c r="B43" s="35"/>
      <c r="C43" s="8">
        <v>3</v>
      </c>
      <c r="D43" s="36" t="str">
        <f>+EVALUADOR1!D43</f>
        <v>¿Se documentan las mejores prácticas y lecciones desarrolladas en la organización?</v>
      </c>
      <c r="E43" s="37"/>
      <c r="F43" s="37"/>
      <c r="G43" s="37"/>
      <c r="H43" s="37"/>
      <c r="I43" s="37"/>
      <c r="J43" s="38"/>
      <c r="K43" s="9">
        <v>1</v>
      </c>
      <c r="L43" s="10">
        <v>1</v>
      </c>
      <c r="M43" s="10">
        <v>1</v>
      </c>
      <c r="N43" s="28"/>
      <c r="O43" s="29"/>
      <c r="P43" s="30"/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95"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B14:J15"/>
    <mergeCell ref="K14:K15"/>
    <mergeCell ref="L14:L15"/>
    <mergeCell ref="M14:M15"/>
    <mergeCell ref="N14:P15"/>
    <mergeCell ref="B11:B13"/>
    <mergeCell ref="D11:J11"/>
    <mergeCell ref="N11:P11"/>
    <mergeCell ref="D12:J12"/>
    <mergeCell ref="N12:P12"/>
    <mergeCell ref="D13:J13"/>
    <mergeCell ref="N13:P13"/>
    <mergeCell ref="B19:J20"/>
    <mergeCell ref="K19:K20"/>
    <mergeCell ref="L19:L20"/>
    <mergeCell ref="M19:M20"/>
    <mergeCell ref="N19:P20"/>
    <mergeCell ref="B16:B18"/>
    <mergeCell ref="D16:J16"/>
    <mergeCell ref="N16:P16"/>
    <mergeCell ref="D17:J17"/>
    <mergeCell ref="N17:P17"/>
    <mergeCell ref="D18:J18"/>
    <mergeCell ref="N18:P18"/>
    <mergeCell ref="B24:J25"/>
    <mergeCell ref="K24:K25"/>
    <mergeCell ref="L24:L25"/>
    <mergeCell ref="M24:M25"/>
    <mergeCell ref="N24:P25"/>
    <mergeCell ref="B21:B23"/>
    <mergeCell ref="D21:J21"/>
    <mergeCell ref="N21:P21"/>
    <mergeCell ref="D22:J22"/>
    <mergeCell ref="N22:P22"/>
    <mergeCell ref="D23:J23"/>
    <mergeCell ref="N23:P23"/>
    <mergeCell ref="B29:J30"/>
    <mergeCell ref="K29:K30"/>
    <mergeCell ref="L29:L30"/>
    <mergeCell ref="M29:M30"/>
    <mergeCell ref="N29:P30"/>
    <mergeCell ref="B26:B28"/>
    <mergeCell ref="D26:J26"/>
    <mergeCell ref="N26:P26"/>
    <mergeCell ref="D27:J27"/>
    <mergeCell ref="N27:P27"/>
    <mergeCell ref="D28:J28"/>
    <mergeCell ref="N28:P28"/>
    <mergeCell ref="B34:J35"/>
    <mergeCell ref="K34:K35"/>
    <mergeCell ref="L34:L35"/>
    <mergeCell ref="M34:M35"/>
    <mergeCell ref="N34:P35"/>
    <mergeCell ref="B31:B33"/>
    <mergeCell ref="D31:J31"/>
    <mergeCell ref="N31:P31"/>
    <mergeCell ref="D32:J32"/>
    <mergeCell ref="N32:P32"/>
    <mergeCell ref="D33:J33"/>
    <mergeCell ref="N33:P33"/>
    <mergeCell ref="B39:J40"/>
    <mergeCell ref="K39:K40"/>
    <mergeCell ref="L39:L40"/>
    <mergeCell ref="M39:M40"/>
    <mergeCell ref="N39:P40"/>
    <mergeCell ref="B36:B38"/>
    <mergeCell ref="D36:J36"/>
    <mergeCell ref="N36:P36"/>
    <mergeCell ref="D37:J37"/>
    <mergeCell ref="N37:P37"/>
    <mergeCell ref="D38:J38"/>
    <mergeCell ref="N38:P38"/>
    <mergeCell ref="N45:P45"/>
    <mergeCell ref="N47:P47"/>
    <mergeCell ref="N49:P49"/>
    <mergeCell ref="B41:B43"/>
    <mergeCell ref="D41:J41"/>
    <mergeCell ref="N41:P41"/>
    <mergeCell ref="D42:J42"/>
    <mergeCell ref="N42:P42"/>
    <mergeCell ref="D43:J43"/>
    <mergeCell ref="N43:P43"/>
  </mergeCells>
  <dataValidations count="1">
    <dataValidation type="whole" allowBlank="1" showInputMessage="1" showErrorMessage="1" sqref="K41:M43 K16:M18 K11:M13 K21:M23 K26:M28 K31:M33 K36:M38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zoomScale="80" zoomScaleNormal="80" zoomScaleSheetLayoutView="85" workbookViewId="0">
      <selection activeCell="B7" sqref="B7:P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52</v>
      </c>
      <c r="C5" s="49"/>
      <c r="D5" s="49"/>
      <c r="E5" s="49"/>
      <c r="F5" s="49"/>
      <c r="G5" s="50"/>
      <c r="H5" s="59" t="s">
        <v>53</v>
      </c>
      <c r="I5" s="49"/>
      <c r="J5" s="49"/>
      <c r="K5" s="49"/>
      <c r="L5" s="49"/>
      <c r="M5" s="50"/>
      <c r="N5" s="51" t="s">
        <v>54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39" t="str">
        <f>+EVALUADOR1!B9</f>
        <v>A. ESTRATEGIA ORGANIZACIONAL</v>
      </c>
      <c r="C9" s="40"/>
      <c r="D9" s="40"/>
      <c r="E9" s="40"/>
      <c r="F9" s="40"/>
      <c r="G9" s="40"/>
      <c r="H9" s="40"/>
      <c r="I9" s="40"/>
      <c r="J9" s="41"/>
      <c r="K9" s="22" t="s">
        <v>7</v>
      </c>
      <c r="L9" s="22" t="s">
        <v>8</v>
      </c>
      <c r="M9" s="22" t="s">
        <v>9</v>
      </c>
      <c r="N9" s="24" t="s">
        <v>10</v>
      </c>
      <c r="O9" s="24"/>
      <c r="P9" s="25"/>
    </row>
    <row r="10" spans="2:17" ht="15.75" thickBot="1">
      <c r="B10" s="4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6"/>
      <c r="O10" s="26"/>
      <c r="P10" s="27"/>
    </row>
    <row r="11" spans="2:17" ht="33.950000000000003" customHeight="1">
      <c r="B11" s="34" t="s">
        <v>11</v>
      </c>
      <c r="C11" s="5">
        <v>1</v>
      </c>
      <c r="D11" s="36" t="str">
        <f>+EVALUADOR1!D11</f>
        <v>¿La importancia de la gestión del conocimiento se evidencia en la misión de la Institución?</v>
      </c>
      <c r="E11" s="37"/>
      <c r="F11" s="37"/>
      <c r="G11" s="37"/>
      <c r="H11" s="37"/>
      <c r="I11" s="37"/>
      <c r="J11" s="38"/>
      <c r="K11" s="6">
        <v>1</v>
      </c>
      <c r="L11" s="7">
        <v>1</v>
      </c>
      <c r="M11" s="7">
        <v>1</v>
      </c>
      <c r="N11" s="31"/>
      <c r="O11" s="32"/>
      <c r="P11" s="33"/>
    </row>
    <row r="12" spans="2:17" ht="33.950000000000003" customHeight="1">
      <c r="B12" s="35"/>
      <c r="C12" s="8">
        <v>2</v>
      </c>
      <c r="D12" s="36" t="str">
        <f>+EVALUADOR1!D12</f>
        <v>¿La importancia de la gestión del conocimiento se evidencia en los postulados de la visión de la Institución?</v>
      </c>
      <c r="E12" s="37"/>
      <c r="F12" s="37"/>
      <c r="G12" s="37"/>
      <c r="H12" s="37"/>
      <c r="I12" s="37"/>
      <c r="J12" s="38"/>
      <c r="K12" s="9">
        <v>1</v>
      </c>
      <c r="L12" s="10">
        <v>1</v>
      </c>
      <c r="M12" s="10">
        <v>1</v>
      </c>
      <c r="N12" s="28"/>
      <c r="O12" s="29"/>
      <c r="P12" s="30"/>
    </row>
    <row r="13" spans="2:17" ht="33.950000000000003" customHeight="1" thickBot="1">
      <c r="B13" s="35"/>
      <c r="C13" s="8">
        <v>3</v>
      </c>
      <c r="D13" s="36" t="str">
        <f>+EVALUADOR1!D13</f>
        <v>¿La gestión del conocimiento se enmarca en la estrategia organizacional?</v>
      </c>
      <c r="E13" s="37"/>
      <c r="F13" s="37"/>
      <c r="G13" s="37"/>
      <c r="H13" s="37"/>
      <c r="I13" s="37"/>
      <c r="J13" s="38"/>
      <c r="K13" s="9">
        <v>1</v>
      </c>
      <c r="L13" s="10">
        <v>1</v>
      </c>
      <c r="M13" s="10">
        <v>1</v>
      </c>
      <c r="N13" s="28"/>
      <c r="O13" s="29"/>
      <c r="P13" s="30"/>
    </row>
    <row r="14" spans="2:17" ht="12.95" customHeight="1">
      <c r="B14" s="39" t="str">
        <f>+EVALUADOR1!B14</f>
        <v>B. CULTURA</v>
      </c>
      <c r="C14" s="40"/>
      <c r="D14" s="40"/>
      <c r="E14" s="40"/>
      <c r="F14" s="40"/>
      <c r="G14" s="40"/>
      <c r="H14" s="40"/>
      <c r="I14" s="40"/>
      <c r="J14" s="41"/>
      <c r="K14" s="22" t="s">
        <v>7</v>
      </c>
      <c r="L14" s="22" t="s">
        <v>8</v>
      </c>
      <c r="M14" s="22" t="s">
        <v>9</v>
      </c>
      <c r="N14" s="24" t="s">
        <v>10</v>
      </c>
      <c r="O14" s="24"/>
      <c r="P14" s="25"/>
    </row>
    <row r="15" spans="2:17" ht="15.75" thickBot="1">
      <c r="B15" s="42"/>
      <c r="C15" s="43"/>
      <c r="D15" s="43"/>
      <c r="E15" s="43"/>
      <c r="F15" s="43"/>
      <c r="G15" s="43"/>
      <c r="H15" s="43"/>
      <c r="I15" s="43"/>
      <c r="J15" s="44"/>
      <c r="K15" s="23"/>
      <c r="L15" s="23"/>
      <c r="M15" s="23"/>
      <c r="N15" s="26"/>
      <c r="O15" s="26"/>
      <c r="P15" s="27"/>
    </row>
    <row r="16" spans="2:17" ht="33.950000000000003" customHeight="1">
      <c r="B16" s="34" t="s">
        <v>11</v>
      </c>
      <c r="C16" s="5">
        <v>1</v>
      </c>
      <c r="D16" s="36" t="str">
        <f>+EVALUADOR1!D16</f>
        <v>¿Se brinda atención a las necesidades de los colaboradores?</v>
      </c>
      <c r="E16" s="37"/>
      <c r="F16" s="37"/>
      <c r="G16" s="37"/>
      <c r="H16" s="37"/>
      <c r="I16" s="37"/>
      <c r="J16" s="38"/>
      <c r="K16" s="6">
        <v>0</v>
      </c>
      <c r="L16" s="7">
        <v>0</v>
      </c>
      <c r="M16" s="7">
        <v>0</v>
      </c>
      <c r="N16" s="31" t="s">
        <v>55</v>
      </c>
      <c r="O16" s="32"/>
      <c r="P16" s="33"/>
    </row>
    <row r="17" spans="2:16" ht="33.950000000000003" customHeight="1">
      <c r="B17" s="35"/>
      <c r="C17" s="8">
        <v>2</v>
      </c>
      <c r="D17" s="36" t="str">
        <f>+EVALUADOR1!D17</f>
        <v>¿Usan indicadores para administrar el conocimiento?</v>
      </c>
      <c r="E17" s="37"/>
      <c r="F17" s="37"/>
      <c r="G17" s="37"/>
      <c r="H17" s="37"/>
      <c r="I17" s="37"/>
      <c r="J17" s="38"/>
      <c r="K17" s="9">
        <v>1</v>
      </c>
      <c r="L17" s="10">
        <v>1</v>
      </c>
      <c r="M17" s="10">
        <v>1</v>
      </c>
      <c r="N17" s="31"/>
      <c r="O17" s="32"/>
      <c r="P17" s="33"/>
    </row>
    <row r="18" spans="2:16" ht="33.950000000000003" customHeight="1" thickBot="1">
      <c r="B18" s="35"/>
      <c r="C18" s="8">
        <v>3</v>
      </c>
      <c r="D18" s="36" t="str">
        <f>+EVALUADOR1!D18</f>
        <v>¿Se estimula mediante recompensas a los colaboradores por generación de conocimiento, innovación y mejoras en los procesos?</v>
      </c>
      <c r="E18" s="37"/>
      <c r="F18" s="37"/>
      <c r="G18" s="37"/>
      <c r="H18" s="37"/>
      <c r="I18" s="37"/>
      <c r="J18" s="38"/>
      <c r="K18" s="9">
        <v>1</v>
      </c>
      <c r="L18" s="10">
        <v>1</v>
      </c>
      <c r="M18" s="10">
        <v>1</v>
      </c>
      <c r="N18" s="28"/>
      <c r="O18" s="29"/>
      <c r="P18" s="30"/>
    </row>
    <row r="19" spans="2:16" ht="12.95" customHeight="1">
      <c r="B19" s="39" t="str">
        <f>+EVALUADOR1!B19</f>
        <v>C. IDENTIFICACIÓN</v>
      </c>
      <c r="C19" s="40"/>
      <c r="D19" s="40"/>
      <c r="E19" s="40"/>
      <c r="F19" s="40"/>
      <c r="G19" s="40"/>
      <c r="H19" s="40"/>
      <c r="I19" s="40"/>
      <c r="J19" s="41"/>
      <c r="K19" s="22" t="s">
        <v>7</v>
      </c>
      <c r="L19" s="22" t="s">
        <v>8</v>
      </c>
      <c r="M19" s="22" t="s">
        <v>9</v>
      </c>
      <c r="N19" s="24" t="s">
        <v>10</v>
      </c>
      <c r="O19" s="24"/>
      <c r="P19" s="25"/>
    </row>
    <row r="20" spans="2:16" ht="15.75" thickBot="1">
      <c r="B20" s="42"/>
      <c r="C20" s="43"/>
      <c r="D20" s="43"/>
      <c r="E20" s="43"/>
      <c r="F20" s="43"/>
      <c r="G20" s="43"/>
      <c r="H20" s="43"/>
      <c r="I20" s="43"/>
      <c r="J20" s="44"/>
      <c r="K20" s="23"/>
      <c r="L20" s="23"/>
      <c r="M20" s="23"/>
      <c r="N20" s="26"/>
      <c r="O20" s="26"/>
      <c r="P20" s="27"/>
    </row>
    <row r="21" spans="2:16" ht="33.950000000000003" customHeight="1">
      <c r="B21" s="34" t="s">
        <v>11</v>
      </c>
      <c r="C21" s="5">
        <v>1</v>
      </c>
      <c r="D21" s="36" t="str">
        <f>+EVALUADOR1!D21</f>
        <v>¿Se identifican las habilidades requeridas para los puestos de trabajo?</v>
      </c>
      <c r="E21" s="37"/>
      <c r="F21" s="37"/>
      <c r="G21" s="37"/>
      <c r="H21" s="37"/>
      <c r="I21" s="37"/>
      <c r="J21" s="38"/>
      <c r="K21" s="6">
        <v>1</v>
      </c>
      <c r="L21" s="7">
        <v>1</v>
      </c>
      <c r="M21" s="7">
        <v>1</v>
      </c>
      <c r="N21" s="31"/>
      <c r="O21" s="32"/>
      <c r="P21" s="33"/>
    </row>
    <row r="22" spans="2:16" ht="33.950000000000003" customHeight="1">
      <c r="B22" s="35"/>
      <c r="C22" s="8">
        <v>2</v>
      </c>
      <c r="D22" s="36" t="str">
        <f>+EVALUADOR1!D22</f>
        <v>¿Tiene la Institución recursos disponibles para la identificación de conocimiento?</v>
      </c>
      <c r="E22" s="37"/>
      <c r="F22" s="37"/>
      <c r="G22" s="37"/>
      <c r="H22" s="37"/>
      <c r="I22" s="37"/>
      <c r="J22" s="38"/>
      <c r="K22" s="6">
        <v>1</v>
      </c>
      <c r="L22" s="7">
        <v>1</v>
      </c>
      <c r="M22" s="7">
        <v>1</v>
      </c>
      <c r="N22" s="28"/>
      <c r="O22" s="29"/>
      <c r="P22" s="30"/>
    </row>
    <row r="23" spans="2:16" ht="33.950000000000003" customHeight="1" thickBot="1">
      <c r="B23" s="35"/>
      <c r="C23" s="8">
        <v>3</v>
      </c>
      <c r="D23" s="36" t="str">
        <f>+EVALUADOR1!D23</f>
        <v>¿Existen mecanismos para detectar necesidades de capacitación?</v>
      </c>
      <c r="E23" s="37"/>
      <c r="F23" s="37"/>
      <c r="G23" s="37"/>
      <c r="H23" s="37"/>
      <c r="I23" s="37"/>
      <c r="J23" s="38"/>
      <c r="K23" s="6">
        <v>1</v>
      </c>
      <c r="L23" s="7">
        <v>1</v>
      </c>
      <c r="M23" s="7">
        <v>1</v>
      </c>
      <c r="N23" s="28"/>
      <c r="O23" s="29"/>
      <c r="P23" s="30"/>
    </row>
    <row r="24" spans="2:16" ht="15" customHeight="1">
      <c r="B24" s="39" t="str">
        <f>+EVALUADOR1!B24</f>
        <v>D. FUENTES (ADQUISICIÓN Y DESARROLLO)</v>
      </c>
      <c r="C24" s="40"/>
      <c r="D24" s="40"/>
      <c r="E24" s="40"/>
      <c r="F24" s="40"/>
      <c r="G24" s="40"/>
      <c r="H24" s="40"/>
      <c r="I24" s="40"/>
      <c r="J24" s="41"/>
      <c r="K24" s="22" t="s">
        <v>7</v>
      </c>
      <c r="L24" s="22" t="s">
        <v>8</v>
      </c>
      <c r="M24" s="22" t="s">
        <v>9</v>
      </c>
      <c r="N24" s="24" t="s">
        <v>10</v>
      </c>
      <c r="O24" s="24"/>
      <c r="P24" s="25"/>
    </row>
    <row r="25" spans="2:16" ht="15.75" thickBot="1">
      <c r="B25" s="42"/>
      <c r="C25" s="43"/>
      <c r="D25" s="43"/>
      <c r="E25" s="43"/>
      <c r="F25" s="43"/>
      <c r="G25" s="43"/>
      <c r="H25" s="43"/>
      <c r="I25" s="43"/>
      <c r="J25" s="44"/>
      <c r="K25" s="23"/>
      <c r="L25" s="23"/>
      <c r="M25" s="23"/>
      <c r="N25" s="26"/>
      <c r="O25" s="26"/>
      <c r="P25" s="27"/>
    </row>
    <row r="26" spans="2:16" ht="33.75" customHeight="1">
      <c r="B26" s="34" t="s">
        <v>11</v>
      </c>
      <c r="C26" s="5">
        <v>1</v>
      </c>
      <c r="D26" s="36" t="str">
        <f>+EVALUADOR1!D26</f>
        <v>¿Aplican inducción y capacitación como fuente de conocimiento?</v>
      </c>
      <c r="E26" s="37"/>
      <c r="F26" s="37"/>
      <c r="G26" s="37"/>
      <c r="H26" s="37"/>
      <c r="I26" s="37"/>
      <c r="J26" s="38"/>
      <c r="K26" s="6">
        <v>1</v>
      </c>
      <c r="L26" s="7">
        <v>1</v>
      </c>
      <c r="M26" s="7">
        <v>1</v>
      </c>
      <c r="N26" s="31"/>
      <c r="O26" s="32"/>
      <c r="P26" s="33"/>
    </row>
    <row r="27" spans="2:16" ht="33.75" customHeight="1">
      <c r="B27" s="35"/>
      <c r="C27" s="8">
        <v>2</v>
      </c>
      <c r="D27" s="36" t="str">
        <f>+EVALUADOR1!D27</f>
        <v>¿Tienen expertos al interior de la organización?</v>
      </c>
      <c r="E27" s="37"/>
      <c r="F27" s="37"/>
      <c r="G27" s="37"/>
      <c r="H27" s="37"/>
      <c r="I27" s="37"/>
      <c r="J27" s="38"/>
      <c r="K27" s="6">
        <v>1</v>
      </c>
      <c r="L27" s="7">
        <v>1</v>
      </c>
      <c r="M27" s="7">
        <v>1</v>
      </c>
      <c r="N27" s="28"/>
      <c r="O27" s="29"/>
      <c r="P27" s="30"/>
    </row>
    <row r="28" spans="2:16" ht="33.75" customHeight="1" thickBot="1">
      <c r="B28" s="35"/>
      <c r="C28" s="8">
        <v>3</v>
      </c>
      <c r="D28" s="36" t="str">
        <f>+EVALUADOR1!D28</f>
        <v>¿Manejan recursos para adquisición de conocimiento?</v>
      </c>
      <c r="E28" s="37"/>
      <c r="F28" s="37"/>
      <c r="G28" s="37"/>
      <c r="H28" s="37"/>
      <c r="I28" s="37"/>
      <c r="J28" s="38"/>
      <c r="K28" s="6">
        <v>1</v>
      </c>
      <c r="L28" s="7">
        <v>1</v>
      </c>
      <c r="M28" s="7">
        <v>1</v>
      </c>
      <c r="N28" s="28"/>
      <c r="O28" s="29"/>
      <c r="P28" s="30"/>
    </row>
    <row r="29" spans="2:16" ht="12.95" customHeight="1">
      <c r="B29" s="39" t="str">
        <f>+EVALUADOR1!B29</f>
        <v>E. USO</v>
      </c>
      <c r="C29" s="40"/>
      <c r="D29" s="40"/>
      <c r="E29" s="40"/>
      <c r="F29" s="40"/>
      <c r="G29" s="40"/>
      <c r="H29" s="40"/>
      <c r="I29" s="40"/>
      <c r="J29" s="41"/>
      <c r="K29" s="22" t="s">
        <v>7</v>
      </c>
      <c r="L29" s="22" t="s">
        <v>8</v>
      </c>
      <c r="M29" s="22" t="s">
        <v>9</v>
      </c>
      <c r="N29" s="24" t="s">
        <v>10</v>
      </c>
      <c r="O29" s="24"/>
      <c r="P29" s="25"/>
    </row>
    <row r="30" spans="2:16" ht="15.75" thickBot="1">
      <c r="B30" s="42"/>
      <c r="C30" s="43"/>
      <c r="D30" s="43"/>
      <c r="E30" s="43"/>
      <c r="F30" s="43"/>
      <c r="G30" s="43"/>
      <c r="H30" s="43"/>
      <c r="I30" s="43"/>
      <c r="J30" s="44"/>
      <c r="K30" s="23"/>
      <c r="L30" s="23"/>
      <c r="M30" s="23"/>
      <c r="N30" s="26"/>
      <c r="O30" s="26"/>
      <c r="P30" s="27"/>
    </row>
    <row r="31" spans="2:16" ht="33.950000000000003" customHeight="1">
      <c r="B31" s="34" t="s">
        <v>11</v>
      </c>
      <c r="C31" s="5">
        <v>1</v>
      </c>
      <c r="D31" s="36" t="str">
        <f>+EVALUADOR1!D31</f>
        <v>¿Se aplica el conocimiento de los colaboradores en el desarrollo de nuevos proyectos?</v>
      </c>
      <c r="E31" s="37"/>
      <c r="F31" s="37"/>
      <c r="G31" s="37"/>
      <c r="H31" s="37"/>
      <c r="I31" s="37"/>
      <c r="J31" s="38"/>
      <c r="K31" s="6">
        <v>1</v>
      </c>
      <c r="L31" s="7">
        <v>1</v>
      </c>
      <c r="M31" s="7">
        <v>1</v>
      </c>
      <c r="N31" s="31"/>
      <c r="O31" s="32"/>
      <c r="P31" s="33"/>
    </row>
    <row r="32" spans="2:16" ht="33.950000000000003" customHeight="1">
      <c r="B32" s="35"/>
      <c r="C32" s="8">
        <v>2</v>
      </c>
      <c r="D32" s="36" t="str">
        <f>+EVALUADOR1!D32</f>
        <v xml:space="preserve">¿Se realiza la debida aplicación del conocimiento de los colaboradores para mejorar procesos? </v>
      </c>
      <c r="E32" s="37"/>
      <c r="F32" s="37"/>
      <c r="G32" s="37"/>
      <c r="H32" s="37"/>
      <c r="I32" s="37"/>
      <c r="J32" s="38"/>
      <c r="K32" s="6">
        <v>1</v>
      </c>
      <c r="L32" s="7">
        <v>1</v>
      </c>
      <c r="M32" s="7">
        <v>1</v>
      </c>
      <c r="N32" s="28"/>
      <c r="O32" s="29"/>
      <c r="P32" s="30"/>
    </row>
    <row r="33" spans="2:17" ht="33.950000000000003" customHeight="1" thickBot="1">
      <c r="B33" s="35"/>
      <c r="C33" s="8">
        <v>3</v>
      </c>
      <c r="D33" s="36" t="str">
        <f>+EVALUADOR1!D33</f>
        <v>¿Entre colaboradores usan el conocimiento para capacitarse entre sí?</v>
      </c>
      <c r="E33" s="37"/>
      <c r="F33" s="37"/>
      <c r="G33" s="37"/>
      <c r="H33" s="37"/>
      <c r="I33" s="37"/>
      <c r="J33" s="38"/>
      <c r="K33" s="6">
        <v>1</v>
      </c>
      <c r="L33" s="7">
        <v>1</v>
      </c>
      <c r="M33" s="7">
        <v>1</v>
      </c>
      <c r="N33" s="28"/>
      <c r="O33" s="29"/>
      <c r="P33" s="30"/>
    </row>
    <row r="34" spans="2:17" ht="12.95" customHeight="1">
      <c r="B34" s="39" t="str">
        <f>+EVALUADOR1!B34</f>
        <v>F. TRANSFERENCIA</v>
      </c>
      <c r="C34" s="40"/>
      <c r="D34" s="40"/>
      <c r="E34" s="40"/>
      <c r="F34" s="40"/>
      <c r="G34" s="40"/>
      <c r="H34" s="40"/>
      <c r="I34" s="40"/>
      <c r="J34" s="41"/>
      <c r="K34" s="22" t="s">
        <v>7</v>
      </c>
      <c r="L34" s="22" t="s">
        <v>8</v>
      </c>
      <c r="M34" s="22" t="s">
        <v>9</v>
      </c>
      <c r="N34" s="24" t="s">
        <v>10</v>
      </c>
      <c r="O34" s="24"/>
      <c r="P34" s="25"/>
    </row>
    <row r="35" spans="2:17" ht="15.75" thickBot="1">
      <c r="B35" s="42"/>
      <c r="C35" s="43"/>
      <c r="D35" s="43"/>
      <c r="E35" s="43"/>
      <c r="F35" s="43"/>
      <c r="G35" s="43"/>
      <c r="H35" s="43"/>
      <c r="I35" s="43"/>
      <c r="J35" s="44"/>
      <c r="K35" s="23"/>
      <c r="L35" s="23"/>
      <c r="M35" s="23"/>
      <c r="N35" s="26"/>
      <c r="O35" s="26"/>
      <c r="P35" s="27"/>
    </row>
    <row r="36" spans="2:17" ht="33.950000000000003" customHeight="1">
      <c r="B36" s="34" t="s">
        <v>11</v>
      </c>
      <c r="C36" s="5">
        <v>1</v>
      </c>
      <c r="D36" s="36" t="str">
        <f>+EVALUADOR1!D36</f>
        <v>¿Se realizan actividades organizacionales que fomenten el compartir conocimientos entre colaboradores?</v>
      </c>
      <c r="E36" s="37"/>
      <c r="F36" s="37"/>
      <c r="G36" s="37"/>
      <c r="H36" s="37"/>
      <c r="I36" s="37"/>
      <c r="J36" s="38"/>
      <c r="K36" s="6">
        <v>1</v>
      </c>
      <c r="L36" s="7">
        <v>1</v>
      </c>
      <c r="M36" s="7">
        <v>1</v>
      </c>
      <c r="N36" s="31"/>
      <c r="O36" s="32"/>
      <c r="P36" s="33"/>
    </row>
    <row r="37" spans="2:17" ht="33.950000000000003" customHeight="1">
      <c r="B37" s="35"/>
      <c r="C37" s="8">
        <v>2</v>
      </c>
      <c r="D37" s="36" t="str">
        <f>+EVALUADOR1!D37</f>
        <v>¿Existen herramientas tecnológicas como software especializado, banco de datos o entrenamientos para compartir información?</v>
      </c>
      <c r="E37" s="37"/>
      <c r="F37" s="37"/>
      <c r="G37" s="37"/>
      <c r="H37" s="37"/>
      <c r="I37" s="37"/>
      <c r="J37" s="38"/>
      <c r="K37" s="6">
        <v>1</v>
      </c>
      <c r="L37" s="7">
        <v>1</v>
      </c>
      <c r="M37" s="7">
        <v>1</v>
      </c>
      <c r="N37" s="28"/>
      <c r="O37" s="29"/>
      <c r="P37" s="30"/>
    </row>
    <row r="38" spans="2:17" ht="33.950000000000003" customHeight="1" thickBot="1">
      <c r="B38" s="35"/>
      <c r="C38" s="8">
        <v>3</v>
      </c>
      <c r="D38" s="36" t="str">
        <f>+EVALUADOR1!D38</f>
        <v>¿Existen espacios para socializar conocimientos y métodos de trabajo?</v>
      </c>
      <c r="E38" s="37"/>
      <c r="F38" s="37"/>
      <c r="G38" s="37"/>
      <c r="H38" s="37"/>
      <c r="I38" s="37"/>
      <c r="J38" s="38"/>
      <c r="K38" s="6">
        <v>1</v>
      </c>
      <c r="L38" s="7">
        <v>1</v>
      </c>
      <c r="M38" s="7">
        <v>1</v>
      </c>
      <c r="N38" s="28"/>
      <c r="O38" s="29"/>
      <c r="P38" s="30"/>
    </row>
    <row r="39" spans="2:17" ht="12.95" customHeight="1">
      <c r="B39" s="39" t="str">
        <f>+EVALUADOR1!B39</f>
        <v>G. RETENCIÓN</v>
      </c>
      <c r="C39" s="40"/>
      <c r="D39" s="40"/>
      <c r="E39" s="40"/>
      <c r="F39" s="40"/>
      <c r="G39" s="40"/>
      <c r="H39" s="40"/>
      <c r="I39" s="40"/>
      <c r="J39" s="41"/>
      <c r="K39" s="22" t="s">
        <v>7</v>
      </c>
      <c r="L39" s="22" t="s">
        <v>8</v>
      </c>
      <c r="M39" s="22" t="s">
        <v>9</v>
      </c>
      <c r="N39" s="24" t="s">
        <v>10</v>
      </c>
      <c r="O39" s="24"/>
      <c r="P39" s="25"/>
    </row>
    <row r="40" spans="2:17" ht="15.75" thickBot="1">
      <c r="B40" s="42"/>
      <c r="C40" s="43"/>
      <c r="D40" s="43"/>
      <c r="E40" s="43"/>
      <c r="F40" s="43"/>
      <c r="G40" s="43"/>
      <c r="H40" s="43"/>
      <c r="I40" s="43"/>
      <c r="J40" s="44"/>
      <c r="K40" s="23"/>
      <c r="L40" s="23"/>
      <c r="M40" s="23"/>
      <c r="N40" s="26"/>
      <c r="O40" s="26"/>
      <c r="P40" s="27"/>
    </row>
    <row r="41" spans="2:17" ht="33.950000000000003" customHeight="1">
      <c r="B41" s="34" t="s">
        <v>11</v>
      </c>
      <c r="C41" s="5">
        <v>1</v>
      </c>
      <c r="D41" s="36" t="str">
        <f>+EVALUADOR1!D41</f>
        <v>¿Cuentan con un repositorio de información acerca de los procesos para documentar el conocimiento de los puestos de trabajo, instructivos y manuales?</v>
      </c>
      <c r="E41" s="37"/>
      <c r="F41" s="37"/>
      <c r="G41" s="37"/>
      <c r="H41" s="37"/>
      <c r="I41" s="37"/>
      <c r="J41" s="38"/>
      <c r="K41" s="6">
        <v>1</v>
      </c>
      <c r="L41" s="7">
        <v>1</v>
      </c>
      <c r="M41" s="7">
        <v>1</v>
      </c>
      <c r="N41" s="31"/>
      <c r="O41" s="32"/>
      <c r="P41" s="33"/>
    </row>
    <row r="42" spans="2:17" ht="33.950000000000003" customHeight="1">
      <c r="B42" s="35"/>
      <c r="C42" s="8">
        <v>2</v>
      </c>
      <c r="D42" s="36" t="str">
        <f>+EVALUADOR1!D42</f>
        <v>¿Realiza periódicamente actualización del conocimiento organizacional?</v>
      </c>
      <c r="E42" s="37"/>
      <c r="F42" s="37"/>
      <c r="G42" s="37"/>
      <c r="H42" s="37"/>
      <c r="I42" s="37"/>
      <c r="J42" s="38"/>
      <c r="K42" s="9">
        <v>1</v>
      </c>
      <c r="L42" s="10">
        <v>1</v>
      </c>
      <c r="M42" s="10">
        <v>1</v>
      </c>
      <c r="N42" s="28"/>
      <c r="O42" s="29"/>
      <c r="P42" s="30"/>
    </row>
    <row r="43" spans="2:17" ht="33.950000000000003" customHeight="1">
      <c r="B43" s="35"/>
      <c r="C43" s="8">
        <v>3</v>
      </c>
      <c r="D43" s="36" t="str">
        <f>+EVALUADOR1!D43</f>
        <v>¿Se documentan las mejores prácticas y lecciones desarrolladas en la organización?</v>
      </c>
      <c r="E43" s="37"/>
      <c r="F43" s="37"/>
      <c r="G43" s="37"/>
      <c r="H43" s="37"/>
      <c r="I43" s="37"/>
      <c r="J43" s="38"/>
      <c r="K43" s="9">
        <v>1</v>
      </c>
      <c r="L43" s="10">
        <v>1</v>
      </c>
      <c r="M43" s="10">
        <v>1</v>
      </c>
      <c r="N43" s="28"/>
      <c r="O43" s="29"/>
      <c r="P43" s="30"/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95"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B14:J15"/>
    <mergeCell ref="K14:K15"/>
    <mergeCell ref="L14:L15"/>
    <mergeCell ref="M14:M15"/>
    <mergeCell ref="N14:P15"/>
    <mergeCell ref="B11:B13"/>
    <mergeCell ref="D11:J11"/>
    <mergeCell ref="N11:P11"/>
    <mergeCell ref="D12:J12"/>
    <mergeCell ref="N12:P12"/>
    <mergeCell ref="D13:J13"/>
    <mergeCell ref="N13:P13"/>
    <mergeCell ref="B19:J20"/>
    <mergeCell ref="K19:K20"/>
    <mergeCell ref="L19:L20"/>
    <mergeCell ref="M19:M20"/>
    <mergeCell ref="N19:P20"/>
    <mergeCell ref="B16:B18"/>
    <mergeCell ref="D16:J16"/>
    <mergeCell ref="N16:P16"/>
    <mergeCell ref="D17:J17"/>
    <mergeCell ref="N17:P17"/>
    <mergeCell ref="D18:J18"/>
    <mergeCell ref="N18:P18"/>
    <mergeCell ref="B24:J25"/>
    <mergeCell ref="K24:K25"/>
    <mergeCell ref="L24:L25"/>
    <mergeCell ref="M24:M25"/>
    <mergeCell ref="N24:P25"/>
    <mergeCell ref="B21:B23"/>
    <mergeCell ref="D21:J21"/>
    <mergeCell ref="N21:P21"/>
    <mergeCell ref="D22:J22"/>
    <mergeCell ref="N22:P22"/>
    <mergeCell ref="D23:J23"/>
    <mergeCell ref="N23:P23"/>
    <mergeCell ref="B29:J30"/>
    <mergeCell ref="K29:K30"/>
    <mergeCell ref="L29:L30"/>
    <mergeCell ref="M29:M30"/>
    <mergeCell ref="N29:P30"/>
    <mergeCell ref="B26:B28"/>
    <mergeCell ref="D26:J26"/>
    <mergeCell ref="N26:P26"/>
    <mergeCell ref="D27:J27"/>
    <mergeCell ref="N27:P27"/>
    <mergeCell ref="D28:J28"/>
    <mergeCell ref="N28:P28"/>
    <mergeCell ref="B34:J35"/>
    <mergeCell ref="K34:K35"/>
    <mergeCell ref="L34:L35"/>
    <mergeCell ref="M34:M35"/>
    <mergeCell ref="N34:P35"/>
    <mergeCell ref="B31:B33"/>
    <mergeCell ref="D31:J31"/>
    <mergeCell ref="N31:P31"/>
    <mergeCell ref="D32:J32"/>
    <mergeCell ref="N32:P32"/>
    <mergeCell ref="D33:J33"/>
    <mergeCell ref="N33:P33"/>
    <mergeCell ref="B39:J40"/>
    <mergeCell ref="K39:K40"/>
    <mergeCell ref="L39:L40"/>
    <mergeCell ref="M39:M40"/>
    <mergeCell ref="N39:P40"/>
    <mergeCell ref="B36:B38"/>
    <mergeCell ref="D36:J36"/>
    <mergeCell ref="N36:P36"/>
    <mergeCell ref="D37:J37"/>
    <mergeCell ref="N37:P37"/>
    <mergeCell ref="D38:J38"/>
    <mergeCell ref="N38:P38"/>
    <mergeCell ref="N45:P45"/>
    <mergeCell ref="N47:P47"/>
    <mergeCell ref="N49:P49"/>
    <mergeCell ref="B41:B43"/>
    <mergeCell ref="D41:J41"/>
    <mergeCell ref="N41:P41"/>
    <mergeCell ref="D42:J42"/>
    <mergeCell ref="N42:P42"/>
    <mergeCell ref="D43:J43"/>
    <mergeCell ref="N43:P43"/>
  </mergeCells>
  <dataValidations count="1">
    <dataValidation type="whole" allowBlank="1" showInputMessage="1" showErrorMessage="1" sqref="K41:M43 K16:M18 K11:M13 K21:M23 K26:M28 K31:M33 K36:M38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tabSelected="1" zoomScale="80" zoomScaleNormal="80" zoomScaleSheetLayoutView="85" workbookViewId="0">
      <selection activeCell="B7" sqref="B7:P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56</v>
      </c>
      <c r="C5" s="49"/>
      <c r="D5" s="49"/>
      <c r="E5" s="49"/>
      <c r="F5" s="49"/>
      <c r="G5" s="50"/>
      <c r="H5" s="59" t="s">
        <v>57</v>
      </c>
      <c r="I5" s="49"/>
      <c r="J5" s="49"/>
      <c r="K5" s="49"/>
      <c r="L5" s="49"/>
      <c r="M5" s="50"/>
      <c r="N5" s="51" t="s">
        <v>58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39" t="str">
        <f>+EVALUADOR1!B9</f>
        <v>A. ESTRATEGIA ORGANIZACIONAL</v>
      </c>
      <c r="C9" s="40"/>
      <c r="D9" s="40"/>
      <c r="E9" s="40"/>
      <c r="F9" s="40"/>
      <c r="G9" s="40"/>
      <c r="H9" s="40"/>
      <c r="I9" s="40"/>
      <c r="J9" s="41"/>
      <c r="K9" s="22" t="s">
        <v>7</v>
      </c>
      <c r="L9" s="22" t="s">
        <v>8</v>
      </c>
      <c r="M9" s="22" t="s">
        <v>9</v>
      </c>
      <c r="N9" s="24" t="s">
        <v>10</v>
      </c>
      <c r="O9" s="24"/>
      <c r="P9" s="25"/>
    </row>
    <row r="10" spans="2:17" ht="15.75" thickBot="1">
      <c r="B10" s="4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6"/>
      <c r="O10" s="26"/>
      <c r="P10" s="27"/>
    </row>
    <row r="11" spans="2:17" ht="33.950000000000003" customHeight="1">
      <c r="B11" s="34" t="s">
        <v>11</v>
      </c>
      <c r="C11" s="5">
        <v>1</v>
      </c>
      <c r="D11" s="36" t="str">
        <f>+EVALUADOR1!D11</f>
        <v>¿La importancia de la gestión del conocimiento se evidencia en la misión de la Institución?</v>
      </c>
      <c r="E11" s="37"/>
      <c r="F11" s="37"/>
      <c r="G11" s="37"/>
      <c r="H11" s="37"/>
      <c r="I11" s="37"/>
      <c r="J11" s="38"/>
      <c r="K11" s="6">
        <v>1</v>
      </c>
      <c r="L11" s="7">
        <v>1</v>
      </c>
      <c r="M11" s="7">
        <v>1</v>
      </c>
      <c r="N11" s="31"/>
      <c r="O11" s="32"/>
      <c r="P11" s="33"/>
    </row>
    <row r="12" spans="2:17" ht="33.950000000000003" customHeight="1">
      <c r="B12" s="35"/>
      <c r="C12" s="8">
        <v>2</v>
      </c>
      <c r="D12" s="36" t="str">
        <f>+EVALUADOR1!D12</f>
        <v>¿La importancia de la gestión del conocimiento se evidencia en los postulados de la visión de la Institución?</v>
      </c>
      <c r="E12" s="37"/>
      <c r="F12" s="37"/>
      <c r="G12" s="37"/>
      <c r="H12" s="37"/>
      <c r="I12" s="37"/>
      <c r="J12" s="38"/>
      <c r="K12" s="9">
        <v>1</v>
      </c>
      <c r="L12" s="10">
        <v>1</v>
      </c>
      <c r="M12" s="10">
        <v>1</v>
      </c>
      <c r="N12" s="28"/>
      <c r="O12" s="29"/>
      <c r="P12" s="30"/>
    </row>
    <row r="13" spans="2:17" ht="33.950000000000003" customHeight="1" thickBot="1">
      <c r="B13" s="35"/>
      <c r="C13" s="8">
        <v>3</v>
      </c>
      <c r="D13" s="36" t="str">
        <f>+EVALUADOR1!D13</f>
        <v>¿La gestión del conocimiento se enmarca en la estrategia organizacional?</v>
      </c>
      <c r="E13" s="37"/>
      <c r="F13" s="37"/>
      <c r="G13" s="37"/>
      <c r="H13" s="37"/>
      <c r="I13" s="37"/>
      <c r="J13" s="38"/>
      <c r="K13" s="9">
        <v>1</v>
      </c>
      <c r="L13" s="10">
        <v>1</v>
      </c>
      <c r="M13" s="10">
        <v>1</v>
      </c>
      <c r="N13" s="28"/>
      <c r="O13" s="29"/>
      <c r="P13" s="30"/>
    </row>
    <row r="14" spans="2:17" ht="12.95" customHeight="1">
      <c r="B14" s="39" t="str">
        <f>+EVALUADOR1!B14</f>
        <v>B. CULTURA</v>
      </c>
      <c r="C14" s="40"/>
      <c r="D14" s="40"/>
      <c r="E14" s="40"/>
      <c r="F14" s="40"/>
      <c r="G14" s="40"/>
      <c r="H14" s="40"/>
      <c r="I14" s="40"/>
      <c r="J14" s="41"/>
      <c r="K14" s="22" t="s">
        <v>7</v>
      </c>
      <c r="L14" s="22" t="s">
        <v>8</v>
      </c>
      <c r="M14" s="22" t="s">
        <v>9</v>
      </c>
      <c r="N14" s="24" t="s">
        <v>10</v>
      </c>
      <c r="O14" s="24"/>
      <c r="P14" s="25"/>
    </row>
    <row r="15" spans="2:17" ht="15.75" thickBot="1">
      <c r="B15" s="42"/>
      <c r="C15" s="43"/>
      <c r="D15" s="43"/>
      <c r="E15" s="43"/>
      <c r="F15" s="43"/>
      <c r="G15" s="43"/>
      <c r="H15" s="43"/>
      <c r="I15" s="43"/>
      <c r="J15" s="44"/>
      <c r="K15" s="23"/>
      <c r="L15" s="23"/>
      <c r="M15" s="23"/>
      <c r="N15" s="26"/>
      <c r="O15" s="26"/>
      <c r="P15" s="27"/>
    </row>
    <row r="16" spans="2:17" ht="33.950000000000003" customHeight="1">
      <c r="B16" s="34" t="s">
        <v>11</v>
      </c>
      <c r="C16" s="5">
        <v>1</v>
      </c>
      <c r="D16" s="36" t="str">
        <f>+EVALUADOR1!D16</f>
        <v>¿Se brinda atención a las necesidades de los colaboradores?</v>
      </c>
      <c r="E16" s="37"/>
      <c r="F16" s="37"/>
      <c r="G16" s="37"/>
      <c r="H16" s="37"/>
      <c r="I16" s="37"/>
      <c r="J16" s="38"/>
      <c r="K16" s="6">
        <v>1</v>
      </c>
      <c r="L16" s="7">
        <v>1</v>
      </c>
      <c r="M16" s="7">
        <v>1</v>
      </c>
      <c r="N16" s="31"/>
      <c r="O16" s="32"/>
      <c r="P16" s="33"/>
    </row>
    <row r="17" spans="2:16" ht="33.950000000000003" customHeight="1">
      <c r="B17" s="35"/>
      <c r="C17" s="8">
        <v>2</v>
      </c>
      <c r="D17" s="36" t="str">
        <f>+EVALUADOR1!D17</f>
        <v>¿Usan indicadores para administrar el conocimiento?</v>
      </c>
      <c r="E17" s="37"/>
      <c r="F17" s="37"/>
      <c r="G17" s="37"/>
      <c r="H17" s="37"/>
      <c r="I17" s="37"/>
      <c r="J17" s="38"/>
      <c r="K17" s="9">
        <v>1</v>
      </c>
      <c r="L17" s="10">
        <v>1</v>
      </c>
      <c r="M17" s="10">
        <v>1</v>
      </c>
      <c r="N17" s="31"/>
      <c r="O17" s="32"/>
      <c r="P17" s="33"/>
    </row>
    <row r="18" spans="2:16" ht="33.950000000000003" customHeight="1" thickBot="1">
      <c r="B18" s="35"/>
      <c r="C18" s="8">
        <v>3</v>
      </c>
      <c r="D18" s="36" t="str">
        <f>+EVALUADOR1!D18</f>
        <v>¿Se estimula mediante recompensas a los colaboradores por generación de conocimiento, innovación y mejoras en los procesos?</v>
      </c>
      <c r="E18" s="37"/>
      <c r="F18" s="37"/>
      <c r="G18" s="37"/>
      <c r="H18" s="37"/>
      <c r="I18" s="37"/>
      <c r="J18" s="38"/>
      <c r="K18" s="9">
        <v>1</v>
      </c>
      <c r="L18" s="10">
        <v>1</v>
      </c>
      <c r="M18" s="10">
        <v>1</v>
      </c>
      <c r="N18" s="28"/>
      <c r="O18" s="29"/>
      <c r="P18" s="30"/>
    </row>
    <row r="19" spans="2:16" ht="12.95" customHeight="1">
      <c r="B19" s="39" t="str">
        <f>+EVALUADOR1!B19</f>
        <v>C. IDENTIFICACIÓN</v>
      </c>
      <c r="C19" s="40"/>
      <c r="D19" s="40"/>
      <c r="E19" s="40"/>
      <c r="F19" s="40"/>
      <c r="G19" s="40"/>
      <c r="H19" s="40"/>
      <c r="I19" s="40"/>
      <c r="J19" s="41"/>
      <c r="K19" s="22" t="s">
        <v>7</v>
      </c>
      <c r="L19" s="22" t="s">
        <v>8</v>
      </c>
      <c r="M19" s="22" t="s">
        <v>9</v>
      </c>
      <c r="N19" s="24" t="s">
        <v>10</v>
      </c>
      <c r="O19" s="24"/>
      <c r="P19" s="25"/>
    </row>
    <row r="20" spans="2:16" ht="15.75" thickBot="1">
      <c r="B20" s="42"/>
      <c r="C20" s="43"/>
      <c r="D20" s="43"/>
      <c r="E20" s="43"/>
      <c r="F20" s="43"/>
      <c r="G20" s="43"/>
      <c r="H20" s="43"/>
      <c r="I20" s="43"/>
      <c r="J20" s="44"/>
      <c r="K20" s="23"/>
      <c r="L20" s="23"/>
      <c r="M20" s="23"/>
      <c r="N20" s="26"/>
      <c r="O20" s="26"/>
      <c r="P20" s="27"/>
    </row>
    <row r="21" spans="2:16" ht="33.950000000000003" customHeight="1">
      <c r="B21" s="34" t="s">
        <v>11</v>
      </c>
      <c r="C21" s="5">
        <v>1</v>
      </c>
      <c r="D21" s="36" t="str">
        <f>+EVALUADOR1!D21</f>
        <v>¿Se identifican las habilidades requeridas para los puestos de trabajo?</v>
      </c>
      <c r="E21" s="37"/>
      <c r="F21" s="37"/>
      <c r="G21" s="37"/>
      <c r="H21" s="37"/>
      <c r="I21" s="37"/>
      <c r="J21" s="38"/>
      <c r="K21" s="6">
        <v>1</v>
      </c>
      <c r="L21" s="7">
        <v>1</v>
      </c>
      <c r="M21" s="7">
        <v>1</v>
      </c>
      <c r="N21" s="31"/>
      <c r="O21" s="32"/>
      <c r="P21" s="33"/>
    </row>
    <row r="22" spans="2:16" ht="33.950000000000003" customHeight="1">
      <c r="B22" s="35"/>
      <c r="C22" s="8">
        <v>2</v>
      </c>
      <c r="D22" s="36" t="str">
        <f>+EVALUADOR1!D22</f>
        <v>¿Tiene la Institución recursos disponibles para la identificación de conocimiento?</v>
      </c>
      <c r="E22" s="37"/>
      <c r="F22" s="37"/>
      <c r="G22" s="37"/>
      <c r="H22" s="37"/>
      <c r="I22" s="37"/>
      <c r="J22" s="38"/>
      <c r="K22" s="6">
        <v>1</v>
      </c>
      <c r="L22" s="7">
        <v>1</v>
      </c>
      <c r="M22" s="7">
        <v>1</v>
      </c>
      <c r="N22" s="28"/>
      <c r="O22" s="29"/>
      <c r="P22" s="30"/>
    </row>
    <row r="23" spans="2:16" ht="33.950000000000003" customHeight="1" thickBot="1">
      <c r="B23" s="35"/>
      <c r="C23" s="8">
        <v>3</v>
      </c>
      <c r="D23" s="36" t="str">
        <f>+EVALUADOR1!D23</f>
        <v>¿Existen mecanismos para detectar necesidades de capacitación?</v>
      </c>
      <c r="E23" s="37"/>
      <c r="F23" s="37"/>
      <c r="G23" s="37"/>
      <c r="H23" s="37"/>
      <c r="I23" s="37"/>
      <c r="J23" s="38"/>
      <c r="K23" s="6">
        <v>1</v>
      </c>
      <c r="L23" s="7">
        <v>1</v>
      </c>
      <c r="M23" s="7">
        <v>1</v>
      </c>
      <c r="N23" s="28"/>
      <c r="O23" s="29"/>
      <c r="P23" s="30"/>
    </row>
    <row r="24" spans="2:16" ht="15" customHeight="1">
      <c r="B24" s="39" t="str">
        <f>+EVALUADOR1!B24</f>
        <v>D. FUENTES (ADQUISICIÓN Y DESARROLLO)</v>
      </c>
      <c r="C24" s="40"/>
      <c r="D24" s="40"/>
      <c r="E24" s="40"/>
      <c r="F24" s="40"/>
      <c r="G24" s="40"/>
      <c r="H24" s="40"/>
      <c r="I24" s="40"/>
      <c r="J24" s="41"/>
      <c r="K24" s="22" t="s">
        <v>7</v>
      </c>
      <c r="L24" s="22" t="s">
        <v>8</v>
      </c>
      <c r="M24" s="22" t="s">
        <v>9</v>
      </c>
      <c r="N24" s="24" t="s">
        <v>10</v>
      </c>
      <c r="O24" s="24"/>
      <c r="P24" s="25"/>
    </row>
    <row r="25" spans="2:16" ht="15.75" thickBot="1">
      <c r="B25" s="42"/>
      <c r="C25" s="43"/>
      <c r="D25" s="43"/>
      <c r="E25" s="43"/>
      <c r="F25" s="43"/>
      <c r="G25" s="43"/>
      <c r="H25" s="43"/>
      <c r="I25" s="43"/>
      <c r="J25" s="44"/>
      <c r="K25" s="23"/>
      <c r="L25" s="23"/>
      <c r="M25" s="23"/>
      <c r="N25" s="26"/>
      <c r="O25" s="26"/>
      <c r="P25" s="27"/>
    </row>
    <row r="26" spans="2:16" ht="33.75" customHeight="1">
      <c r="B26" s="34" t="s">
        <v>11</v>
      </c>
      <c r="C26" s="5">
        <v>1</v>
      </c>
      <c r="D26" s="36" t="str">
        <f>+EVALUADOR1!D26</f>
        <v>¿Aplican inducción y capacitación como fuente de conocimiento?</v>
      </c>
      <c r="E26" s="37"/>
      <c r="F26" s="37"/>
      <c r="G26" s="37"/>
      <c r="H26" s="37"/>
      <c r="I26" s="37"/>
      <c r="J26" s="38"/>
      <c r="K26" s="6">
        <v>1</v>
      </c>
      <c r="L26" s="7">
        <v>1</v>
      </c>
      <c r="M26" s="7">
        <v>1</v>
      </c>
      <c r="N26" s="31"/>
      <c r="O26" s="32"/>
      <c r="P26" s="33"/>
    </row>
    <row r="27" spans="2:16" ht="33.75" customHeight="1">
      <c r="B27" s="35"/>
      <c r="C27" s="8">
        <v>2</v>
      </c>
      <c r="D27" s="36" t="str">
        <f>+EVALUADOR1!D27</f>
        <v>¿Tienen expertos al interior de la organización?</v>
      </c>
      <c r="E27" s="37"/>
      <c r="F27" s="37"/>
      <c r="G27" s="37"/>
      <c r="H27" s="37"/>
      <c r="I27" s="37"/>
      <c r="J27" s="38"/>
      <c r="K27" s="6">
        <v>1</v>
      </c>
      <c r="L27" s="7">
        <v>1</v>
      </c>
      <c r="M27" s="7">
        <v>1</v>
      </c>
      <c r="N27" s="28"/>
      <c r="O27" s="29"/>
      <c r="P27" s="30"/>
    </row>
    <row r="28" spans="2:16" ht="33.75" customHeight="1" thickBot="1">
      <c r="B28" s="35"/>
      <c r="C28" s="8">
        <v>3</v>
      </c>
      <c r="D28" s="36" t="str">
        <f>+EVALUADOR1!D28</f>
        <v>¿Manejan recursos para adquisición de conocimiento?</v>
      </c>
      <c r="E28" s="37"/>
      <c r="F28" s="37"/>
      <c r="G28" s="37"/>
      <c r="H28" s="37"/>
      <c r="I28" s="37"/>
      <c r="J28" s="38"/>
      <c r="K28" s="6">
        <v>1</v>
      </c>
      <c r="L28" s="7">
        <v>1</v>
      </c>
      <c r="M28" s="7">
        <v>1</v>
      </c>
      <c r="N28" s="28"/>
      <c r="O28" s="29"/>
      <c r="P28" s="30"/>
    </row>
    <row r="29" spans="2:16" ht="12.95" customHeight="1">
      <c r="B29" s="39" t="str">
        <f>+EVALUADOR1!B29</f>
        <v>E. USO</v>
      </c>
      <c r="C29" s="40"/>
      <c r="D29" s="40"/>
      <c r="E29" s="40"/>
      <c r="F29" s="40"/>
      <c r="G29" s="40"/>
      <c r="H29" s="40"/>
      <c r="I29" s="40"/>
      <c r="J29" s="41"/>
      <c r="K29" s="22" t="s">
        <v>7</v>
      </c>
      <c r="L29" s="22" t="s">
        <v>8</v>
      </c>
      <c r="M29" s="22" t="s">
        <v>9</v>
      </c>
      <c r="N29" s="24" t="s">
        <v>10</v>
      </c>
      <c r="O29" s="24"/>
      <c r="P29" s="25"/>
    </row>
    <row r="30" spans="2:16" ht="15.75" thickBot="1">
      <c r="B30" s="42"/>
      <c r="C30" s="43"/>
      <c r="D30" s="43"/>
      <c r="E30" s="43"/>
      <c r="F30" s="43"/>
      <c r="G30" s="43"/>
      <c r="H30" s="43"/>
      <c r="I30" s="43"/>
      <c r="J30" s="44"/>
      <c r="K30" s="23"/>
      <c r="L30" s="23"/>
      <c r="M30" s="23"/>
      <c r="N30" s="26"/>
      <c r="O30" s="26"/>
      <c r="P30" s="27"/>
    </row>
    <row r="31" spans="2:16" ht="33.950000000000003" customHeight="1">
      <c r="B31" s="34" t="s">
        <v>11</v>
      </c>
      <c r="C31" s="5">
        <v>1</v>
      </c>
      <c r="D31" s="36" t="str">
        <f>+EVALUADOR1!D31</f>
        <v>¿Se aplica el conocimiento de los colaboradores en el desarrollo de nuevos proyectos?</v>
      </c>
      <c r="E31" s="37"/>
      <c r="F31" s="37"/>
      <c r="G31" s="37"/>
      <c r="H31" s="37"/>
      <c r="I31" s="37"/>
      <c r="J31" s="38"/>
      <c r="K31" s="6">
        <v>1</v>
      </c>
      <c r="L31" s="7">
        <v>1</v>
      </c>
      <c r="M31" s="7">
        <v>1</v>
      </c>
      <c r="N31" s="31" t="s">
        <v>59</v>
      </c>
      <c r="O31" s="32"/>
      <c r="P31" s="33"/>
    </row>
    <row r="32" spans="2:16" ht="33.950000000000003" customHeight="1">
      <c r="B32" s="35"/>
      <c r="C32" s="8">
        <v>2</v>
      </c>
      <c r="D32" s="36" t="str">
        <f>+EVALUADOR1!D32</f>
        <v xml:space="preserve">¿Se realiza la debida aplicación del conocimiento de los colaboradores para mejorar procesos? </v>
      </c>
      <c r="E32" s="37"/>
      <c r="F32" s="37"/>
      <c r="G32" s="37"/>
      <c r="H32" s="37"/>
      <c r="I32" s="37"/>
      <c r="J32" s="38"/>
      <c r="K32" s="6">
        <v>1</v>
      </c>
      <c r="L32" s="7">
        <v>1</v>
      </c>
      <c r="M32" s="7">
        <v>1</v>
      </c>
      <c r="N32" s="28"/>
      <c r="O32" s="29"/>
      <c r="P32" s="30"/>
    </row>
    <row r="33" spans="2:17" ht="33.950000000000003" customHeight="1" thickBot="1">
      <c r="B33" s="35"/>
      <c r="C33" s="8">
        <v>3</v>
      </c>
      <c r="D33" s="36" t="str">
        <f>+EVALUADOR1!D33</f>
        <v>¿Entre colaboradores usan el conocimiento para capacitarse entre sí?</v>
      </c>
      <c r="E33" s="37"/>
      <c r="F33" s="37"/>
      <c r="G33" s="37"/>
      <c r="H33" s="37"/>
      <c r="I33" s="37"/>
      <c r="J33" s="38"/>
      <c r="K33" s="6">
        <v>1</v>
      </c>
      <c r="L33" s="7">
        <v>1</v>
      </c>
      <c r="M33" s="7">
        <v>1</v>
      </c>
      <c r="N33" s="28"/>
      <c r="O33" s="29"/>
      <c r="P33" s="30"/>
    </row>
    <row r="34" spans="2:17" ht="12.95" customHeight="1">
      <c r="B34" s="39" t="str">
        <f>+EVALUADOR1!B34</f>
        <v>F. TRANSFERENCIA</v>
      </c>
      <c r="C34" s="40"/>
      <c r="D34" s="40"/>
      <c r="E34" s="40"/>
      <c r="F34" s="40"/>
      <c r="G34" s="40"/>
      <c r="H34" s="40"/>
      <c r="I34" s="40"/>
      <c r="J34" s="41"/>
      <c r="K34" s="22" t="s">
        <v>7</v>
      </c>
      <c r="L34" s="22" t="s">
        <v>8</v>
      </c>
      <c r="M34" s="22" t="s">
        <v>9</v>
      </c>
      <c r="N34" s="24" t="s">
        <v>10</v>
      </c>
      <c r="O34" s="24"/>
      <c r="P34" s="25"/>
    </row>
    <row r="35" spans="2:17" ht="15.75" thickBot="1">
      <c r="B35" s="42"/>
      <c r="C35" s="43"/>
      <c r="D35" s="43"/>
      <c r="E35" s="43"/>
      <c r="F35" s="43"/>
      <c r="G35" s="43"/>
      <c r="H35" s="43"/>
      <c r="I35" s="43"/>
      <c r="J35" s="44"/>
      <c r="K35" s="23"/>
      <c r="L35" s="23"/>
      <c r="M35" s="23"/>
      <c r="N35" s="26"/>
      <c r="O35" s="26"/>
      <c r="P35" s="27"/>
    </row>
    <row r="36" spans="2:17" ht="33.950000000000003" customHeight="1">
      <c r="B36" s="34" t="s">
        <v>11</v>
      </c>
      <c r="C36" s="5">
        <v>1</v>
      </c>
      <c r="D36" s="36" t="str">
        <f>+EVALUADOR1!D36</f>
        <v>¿Se realizan actividades organizacionales que fomenten el compartir conocimientos entre colaboradores?</v>
      </c>
      <c r="E36" s="37"/>
      <c r="F36" s="37"/>
      <c r="G36" s="37"/>
      <c r="H36" s="37"/>
      <c r="I36" s="37"/>
      <c r="J36" s="38"/>
      <c r="K36" s="6">
        <v>1</v>
      </c>
      <c r="L36" s="7">
        <v>1</v>
      </c>
      <c r="M36" s="7">
        <v>1</v>
      </c>
      <c r="N36" s="31"/>
      <c r="O36" s="32"/>
      <c r="P36" s="33"/>
    </row>
    <row r="37" spans="2:17" ht="33.950000000000003" customHeight="1">
      <c r="B37" s="35"/>
      <c r="C37" s="8">
        <v>2</v>
      </c>
      <c r="D37" s="36" t="str">
        <f>+EVALUADOR1!D37</f>
        <v>¿Existen herramientas tecnológicas como software especializado, banco de datos o entrenamientos para compartir información?</v>
      </c>
      <c r="E37" s="37"/>
      <c r="F37" s="37"/>
      <c r="G37" s="37"/>
      <c r="H37" s="37"/>
      <c r="I37" s="37"/>
      <c r="J37" s="38"/>
      <c r="K37" s="6">
        <v>1</v>
      </c>
      <c r="L37" s="7">
        <v>1</v>
      </c>
      <c r="M37" s="7">
        <v>1</v>
      </c>
      <c r="N37" s="28"/>
      <c r="O37" s="29"/>
      <c r="P37" s="30"/>
    </row>
    <row r="38" spans="2:17" ht="33.950000000000003" customHeight="1" thickBot="1">
      <c r="B38" s="35"/>
      <c r="C38" s="8">
        <v>3</v>
      </c>
      <c r="D38" s="36" t="str">
        <f>+EVALUADOR1!D38</f>
        <v>¿Existen espacios para socializar conocimientos y métodos de trabajo?</v>
      </c>
      <c r="E38" s="37"/>
      <c r="F38" s="37"/>
      <c r="G38" s="37"/>
      <c r="H38" s="37"/>
      <c r="I38" s="37"/>
      <c r="J38" s="38"/>
      <c r="K38" s="6">
        <v>1</v>
      </c>
      <c r="L38" s="7">
        <v>1</v>
      </c>
      <c r="M38" s="7">
        <v>1</v>
      </c>
      <c r="N38" s="28" t="s">
        <v>60</v>
      </c>
      <c r="O38" s="29"/>
      <c r="P38" s="30"/>
    </row>
    <row r="39" spans="2:17" ht="12.95" customHeight="1">
      <c r="B39" s="39" t="str">
        <f>+EVALUADOR1!B39</f>
        <v>G. RETENCIÓN</v>
      </c>
      <c r="C39" s="40"/>
      <c r="D39" s="40"/>
      <c r="E39" s="40"/>
      <c r="F39" s="40"/>
      <c r="G39" s="40"/>
      <c r="H39" s="40"/>
      <c r="I39" s="40"/>
      <c r="J39" s="41"/>
      <c r="K39" s="22" t="s">
        <v>7</v>
      </c>
      <c r="L39" s="22" t="s">
        <v>8</v>
      </c>
      <c r="M39" s="22" t="s">
        <v>9</v>
      </c>
      <c r="N39" s="24" t="s">
        <v>10</v>
      </c>
      <c r="O39" s="24"/>
      <c r="P39" s="25"/>
    </row>
    <row r="40" spans="2:17" ht="15.75" thickBot="1">
      <c r="B40" s="42"/>
      <c r="C40" s="43"/>
      <c r="D40" s="43"/>
      <c r="E40" s="43"/>
      <c r="F40" s="43"/>
      <c r="G40" s="43"/>
      <c r="H40" s="43"/>
      <c r="I40" s="43"/>
      <c r="J40" s="44"/>
      <c r="K40" s="23"/>
      <c r="L40" s="23"/>
      <c r="M40" s="23"/>
      <c r="N40" s="26"/>
      <c r="O40" s="26"/>
      <c r="P40" s="27"/>
    </row>
    <row r="41" spans="2:17" ht="33.950000000000003" customHeight="1">
      <c r="B41" s="34" t="s">
        <v>11</v>
      </c>
      <c r="C41" s="5">
        <v>1</v>
      </c>
      <c r="D41" s="36" t="str">
        <f>+EVALUADOR1!D41</f>
        <v>¿Cuentan con un repositorio de información acerca de los procesos para documentar el conocimiento de los puestos de trabajo, instructivos y manuales?</v>
      </c>
      <c r="E41" s="37"/>
      <c r="F41" s="37"/>
      <c r="G41" s="37"/>
      <c r="H41" s="37"/>
      <c r="I41" s="37"/>
      <c r="J41" s="38"/>
      <c r="K41" s="6">
        <v>1</v>
      </c>
      <c r="L41" s="7">
        <v>1</v>
      </c>
      <c r="M41" s="7">
        <v>1</v>
      </c>
      <c r="N41" s="31"/>
      <c r="O41" s="32"/>
      <c r="P41" s="33"/>
    </row>
    <row r="42" spans="2:17" ht="33.950000000000003" customHeight="1">
      <c r="B42" s="35"/>
      <c r="C42" s="8">
        <v>2</v>
      </c>
      <c r="D42" s="36" t="str">
        <f>+EVALUADOR1!D42</f>
        <v>¿Realiza periódicamente actualización del conocimiento organizacional?</v>
      </c>
      <c r="E42" s="37"/>
      <c r="F42" s="37"/>
      <c r="G42" s="37"/>
      <c r="H42" s="37"/>
      <c r="I42" s="37"/>
      <c r="J42" s="38"/>
      <c r="K42" s="9">
        <v>1</v>
      </c>
      <c r="L42" s="10">
        <v>1</v>
      </c>
      <c r="M42" s="10">
        <v>1</v>
      </c>
      <c r="N42" s="28"/>
      <c r="O42" s="29"/>
      <c r="P42" s="30"/>
    </row>
    <row r="43" spans="2:17" ht="33.950000000000003" customHeight="1">
      <c r="B43" s="35"/>
      <c r="C43" s="8">
        <v>3</v>
      </c>
      <c r="D43" s="36" t="str">
        <f>+EVALUADOR1!D43</f>
        <v>¿Se documentan las mejores prácticas y lecciones desarrolladas en la organización?</v>
      </c>
      <c r="E43" s="37"/>
      <c r="F43" s="37"/>
      <c r="G43" s="37"/>
      <c r="H43" s="37"/>
      <c r="I43" s="37"/>
      <c r="J43" s="38"/>
      <c r="K43" s="9">
        <v>1</v>
      </c>
      <c r="L43" s="10">
        <v>1</v>
      </c>
      <c r="M43" s="10">
        <v>1</v>
      </c>
      <c r="N43" s="28"/>
      <c r="O43" s="29"/>
      <c r="P43" s="30"/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95"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B14:J15"/>
    <mergeCell ref="K14:K15"/>
    <mergeCell ref="L14:L15"/>
    <mergeCell ref="M14:M15"/>
    <mergeCell ref="N14:P15"/>
    <mergeCell ref="B11:B13"/>
    <mergeCell ref="D11:J11"/>
    <mergeCell ref="N11:P11"/>
    <mergeCell ref="D12:J12"/>
    <mergeCell ref="N12:P12"/>
    <mergeCell ref="D13:J13"/>
    <mergeCell ref="N13:P13"/>
    <mergeCell ref="B19:J20"/>
    <mergeCell ref="K19:K20"/>
    <mergeCell ref="L19:L20"/>
    <mergeCell ref="M19:M20"/>
    <mergeCell ref="N19:P20"/>
    <mergeCell ref="B16:B18"/>
    <mergeCell ref="D16:J16"/>
    <mergeCell ref="N16:P16"/>
    <mergeCell ref="D17:J17"/>
    <mergeCell ref="N17:P17"/>
    <mergeCell ref="D18:J18"/>
    <mergeCell ref="N18:P18"/>
    <mergeCell ref="B24:J25"/>
    <mergeCell ref="K24:K25"/>
    <mergeCell ref="L24:L25"/>
    <mergeCell ref="M24:M25"/>
    <mergeCell ref="N24:P25"/>
    <mergeCell ref="B21:B23"/>
    <mergeCell ref="D21:J21"/>
    <mergeCell ref="N21:P21"/>
    <mergeCell ref="D22:J22"/>
    <mergeCell ref="N22:P22"/>
    <mergeCell ref="D23:J23"/>
    <mergeCell ref="N23:P23"/>
    <mergeCell ref="B29:J30"/>
    <mergeCell ref="K29:K30"/>
    <mergeCell ref="L29:L30"/>
    <mergeCell ref="M29:M30"/>
    <mergeCell ref="N29:P30"/>
    <mergeCell ref="B26:B28"/>
    <mergeCell ref="D26:J26"/>
    <mergeCell ref="N26:P26"/>
    <mergeCell ref="D27:J27"/>
    <mergeCell ref="N27:P27"/>
    <mergeCell ref="D28:J28"/>
    <mergeCell ref="N28:P28"/>
    <mergeCell ref="B34:J35"/>
    <mergeCell ref="K34:K35"/>
    <mergeCell ref="L34:L35"/>
    <mergeCell ref="M34:M35"/>
    <mergeCell ref="N34:P35"/>
    <mergeCell ref="B31:B33"/>
    <mergeCell ref="D31:J31"/>
    <mergeCell ref="N31:P31"/>
    <mergeCell ref="D32:J32"/>
    <mergeCell ref="N32:P32"/>
    <mergeCell ref="D33:J33"/>
    <mergeCell ref="N33:P33"/>
    <mergeCell ref="B39:J40"/>
    <mergeCell ref="K39:K40"/>
    <mergeCell ref="L39:L40"/>
    <mergeCell ref="M39:M40"/>
    <mergeCell ref="N39:P40"/>
    <mergeCell ref="B36:B38"/>
    <mergeCell ref="D36:J36"/>
    <mergeCell ref="N36:P36"/>
    <mergeCell ref="D37:J37"/>
    <mergeCell ref="N37:P37"/>
    <mergeCell ref="D38:J38"/>
    <mergeCell ref="N38:P38"/>
    <mergeCell ref="N45:P45"/>
    <mergeCell ref="N47:P47"/>
    <mergeCell ref="N49:P49"/>
    <mergeCell ref="B41:B43"/>
    <mergeCell ref="D41:J41"/>
    <mergeCell ref="N41:P41"/>
    <mergeCell ref="D42:J42"/>
    <mergeCell ref="N42:P42"/>
    <mergeCell ref="D43:J43"/>
    <mergeCell ref="N43:P43"/>
  </mergeCells>
  <dataValidations count="1">
    <dataValidation type="whole" allowBlank="1" showInputMessage="1" showErrorMessage="1" sqref="K41:M43 K16:M18 K11:M13 K21:M23 K26:M28 K31:M33 K36:M38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zoomScale="80" zoomScaleNormal="80" zoomScaleSheetLayoutView="85" workbookViewId="0">
      <selection activeCell="B3" sqref="B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30.75" customHeight="1" thickBot="1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2:17" ht="7.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7" ht="22.5" customHeight="1" thickBot="1">
      <c r="B5" s="48" t="s">
        <v>61</v>
      </c>
      <c r="C5" s="49"/>
      <c r="D5" s="49"/>
      <c r="E5" s="49"/>
      <c r="F5" s="49"/>
      <c r="G5" s="50"/>
      <c r="H5" s="59" t="s">
        <v>62</v>
      </c>
      <c r="I5" s="49"/>
      <c r="J5" s="49"/>
      <c r="K5" s="49"/>
      <c r="L5" s="49"/>
      <c r="M5" s="50"/>
      <c r="N5" s="51" t="s">
        <v>63</v>
      </c>
      <c r="O5" s="52"/>
      <c r="P5" s="53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2:17" ht="112.5" customHeight="1" thickBot="1">
      <c r="B7" s="60" t="s">
        <v>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7" ht="8.25" customHeight="1" thickBot="1">
      <c r="B8" s="3"/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55"/>
      <c r="O8" s="55"/>
      <c r="P8" s="55"/>
    </row>
    <row r="9" spans="2:17" ht="12.95" customHeight="1">
      <c r="B9" s="73" t="str">
        <f>+EVALUADOR1!B9</f>
        <v>A. ESTRATEGIA ORGANIZACIONAL</v>
      </c>
      <c r="C9" s="74"/>
      <c r="D9" s="74"/>
      <c r="E9" s="74"/>
      <c r="F9" s="74"/>
      <c r="G9" s="74"/>
      <c r="H9" s="74"/>
      <c r="I9" s="74"/>
      <c r="J9" s="75"/>
      <c r="K9" s="63" t="s">
        <v>64</v>
      </c>
      <c r="L9" s="63" t="s">
        <v>65</v>
      </c>
      <c r="M9" s="63" t="s">
        <v>66</v>
      </c>
      <c r="N9" s="63" t="s">
        <v>67</v>
      </c>
      <c r="O9" s="63" t="s">
        <v>68</v>
      </c>
      <c r="P9" s="64" t="s">
        <v>69</v>
      </c>
    </row>
    <row r="10" spans="2:17" ht="15.75" thickBot="1">
      <c r="B10" s="72"/>
      <c r="C10" s="43"/>
      <c r="D10" s="43"/>
      <c r="E10" s="43"/>
      <c r="F10" s="43"/>
      <c r="G10" s="43"/>
      <c r="H10" s="43"/>
      <c r="I10" s="43"/>
      <c r="J10" s="44"/>
      <c r="K10" s="23"/>
      <c r="L10" s="23"/>
      <c r="M10" s="23"/>
      <c r="N10" s="23"/>
      <c r="O10" s="23"/>
      <c r="P10" s="65"/>
    </row>
    <row r="11" spans="2:17" ht="33.950000000000003" customHeight="1">
      <c r="B11" s="69" t="s">
        <v>11</v>
      </c>
      <c r="C11" s="5">
        <v>1</v>
      </c>
      <c r="D11" s="36" t="str">
        <f>+EVALUADOR1!D11</f>
        <v>¿La importancia de la gestión del conocimiento se evidencia en la misión de la Institución?</v>
      </c>
      <c r="E11" s="37"/>
      <c r="F11" s="37"/>
      <c r="G11" s="37"/>
      <c r="H11" s="37"/>
      <c r="I11" s="37"/>
      <c r="J11" s="38"/>
      <c r="K11" s="15">
        <f>IF(EVALUADOR1!K11=0,0,AVERAGE(EVALUADOR1!K11:M11))</f>
        <v>1</v>
      </c>
      <c r="L11" s="16">
        <f>IF(EVALUADOR2!K11=0,0,AVERAGE(EVALUADOR2!K11:M11))</f>
        <v>1</v>
      </c>
      <c r="M11" s="16">
        <f>IF(EVALUADOR3!K11=0,0,AVERAGE(EVALUADOR3!K11:M11))</f>
        <v>1</v>
      </c>
      <c r="N11" s="16">
        <f>IF(EVALUADOR4!K11=0,0,AVERAGE(EVALUADOR4!K11:M11))</f>
        <v>1</v>
      </c>
      <c r="O11" s="16">
        <f>IF(EVALUADOR5!K11=0,0,AVERAGE(EVALUADOR5!K11:M11))</f>
        <v>1</v>
      </c>
      <c r="P11" s="17">
        <f>(SUM(K11:O11))/5*(2-1)</f>
        <v>1</v>
      </c>
    </row>
    <row r="12" spans="2:17" ht="33.950000000000003" customHeight="1">
      <c r="B12" s="70"/>
      <c r="C12" s="8">
        <v>2</v>
      </c>
      <c r="D12" s="36" t="str">
        <f>+EVALUADOR1!D12</f>
        <v>¿La importancia de la gestión del conocimiento se evidencia en los postulados de la visión de la Institución?</v>
      </c>
      <c r="E12" s="37"/>
      <c r="F12" s="37"/>
      <c r="G12" s="37"/>
      <c r="H12" s="37"/>
      <c r="I12" s="37"/>
      <c r="J12" s="38"/>
      <c r="K12" s="15">
        <f>IF(EVALUADOR1!K12=0,0,AVERAGE(EVALUADOR1!K12:M12))</f>
        <v>1</v>
      </c>
      <c r="L12" s="16">
        <f>IF(EVALUADOR2!K12=0,0,AVERAGE(EVALUADOR2!K12:M12))</f>
        <v>1</v>
      </c>
      <c r="M12" s="16">
        <f>IF(EVALUADOR3!K12=0,0,AVERAGE(EVALUADOR3!K12:M12))</f>
        <v>1</v>
      </c>
      <c r="N12" s="16">
        <f>IF(EVALUADOR4!K12=0,0,AVERAGE(EVALUADOR4!K12:M12))</f>
        <v>1</v>
      </c>
      <c r="O12" s="16">
        <f>IF(EVALUADOR5!K12=0,0,AVERAGE(EVALUADOR5!K12:M12))</f>
        <v>1</v>
      </c>
      <c r="P12" s="17">
        <f>(SUM(K12:O12))/5*(2-1)</f>
        <v>1</v>
      </c>
    </row>
    <row r="13" spans="2:17" ht="33.950000000000003" customHeight="1" thickBot="1">
      <c r="B13" s="70"/>
      <c r="C13" s="8">
        <v>3</v>
      </c>
      <c r="D13" s="36" t="str">
        <f>+EVALUADOR1!D13</f>
        <v>¿La gestión del conocimiento se enmarca en la estrategia organizacional?</v>
      </c>
      <c r="E13" s="37"/>
      <c r="F13" s="37"/>
      <c r="G13" s="37"/>
      <c r="H13" s="37"/>
      <c r="I13" s="37"/>
      <c r="J13" s="38"/>
      <c r="K13" s="15">
        <f>IF(EVALUADOR1!K13=0,0,AVERAGE(EVALUADOR1!K13:M13))</f>
        <v>1</v>
      </c>
      <c r="L13" s="16">
        <f>IF(EVALUADOR2!K13=0,0,AVERAGE(EVALUADOR2!K13:M13))</f>
        <v>1</v>
      </c>
      <c r="M13" s="16">
        <f>IF(EVALUADOR3!K13=0,0,AVERAGE(EVALUADOR3!K13:M13))</f>
        <v>1</v>
      </c>
      <c r="N13" s="16">
        <f>IF(EVALUADOR4!K13=0,0,AVERAGE(EVALUADOR4!K13:M13))</f>
        <v>1</v>
      </c>
      <c r="O13" s="16">
        <f>IF(EVALUADOR5!K13=0,0,AVERAGE(EVALUADOR5!K13:M13))</f>
        <v>1</v>
      </c>
      <c r="P13" s="17">
        <f>(SUM(K13:O13))/5*(2-1)</f>
        <v>1</v>
      </c>
    </row>
    <row r="14" spans="2:17" ht="12.95" customHeight="1">
      <c r="B14" s="71" t="str">
        <f>+EVALUADOR1!B14</f>
        <v>B. CULTURA</v>
      </c>
      <c r="C14" s="40"/>
      <c r="D14" s="40"/>
      <c r="E14" s="40"/>
      <c r="F14" s="40"/>
      <c r="G14" s="40"/>
      <c r="H14" s="40"/>
      <c r="I14" s="40"/>
      <c r="J14" s="41"/>
      <c r="K14" s="66" t="s">
        <v>64</v>
      </c>
      <c r="L14" s="66" t="s">
        <v>65</v>
      </c>
      <c r="M14" s="66" t="s">
        <v>66</v>
      </c>
      <c r="N14" s="66" t="s">
        <v>67</v>
      </c>
      <c r="O14" s="66" t="s">
        <v>68</v>
      </c>
      <c r="P14" s="68" t="s">
        <v>69</v>
      </c>
    </row>
    <row r="15" spans="2:17" ht="15.75" thickBot="1">
      <c r="B15" s="72"/>
      <c r="C15" s="43"/>
      <c r="D15" s="43"/>
      <c r="E15" s="43"/>
      <c r="F15" s="43"/>
      <c r="G15" s="43"/>
      <c r="H15" s="43"/>
      <c r="I15" s="43"/>
      <c r="J15" s="44"/>
      <c r="K15" s="67"/>
      <c r="L15" s="67"/>
      <c r="M15" s="67"/>
      <c r="N15" s="67"/>
      <c r="O15" s="67"/>
      <c r="P15" s="65"/>
    </row>
    <row r="16" spans="2:17" ht="33.950000000000003" customHeight="1">
      <c r="B16" s="69" t="s">
        <v>11</v>
      </c>
      <c r="C16" s="5">
        <v>1</v>
      </c>
      <c r="D16" s="36" t="str">
        <f>+EVALUADOR1!D16</f>
        <v>¿Se brinda atención a las necesidades de los colaboradores?</v>
      </c>
      <c r="E16" s="37"/>
      <c r="F16" s="37"/>
      <c r="G16" s="37"/>
      <c r="H16" s="37"/>
      <c r="I16" s="37"/>
      <c r="J16" s="38"/>
      <c r="K16" s="15">
        <f>IF(EVALUADOR1!K16=0,0,AVERAGE(EVALUADOR1!K16:M16))</f>
        <v>1</v>
      </c>
      <c r="L16" s="16">
        <f>IF(EVALUADOR2!K16=0,0,AVERAGE(EVALUADOR2!K16:M16))</f>
        <v>0</v>
      </c>
      <c r="M16" s="16">
        <f>IF(EVALUADOR3!K16=0,0,AVERAGE(EVALUADOR3!K16:M16))</f>
        <v>1</v>
      </c>
      <c r="N16" s="16">
        <f>IF(EVALUADOR4!K16=0,0,AVERAGE(EVALUADOR4!K16:M16))</f>
        <v>0</v>
      </c>
      <c r="O16" s="16">
        <f>IF(EVALUADOR5!K16=0,0,AVERAGE(EVALUADOR5!K16:M16))</f>
        <v>1</v>
      </c>
      <c r="P16" s="17">
        <f>(SUM(K16:O16))/5*(2-1)</f>
        <v>0.6</v>
      </c>
    </row>
    <row r="17" spans="2:16" ht="33.950000000000003" customHeight="1">
      <c r="B17" s="70"/>
      <c r="C17" s="8">
        <v>2</v>
      </c>
      <c r="D17" s="36" t="str">
        <f>+EVALUADOR1!D17</f>
        <v>¿Usan indicadores para administrar el conocimiento?</v>
      </c>
      <c r="E17" s="37"/>
      <c r="F17" s="37"/>
      <c r="G17" s="37"/>
      <c r="H17" s="37"/>
      <c r="I17" s="37"/>
      <c r="J17" s="38"/>
      <c r="K17" s="15">
        <f>IF(EVALUADOR1!K17=0,0,AVERAGE(EVALUADOR1!K17:M17))</f>
        <v>1</v>
      </c>
      <c r="L17" s="16">
        <f>IF(EVALUADOR2!K17=0,0,AVERAGE(EVALUADOR2!K17:M17))</f>
        <v>1</v>
      </c>
      <c r="M17" s="16">
        <f>IF(EVALUADOR3!K17=0,0,AVERAGE(EVALUADOR3!K17:M17))</f>
        <v>1</v>
      </c>
      <c r="N17" s="16">
        <f>IF(EVALUADOR4!K17=0,0,AVERAGE(EVALUADOR4!K17:M17))</f>
        <v>1</v>
      </c>
      <c r="O17" s="16">
        <f>IF(EVALUADOR5!K17=0,0,AVERAGE(EVALUADOR5!K17:M17))</f>
        <v>1</v>
      </c>
      <c r="P17" s="17">
        <f>(SUM(K17:O17))/5*(2-1)</f>
        <v>1</v>
      </c>
    </row>
    <row r="18" spans="2:16" ht="33.950000000000003" customHeight="1" thickBot="1">
      <c r="B18" s="70"/>
      <c r="C18" s="8">
        <v>3</v>
      </c>
      <c r="D18" s="36" t="str">
        <f>+EVALUADOR1!D18</f>
        <v>¿Se estimula mediante recompensas a los colaboradores por generación de conocimiento, innovación y mejoras en los procesos?</v>
      </c>
      <c r="E18" s="37"/>
      <c r="F18" s="37"/>
      <c r="G18" s="37"/>
      <c r="H18" s="37"/>
      <c r="I18" s="37"/>
      <c r="J18" s="38"/>
      <c r="K18" s="15">
        <f>IF(EVALUADOR1!K18=0,0,AVERAGE(EVALUADOR1!K18:M18))</f>
        <v>1</v>
      </c>
      <c r="L18" s="16">
        <f>IF(EVALUADOR2!K18=0,0,AVERAGE(EVALUADOR2!K18:M18))</f>
        <v>1</v>
      </c>
      <c r="M18" s="16">
        <f>IF(EVALUADOR3!K18=0,0,AVERAGE(EVALUADOR3!K18:M18))</f>
        <v>1</v>
      </c>
      <c r="N18" s="16">
        <f>IF(EVALUADOR4!K18=0,0,AVERAGE(EVALUADOR4!K18:M18))</f>
        <v>1</v>
      </c>
      <c r="O18" s="16">
        <f>IF(EVALUADOR5!K18=0,0,AVERAGE(EVALUADOR5!K18:M18))</f>
        <v>1</v>
      </c>
      <c r="P18" s="17">
        <f>(SUM(K18:O18))/5*(2-1)</f>
        <v>1</v>
      </c>
    </row>
    <row r="19" spans="2:16" ht="12.95" customHeight="1">
      <c r="B19" s="71" t="str">
        <f>+EVALUADOR1!B19</f>
        <v>C. IDENTIFICACIÓN</v>
      </c>
      <c r="C19" s="40"/>
      <c r="D19" s="40"/>
      <c r="E19" s="40"/>
      <c r="F19" s="40"/>
      <c r="G19" s="40"/>
      <c r="H19" s="40"/>
      <c r="I19" s="40"/>
      <c r="J19" s="41"/>
      <c r="K19" s="66" t="s">
        <v>64</v>
      </c>
      <c r="L19" s="66" t="s">
        <v>65</v>
      </c>
      <c r="M19" s="66" t="s">
        <v>66</v>
      </c>
      <c r="N19" s="66" t="s">
        <v>67</v>
      </c>
      <c r="O19" s="66" t="s">
        <v>68</v>
      </c>
      <c r="P19" s="68" t="s">
        <v>69</v>
      </c>
    </row>
    <row r="20" spans="2:16" ht="15.75" thickBot="1">
      <c r="B20" s="72"/>
      <c r="C20" s="43"/>
      <c r="D20" s="43"/>
      <c r="E20" s="43"/>
      <c r="F20" s="43"/>
      <c r="G20" s="43"/>
      <c r="H20" s="43"/>
      <c r="I20" s="43"/>
      <c r="J20" s="44"/>
      <c r="K20" s="67"/>
      <c r="L20" s="67"/>
      <c r="M20" s="67"/>
      <c r="N20" s="67"/>
      <c r="O20" s="67"/>
      <c r="P20" s="65"/>
    </row>
    <row r="21" spans="2:16" ht="33.950000000000003" customHeight="1">
      <c r="B21" s="69" t="s">
        <v>11</v>
      </c>
      <c r="C21" s="5">
        <v>1</v>
      </c>
      <c r="D21" s="36" t="str">
        <f>+EVALUADOR1!D21</f>
        <v>¿Se identifican las habilidades requeridas para los puestos de trabajo?</v>
      </c>
      <c r="E21" s="37"/>
      <c r="F21" s="37"/>
      <c r="G21" s="37"/>
      <c r="H21" s="37"/>
      <c r="I21" s="37"/>
      <c r="J21" s="38"/>
      <c r="K21" s="15">
        <f>IF(EVALUADOR1!K21=0,0,AVERAGE(EVALUADOR1!K21:M21))</f>
        <v>1</v>
      </c>
      <c r="L21" s="16">
        <f>IF(EVALUADOR2!K21=0,0,AVERAGE(EVALUADOR2!K21:M21))</f>
        <v>1</v>
      </c>
      <c r="M21" s="16">
        <f>IF(EVALUADOR3!K21=0,0,AVERAGE(EVALUADOR3!K21:M21))</f>
        <v>1</v>
      </c>
      <c r="N21" s="16">
        <f>IF(EVALUADOR4!K21=0,0,AVERAGE(EVALUADOR4!K21:M21))</f>
        <v>1</v>
      </c>
      <c r="O21" s="16">
        <f>IF(EVALUADOR5!K21=0,0,AVERAGE(EVALUADOR5!K21:M21))</f>
        <v>1</v>
      </c>
      <c r="P21" s="17">
        <f>(SUM(K21:O21))/5*(2-1)</f>
        <v>1</v>
      </c>
    </row>
    <row r="22" spans="2:16" ht="33.950000000000003" customHeight="1">
      <c r="B22" s="70"/>
      <c r="C22" s="8">
        <v>2</v>
      </c>
      <c r="D22" s="36" t="str">
        <f>+EVALUADOR1!D22</f>
        <v>¿Tiene la Institución recursos disponibles para la identificación de conocimiento?</v>
      </c>
      <c r="E22" s="37"/>
      <c r="F22" s="37"/>
      <c r="G22" s="37"/>
      <c r="H22" s="37"/>
      <c r="I22" s="37"/>
      <c r="J22" s="38"/>
      <c r="K22" s="15">
        <f>IF(EVALUADOR1!K22=0,0,AVERAGE(EVALUADOR1!K22:M22))</f>
        <v>1</v>
      </c>
      <c r="L22" s="16">
        <f>IF(EVALUADOR2!K22=0,0,AVERAGE(EVALUADOR2!K22:M22))</f>
        <v>1</v>
      </c>
      <c r="M22" s="16">
        <f>IF(EVALUADOR3!K22=0,0,AVERAGE(EVALUADOR3!K22:M22))</f>
        <v>1</v>
      </c>
      <c r="N22" s="16">
        <f>IF(EVALUADOR4!K22=0,0,AVERAGE(EVALUADOR4!K22:M22))</f>
        <v>1</v>
      </c>
      <c r="O22" s="16">
        <f>IF(EVALUADOR5!K22=0,0,AVERAGE(EVALUADOR5!K22:M22))</f>
        <v>1</v>
      </c>
      <c r="P22" s="17">
        <f>(SUM(K22:O22))/5*(2-1)</f>
        <v>1</v>
      </c>
    </row>
    <row r="23" spans="2:16" ht="33.950000000000003" customHeight="1" thickBot="1">
      <c r="B23" s="70"/>
      <c r="C23" s="8">
        <v>3</v>
      </c>
      <c r="D23" s="36" t="str">
        <f>+EVALUADOR1!D23</f>
        <v>¿Existen mecanismos para detectar necesidades de capacitación?</v>
      </c>
      <c r="E23" s="37"/>
      <c r="F23" s="37"/>
      <c r="G23" s="37"/>
      <c r="H23" s="37"/>
      <c r="I23" s="37"/>
      <c r="J23" s="38"/>
      <c r="K23" s="15">
        <f>IF(EVALUADOR1!K23=0,0,AVERAGE(EVALUADOR1!K23:M23))</f>
        <v>1</v>
      </c>
      <c r="L23" s="16">
        <f>IF(EVALUADOR2!K23=0,0,AVERAGE(EVALUADOR2!K23:M23))</f>
        <v>1</v>
      </c>
      <c r="M23" s="16">
        <f>IF(EVALUADOR3!K23=0,0,AVERAGE(EVALUADOR3!K23:M23))</f>
        <v>1</v>
      </c>
      <c r="N23" s="16">
        <f>IF(EVALUADOR4!K23=0,0,AVERAGE(EVALUADOR4!K23:M23))</f>
        <v>1</v>
      </c>
      <c r="O23" s="16">
        <f>IF(EVALUADOR5!K23=0,0,AVERAGE(EVALUADOR5!K23:M23))</f>
        <v>1</v>
      </c>
      <c r="P23" s="17">
        <f>(SUM(K23:O23))/5*(2-1)</f>
        <v>1</v>
      </c>
    </row>
    <row r="24" spans="2:16" ht="15" customHeight="1">
      <c r="B24" s="71" t="str">
        <f>+EVALUADOR1!B24</f>
        <v>D. FUENTES (ADQUISICIÓN Y DESARROLLO)</v>
      </c>
      <c r="C24" s="40"/>
      <c r="D24" s="40"/>
      <c r="E24" s="40"/>
      <c r="F24" s="40"/>
      <c r="G24" s="40"/>
      <c r="H24" s="40"/>
      <c r="I24" s="40"/>
      <c r="J24" s="41"/>
      <c r="K24" s="66" t="s">
        <v>64</v>
      </c>
      <c r="L24" s="66" t="s">
        <v>65</v>
      </c>
      <c r="M24" s="66" t="s">
        <v>66</v>
      </c>
      <c r="N24" s="66" t="s">
        <v>67</v>
      </c>
      <c r="O24" s="66" t="s">
        <v>68</v>
      </c>
      <c r="P24" s="68" t="s">
        <v>69</v>
      </c>
    </row>
    <row r="25" spans="2:16" ht="15.75" thickBot="1">
      <c r="B25" s="72"/>
      <c r="C25" s="43"/>
      <c r="D25" s="43"/>
      <c r="E25" s="43"/>
      <c r="F25" s="43"/>
      <c r="G25" s="43"/>
      <c r="H25" s="43"/>
      <c r="I25" s="43"/>
      <c r="J25" s="44"/>
      <c r="K25" s="67"/>
      <c r="L25" s="67"/>
      <c r="M25" s="67"/>
      <c r="N25" s="67"/>
      <c r="O25" s="67"/>
      <c r="P25" s="65"/>
    </row>
    <row r="26" spans="2:16" ht="33.75" customHeight="1">
      <c r="B26" s="69" t="s">
        <v>11</v>
      </c>
      <c r="C26" s="5">
        <v>1</v>
      </c>
      <c r="D26" s="36" t="str">
        <f>+EVALUADOR1!D26</f>
        <v>¿Aplican inducción y capacitación como fuente de conocimiento?</v>
      </c>
      <c r="E26" s="37"/>
      <c r="F26" s="37"/>
      <c r="G26" s="37"/>
      <c r="H26" s="37"/>
      <c r="I26" s="37"/>
      <c r="J26" s="38"/>
      <c r="K26" s="15">
        <f>IF(EVALUADOR1!K26=0,0,AVERAGE(EVALUADOR1!K26:M26))</f>
        <v>1</v>
      </c>
      <c r="L26" s="16">
        <f>IF(EVALUADOR2!K26=0,0,AVERAGE(EVALUADOR2!K26:M26))</f>
        <v>1</v>
      </c>
      <c r="M26" s="16">
        <f>IF(EVALUADOR3!K26=0,0,AVERAGE(EVALUADOR3!K26:M26))</f>
        <v>1</v>
      </c>
      <c r="N26" s="16">
        <f>IF(EVALUADOR4!K26=0,0,AVERAGE(EVALUADOR4!K26:M26))</f>
        <v>1</v>
      </c>
      <c r="O26" s="16">
        <f>IF(EVALUADOR5!K26=0,0,AVERAGE(EVALUADOR5!K26:M26))</f>
        <v>1</v>
      </c>
      <c r="P26" s="17">
        <f>(SUM(K26:O26))/5*(2-1)</f>
        <v>1</v>
      </c>
    </row>
    <row r="27" spans="2:16" ht="33.75" customHeight="1">
      <c r="B27" s="70"/>
      <c r="C27" s="8">
        <v>2</v>
      </c>
      <c r="D27" s="36" t="str">
        <f>+EVALUADOR1!D27</f>
        <v>¿Tienen expertos al interior de la organización?</v>
      </c>
      <c r="E27" s="37"/>
      <c r="F27" s="37"/>
      <c r="G27" s="37"/>
      <c r="H27" s="37"/>
      <c r="I27" s="37"/>
      <c r="J27" s="38"/>
      <c r="K27" s="15">
        <f>IF(EVALUADOR1!K27=0,0,AVERAGE(EVALUADOR1!K27:M27))</f>
        <v>1</v>
      </c>
      <c r="L27" s="16">
        <f>IF(EVALUADOR2!K27=0,0,AVERAGE(EVALUADOR2!K27:M27))</f>
        <v>0</v>
      </c>
      <c r="M27" s="16">
        <f>IF(EVALUADOR3!K27=0,0,AVERAGE(EVALUADOR3!K27:M27))</f>
        <v>1</v>
      </c>
      <c r="N27" s="16">
        <f>IF(EVALUADOR4!K27=0,0,AVERAGE(EVALUADOR4!K27:M27))</f>
        <v>1</v>
      </c>
      <c r="O27" s="16">
        <f>IF(EVALUADOR5!K27=0,0,AVERAGE(EVALUADOR5!K27:M27))</f>
        <v>1</v>
      </c>
      <c r="P27" s="17">
        <f>(SUM(K27:O27))/5*(2-1)</f>
        <v>0.8</v>
      </c>
    </row>
    <row r="28" spans="2:16" ht="33.75" customHeight="1" thickBot="1">
      <c r="B28" s="70"/>
      <c r="C28" s="8">
        <v>3</v>
      </c>
      <c r="D28" s="36" t="str">
        <f>+EVALUADOR1!D28</f>
        <v>¿Manejan recursos para adquisición de conocimiento?</v>
      </c>
      <c r="E28" s="37"/>
      <c r="F28" s="37"/>
      <c r="G28" s="37"/>
      <c r="H28" s="37"/>
      <c r="I28" s="37"/>
      <c r="J28" s="38"/>
      <c r="K28" s="15">
        <f>IF(EVALUADOR1!K28=0,0,AVERAGE(EVALUADOR1!K28:M28))</f>
        <v>1</v>
      </c>
      <c r="L28" s="16">
        <f>IF(EVALUADOR2!K28=0,0,AVERAGE(EVALUADOR2!K28:M28))</f>
        <v>1</v>
      </c>
      <c r="M28" s="16">
        <f>IF(EVALUADOR3!K28=0,0,AVERAGE(EVALUADOR3!K28:M28))</f>
        <v>1</v>
      </c>
      <c r="N28" s="16">
        <f>IF(EVALUADOR4!K28=0,0,AVERAGE(EVALUADOR4!K28:M28))</f>
        <v>1</v>
      </c>
      <c r="O28" s="16">
        <f>IF(EVALUADOR5!K28=0,0,AVERAGE(EVALUADOR5!K28:M28))</f>
        <v>1</v>
      </c>
      <c r="P28" s="17">
        <f>(SUM(K28:O28))/5*(2-1)</f>
        <v>1</v>
      </c>
    </row>
    <row r="29" spans="2:16" ht="12.95" customHeight="1">
      <c r="B29" s="71" t="str">
        <f>+EVALUADOR1!B29</f>
        <v>E. USO</v>
      </c>
      <c r="C29" s="40"/>
      <c r="D29" s="40"/>
      <c r="E29" s="40"/>
      <c r="F29" s="40"/>
      <c r="G29" s="40"/>
      <c r="H29" s="40"/>
      <c r="I29" s="40"/>
      <c r="J29" s="41"/>
      <c r="K29" s="66" t="s">
        <v>64</v>
      </c>
      <c r="L29" s="66" t="s">
        <v>65</v>
      </c>
      <c r="M29" s="66" t="s">
        <v>66</v>
      </c>
      <c r="N29" s="66" t="s">
        <v>67</v>
      </c>
      <c r="O29" s="66" t="s">
        <v>68</v>
      </c>
      <c r="P29" s="68" t="s">
        <v>69</v>
      </c>
    </row>
    <row r="30" spans="2:16" ht="15.75" thickBot="1">
      <c r="B30" s="72"/>
      <c r="C30" s="43"/>
      <c r="D30" s="43"/>
      <c r="E30" s="43"/>
      <c r="F30" s="43"/>
      <c r="G30" s="43"/>
      <c r="H30" s="43"/>
      <c r="I30" s="43"/>
      <c r="J30" s="44"/>
      <c r="K30" s="67"/>
      <c r="L30" s="67"/>
      <c r="M30" s="67"/>
      <c r="N30" s="67"/>
      <c r="O30" s="67"/>
      <c r="P30" s="65"/>
    </row>
    <row r="31" spans="2:16" ht="33.950000000000003" customHeight="1">
      <c r="B31" s="69" t="s">
        <v>11</v>
      </c>
      <c r="C31" s="5">
        <v>1</v>
      </c>
      <c r="D31" s="36" t="str">
        <f>+EVALUADOR1!D31</f>
        <v>¿Se aplica el conocimiento de los colaboradores en el desarrollo de nuevos proyectos?</v>
      </c>
      <c r="E31" s="37"/>
      <c r="F31" s="37"/>
      <c r="G31" s="37"/>
      <c r="H31" s="37"/>
      <c r="I31" s="37"/>
      <c r="J31" s="38"/>
      <c r="K31" s="15">
        <f>IF(EVALUADOR1!K31=0,0,AVERAGE(EVALUADOR1!K31:M31))</f>
        <v>1</v>
      </c>
      <c r="L31" s="16">
        <f>IF(EVALUADOR2!K31=0,0,AVERAGE(EVALUADOR2!K31:M31))</f>
        <v>1</v>
      </c>
      <c r="M31" s="16">
        <f>IF(EVALUADOR3!K31=0,0,AVERAGE(EVALUADOR3!K31:M31))</f>
        <v>1</v>
      </c>
      <c r="N31" s="16">
        <f>IF(EVALUADOR4!K31=0,0,AVERAGE(EVALUADOR4!K31:M31))</f>
        <v>1</v>
      </c>
      <c r="O31" s="16">
        <f>IF(EVALUADOR5!K31=0,0,AVERAGE(EVALUADOR5!K31:M31))</f>
        <v>1</v>
      </c>
      <c r="P31" s="17">
        <f>(SUM(K31:O31))/5*(2-1)</f>
        <v>1</v>
      </c>
    </row>
    <row r="32" spans="2:16" ht="33.950000000000003" customHeight="1">
      <c r="B32" s="70"/>
      <c r="C32" s="8">
        <v>2</v>
      </c>
      <c r="D32" s="36" t="str">
        <f>+EVALUADOR1!D32</f>
        <v xml:space="preserve">¿Se realiza la debida aplicación del conocimiento de los colaboradores para mejorar procesos? </v>
      </c>
      <c r="E32" s="37"/>
      <c r="F32" s="37"/>
      <c r="G32" s="37"/>
      <c r="H32" s="37"/>
      <c r="I32" s="37"/>
      <c r="J32" s="38"/>
      <c r="K32" s="15">
        <f>IF(EVALUADOR1!K32=0,0,AVERAGE(EVALUADOR1!K32:M32))</f>
        <v>1</v>
      </c>
      <c r="L32" s="16">
        <f>IF(EVALUADOR2!K32=0,0,AVERAGE(EVALUADOR2!K32:M32))</f>
        <v>1</v>
      </c>
      <c r="M32" s="16">
        <f>IF(EVALUADOR3!K32=0,0,AVERAGE(EVALUADOR3!K32:M32))</f>
        <v>1</v>
      </c>
      <c r="N32" s="16">
        <f>IF(EVALUADOR4!K32=0,0,AVERAGE(EVALUADOR4!K32:M32))</f>
        <v>1</v>
      </c>
      <c r="O32" s="16">
        <f>IF(EVALUADOR5!K32=0,0,AVERAGE(EVALUADOR5!K32:M32))</f>
        <v>1</v>
      </c>
      <c r="P32" s="17">
        <f>(SUM(K32:O32))/5*(2-1)</f>
        <v>1</v>
      </c>
    </row>
    <row r="33" spans="2:17" ht="33.950000000000003" customHeight="1" thickBot="1">
      <c r="B33" s="70"/>
      <c r="C33" s="8">
        <v>3</v>
      </c>
      <c r="D33" s="36" t="str">
        <f>+EVALUADOR1!D33</f>
        <v>¿Entre colaboradores usan el conocimiento para capacitarse entre sí?</v>
      </c>
      <c r="E33" s="37"/>
      <c r="F33" s="37"/>
      <c r="G33" s="37"/>
      <c r="H33" s="37"/>
      <c r="I33" s="37"/>
      <c r="J33" s="38"/>
      <c r="K33" s="15">
        <f>IF(EVALUADOR1!K33=0,0,AVERAGE(EVALUADOR1!K33:M33))</f>
        <v>1</v>
      </c>
      <c r="L33" s="16">
        <f>IF(EVALUADOR2!K33=0,0,AVERAGE(EVALUADOR2!K33:M33))</f>
        <v>1</v>
      </c>
      <c r="M33" s="16">
        <f>IF(EVALUADOR3!K33=0,0,AVERAGE(EVALUADOR3!K33:M33))</f>
        <v>1</v>
      </c>
      <c r="N33" s="16">
        <f>IF(EVALUADOR4!K33=0,0,AVERAGE(EVALUADOR4!K33:M33))</f>
        <v>1</v>
      </c>
      <c r="O33" s="16">
        <f>IF(EVALUADOR5!K33=0,0,AVERAGE(EVALUADOR5!K33:M33))</f>
        <v>1</v>
      </c>
      <c r="P33" s="17">
        <f>(SUM(K33:O33))/5*(2-1)</f>
        <v>1</v>
      </c>
    </row>
    <row r="34" spans="2:17" ht="12.95" customHeight="1">
      <c r="B34" s="71" t="str">
        <f>+EVALUADOR1!B34</f>
        <v>F. TRANSFERENCIA</v>
      </c>
      <c r="C34" s="40"/>
      <c r="D34" s="40"/>
      <c r="E34" s="40"/>
      <c r="F34" s="40"/>
      <c r="G34" s="40"/>
      <c r="H34" s="40"/>
      <c r="I34" s="40"/>
      <c r="J34" s="41"/>
      <c r="K34" s="66" t="s">
        <v>64</v>
      </c>
      <c r="L34" s="66" t="s">
        <v>65</v>
      </c>
      <c r="M34" s="66" t="s">
        <v>66</v>
      </c>
      <c r="N34" s="66" t="s">
        <v>67</v>
      </c>
      <c r="O34" s="66" t="s">
        <v>68</v>
      </c>
      <c r="P34" s="68" t="s">
        <v>69</v>
      </c>
    </row>
    <row r="35" spans="2:17" ht="15.75" thickBot="1">
      <c r="B35" s="72"/>
      <c r="C35" s="43"/>
      <c r="D35" s="43"/>
      <c r="E35" s="43"/>
      <c r="F35" s="43"/>
      <c r="G35" s="43"/>
      <c r="H35" s="43"/>
      <c r="I35" s="43"/>
      <c r="J35" s="44"/>
      <c r="K35" s="67"/>
      <c r="L35" s="67"/>
      <c r="M35" s="67"/>
      <c r="N35" s="67"/>
      <c r="O35" s="67"/>
      <c r="P35" s="65"/>
    </row>
    <row r="36" spans="2:17" ht="33.950000000000003" customHeight="1">
      <c r="B36" s="69" t="s">
        <v>11</v>
      </c>
      <c r="C36" s="5">
        <v>1</v>
      </c>
      <c r="D36" s="36" t="str">
        <f>+EVALUADOR1!D36</f>
        <v>¿Se realizan actividades organizacionales que fomenten el compartir conocimientos entre colaboradores?</v>
      </c>
      <c r="E36" s="37"/>
      <c r="F36" s="37"/>
      <c r="G36" s="37"/>
      <c r="H36" s="37"/>
      <c r="I36" s="37"/>
      <c r="J36" s="38"/>
      <c r="K36" s="15">
        <f>IF(EVALUADOR1!K36=0,0,AVERAGE(EVALUADOR1!K36:M36))</f>
        <v>1</v>
      </c>
      <c r="L36" s="16">
        <f>IF(EVALUADOR2!K36=0,0,AVERAGE(EVALUADOR2!K36:M36))</f>
        <v>1</v>
      </c>
      <c r="M36" s="16">
        <f>IF(EVALUADOR3!K36=0,0,AVERAGE(EVALUADOR3!K36:M36))</f>
        <v>1</v>
      </c>
      <c r="N36" s="16">
        <f>IF(EVALUADOR4!K36=0,0,AVERAGE(EVALUADOR4!K36:M36))</f>
        <v>1</v>
      </c>
      <c r="O36" s="16">
        <f>IF(EVALUADOR5!K36=0,0,AVERAGE(EVALUADOR5!K36:M36))</f>
        <v>1</v>
      </c>
      <c r="P36" s="17">
        <f>(SUM(K36:O36))/5*(2-1)</f>
        <v>1</v>
      </c>
    </row>
    <row r="37" spans="2:17" ht="33.950000000000003" customHeight="1">
      <c r="B37" s="70"/>
      <c r="C37" s="8">
        <v>2</v>
      </c>
      <c r="D37" s="36" t="str">
        <f>+EVALUADOR1!D37</f>
        <v>¿Existen herramientas tecnológicas como software especializado, banco de datos o entrenamientos para compartir información?</v>
      </c>
      <c r="E37" s="37"/>
      <c r="F37" s="37"/>
      <c r="G37" s="37"/>
      <c r="H37" s="37"/>
      <c r="I37" s="37"/>
      <c r="J37" s="38"/>
      <c r="K37" s="15">
        <f>IF(EVALUADOR1!K37=0,0,AVERAGE(EVALUADOR1!K37:M37))</f>
        <v>1</v>
      </c>
      <c r="L37" s="16">
        <f>IF(EVALUADOR2!K37=0,0,AVERAGE(EVALUADOR2!K37:M37))</f>
        <v>1</v>
      </c>
      <c r="M37" s="16">
        <f>IF(EVALUADOR3!K37=0,0,AVERAGE(EVALUADOR3!K37:M37))</f>
        <v>1</v>
      </c>
      <c r="N37" s="16">
        <f>IF(EVALUADOR4!K37=0,0,AVERAGE(EVALUADOR4!K37:M37))</f>
        <v>1</v>
      </c>
      <c r="O37" s="16">
        <f>IF(EVALUADOR5!K37=0,0,AVERAGE(EVALUADOR5!K37:M37))</f>
        <v>1</v>
      </c>
      <c r="P37" s="17">
        <f>(SUM(K37:O37))/5*(2-1)</f>
        <v>1</v>
      </c>
    </row>
    <row r="38" spans="2:17" ht="33.950000000000003" customHeight="1" thickBot="1">
      <c r="B38" s="70"/>
      <c r="C38" s="8">
        <v>3</v>
      </c>
      <c r="D38" s="36" t="str">
        <f>+EVALUADOR1!D38</f>
        <v>¿Existen espacios para socializar conocimientos y métodos de trabajo?</v>
      </c>
      <c r="E38" s="37"/>
      <c r="F38" s="37"/>
      <c r="G38" s="37"/>
      <c r="H38" s="37"/>
      <c r="I38" s="37"/>
      <c r="J38" s="38"/>
      <c r="K38" s="15">
        <f>IF(EVALUADOR1!K38=0,0,AVERAGE(EVALUADOR1!K38:M38))</f>
        <v>1</v>
      </c>
      <c r="L38" s="16">
        <f>IF(EVALUADOR2!K38=0,0,AVERAGE(EVALUADOR2!K38:M38))</f>
        <v>1</v>
      </c>
      <c r="M38" s="16">
        <f>IF(EVALUADOR3!K38=0,0,AVERAGE(EVALUADOR3!K38:M38))</f>
        <v>1</v>
      </c>
      <c r="N38" s="16">
        <f>IF(EVALUADOR4!K38=0,0,AVERAGE(EVALUADOR4!K38:M38))</f>
        <v>1</v>
      </c>
      <c r="O38" s="16">
        <f>IF(EVALUADOR5!K38=0,0,AVERAGE(EVALUADOR5!K38:M38))</f>
        <v>1</v>
      </c>
      <c r="P38" s="17">
        <f>(SUM(K38:O38))/5*(2-1)</f>
        <v>1</v>
      </c>
    </row>
    <row r="39" spans="2:17" ht="12.95" customHeight="1">
      <c r="B39" s="71" t="str">
        <f>+EVALUADOR1!B39</f>
        <v>G. RETENCIÓN</v>
      </c>
      <c r="C39" s="40"/>
      <c r="D39" s="40"/>
      <c r="E39" s="40"/>
      <c r="F39" s="40"/>
      <c r="G39" s="40"/>
      <c r="H39" s="40"/>
      <c r="I39" s="40"/>
      <c r="J39" s="41"/>
      <c r="K39" s="66" t="s">
        <v>64</v>
      </c>
      <c r="L39" s="66" t="s">
        <v>65</v>
      </c>
      <c r="M39" s="66" t="s">
        <v>66</v>
      </c>
      <c r="N39" s="66" t="s">
        <v>67</v>
      </c>
      <c r="O39" s="66" t="s">
        <v>68</v>
      </c>
      <c r="P39" s="68" t="s">
        <v>69</v>
      </c>
    </row>
    <row r="40" spans="2:17" ht="15.75" thickBot="1">
      <c r="B40" s="72"/>
      <c r="C40" s="43"/>
      <c r="D40" s="43"/>
      <c r="E40" s="43"/>
      <c r="F40" s="43"/>
      <c r="G40" s="43"/>
      <c r="H40" s="43"/>
      <c r="I40" s="43"/>
      <c r="J40" s="44"/>
      <c r="K40" s="67"/>
      <c r="L40" s="67"/>
      <c r="M40" s="67"/>
      <c r="N40" s="67"/>
      <c r="O40" s="67"/>
      <c r="P40" s="65"/>
    </row>
    <row r="41" spans="2:17" ht="33.950000000000003" customHeight="1">
      <c r="B41" s="69" t="s">
        <v>11</v>
      </c>
      <c r="C41" s="5">
        <v>1</v>
      </c>
      <c r="D41" s="36" t="str">
        <f>+EVALUADOR1!D41</f>
        <v>¿Cuentan con un repositorio de información acerca de los procesos para documentar el conocimiento de los puestos de trabajo, instructivos y manuales?</v>
      </c>
      <c r="E41" s="37"/>
      <c r="F41" s="37"/>
      <c r="G41" s="37"/>
      <c r="H41" s="37"/>
      <c r="I41" s="37"/>
      <c r="J41" s="38"/>
      <c r="K41" s="15">
        <f>IF(EVALUADOR1!K41=0,0,AVERAGE(EVALUADOR1!K41:M41))</f>
        <v>1</v>
      </c>
      <c r="L41" s="16">
        <f>IF(EVALUADOR2!K41=0,0,AVERAGE(EVALUADOR2!K41:M41))</f>
        <v>1</v>
      </c>
      <c r="M41" s="16">
        <f>IF(EVALUADOR3!K41=0,0,AVERAGE(EVALUADOR3!K41:M41))</f>
        <v>1</v>
      </c>
      <c r="N41" s="16">
        <f>IF(EVALUADOR4!K41=0,0,AVERAGE(EVALUADOR4!K41:M41))</f>
        <v>1</v>
      </c>
      <c r="O41" s="16">
        <f>IF(EVALUADOR5!K41=0,0,AVERAGE(EVALUADOR5!K41:M41))</f>
        <v>1</v>
      </c>
      <c r="P41" s="17">
        <f>(SUM(K41:O41))/5*(2-1)</f>
        <v>1</v>
      </c>
    </row>
    <row r="42" spans="2:17" ht="33.950000000000003" customHeight="1">
      <c r="B42" s="70"/>
      <c r="C42" s="8">
        <v>2</v>
      </c>
      <c r="D42" s="36" t="str">
        <f>+EVALUADOR1!D42</f>
        <v>¿Realiza periódicamente actualización del conocimiento organizacional?</v>
      </c>
      <c r="E42" s="37"/>
      <c r="F42" s="37"/>
      <c r="G42" s="37"/>
      <c r="H42" s="37"/>
      <c r="I42" s="37"/>
      <c r="J42" s="38"/>
      <c r="K42" s="15">
        <f>IF(EVALUADOR1!K42=0,0,AVERAGE(EVALUADOR1!K42:M42))</f>
        <v>1</v>
      </c>
      <c r="L42" s="16">
        <f>IF(EVALUADOR2!K42=0,0,AVERAGE(EVALUADOR2!K42:M42))</f>
        <v>1</v>
      </c>
      <c r="M42" s="16">
        <f>IF(EVALUADOR3!K42=0,0,AVERAGE(EVALUADOR3!K42:M42))</f>
        <v>1</v>
      </c>
      <c r="N42" s="16">
        <f>IF(EVALUADOR4!K42=0,0,AVERAGE(EVALUADOR4!K42:M42))</f>
        <v>1</v>
      </c>
      <c r="O42" s="16">
        <f>IF(EVALUADOR5!K42=0,0,AVERAGE(EVALUADOR5!K42:M42))</f>
        <v>1</v>
      </c>
      <c r="P42" s="17">
        <f>(SUM(K42:O42))/5*(2-1)</f>
        <v>1</v>
      </c>
    </row>
    <row r="43" spans="2:17" ht="33.950000000000003" customHeight="1">
      <c r="B43" s="70"/>
      <c r="C43" s="8">
        <v>3</v>
      </c>
      <c r="D43" s="36" t="str">
        <f>+EVALUADOR1!D43</f>
        <v>¿Se documentan las mejores prácticas y lecciones desarrolladas en la organización?</v>
      </c>
      <c r="E43" s="37"/>
      <c r="F43" s="37"/>
      <c r="G43" s="37"/>
      <c r="H43" s="37"/>
      <c r="I43" s="37"/>
      <c r="J43" s="38"/>
      <c r="K43" s="15">
        <f>IF(EVALUADOR1!K43=0,0,AVERAGE(EVALUADOR1!K43:M43))</f>
        <v>1</v>
      </c>
      <c r="L43" s="16">
        <f>IF(EVALUADOR2!K43=0,0,AVERAGE(EVALUADOR2!K43:M43))</f>
        <v>1</v>
      </c>
      <c r="M43" s="16">
        <f>IF(EVALUADOR3!K43=0,0,AVERAGE(EVALUADOR3!K43:M43))</f>
        <v>1</v>
      </c>
      <c r="N43" s="16">
        <f>IF(EVALUADOR4!K43=0,0,AVERAGE(EVALUADOR4!K43:M43))</f>
        <v>1</v>
      </c>
      <c r="O43" s="16">
        <f>IF(EVALUADOR5!K43=0,0,AVERAGE(EVALUADOR5!K43:M43))</f>
        <v>1</v>
      </c>
      <c r="P43" s="17">
        <f>(SUM(K43:O43))/5*(2-1)</f>
        <v>1</v>
      </c>
    </row>
    <row r="45" spans="2:17" ht="30" customHeight="1">
      <c r="J45" s="11"/>
      <c r="N45" s="18"/>
      <c r="O45" s="18"/>
      <c r="P45" s="18"/>
      <c r="Q45" s="12"/>
    </row>
    <row r="46" spans="2:17" ht="15" customHeight="1">
      <c r="N46" s="13"/>
      <c r="O46" s="13"/>
      <c r="P46" s="13"/>
      <c r="Q46" s="12"/>
    </row>
    <row r="47" spans="2:17" ht="30" customHeight="1">
      <c r="N47" s="18"/>
      <c r="O47" s="18"/>
      <c r="P47" s="18"/>
      <c r="Q47" s="12"/>
    </row>
    <row r="48" spans="2:17">
      <c r="N48" s="13"/>
      <c r="O48" s="13"/>
      <c r="P48" s="13"/>
      <c r="Q48" s="12"/>
    </row>
    <row r="49" spans="14:17" ht="30" customHeight="1">
      <c r="N49" s="18"/>
      <c r="O49" s="18"/>
      <c r="P49" s="18"/>
      <c r="Q49" s="12"/>
    </row>
  </sheetData>
  <mergeCells count="88">
    <mergeCell ref="B7:P7"/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K14:K15"/>
    <mergeCell ref="L14:L15"/>
    <mergeCell ref="M14:M15"/>
    <mergeCell ref="B11:B13"/>
    <mergeCell ref="D11:J11"/>
    <mergeCell ref="D12:J12"/>
    <mergeCell ref="D13:J13"/>
    <mergeCell ref="B16:B18"/>
    <mergeCell ref="D16:J16"/>
    <mergeCell ref="D17:J17"/>
    <mergeCell ref="D18:J18"/>
    <mergeCell ref="B14:J15"/>
    <mergeCell ref="K19:K20"/>
    <mergeCell ref="L19:L20"/>
    <mergeCell ref="M19:M20"/>
    <mergeCell ref="N19:N20"/>
    <mergeCell ref="O19:O20"/>
    <mergeCell ref="B21:B23"/>
    <mergeCell ref="D21:J21"/>
    <mergeCell ref="D22:J22"/>
    <mergeCell ref="D23:J23"/>
    <mergeCell ref="B19:J20"/>
    <mergeCell ref="K24:K25"/>
    <mergeCell ref="L24:L25"/>
    <mergeCell ref="M24:M25"/>
    <mergeCell ref="N24:N25"/>
    <mergeCell ref="O24:O25"/>
    <mergeCell ref="B26:B28"/>
    <mergeCell ref="D26:J26"/>
    <mergeCell ref="D27:J27"/>
    <mergeCell ref="D28:J28"/>
    <mergeCell ref="B24:J25"/>
    <mergeCell ref="K29:K30"/>
    <mergeCell ref="L29:L30"/>
    <mergeCell ref="M29:M30"/>
    <mergeCell ref="N29:N30"/>
    <mergeCell ref="O29:O30"/>
    <mergeCell ref="B31:B33"/>
    <mergeCell ref="D31:J31"/>
    <mergeCell ref="D32:J32"/>
    <mergeCell ref="D33:J33"/>
    <mergeCell ref="B29:J30"/>
    <mergeCell ref="K34:K35"/>
    <mergeCell ref="L34:L35"/>
    <mergeCell ref="M34:M35"/>
    <mergeCell ref="N34:N35"/>
    <mergeCell ref="O34:O35"/>
    <mergeCell ref="B36:B38"/>
    <mergeCell ref="D36:J36"/>
    <mergeCell ref="D37:J37"/>
    <mergeCell ref="D38:J38"/>
    <mergeCell ref="B34:J35"/>
    <mergeCell ref="K39:K40"/>
    <mergeCell ref="L39:L40"/>
    <mergeCell ref="M39:M40"/>
    <mergeCell ref="N39:N40"/>
    <mergeCell ref="O39:O40"/>
    <mergeCell ref="B41:B43"/>
    <mergeCell ref="D41:J41"/>
    <mergeCell ref="D42:J42"/>
    <mergeCell ref="D43:J43"/>
    <mergeCell ref="B39:J40"/>
    <mergeCell ref="N45:P45"/>
    <mergeCell ref="N47:P47"/>
    <mergeCell ref="N49:P49"/>
    <mergeCell ref="N9:N10"/>
    <mergeCell ref="O9:O10"/>
    <mergeCell ref="P9:P10"/>
    <mergeCell ref="N14:N15"/>
    <mergeCell ref="O14:O15"/>
    <mergeCell ref="P14:P15"/>
    <mergeCell ref="P39:P40"/>
    <mergeCell ref="P34:P35"/>
    <mergeCell ref="P29:P30"/>
    <mergeCell ref="P24:P25"/>
    <mergeCell ref="P19:P20"/>
  </mergeCells>
  <conditionalFormatting sqref="P11:P43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zoomScale="80" zoomScaleNormal="80" zoomScaleSheetLayoutView="85" workbookViewId="0">
      <selection activeCell="D24" sqref="D24:J24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21.5703125" style="1" customWidth="1"/>
    <col min="11" max="16384" width="11.42578125" style="1"/>
  </cols>
  <sheetData>
    <row r="1" spans="2:11" ht="15.75" thickBot="1"/>
    <row r="2" spans="2:11" ht="30.75" customHeight="1">
      <c r="B2" s="45" t="s">
        <v>70</v>
      </c>
      <c r="C2" s="46"/>
      <c r="D2" s="46"/>
      <c r="E2" s="46"/>
      <c r="F2" s="46"/>
      <c r="G2" s="46"/>
      <c r="H2" s="46"/>
      <c r="I2" s="46"/>
      <c r="J2" s="46"/>
    </row>
    <row r="3" spans="2:11" ht="41.25" customHeight="1" thickBot="1">
      <c r="B3" s="79" t="s">
        <v>71</v>
      </c>
      <c r="C3" s="80"/>
      <c r="D3" s="80"/>
      <c r="E3" s="80"/>
      <c r="F3" s="80"/>
      <c r="G3" s="80"/>
      <c r="H3" s="80"/>
      <c r="I3" s="80"/>
      <c r="J3" s="80"/>
    </row>
    <row r="4" spans="2:11" ht="7.5" customHeight="1">
      <c r="B4" s="14"/>
      <c r="C4" s="14"/>
      <c r="D4" s="14"/>
      <c r="E4" s="14"/>
      <c r="F4" s="14"/>
      <c r="G4" s="14"/>
      <c r="H4" s="14"/>
      <c r="I4" s="14"/>
      <c r="J4" s="14"/>
    </row>
    <row r="5" spans="2:11" ht="7.5" customHeight="1">
      <c r="B5" s="2"/>
      <c r="C5" s="2"/>
      <c r="D5" s="2"/>
      <c r="E5" s="2"/>
      <c r="F5" s="2"/>
      <c r="G5" s="2"/>
      <c r="H5" s="2"/>
      <c r="I5" s="2"/>
      <c r="J5" s="2"/>
      <c r="K5" s="12"/>
    </row>
    <row r="6" spans="2:11" ht="8.25" customHeight="1" thickBot="1">
      <c r="B6" s="3"/>
      <c r="C6" s="54"/>
      <c r="D6" s="54"/>
      <c r="E6" s="54"/>
      <c r="F6" s="54"/>
      <c r="G6" s="54"/>
      <c r="H6" s="54"/>
      <c r="I6" s="54"/>
      <c r="J6" s="54"/>
    </row>
    <row r="7" spans="2:11" ht="12.95" customHeight="1">
      <c r="B7" s="39" t="s">
        <v>6</v>
      </c>
      <c r="C7" s="40"/>
      <c r="D7" s="40"/>
      <c r="E7" s="40"/>
      <c r="F7" s="40"/>
      <c r="G7" s="40"/>
      <c r="H7" s="40"/>
      <c r="I7" s="40"/>
      <c r="J7" s="41"/>
    </row>
    <row r="8" spans="2:11" ht="15.75" thickBot="1">
      <c r="B8" s="42"/>
      <c r="C8" s="43"/>
      <c r="D8" s="43"/>
      <c r="E8" s="43"/>
      <c r="F8" s="43"/>
      <c r="G8" s="43"/>
      <c r="H8" s="43"/>
      <c r="I8" s="43"/>
      <c r="J8" s="44"/>
    </row>
    <row r="9" spans="2:11" ht="33.950000000000003" customHeight="1">
      <c r="B9" s="34" t="s">
        <v>11</v>
      </c>
      <c r="C9" s="5">
        <v>1</v>
      </c>
      <c r="D9" s="36" t="str">
        <f>+EVALUADOR1!D11</f>
        <v>¿La importancia de la gestión del conocimiento se evidencia en la misión de la Institución?</v>
      </c>
      <c r="E9" s="37"/>
      <c r="F9" s="37"/>
      <c r="G9" s="37"/>
      <c r="H9" s="37"/>
      <c r="I9" s="37"/>
      <c r="J9" s="38"/>
    </row>
    <row r="10" spans="2:11" ht="33.950000000000003" customHeight="1">
      <c r="B10" s="35"/>
      <c r="C10" s="8">
        <v>2</v>
      </c>
      <c r="D10" s="19" t="s">
        <v>72</v>
      </c>
      <c r="E10" s="20"/>
      <c r="F10" s="20"/>
      <c r="G10" s="20"/>
      <c r="H10" s="20"/>
      <c r="I10" s="20"/>
      <c r="J10" s="21"/>
    </row>
    <row r="11" spans="2:11" ht="33.950000000000003" customHeight="1" thickBot="1">
      <c r="B11" s="35"/>
      <c r="C11" s="8">
        <v>3</v>
      </c>
      <c r="D11" s="19" t="str">
        <f>+EVALUADOR1!D13</f>
        <v>¿La gestión del conocimiento se enmarca en la estrategia organizacional?</v>
      </c>
      <c r="E11" s="20"/>
      <c r="F11" s="20"/>
      <c r="G11" s="20"/>
      <c r="H11" s="20"/>
      <c r="I11" s="20"/>
      <c r="J11" s="21"/>
    </row>
    <row r="12" spans="2:11" ht="12.95" customHeight="1">
      <c r="B12" s="39" t="str">
        <f>+EVALUADOR1!B14</f>
        <v>B. CULTURA</v>
      </c>
      <c r="C12" s="40"/>
      <c r="D12" s="40"/>
      <c r="E12" s="40"/>
      <c r="F12" s="40"/>
      <c r="G12" s="40"/>
      <c r="H12" s="40"/>
      <c r="I12" s="40"/>
      <c r="J12" s="41"/>
    </row>
    <row r="13" spans="2:11" ht="15.75" thickBot="1">
      <c r="B13" s="42"/>
      <c r="C13" s="43"/>
      <c r="D13" s="43"/>
      <c r="E13" s="43"/>
      <c r="F13" s="43"/>
      <c r="G13" s="43"/>
      <c r="H13" s="43"/>
      <c r="I13" s="43"/>
      <c r="J13" s="44"/>
    </row>
    <row r="14" spans="2:11" ht="33.950000000000003" customHeight="1">
      <c r="B14" s="34" t="s">
        <v>11</v>
      </c>
      <c r="C14" s="5">
        <v>1</v>
      </c>
      <c r="D14" s="76" t="s">
        <v>73</v>
      </c>
      <c r="E14" s="77"/>
      <c r="F14" s="77"/>
      <c r="G14" s="77"/>
      <c r="H14" s="77"/>
      <c r="I14" s="77"/>
      <c r="J14" s="78"/>
    </row>
    <row r="15" spans="2:11" ht="33.950000000000003" customHeight="1">
      <c r="B15" s="35"/>
      <c r="C15" s="8">
        <v>2</v>
      </c>
      <c r="D15" s="19" t="str">
        <f>+EVALUADOR1!D17</f>
        <v>¿Usan indicadores para administrar el conocimiento?</v>
      </c>
      <c r="E15" s="20"/>
      <c r="F15" s="20"/>
      <c r="G15" s="20"/>
      <c r="H15" s="20"/>
      <c r="I15" s="20"/>
      <c r="J15" s="21"/>
    </row>
    <row r="16" spans="2:11" ht="33.950000000000003" customHeight="1" thickBot="1">
      <c r="B16" s="35"/>
      <c r="C16" s="8">
        <v>3</v>
      </c>
      <c r="D16" s="36" t="str">
        <f>+EVALUADOR1!D18</f>
        <v>¿Se estimula mediante recompensas a los colaboradores por generación de conocimiento, innovación y mejoras en los procesos?</v>
      </c>
      <c r="E16" s="37"/>
      <c r="F16" s="37"/>
      <c r="G16" s="37"/>
      <c r="H16" s="37"/>
      <c r="I16" s="37"/>
      <c r="J16" s="38"/>
    </row>
    <row r="17" spans="2:10" ht="12.95" customHeight="1">
      <c r="B17" s="39" t="str">
        <f>+EVALUADOR1!B19</f>
        <v>C. IDENTIFICACIÓN</v>
      </c>
      <c r="C17" s="40"/>
      <c r="D17" s="40"/>
      <c r="E17" s="40"/>
      <c r="F17" s="40"/>
      <c r="G17" s="40"/>
      <c r="H17" s="40"/>
      <c r="I17" s="40"/>
      <c r="J17" s="41"/>
    </row>
    <row r="18" spans="2:10" ht="15.75" thickBot="1">
      <c r="B18" s="42"/>
      <c r="C18" s="43"/>
      <c r="D18" s="43"/>
      <c r="E18" s="43"/>
      <c r="F18" s="43"/>
      <c r="G18" s="43"/>
      <c r="H18" s="43"/>
      <c r="I18" s="43"/>
      <c r="J18" s="44"/>
    </row>
    <row r="19" spans="2:10" ht="33.950000000000003" customHeight="1" thickBot="1">
      <c r="B19" s="34" t="s">
        <v>11</v>
      </c>
      <c r="C19" s="5">
        <v>1</v>
      </c>
      <c r="D19" s="76" t="str">
        <f>+EVALUADOR1!D21</f>
        <v>¿Se identifican las habilidades requeridas para los puestos de trabajo?</v>
      </c>
      <c r="E19" s="77"/>
      <c r="F19" s="77"/>
      <c r="G19" s="77"/>
      <c r="H19" s="77"/>
      <c r="I19" s="77"/>
      <c r="J19" s="78"/>
    </row>
    <row r="20" spans="2:10" ht="33.950000000000003" customHeight="1" thickBot="1">
      <c r="B20" s="35"/>
      <c r="C20" s="8">
        <v>2</v>
      </c>
      <c r="D20" s="76" t="str">
        <f>+EVALUADOR1!D22</f>
        <v>¿Tiene la Institución recursos disponibles para la identificación de conocimiento?</v>
      </c>
      <c r="E20" s="77"/>
      <c r="F20" s="77"/>
      <c r="G20" s="77"/>
      <c r="H20" s="77"/>
      <c r="I20" s="77"/>
      <c r="J20" s="78"/>
    </row>
    <row r="21" spans="2:10" ht="33.950000000000003" customHeight="1" thickBot="1">
      <c r="B21" s="35"/>
      <c r="C21" s="8">
        <v>3</v>
      </c>
      <c r="D21" s="76" t="str">
        <f>+EVALUADOR1!D23</f>
        <v>¿Existen mecanismos para detectar necesidades de capacitación?</v>
      </c>
      <c r="E21" s="77"/>
      <c r="F21" s="77"/>
      <c r="G21" s="77"/>
      <c r="H21" s="77"/>
      <c r="I21" s="77"/>
      <c r="J21" s="78"/>
    </row>
    <row r="22" spans="2:10" ht="15" customHeight="1">
      <c r="B22" s="39" t="str">
        <f>+EVALUADOR1!B24</f>
        <v>D. FUENTES (ADQUISICIÓN Y DESARROLLO)</v>
      </c>
      <c r="C22" s="40"/>
      <c r="D22" s="40"/>
      <c r="E22" s="40"/>
      <c r="F22" s="40"/>
      <c r="G22" s="40"/>
      <c r="H22" s="40"/>
      <c r="I22" s="40"/>
      <c r="J22" s="41"/>
    </row>
    <row r="23" spans="2:10" ht="15.75" thickBot="1">
      <c r="B23" s="42"/>
      <c r="C23" s="43"/>
      <c r="D23" s="43"/>
      <c r="E23" s="43"/>
      <c r="F23" s="43"/>
      <c r="G23" s="43"/>
      <c r="H23" s="43"/>
      <c r="I23" s="43"/>
      <c r="J23" s="44"/>
    </row>
    <row r="24" spans="2:10" ht="33.75" customHeight="1" thickBot="1">
      <c r="B24" s="34" t="s">
        <v>11</v>
      </c>
      <c r="C24" s="5">
        <v>1</v>
      </c>
      <c r="D24" s="76" t="str">
        <f>+EVALUADOR1!D26</f>
        <v>¿Aplican inducción y capacitación como fuente de conocimiento?</v>
      </c>
      <c r="E24" s="77"/>
      <c r="F24" s="77"/>
      <c r="G24" s="77"/>
      <c r="H24" s="77"/>
      <c r="I24" s="77"/>
      <c r="J24" s="78"/>
    </row>
    <row r="25" spans="2:10" ht="33.75" customHeight="1" thickBot="1">
      <c r="B25" s="35"/>
      <c r="C25" s="8">
        <v>2</v>
      </c>
      <c r="D25" s="76" t="s">
        <v>74</v>
      </c>
      <c r="E25" s="77"/>
      <c r="F25" s="77"/>
      <c r="G25" s="77"/>
      <c r="H25" s="77"/>
      <c r="I25" s="77"/>
      <c r="J25" s="78"/>
    </row>
    <row r="26" spans="2:10" ht="33.75" customHeight="1" thickBot="1">
      <c r="B26" s="35"/>
      <c r="C26" s="8">
        <v>3</v>
      </c>
      <c r="D26" s="76" t="str">
        <f>+EVALUADOR1!D28</f>
        <v>¿Manejan recursos para adquisición de conocimiento?</v>
      </c>
      <c r="E26" s="77"/>
      <c r="F26" s="77"/>
      <c r="G26" s="77"/>
      <c r="H26" s="77"/>
      <c r="I26" s="77"/>
      <c r="J26" s="78"/>
    </row>
    <row r="27" spans="2:10" ht="12.95" customHeight="1">
      <c r="B27" s="39" t="str">
        <f>+EVALUADOR1!B29</f>
        <v>E. USO</v>
      </c>
      <c r="C27" s="40"/>
      <c r="D27" s="40"/>
      <c r="E27" s="40"/>
      <c r="F27" s="40"/>
      <c r="G27" s="40"/>
      <c r="H27" s="40"/>
      <c r="I27" s="40"/>
      <c r="J27" s="41"/>
    </row>
    <row r="28" spans="2:10" ht="15.75" thickBot="1">
      <c r="B28" s="42"/>
      <c r="C28" s="43"/>
      <c r="D28" s="43"/>
      <c r="E28" s="43"/>
      <c r="F28" s="43"/>
      <c r="G28" s="43"/>
      <c r="H28" s="43"/>
      <c r="I28" s="43"/>
      <c r="J28" s="44"/>
    </row>
    <row r="29" spans="2:10" ht="33.950000000000003" customHeight="1" thickBot="1">
      <c r="B29" s="34" t="s">
        <v>11</v>
      </c>
      <c r="C29" s="5">
        <v>1</v>
      </c>
      <c r="D29" s="76" t="str">
        <f>+EVALUADOR1!D31</f>
        <v>¿Se aplica el conocimiento de los colaboradores en el desarrollo de nuevos proyectos?</v>
      </c>
      <c r="E29" s="77"/>
      <c r="F29" s="77"/>
      <c r="G29" s="77"/>
      <c r="H29" s="77"/>
      <c r="I29" s="77"/>
      <c r="J29" s="78"/>
    </row>
    <row r="30" spans="2:10" ht="33.950000000000003" customHeight="1" thickBot="1">
      <c r="B30" s="35"/>
      <c r="C30" s="8">
        <v>2</v>
      </c>
      <c r="D30" s="76" t="str">
        <f>+EVALUADOR1!D32</f>
        <v xml:space="preserve">¿Se realiza la debida aplicación del conocimiento de los colaboradores para mejorar procesos? </v>
      </c>
      <c r="E30" s="77"/>
      <c r="F30" s="77"/>
      <c r="G30" s="77"/>
      <c r="H30" s="77"/>
      <c r="I30" s="77"/>
      <c r="J30" s="78"/>
    </row>
    <row r="31" spans="2:10" ht="33.950000000000003" customHeight="1" thickBot="1">
      <c r="B31" s="35"/>
      <c r="C31" s="8">
        <v>3</v>
      </c>
      <c r="D31" s="76" t="s">
        <v>75</v>
      </c>
      <c r="E31" s="77"/>
      <c r="F31" s="77"/>
      <c r="G31" s="77"/>
      <c r="H31" s="77"/>
      <c r="I31" s="77"/>
      <c r="J31" s="78"/>
    </row>
    <row r="32" spans="2:10" ht="12.95" customHeight="1">
      <c r="B32" s="39" t="str">
        <f>+EVALUADOR1!B34</f>
        <v>F. TRANSFERENCIA</v>
      </c>
      <c r="C32" s="40"/>
      <c r="D32" s="40"/>
      <c r="E32" s="40"/>
      <c r="F32" s="40"/>
      <c r="G32" s="40"/>
      <c r="H32" s="40"/>
      <c r="I32" s="40"/>
      <c r="J32" s="41"/>
    </row>
    <row r="33" spans="2:11" ht="15.75" thickBot="1">
      <c r="B33" s="42"/>
      <c r="C33" s="43"/>
      <c r="D33" s="43"/>
      <c r="E33" s="43"/>
      <c r="F33" s="43"/>
      <c r="G33" s="43"/>
      <c r="H33" s="43"/>
      <c r="I33" s="43"/>
      <c r="J33" s="44"/>
    </row>
    <row r="34" spans="2:11" ht="33.950000000000003" customHeight="1" thickBot="1">
      <c r="B34" s="34" t="s">
        <v>11</v>
      </c>
      <c r="C34" s="5">
        <v>1</v>
      </c>
      <c r="D34" s="76" t="str">
        <f>+EVALUADOR1!D36</f>
        <v>¿Se realizan actividades organizacionales que fomenten el compartir conocimientos entre colaboradores?</v>
      </c>
      <c r="E34" s="77"/>
      <c r="F34" s="77"/>
      <c r="G34" s="77"/>
      <c r="H34" s="77"/>
      <c r="I34" s="77"/>
      <c r="J34" s="78"/>
    </row>
    <row r="35" spans="2:11" ht="33.950000000000003" customHeight="1" thickBot="1">
      <c r="B35" s="35"/>
      <c r="C35" s="8">
        <v>2</v>
      </c>
      <c r="D35" s="76" t="str">
        <f>+EVALUADOR1!D37</f>
        <v>¿Existen herramientas tecnológicas como software especializado, banco de datos o entrenamientos para compartir información?</v>
      </c>
      <c r="E35" s="77"/>
      <c r="F35" s="77"/>
      <c r="G35" s="77"/>
      <c r="H35" s="77"/>
      <c r="I35" s="77"/>
      <c r="J35" s="78"/>
    </row>
    <row r="36" spans="2:11" ht="33.950000000000003" customHeight="1" thickBot="1">
      <c r="B36" s="35"/>
      <c r="C36" s="8">
        <v>3</v>
      </c>
      <c r="D36" s="76" t="str">
        <f>+EVALUADOR1!D38</f>
        <v>¿Existen espacios para socializar conocimientos y métodos de trabajo?</v>
      </c>
      <c r="E36" s="77"/>
      <c r="F36" s="77"/>
      <c r="G36" s="77"/>
      <c r="H36" s="77"/>
      <c r="I36" s="77"/>
      <c r="J36" s="78"/>
    </row>
    <row r="37" spans="2:11" ht="12.95" customHeight="1">
      <c r="B37" s="39" t="str">
        <f>+EVALUADOR1!B39</f>
        <v>G. RETENCIÓN</v>
      </c>
      <c r="C37" s="40"/>
      <c r="D37" s="40"/>
      <c r="E37" s="40"/>
      <c r="F37" s="40"/>
      <c r="G37" s="40"/>
      <c r="H37" s="40"/>
      <c r="I37" s="40"/>
      <c r="J37" s="41"/>
    </row>
    <row r="38" spans="2:11" ht="15.75" thickBot="1">
      <c r="B38" s="42"/>
      <c r="C38" s="43"/>
      <c r="D38" s="43"/>
      <c r="E38" s="43"/>
      <c r="F38" s="43"/>
      <c r="G38" s="43"/>
      <c r="H38" s="43"/>
      <c r="I38" s="43"/>
      <c r="J38" s="44"/>
    </row>
    <row r="39" spans="2:11" ht="33.950000000000003" customHeight="1" thickBot="1">
      <c r="B39" s="34" t="s">
        <v>11</v>
      </c>
      <c r="C39" s="5">
        <v>1</v>
      </c>
      <c r="D39" s="76" t="str">
        <f>+EVALUADOR1!D41</f>
        <v>¿Cuentan con un repositorio de información acerca de los procesos para documentar el conocimiento de los puestos de trabajo, instructivos y manuales?</v>
      </c>
      <c r="E39" s="77"/>
      <c r="F39" s="77"/>
      <c r="G39" s="77"/>
      <c r="H39" s="77"/>
      <c r="I39" s="77"/>
      <c r="J39" s="78"/>
    </row>
    <row r="40" spans="2:11" ht="33.950000000000003" customHeight="1" thickBot="1">
      <c r="B40" s="35"/>
      <c r="C40" s="8">
        <v>2</v>
      </c>
      <c r="D40" s="76" t="s">
        <v>76</v>
      </c>
      <c r="E40" s="77"/>
      <c r="F40" s="77"/>
      <c r="G40" s="77"/>
      <c r="H40" s="77"/>
      <c r="I40" s="77"/>
      <c r="J40" s="78"/>
    </row>
    <row r="41" spans="2:11" ht="33.950000000000003" customHeight="1">
      <c r="B41" s="35"/>
      <c r="C41" s="8">
        <v>3</v>
      </c>
      <c r="D41" s="76" t="str">
        <f>+EVALUADOR1!D43</f>
        <v>¿Se documentan las mejores prácticas y lecciones desarrolladas en la organización?</v>
      </c>
      <c r="E41" s="77"/>
      <c r="F41" s="77"/>
      <c r="G41" s="77"/>
      <c r="H41" s="77"/>
      <c r="I41" s="77"/>
      <c r="J41" s="78"/>
    </row>
    <row r="43" spans="2:11" ht="30" customHeight="1">
      <c r="J43" s="11"/>
      <c r="K43" s="12"/>
    </row>
    <row r="44" spans="2:11" ht="15" customHeight="1">
      <c r="K44" s="12"/>
    </row>
    <row r="45" spans="2:11" ht="30" customHeight="1">
      <c r="K45" s="12"/>
    </row>
    <row r="46" spans="2:11">
      <c r="K46" s="12"/>
    </row>
    <row r="47" spans="2:11" ht="30" customHeight="1">
      <c r="K47" s="12"/>
    </row>
  </sheetData>
  <mergeCells count="38">
    <mergeCell ref="B2:J2"/>
    <mergeCell ref="B3:J3"/>
    <mergeCell ref="B12:J13"/>
    <mergeCell ref="B9:B11"/>
    <mergeCell ref="D9:J9"/>
    <mergeCell ref="D10:J10"/>
    <mergeCell ref="D11:J11"/>
    <mergeCell ref="B14:B16"/>
    <mergeCell ref="D14:J14"/>
    <mergeCell ref="D15:J15"/>
    <mergeCell ref="D16:J16"/>
    <mergeCell ref="C6:J6"/>
    <mergeCell ref="B7:J8"/>
    <mergeCell ref="B19:B21"/>
    <mergeCell ref="D19:J19"/>
    <mergeCell ref="D20:J20"/>
    <mergeCell ref="D21:J21"/>
    <mergeCell ref="B17:J18"/>
    <mergeCell ref="B24:B26"/>
    <mergeCell ref="D24:J24"/>
    <mergeCell ref="D25:J25"/>
    <mergeCell ref="D26:J26"/>
    <mergeCell ref="B22:J23"/>
    <mergeCell ref="B29:B31"/>
    <mergeCell ref="D29:J29"/>
    <mergeCell ref="D30:J30"/>
    <mergeCell ref="D31:J31"/>
    <mergeCell ref="B27:J28"/>
    <mergeCell ref="B34:B36"/>
    <mergeCell ref="D34:J34"/>
    <mergeCell ref="D35:J35"/>
    <mergeCell ref="D36:J36"/>
    <mergeCell ref="B32:J33"/>
    <mergeCell ref="B39:B41"/>
    <mergeCell ref="D39:J39"/>
    <mergeCell ref="D40:J40"/>
    <mergeCell ref="D41:J41"/>
    <mergeCell ref="B37:J38"/>
  </mergeCell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FA30A44B82842B2CBAE3052324774" ma:contentTypeVersion="4" ma:contentTypeDescription="Crear nuevo documento." ma:contentTypeScope="" ma:versionID="fe9bcc8b253ff57981263440cae5e9fe">
  <xsd:schema xmlns:xsd="http://www.w3.org/2001/XMLSchema" xmlns:xs="http://www.w3.org/2001/XMLSchema" xmlns:p="http://schemas.microsoft.com/office/2006/metadata/properties" xmlns:ns2="fa99c599-2e23-4c91-a301-10b48f171487" targetNamespace="http://schemas.microsoft.com/office/2006/metadata/properties" ma:root="true" ma:fieldsID="307eeb13f6be51520bc2f2ed2be6dccc" ns2:_="">
    <xsd:import namespace="fa99c599-2e23-4c91-a301-10b48f1714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9c599-2e23-4c91-a301-10b48f171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5F79F1-6ED2-4060-BD9D-B5E9384D5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99c599-2e23-4c91-a301-10b48f1714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FB6578-ADD7-4502-9973-BF944CD1BDD6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a99c599-2e23-4c91-a301-10b48f171487"/>
  </ds:schemaRefs>
</ds:datastoreItem>
</file>

<file path=customXml/itemProps3.xml><?xml version="1.0" encoding="utf-8"?>
<ds:datastoreItem xmlns:ds="http://schemas.openxmlformats.org/officeDocument/2006/customXml" ds:itemID="{13C6F7E9-C15E-4035-A662-97CD4EE1DC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EVALUADOR1</vt:lpstr>
      <vt:lpstr>EVALUADOR2</vt:lpstr>
      <vt:lpstr>EVALUADOR3</vt:lpstr>
      <vt:lpstr>EVALUADOR4</vt:lpstr>
      <vt:lpstr>EVALUADOR5</vt:lpstr>
      <vt:lpstr>V DE AIKEN</vt:lpstr>
      <vt:lpstr>INST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Alba Maritza Cajamarca Gómez</cp:lastModifiedBy>
  <cp:revision/>
  <dcterms:created xsi:type="dcterms:W3CDTF">2013-05-29T14:30:14Z</dcterms:created>
  <dcterms:modified xsi:type="dcterms:W3CDTF">2022-05-19T21:10:26Z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0x010100A05FA30A44B82842B2CBAE3052324774</vt:lpwstr>
  </property>
</Properties>
</file>