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C:\Users\MGonzalez160\Documents\Mafe\EAN\Seminario Creacion empresas\Anexos\"/>
    </mc:Choice>
  </mc:AlternateContent>
  <xr:revisionPtr revIDLastSave="0" documentId="13_ncr:1_{E4221F66-5FAA-4B74-B1CC-4358B83A9CD0}" xr6:coauthVersionLast="47" xr6:coauthVersionMax="47" xr10:uidLastSave="{00000000-0000-0000-0000-000000000000}"/>
  <bookViews>
    <workbookView xWindow="-120" yWindow="-120" windowWidth="29040" windowHeight="15990" tabRatio="973" activeTab="2" xr2:uid="{00000000-000D-0000-FFFF-FFFF00000000}"/>
  </bookViews>
  <sheets>
    <sheet name="Análisis PESTEL" sheetId="6" r:id="rId1"/>
    <sheet name="Resultados Análisis PESTEL" sheetId="7" r:id="rId2"/>
    <sheet name="Análisis competitivo Porter" sheetId="8" r:id="rId3"/>
  </sheets>
  <definedNames>
    <definedName name="_xlnm.Print_Area" localSheetId="1">'Resultados Análisis PESTEL'!$A$1:$K$23</definedName>
    <definedName name="_xlnm.Print_Titles" localSheetId="2">'Análisis competitivo Porter'!$1:$6</definedName>
    <definedName name="_xlnm.Print_Titles" localSheetId="0">'Análisis PESTEL'!$1:$5</definedName>
    <definedName name="_xlnm.Print_Titles" localSheetId="1">'Resultados Análisis PESTEL'!$1:$7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4" i="8" l="1"/>
  <c r="E42" i="8"/>
  <c r="G42" i="8" s="1"/>
  <c r="E41" i="8"/>
  <c r="G41" i="8" s="1"/>
  <c r="E40" i="8"/>
  <c r="G40" i="8" s="1"/>
  <c r="E39" i="8"/>
  <c r="G39" i="8" s="1"/>
  <c r="E38" i="8"/>
  <c r="G38" i="8" s="1"/>
  <c r="G44" i="8" s="1"/>
  <c r="E17" i="7"/>
  <c r="G17" i="7" s="1"/>
  <c r="E15" i="7"/>
  <c r="G15" i="7" s="1"/>
  <c r="F19" i="7" l="1"/>
  <c r="E14" i="7"/>
  <c r="G14" i="7" s="1"/>
  <c r="E16" i="7"/>
  <c r="G16" i="7" s="1"/>
  <c r="E13" i="7"/>
  <c r="G13" i="7" s="1"/>
  <c r="E12" i="7"/>
  <c r="G12" i="7" s="1"/>
  <c r="G19" i="7" l="1"/>
</calcChain>
</file>

<file path=xl/sharedStrings.xml><?xml version="1.0" encoding="utf-8"?>
<sst xmlns="http://schemas.openxmlformats.org/spreadsheetml/2006/main" count="165" uniqueCount="156">
  <si>
    <t>ANÁLISIS EXTERNO: PESTEL</t>
  </si>
  <si>
    <t>Sector:</t>
  </si>
  <si>
    <t xml:space="preserve">Construción </t>
  </si>
  <si>
    <t>Organización:</t>
  </si>
  <si>
    <t>Variable</t>
  </si>
  <si>
    <t>Nº</t>
  </si>
  <si>
    <t>Factor</t>
  </si>
  <si>
    <t>Análisis del Sector</t>
  </si>
  <si>
    <t>Impacto*</t>
  </si>
  <si>
    <t xml:space="preserve">Utilización de materiales de construccion en su mayoria provienen del exterior. Dependiente del proceso </t>
  </si>
  <si>
    <t xml:space="preserve">La construcción es un sector que depende de la economia,  si se genera mas pobreza pueden disminuir los proyectos de construción. </t>
  </si>
  <si>
    <t>El auge de la construcción depende de materiales que vienen del exterior. Las importaciones y relaciones del exterior son parte fundamental para el crecimiento del sector.</t>
  </si>
  <si>
    <t xml:space="preserve">Puede favorecer o perjudicar los tratados internacionales al sector, teniendo en cuenta </t>
  </si>
  <si>
    <t>Este indicador es el flujo de como esta marchando la economía nacional, el poder adquisitivo de la población, es un factor determinante para el sector.</t>
  </si>
  <si>
    <t xml:space="preserve">Las constructoras dependen de la capacidad de endeudamiento de los clientes, la mayoria de proyectos requieren apalancamiento financiero.  . También afecta nivel de compras del usuario final. </t>
  </si>
  <si>
    <t>La inflación disminuye el poder adquisitivo de los clientes, usuarios finales, y afecta directamente el sector.</t>
  </si>
  <si>
    <t xml:space="preserve">La mayoría de los compradores o usuarios finales adquieren un inmueble solo si tienen una estabilidad economica. Por el valor tan eleveda que conlleva la compra. </t>
  </si>
  <si>
    <t xml:space="preserve">Afectaría en la mayoria de materiales provienen del exterior, por tanto muchas transacciones de compra son en USD. </t>
  </si>
  <si>
    <t>Incertidumbre acerca del futuro, generando paro total de actividades en el sector. En la reactivación sólo siguieron en marcha proyectos en curso. Disminución de proyectos nuevos significativamente.</t>
  </si>
  <si>
    <t xml:space="preserve">El factor económico de la población influye en las ventas, la movilidad de clases tiene impacto en el sector. </t>
  </si>
  <si>
    <t>Crecimiento de la población/ Composición de la familia</t>
  </si>
  <si>
    <t xml:space="preserve">El sector se amplia a medida del crecimiento de la población.La composición de la familia tiene un factor alto de impacto. </t>
  </si>
  <si>
    <t>La vivienda y construcciones hacen parte de los elementos de primera necesidad.</t>
  </si>
  <si>
    <t xml:space="preserve">Inteligencia social tendria un impacto, al querer garantizar vivienda a todas las familia como derecho. </t>
  </si>
  <si>
    <t>La tecnologia mueve a las companias del sector y permiten la generación de valor.</t>
  </si>
  <si>
    <t xml:space="preserve">No tiene mayor impacto, pero en las empresas podría ser un factor diferenciador la innovación. Y asi mismo, buscar fuentes de financiación y copeeracion para el crecimiento de la organización. </t>
  </si>
  <si>
    <t xml:space="preserve">Por ser un sector tradicionalmente conservativo, no tiene mayor impacto. </t>
  </si>
  <si>
    <t xml:space="preserve">El sector tradicionalmente se ha enfocado por el personalizar su servicio, pero con la pandemia el modelo cambio. Y si se tuviera una mejor infraestructura de telecomunicaciones, facilitaria el crecimiento del sector. </t>
  </si>
  <si>
    <t xml:space="preserve">Impacto a la hora de transportar los materiales que llegan del exterior, y también a la hora de distribuir nacionalmente. </t>
  </si>
  <si>
    <t xml:space="preserve">Las condiciones climaticas impactan directamente en el desarrollo de la ejecucion de los proyectos. </t>
  </si>
  <si>
    <t xml:space="preserve">Mayor impacto en las licencias que se deben tramitar para ejecutar el proyecto. </t>
  </si>
  <si>
    <t xml:space="preserve">Uno de los factores de diferenciación en el sector son los certificados de calidad. </t>
  </si>
  <si>
    <t xml:space="preserve">Afectación en el manejo de residuos, y elección de materiales. </t>
  </si>
  <si>
    <t>No tiene mayor impacto.</t>
  </si>
  <si>
    <t>Mayor impacto, en comercio exterior por dependencia.</t>
  </si>
  <si>
    <t xml:space="preserve">Carga impositiva tiene un impacto directo en ventas. Debido a los altos precios delos proyectos. </t>
  </si>
  <si>
    <t>En cuanto a la regulación no tiene mayor impacto. Ya que actualmente la mayoría de empresas en el sector cumplen sin grandes esfuerzos la regulación laboral.</t>
  </si>
  <si>
    <t xml:space="preserve">Las agremiaciones nacionales exiten pero no representan un impacto negativo en el sector. </t>
  </si>
  <si>
    <t>Un impacto general.</t>
  </si>
  <si>
    <t>RESULTADOS ANÁLISIS PESTEL</t>
  </si>
  <si>
    <t>Conclusiones Análisis Variables</t>
  </si>
  <si>
    <t xml:space="preserve">Promedio </t>
  </si>
  <si>
    <t>Factor ponderación (*)</t>
  </si>
  <si>
    <t>Total</t>
  </si>
  <si>
    <t>Resultado</t>
  </si>
  <si>
    <t>Eficacia de la gestión del factor estratégico: ¿Cómo maneja la organización este factor hoy?</t>
  </si>
  <si>
    <t>ANÁLISIS DEL SECTOR FUERZAS DE PORTER</t>
  </si>
  <si>
    <t>Fuerza Competitiva</t>
  </si>
  <si>
    <t>Calificación</t>
  </si>
  <si>
    <t>Amenaza de nuevos entrantes
(participantes)</t>
  </si>
  <si>
    <t>Economías de escala</t>
  </si>
  <si>
    <t>La amenaza es critica, teniendo presente que el ingreso de las empresas multinacionales de software podrian mostrar interes en el nicho de mercado, entrando a este con avances tecnologicos de nivel mundial.</t>
  </si>
  <si>
    <t>Diferenciación de productos o servicios</t>
  </si>
  <si>
    <t>Tambien esta presente debido a que estamos en el siglo de la tecnologia e innovación, donde las empresas del sector de construcción e inmobiliaria estan en la busqueda de la mejora de continua de sus procesos.</t>
  </si>
  <si>
    <t>Requerimientos de capital</t>
  </si>
  <si>
    <t>Con la posible de llegada de grandes empresas se requerira mas capital para poder ser competitivos tanto en el producto como el marketing.</t>
  </si>
  <si>
    <t>Costos de cambio</t>
  </si>
  <si>
    <t>Amenza presente teniendo en cuenta que los costos pueden variar por efectos externos a la compañia y mercado.</t>
  </si>
  <si>
    <t>Acceso a canales de distribución</t>
  </si>
  <si>
    <t xml:space="preserve">La amenaza es alta, teniendo presente que existen empresas dedicadas unicamente en especializacion de canales de distribucion especifica lo cual aumenta la competencia. </t>
  </si>
  <si>
    <t>Rivalidad entre empresas existentes
(rivalidad competitiva)</t>
  </si>
  <si>
    <t>Competidores numerosos y diversidad de rivales</t>
  </si>
  <si>
    <t>Actualmente no existen muchos competidores respecto al modelo de negocio plantreado, sin embargo, se presentan rivales en la industria inmobiliria de forma clasica, es decir de atención en punto fisico, en cuanto al uso de aplicaciones se ven empresas de compra y venta de inmuebles como finca raiz, metro cuadrado y demas.</t>
  </si>
  <si>
    <t>Crecimiento del sector</t>
  </si>
  <si>
    <t xml:space="preserve">Crecimiento bajo teniendo presente que a la fecha el negocio de conexion virtual entre inversionistas y tenedores de inmubles se ve de manera fisica y presencial, sin embargo se ve crecimiento un crecimiento leve en el uso de la tecnologia. </t>
  </si>
  <si>
    <t>Diferenciación del producto o servicio</t>
  </si>
  <si>
    <t>Las empresas del sector inmobiliriario y de construcción tienen una espectiva en la generación de valor para lograr diferenciarse de las empresas comunes y tradicionales.</t>
  </si>
  <si>
    <t xml:space="preserve">Nivel de costos fijos </t>
  </si>
  <si>
    <t xml:space="preserve">Los costos fijos del modelo de neogcio son altos teniendo en cuenta que se requiere de un equipo fuerte en desarrollo de software y marketing para lograr dar con un producto eficiente y darlo a concoer en el mercado. </t>
  </si>
  <si>
    <t>Barreras sólidas contra la salida (del negocio)</t>
  </si>
  <si>
    <t>Las barreras para salir del negocio son minimas.</t>
  </si>
  <si>
    <t>Poder de negociación compradores (clientes)</t>
  </si>
  <si>
    <t>Un cliente adquiere una gran cantidad del producto</t>
  </si>
  <si>
    <t>No representa gran amenza porque en el mercado del modelo planteado existe la suficiente oferte para el cubrimiento de la demanda, pasa el caso contrario, existe un baja demanda respecto a la gran cantidad de inmuebles presentes en el mercado.</t>
  </si>
  <si>
    <t>Integración hacia atrás de un cliente (asume mi función)</t>
  </si>
  <si>
    <t xml:space="preserve">Es posible que esto suceda teniendo en cuenta que a la fecha existe un gran numero de personas naturales o juridicas con la capacidad de desarrollar herramientas tecnologicas. </t>
  </si>
  <si>
    <t>Proveedores alternos numerosos</t>
  </si>
  <si>
    <t xml:space="preserve">La competencia del mercado actual es baja teniendo presente que a la fecha no se conoce una App en colombia que permita la conexion entre inversionistas y tenedores de inmubles. </t>
  </si>
  <si>
    <t>Cambio de proveedor no es costoso</t>
  </si>
  <si>
    <t>Es posible que los clientes cambien facilmente de App si estas llegan a ser desarrolladas de manera mas sencilla y con cobros por debajo de la tarifa.</t>
  </si>
  <si>
    <t>Participación del producto en los costos totales del cliente</t>
  </si>
  <si>
    <t xml:space="preserve">Baja teniendo en cuenta que el costo del producto sera una tariza o tasa baja respecto al valor de los inmubeles y/o proyectos, entre el 1 al 3 porciento. </t>
  </si>
  <si>
    <t>Amenaza de productos o servicios sustitutos</t>
  </si>
  <si>
    <t>Sustitutos que satisfacen la misma necesidad del producto</t>
  </si>
  <si>
    <t>Aactualmente dicha amenza es baja por que es una funcion especializado y complejo, sin embargo, teniendo en cuenta que el pais y el mundo se encuentran en un auge tecnologia es probable que esta aumente con el transcurso del tiempo.</t>
  </si>
  <si>
    <t>Sustitutos que mejoran la relación precio-valor para el consumidor</t>
  </si>
  <si>
    <t>Actualmente no es una amenza alta alta sin embargo, sta esta presente teniendo en cuenta lo anterior y que las empresas buscan una mejora continua de sus procesos y actvidades.</t>
  </si>
  <si>
    <t>Influencia costos de cambio</t>
  </si>
  <si>
    <t xml:space="preserve">No es alta teniendo en cuenta que el costo clave es la inversión inicial por el desarrollo de la App, y los costos adionales se ven reflejados en mayor proporcion en el marketing y publicidad. </t>
  </si>
  <si>
    <t>Poder de negociación proveedores</t>
  </si>
  <si>
    <t>Un proveedor domina el sector</t>
  </si>
  <si>
    <t>La amenza esta presente debido a que los grandes desarrolladores de software no son muchos lo cual pone en advertencia dicha amenaza.</t>
  </si>
  <si>
    <t>Producto único o con altos costos de cambio</t>
  </si>
  <si>
    <t>Amenza presente teniendo en cuenta el argumento anteior y sumando que las empresas existosas con productos de caldiad y reconocimientos son pocas.</t>
  </si>
  <si>
    <t>Capacidad de integración hacia adelante  (proveedor asume mi función)</t>
  </si>
  <si>
    <t xml:space="preserve">Baja teniendo presente que la estructuración de los indicadores financieros que ofrecera la app requieren de un conocimiento tecnico especial. </t>
  </si>
  <si>
    <t>Disponibilidad  de productos o servicios sustitutos</t>
  </si>
  <si>
    <t>En el momento no hay productos sustitutos sin embargo es posible que estos aumenten en el transcurso del tiempo</t>
  </si>
  <si>
    <t>Producto o servicio demandado con baja importancia portafolio del proveedor</t>
  </si>
  <si>
    <t xml:space="preserve">Baja teniendo en cuenta que es un producto que a la fecha no se encuentra en el mercado por lo cual sera apetecido ya que soluciona una necesidad presente. </t>
  </si>
  <si>
    <t>Conclusiones Análisis Competitivo</t>
  </si>
  <si>
    <t>Factor ponderación</t>
  </si>
  <si>
    <t>Amenaza de nuevos entrantes</t>
  </si>
  <si>
    <t>Rivalidad entre empresas existentes</t>
  </si>
  <si>
    <t>Amenaza de productos o productos sustitutos</t>
  </si>
  <si>
    <t>Poder de negociación compradores</t>
  </si>
  <si>
    <t>COINCOS</t>
  </si>
  <si>
    <t>Pandemia global Covid-19 (efecto local y externo de pandemias)</t>
  </si>
  <si>
    <t>Políticas</t>
  </si>
  <si>
    <t>Gobierno (gobernanza, pluralidad, tendencia relacionamiento con el sector)</t>
  </si>
  <si>
    <t>Clima político (ambiente político del país, posibilidad de consenso para el cambio)</t>
  </si>
  <si>
    <t>Políticas gubernamentales macro (pobreza, equidad, desarrollo social, educación, tratados internacionales)</t>
  </si>
  <si>
    <t xml:space="preserve">Conflictos internos y externos (sociales, económicos, fronterizos, regionales) </t>
  </si>
  <si>
    <t>Posición geopolítica del país  (aliados, relacionamiento internacional, entidades multilaterales, tratados internacionales)</t>
  </si>
  <si>
    <t>Económicas</t>
  </si>
  <si>
    <t>Tendencias del PIB (PIB: producto interno bruto, total de bienes y servicios producidos por una economía en un período determinado)</t>
  </si>
  <si>
    <t>Tasas de interés (política monetaria  Banco de la República)</t>
  </si>
  <si>
    <t>Tasa de inflación (variación porcentual del nivel general de los precios, de un territorio, en un período determinado)</t>
  </si>
  <si>
    <t>Tasa de desempleo (nivel de desocupación en relación con la población activa)</t>
  </si>
  <si>
    <t xml:space="preserve">Devaluación- Revaluación (pérdida/incremento del valor de una moneda con respecto a otra)  </t>
  </si>
  <si>
    <t>Sociales
(Socioculturales)</t>
  </si>
  <si>
    <t>Distribución de la renta (brechas salariales, género, movilidad clases)</t>
  </si>
  <si>
    <t>Creencias, normas, valores (cambios en el estilo de vida, movilidad de creencias)</t>
  </si>
  <si>
    <t>Activismo de consumidores (comunidad, ONG's, inteligencia social)</t>
  </si>
  <si>
    <t>Tecnológicas</t>
  </si>
  <si>
    <t>Tendencias y cambios tecnológicos (tecnologías disruptivas)</t>
  </si>
  <si>
    <t>Política gubernamental e inversión I+D+i: investigación, desarrollo e innovación (patentes, incentivos, cooperación nacional e internacional.)</t>
  </si>
  <si>
    <t>Inversión total del sector I+D+i (acuerdos sectoriales, centros de investigación, alianza universidad-empresa, nivel nal. e innal.)</t>
  </si>
  <si>
    <t xml:space="preserve">Infraestructura de telecomunicaciones (acceso a internet, satélites propios, redes, ciberseguridad, acuerdos internacionales) </t>
  </si>
  <si>
    <t xml:space="preserve">Infraestructura nacional (vías de comunicación, ciudades inteligentes, puertos, aviación, zonas francas, parques sectoriales) </t>
  </si>
  <si>
    <t>Enviromental 
(Ambientales)</t>
  </si>
  <si>
    <t>Cambio climático (impacto del sector y al sector)</t>
  </si>
  <si>
    <t>Normatividad ambiental e intervención del Estado (licencias, articulación instituciones, política nacional)</t>
  </si>
  <si>
    <t>Incorporación sistemas de gestión ambiental locales e internacionales (ISP 14001 - EMAS)</t>
  </si>
  <si>
    <t>Niveles de contaminación (residuos, aguas, suelos, atmósfera)</t>
  </si>
  <si>
    <t>Acceso a recursos (gestión recursos energéticos, hídricos, biodiversidad)</t>
  </si>
  <si>
    <t>Legales</t>
  </si>
  <si>
    <t>Legislación de la industria (leyes antimonopolio, comercio exterior, incentivos)</t>
  </si>
  <si>
    <t>Leyes fiscales (impuestos generales y propios del sector)</t>
  </si>
  <si>
    <t>Regulación laboral (normas, beneficios laborales, DEI-diversidad, equidad e inclusión)</t>
  </si>
  <si>
    <t>Agremiaciones y representatividad del sector (nacional e internacional)</t>
  </si>
  <si>
    <t>Estabilidad gubernamental (influencia cambio de gobierno)</t>
  </si>
  <si>
    <t>•Integración hacia a tras de un comprador.</t>
  </si>
  <si>
    <r>
      <t>•</t>
    </r>
    <r>
      <rPr>
        <sz val="12"/>
        <color rgb="FF5F5F5F"/>
        <rFont val="Times New Roman"/>
        <family val="1"/>
      </rPr>
      <t>Proveedores alternos numerosos.</t>
    </r>
  </si>
  <si>
    <r>
      <t>•</t>
    </r>
    <r>
      <rPr>
        <sz val="12"/>
        <color rgb="FF5F5F5F"/>
        <rFont val="Times New Roman"/>
        <family val="1"/>
      </rPr>
      <t>Cambio de proveedor no es costoso.</t>
    </r>
  </si>
  <si>
    <t>•Participación del producto en los costos totales del  comprador.</t>
  </si>
  <si>
    <r>
      <rPr>
        <b/>
        <sz val="12"/>
        <color theme="1" tint="0.249977111117893"/>
        <rFont val="Times New Roman"/>
        <family val="1"/>
      </rPr>
      <t>P</t>
    </r>
    <r>
      <rPr>
        <sz val="12"/>
        <color theme="1" tint="0.249977111117893"/>
        <rFont val="Times New Roman"/>
        <family val="1"/>
      </rPr>
      <t>olíticas</t>
    </r>
  </si>
  <si>
    <r>
      <rPr>
        <b/>
        <sz val="12"/>
        <color theme="1" tint="0.249977111117893"/>
        <rFont val="Times New Roman"/>
        <family val="1"/>
      </rPr>
      <t>E</t>
    </r>
    <r>
      <rPr>
        <sz val="12"/>
        <color theme="1" tint="0.249977111117893"/>
        <rFont val="Times New Roman"/>
        <family val="1"/>
      </rPr>
      <t>conómicas</t>
    </r>
  </si>
  <si>
    <r>
      <rPr>
        <b/>
        <sz val="12"/>
        <color theme="1" tint="0.249977111117893"/>
        <rFont val="Times New Roman"/>
        <family val="1"/>
      </rPr>
      <t>S</t>
    </r>
    <r>
      <rPr>
        <sz val="12"/>
        <color theme="1" tint="0.249977111117893"/>
        <rFont val="Times New Roman"/>
        <family val="1"/>
      </rPr>
      <t>ociales</t>
    </r>
  </si>
  <si>
    <r>
      <rPr>
        <b/>
        <sz val="12"/>
        <color theme="1" tint="0.249977111117893"/>
        <rFont val="Times New Roman"/>
        <family val="1"/>
      </rPr>
      <t>T</t>
    </r>
    <r>
      <rPr>
        <sz val="12"/>
        <color theme="1" tint="0.249977111117893"/>
        <rFont val="Times New Roman"/>
        <family val="1"/>
      </rPr>
      <t>ecnológicas</t>
    </r>
  </si>
  <si>
    <r>
      <rPr>
        <b/>
        <sz val="12"/>
        <color theme="1" tint="0.249977111117893"/>
        <rFont val="Times New Roman"/>
        <family val="1"/>
      </rPr>
      <t>E</t>
    </r>
    <r>
      <rPr>
        <sz val="12"/>
        <color theme="1" tint="0.249977111117893"/>
        <rFont val="Times New Roman"/>
        <family val="1"/>
      </rPr>
      <t>nviromental (ambientales)</t>
    </r>
  </si>
  <si>
    <r>
      <rPr>
        <b/>
        <sz val="12"/>
        <color theme="1" tint="0.249977111117893"/>
        <rFont val="Times New Roman"/>
        <family val="1"/>
      </rPr>
      <t>L</t>
    </r>
    <r>
      <rPr>
        <sz val="12"/>
        <color theme="1" tint="0.249977111117893"/>
        <rFont val="Times New Roman"/>
        <family val="1"/>
      </rPr>
      <t>egales</t>
    </r>
  </si>
  <si>
    <t>No tiene un impacto mayor, el gobierno actualmente se encuentra impulsando el sector. (El Colombiano, 2022)</t>
  </si>
  <si>
    <t>Nota: impacto del factor en el sector. Alto (5) - Medio (3) - Bajo (1). Si se requiere pueden incluirse calificaciones intermedias, ej: 3,5.Adaptado de Administración Estratégica y de Negocios. Hacia la sostenibilidad global. Thomas L Wheelen y J. David Hunger. 2013</t>
  </si>
  <si>
    <r>
      <t>Nota:</t>
    </r>
    <r>
      <rPr>
        <sz val="12"/>
        <color theme="1" tint="0.249977111117893"/>
        <rFont val="Times New Roman"/>
        <family val="1"/>
      </rPr>
      <t xml:space="preserve">  Factor ponderación:</t>
    </r>
    <r>
      <rPr>
        <b/>
        <sz val="12"/>
        <color theme="1" tint="0.249977111117893"/>
        <rFont val="Times New Roman"/>
        <family val="1"/>
      </rPr>
      <t xml:space="preserve"> </t>
    </r>
    <r>
      <rPr>
        <sz val="12"/>
        <color theme="1" tint="0.249977111117893"/>
        <rFont val="Times New Roman"/>
        <family val="1"/>
      </rPr>
      <t xml:space="preserve">importancia relativa del factor en el sector. Debe sumar 100%. Obtenido de Yadira Astrid Paez Gaitan, 2022, basado en 'Ventaja Competitiva'. Michael Porter. 1987 </t>
    </r>
  </si>
  <si>
    <r>
      <rPr>
        <b/>
        <sz val="12"/>
        <color theme="1" tint="0.249977111117893"/>
        <rFont val="Times New Roman"/>
        <family val="1"/>
      </rPr>
      <t>Nota</t>
    </r>
    <r>
      <rPr>
        <sz val="12"/>
        <color theme="1" tint="0.249977111117893"/>
        <rFont val="Times New Roman"/>
        <family val="1"/>
      </rPr>
      <t>:  Yadira Astrid Paez Gaitan, 2022, basado en 'Ventaja Competitiva'. Michael Porter. 1987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</si>
</sst>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_(* \(#,##0\);_(* &quot;-&quot;_);_(@_)"/>
    <numFmt numFmtId="43" formatCode="_(* #,##0.00_);_(* \(#,##0.00\);_(* &quot;-&quot;??_);_(@_)"/>
    <numFmt numFmtId="164" formatCode="0.0"/>
  </numFmts>
  <fonts count="11" x14ac:knownFonts="1">
    <font>
      <sz val="11"/>
      <color theme="1"/>
      <name val="Calibri"/>
      <family val="2"/>
      <scheme val="minor"/>
    </font>
    <font>
      <sz val="11"/>
      <color theme="1"/>
      <name val="Calibri"/>
      <family val="2"/>
      <scheme val="minor"/>
    </font>
    <font>
      <sz val="11"/>
      <color rgb="FF000000"/>
      <name val="Arial"/>
      <family val="2"/>
    </font>
    <font>
      <sz val="12"/>
      <color theme="1" tint="0.249977111117893"/>
      <name val="Times New Roman"/>
      <family val="1"/>
    </font>
    <font>
      <b/>
      <sz val="12"/>
      <color theme="0"/>
      <name val="Times New Roman"/>
      <family val="1"/>
    </font>
    <font>
      <b/>
      <sz val="12"/>
      <color theme="1" tint="0.249977111117893"/>
      <name val="Times New Roman"/>
      <family val="1"/>
    </font>
    <font>
      <sz val="12"/>
      <color theme="1"/>
      <name val="Times New Roman"/>
      <family val="1"/>
    </font>
    <font>
      <b/>
      <sz val="12"/>
      <color theme="4" tint="-0.499984740745262"/>
      <name val="Times New Roman"/>
      <family val="1"/>
    </font>
    <font>
      <sz val="12"/>
      <color rgb="FF336699"/>
      <name val="Times New Roman"/>
      <family val="1"/>
    </font>
    <font>
      <sz val="12"/>
      <color rgb="FFFF0000"/>
      <name val="Times New Roman"/>
      <family val="1"/>
    </font>
    <font>
      <sz val="12"/>
      <color rgb="FF5F5F5F"/>
      <name val="Times New Roman"/>
      <family val="1"/>
    </font>
  </fonts>
  <fills count="4">
    <fill>
      <patternFill patternType="none"/>
    </fill>
    <fill>
      <patternFill patternType="gray125"/>
    </fill>
    <fill>
      <patternFill patternType="solid">
        <fgColor theme="8" tint="-0.249977111117893"/>
        <bgColor indexed="64"/>
      </patternFill>
    </fill>
    <fill>
      <patternFill patternType="solid">
        <fgColor rgb="FFFFFFFF"/>
        <bgColor indexed="64"/>
      </patternFill>
    </fill>
  </fills>
  <borders count="11">
    <border>
      <left/>
      <right/>
      <top/>
      <bottom/>
      <diagonal/>
    </border>
    <border>
      <left style="thin">
        <color theme="4" tint="-0.249977111117893"/>
      </left>
      <right/>
      <top/>
      <bottom/>
      <diagonal/>
    </border>
    <border>
      <left style="thin">
        <color theme="4" tint="-0.249977111117893"/>
      </left>
      <right style="thin">
        <color theme="4" tint="-0.249977111117893"/>
      </right>
      <top/>
      <bottom/>
      <diagonal/>
    </border>
    <border>
      <left/>
      <right style="thin">
        <color theme="4" tint="-0.249977111117893"/>
      </right>
      <top/>
      <bottom/>
      <diagonal/>
    </border>
    <border>
      <left/>
      <right/>
      <top/>
      <bottom style="thin">
        <color theme="8" tint="-0.249977111117893"/>
      </bottom>
      <diagonal/>
    </border>
    <border>
      <left style="thin">
        <color theme="8" tint="-0.249977111117893"/>
      </left>
      <right style="thin">
        <color theme="8" tint="-0.249977111117893"/>
      </right>
      <top style="thin">
        <color theme="8" tint="-0.249977111117893"/>
      </top>
      <bottom style="thin">
        <color theme="8" tint="-0.249977111117893"/>
      </bottom>
      <diagonal/>
    </border>
    <border>
      <left style="thin">
        <color theme="8" tint="-0.249977111117893"/>
      </left>
      <right/>
      <top style="thin">
        <color theme="8" tint="-0.249977111117893"/>
      </top>
      <bottom style="thin">
        <color theme="8" tint="-0.249977111117893"/>
      </bottom>
      <diagonal/>
    </border>
    <border>
      <left/>
      <right/>
      <top style="thin">
        <color theme="8" tint="-0.249977111117893"/>
      </top>
      <bottom style="thin">
        <color theme="8" tint="-0.249977111117893"/>
      </bottom>
      <diagonal/>
    </border>
    <border>
      <left/>
      <right style="thin">
        <color theme="8" tint="-0.249977111117893"/>
      </right>
      <top style="thin">
        <color theme="8" tint="-0.249977111117893"/>
      </top>
      <bottom style="thin">
        <color theme="8" tint="-0.249977111117893"/>
      </bottom>
      <diagonal/>
    </border>
    <border>
      <left style="thin">
        <color theme="4" tint="-0.249977111117893"/>
      </left>
      <right/>
      <top/>
      <bottom style="thin">
        <color theme="8" tint="-0.249977111117893"/>
      </bottom>
      <diagonal/>
    </border>
    <border>
      <left/>
      <right style="thin">
        <color theme="4" tint="-0.249977111117893"/>
      </right>
      <top/>
      <bottom style="thin">
        <color theme="8" tint="-0.249977111117893"/>
      </bottom>
      <diagonal/>
    </border>
  </borders>
  <cellStyleXfs count="5">
    <xf numFmtId="0" fontId="0" fillId="0" borderId="0"/>
    <xf numFmtId="9" fontId="1" fillId="0" borderId="0" applyFont="0" applyFill="0" applyBorder="0" applyAlignment="0" applyProtection="0"/>
    <xf numFmtId="0" fontId="2" fillId="0" borderId="0"/>
    <xf numFmtId="41" fontId="1" fillId="0" borderId="0" applyFont="0" applyFill="0" applyBorder="0" applyAlignment="0" applyProtection="0"/>
    <xf numFmtId="43" fontId="1" fillId="0" borderId="0" applyFont="0" applyFill="0" applyBorder="0" applyAlignment="0" applyProtection="0"/>
  </cellStyleXfs>
  <cellXfs count="60">
    <xf numFmtId="0" fontId="0" fillId="0" borderId="0" xfId="0"/>
    <xf numFmtId="0" fontId="3" fillId="0" borderId="0" xfId="0" applyFont="1"/>
    <xf numFmtId="0" fontId="4" fillId="2" borderId="0" xfId="0" applyFont="1" applyFill="1"/>
    <xf numFmtId="0" fontId="4" fillId="2" borderId="2" xfId="0" applyFont="1" applyFill="1" applyBorder="1" applyAlignment="1">
      <alignment horizontal="center" vertical="center" wrapText="1"/>
    </xf>
    <xf numFmtId="0" fontId="5" fillId="0" borderId="0" xfId="0" applyFont="1" applyAlignment="1">
      <alignment horizontal="right"/>
    </xf>
    <xf numFmtId="0" fontId="3" fillId="0" borderId="4" xfId="0" applyFont="1" applyBorder="1"/>
    <xf numFmtId="0" fontId="3" fillId="0" borderId="5" xfId="0" applyFont="1" applyBorder="1" applyAlignment="1">
      <alignment horizontal="center" vertical="center" wrapText="1"/>
    </xf>
    <xf numFmtId="0" fontId="7" fillId="0" borderId="0" xfId="0" applyFont="1" applyAlignment="1">
      <alignment horizontal="center" wrapText="1"/>
    </xf>
    <xf numFmtId="0" fontId="8" fillId="0" borderId="0" xfId="0" applyFont="1" applyAlignment="1">
      <alignment horizontal="justify" readingOrder="1"/>
    </xf>
    <xf numFmtId="0" fontId="5" fillId="0" borderId="0" xfId="0" applyFont="1"/>
    <xf numFmtId="0" fontId="5" fillId="0" borderId="0" xfId="0" applyFont="1" applyAlignment="1">
      <alignment horizontal="left"/>
    </xf>
    <xf numFmtId="0" fontId="4" fillId="2" borderId="0" xfId="0" applyFont="1" applyFill="1" applyAlignment="1">
      <alignment horizontal="center" vertical="top" wrapText="1"/>
    </xf>
    <xf numFmtId="0" fontId="3" fillId="3" borderId="5" xfId="0" applyFont="1" applyFill="1" applyBorder="1" applyAlignment="1">
      <alignment horizontal="center" vertical="center" wrapText="1"/>
    </xf>
    <xf numFmtId="0" fontId="5" fillId="0" borderId="0" xfId="0" applyFont="1" applyAlignment="1">
      <alignment horizontal="center" vertical="center" wrapText="1"/>
    </xf>
    <xf numFmtId="164" fontId="3" fillId="0" borderId="5" xfId="0" applyNumberFormat="1" applyFont="1" applyBorder="1" applyAlignment="1">
      <alignment horizontal="center" vertical="center"/>
    </xf>
    <xf numFmtId="9" fontId="3" fillId="0" borderId="5" xfId="1" applyFont="1" applyBorder="1" applyAlignment="1">
      <alignment horizontal="center" vertical="center"/>
    </xf>
    <xf numFmtId="43" fontId="3" fillId="0" borderId="5" xfId="4" applyFont="1" applyBorder="1" applyAlignment="1">
      <alignment horizontal="center" vertical="center"/>
    </xf>
    <xf numFmtId="0" fontId="3" fillId="0" borderId="0" xfId="0" applyFont="1" applyAlignment="1">
      <alignment horizontal="center"/>
    </xf>
    <xf numFmtId="0" fontId="3" fillId="0" borderId="5" xfId="0" applyFont="1" applyBorder="1" applyAlignment="1">
      <alignment vertical="top"/>
    </xf>
    <xf numFmtId="0" fontId="3" fillId="0" borderId="5" xfId="0" applyFont="1" applyBorder="1"/>
    <xf numFmtId="0" fontId="3" fillId="0" borderId="0" xfId="0" applyFont="1" applyAlignment="1">
      <alignment vertical="top"/>
    </xf>
    <xf numFmtId="9" fontId="3" fillId="0" borderId="0" xfId="1" applyFont="1" applyBorder="1" applyAlignment="1">
      <alignment horizontal="center"/>
    </xf>
    <xf numFmtId="43" fontId="3" fillId="0" borderId="0" xfId="4" applyFont="1" applyAlignment="1">
      <alignment horizontal="center"/>
    </xf>
    <xf numFmtId="0" fontId="4" fillId="2" borderId="0" xfId="0" applyFont="1" applyFill="1" applyAlignment="1">
      <alignment horizontal="left" vertical="center" wrapText="1"/>
    </xf>
    <xf numFmtId="9" fontId="4" fillId="2" borderId="0" xfId="1" applyFont="1" applyFill="1" applyAlignment="1">
      <alignment horizontal="center" vertical="center"/>
    </xf>
    <xf numFmtId="43" fontId="4" fillId="2" borderId="0" xfId="4" applyFont="1" applyFill="1" applyAlignment="1">
      <alignment horizontal="center" vertical="center"/>
    </xf>
    <xf numFmtId="43" fontId="3" fillId="0" borderId="5" xfId="4" applyFont="1" applyBorder="1" applyAlignment="1">
      <alignment horizontal="center"/>
    </xf>
    <xf numFmtId="9" fontId="3" fillId="0" borderId="5" xfId="1" applyFont="1" applyBorder="1" applyAlignment="1">
      <alignment horizontal="center"/>
    </xf>
    <xf numFmtId="0" fontId="3" fillId="0" borderId="5" xfId="0" applyFont="1" applyBorder="1" applyAlignment="1">
      <alignment horizontal="center" vertical="center"/>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xf numFmtId="0" fontId="4" fillId="2" borderId="0" xfId="0" applyFont="1" applyFill="1" applyAlignment="1">
      <alignment horizontal="center" vertical="center"/>
    </xf>
    <xf numFmtId="0" fontId="5" fillId="0" borderId="0" xfId="0" applyFont="1" applyAlignment="1">
      <alignment horizontal="center" vertical="center"/>
    </xf>
    <xf numFmtId="0" fontId="4" fillId="2" borderId="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0" xfId="0" applyFont="1" applyFill="1" applyAlignment="1">
      <alignment horizontal="center" vertical="center" wrapText="1"/>
    </xf>
    <xf numFmtId="0" fontId="5" fillId="0" borderId="5" xfId="0" applyFont="1" applyBorder="1" applyAlignment="1">
      <alignment horizontal="center" vertical="center" wrapText="1"/>
    </xf>
    <xf numFmtId="0" fontId="3" fillId="0" borderId="5" xfId="0" applyFont="1" applyBorder="1" applyAlignment="1">
      <alignment horizontal="justify" vertical="center" wrapText="1"/>
    </xf>
    <xf numFmtId="0" fontId="6" fillId="0" borderId="5" xfId="0" applyFont="1" applyBorder="1" applyAlignment="1">
      <alignment vertical="center"/>
    </xf>
    <xf numFmtId="0" fontId="3" fillId="0" borderId="5" xfId="0" applyFont="1" applyBorder="1" applyAlignment="1">
      <alignment horizontal="left" vertical="center" wrapText="1"/>
    </xf>
    <xf numFmtId="0" fontId="3" fillId="0" borderId="6" xfId="0" applyFont="1" applyBorder="1" applyAlignment="1">
      <alignment horizontal="justify" vertical="center" wrapText="1"/>
    </xf>
    <xf numFmtId="0" fontId="3" fillId="0" borderId="8" xfId="0" applyFont="1" applyBorder="1" applyAlignment="1">
      <alignment horizontal="justify" vertical="center" wrapText="1"/>
    </xf>
    <xf numFmtId="0" fontId="3" fillId="0" borderId="6" xfId="0" applyFont="1" applyBorder="1" applyAlignment="1">
      <alignment horizontal="left" vertical="center" wrapText="1"/>
    </xf>
    <xf numFmtId="0" fontId="3" fillId="0" borderId="8" xfId="0" applyFont="1" applyBorder="1" applyAlignment="1">
      <alignment horizontal="left" vertical="center" wrapText="1"/>
    </xf>
    <xf numFmtId="0" fontId="5" fillId="0" borderId="0" xfId="0" applyFont="1" applyAlignment="1">
      <alignment horizontal="center"/>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xf numFmtId="0" fontId="4" fillId="2" borderId="9"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3" fillId="3" borderId="5" xfId="0" applyFont="1" applyFill="1" applyBorder="1" applyAlignment="1">
      <alignment horizontal="justify" vertical="center" wrapText="1"/>
    </xf>
    <xf numFmtId="0" fontId="6" fillId="3" borderId="5" xfId="0" applyFont="1" applyFill="1" applyBorder="1" applyAlignment="1">
      <alignment vertical="center"/>
    </xf>
    <xf numFmtId="0" fontId="3" fillId="0" borderId="7" xfId="0" applyFont="1" applyBorder="1" applyAlignment="1">
      <alignment horizontal="justify" vertical="center" wrapText="1"/>
    </xf>
    <xf numFmtId="0" fontId="9" fillId="0" borderId="5" xfId="0" applyFont="1" applyBorder="1" applyAlignment="1">
      <alignment horizontal="justify" vertical="center" wrapText="1"/>
    </xf>
    <xf numFmtId="0" fontId="3" fillId="0" borderId="1" xfId="0" applyFont="1" applyBorder="1" applyAlignment="1">
      <alignment horizontal="left" vertical="center" wrapText="1"/>
    </xf>
    <xf numFmtId="0" fontId="3" fillId="0" borderId="3" xfId="0" applyFont="1" applyBorder="1" applyAlignment="1">
      <alignment horizontal="left" vertical="center" wrapText="1"/>
    </xf>
    <xf numFmtId="0" fontId="3" fillId="0" borderId="0" xfId="2" applyFont="1" applyAlignment="1">
      <alignment horizontal="left" wrapText="1"/>
    </xf>
    <xf numFmtId="0" fontId="5" fillId="0" borderId="0" xfId="2" applyFont="1" applyAlignment="1">
      <alignment horizontal="left" vertical="top" wrapText="1"/>
    </xf>
  </cellXfs>
  <cellStyles count="5">
    <cellStyle name="Comma" xfId="4" builtinId="3"/>
    <cellStyle name="Comma [0] 2" xfId="3" xr:uid="{00000000-0005-0000-0000-000000000000}"/>
    <cellStyle name="Normal" xfId="0" builtinId="0"/>
    <cellStyle name="Normal 2" xfId="2" xr:uid="{00000000-0005-0000-0000-00000200000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264795</xdr:colOff>
      <xdr:row>0</xdr:row>
      <xdr:rowOff>104775</xdr:rowOff>
    </xdr:from>
    <xdr:to>
      <xdr:col>11</xdr:col>
      <xdr:colOff>777272</xdr:colOff>
      <xdr:row>1</xdr:row>
      <xdr:rowOff>169792</xdr:rowOff>
    </xdr:to>
    <xdr:pic>
      <xdr:nvPicPr>
        <xdr:cNvPr id="4" name="Imagen 1">
          <a:extLst>
            <a:ext uri="{FF2B5EF4-FFF2-40B4-BE49-F238E27FC236}">
              <a16:creationId xmlns:a16="http://schemas.microsoft.com/office/drawing/2014/main" id="{6541A93D-EE4F-49FB-8471-67A969378C0D}"/>
            </a:ext>
          </a:extLst>
        </xdr:cNvPr>
        <xdr:cNvPicPr>
          <a:picLocks noChangeAspect="1"/>
        </xdr:cNvPicPr>
      </xdr:nvPicPr>
      <xdr:blipFill>
        <a:blip xmlns:r="http://schemas.openxmlformats.org/officeDocument/2006/relationships" r:embed="rId1"/>
        <a:stretch>
          <a:fillRect/>
        </a:stretch>
      </xdr:blipFill>
      <xdr:spPr>
        <a:xfrm>
          <a:off x="10142220" y="104775"/>
          <a:ext cx="508667" cy="4745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649605</xdr:colOff>
      <xdr:row>1</xdr:row>
      <xdr:rowOff>62865</xdr:rowOff>
    </xdr:from>
    <xdr:to>
      <xdr:col>10</xdr:col>
      <xdr:colOff>360078</xdr:colOff>
      <xdr:row>3</xdr:row>
      <xdr:rowOff>103117</xdr:rowOff>
    </xdr:to>
    <xdr:pic>
      <xdr:nvPicPr>
        <xdr:cNvPr id="4" name="Imagen 1">
          <a:extLst>
            <a:ext uri="{FF2B5EF4-FFF2-40B4-BE49-F238E27FC236}">
              <a16:creationId xmlns:a16="http://schemas.microsoft.com/office/drawing/2014/main" id="{A2746FC4-CD22-483E-B92F-9A64E4E06EA2}"/>
            </a:ext>
          </a:extLst>
        </xdr:cNvPr>
        <xdr:cNvPicPr>
          <a:picLocks noChangeAspect="1"/>
        </xdr:cNvPicPr>
      </xdr:nvPicPr>
      <xdr:blipFill>
        <a:blip xmlns:r="http://schemas.openxmlformats.org/officeDocument/2006/relationships" r:embed="rId1"/>
        <a:stretch>
          <a:fillRect/>
        </a:stretch>
      </xdr:blipFill>
      <xdr:spPr>
        <a:xfrm>
          <a:off x="8107680" y="234315"/>
          <a:ext cx="501047" cy="48221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242985</xdr:colOff>
      <xdr:row>0</xdr:row>
      <xdr:rowOff>68035</xdr:rowOff>
    </xdr:from>
    <xdr:to>
      <xdr:col>11</xdr:col>
      <xdr:colOff>742127</xdr:colOff>
      <xdr:row>3</xdr:row>
      <xdr:rowOff>18418</xdr:rowOff>
    </xdr:to>
    <xdr:pic>
      <xdr:nvPicPr>
        <xdr:cNvPr id="2" name="Imagen 1">
          <a:extLst>
            <a:ext uri="{FF2B5EF4-FFF2-40B4-BE49-F238E27FC236}">
              <a16:creationId xmlns:a16="http://schemas.microsoft.com/office/drawing/2014/main" id="{A548690E-D43F-4EB8-9183-30F831332508}"/>
            </a:ext>
          </a:extLst>
        </xdr:cNvPr>
        <xdr:cNvPicPr>
          <a:picLocks noChangeAspect="1"/>
        </xdr:cNvPicPr>
      </xdr:nvPicPr>
      <xdr:blipFill>
        <a:blip xmlns:r="http://schemas.openxmlformats.org/officeDocument/2006/relationships" r:embed="rId1"/>
        <a:stretch>
          <a:fillRect/>
        </a:stretch>
      </xdr:blipFill>
      <xdr:spPr>
        <a:xfrm>
          <a:off x="9148860" y="68035"/>
          <a:ext cx="499142" cy="46491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L224"/>
  <sheetViews>
    <sheetView showGridLines="0" topLeftCell="A31" zoomScaleNormal="100" zoomScaleSheetLayoutView="100" workbookViewId="0">
      <selection activeCell="F46" sqref="F46"/>
    </sheetView>
  </sheetViews>
  <sheetFormatPr defaultColWidth="11.42578125" defaultRowHeight="15.75" x14ac:dyDescent="0.25"/>
  <cols>
    <col min="1" max="1" width="15.85546875" style="1" customWidth="1"/>
    <col min="2" max="2" width="4.7109375" style="1" customWidth="1"/>
    <col min="3" max="3" width="5.28515625" style="1" customWidth="1"/>
    <col min="4" max="4" width="28.7109375" style="1" customWidth="1"/>
    <col min="5" max="5" width="13.140625" style="1" customWidth="1"/>
    <col min="6" max="7" width="11.42578125" style="1"/>
    <col min="8" max="8" width="11.5703125" style="1" customWidth="1"/>
    <col min="9" max="10" width="11.42578125" style="1"/>
    <col min="11" max="11" width="23.42578125" style="1" customWidth="1"/>
    <col min="12" max="12" width="12.28515625" style="1" customWidth="1"/>
    <col min="13" max="16384" width="11.42578125" style="1"/>
  </cols>
  <sheetData>
    <row r="1" spans="1:12" ht="31.9" customHeight="1" x14ac:dyDescent="0.25">
      <c r="A1" s="33" t="s">
        <v>0</v>
      </c>
      <c r="B1" s="33"/>
      <c r="C1" s="33"/>
      <c r="D1" s="33"/>
      <c r="E1" s="33"/>
      <c r="F1" s="33"/>
      <c r="G1" s="33"/>
      <c r="H1" s="33"/>
      <c r="I1" s="33"/>
      <c r="J1" s="33"/>
      <c r="K1" s="33"/>
      <c r="L1" s="33"/>
    </row>
    <row r="2" spans="1:12" ht="15.6" customHeight="1" x14ac:dyDescent="0.25"/>
    <row r="3" spans="1:12" x14ac:dyDescent="0.25">
      <c r="B3" s="4" t="s">
        <v>1</v>
      </c>
      <c r="C3" s="5" t="s">
        <v>2</v>
      </c>
      <c r="D3" s="5"/>
      <c r="E3" s="4" t="s">
        <v>3</v>
      </c>
      <c r="F3" s="5" t="s">
        <v>106</v>
      </c>
      <c r="G3" s="5"/>
      <c r="H3" s="5"/>
      <c r="I3" s="5"/>
    </row>
    <row r="4" spans="1:12" ht="12" customHeight="1" x14ac:dyDescent="0.25"/>
    <row r="5" spans="1:12" ht="25.9" customHeight="1" x14ac:dyDescent="0.25">
      <c r="A5" s="3" t="s">
        <v>4</v>
      </c>
      <c r="B5" s="3" t="s">
        <v>5</v>
      </c>
      <c r="C5" s="34" t="s">
        <v>6</v>
      </c>
      <c r="D5" s="35"/>
      <c r="E5" s="34" t="s">
        <v>7</v>
      </c>
      <c r="F5" s="36"/>
      <c r="G5" s="36"/>
      <c r="H5" s="36"/>
      <c r="I5" s="36"/>
      <c r="J5" s="36"/>
      <c r="K5" s="36"/>
      <c r="L5" s="3" t="s">
        <v>8</v>
      </c>
    </row>
    <row r="6" spans="1:12" ht="5.0999999999999996" customHeight="1" x14ac:dyDescent="0.25"/>
    <row r="7" spans="1:12" ht="42" customHeight="1" x14ac:dyDescent="0.25">
      <c r="A7" s="37" t="s">
        <v>108</v>
      </c>
      <c r="B7" s="6">
        <v>1</v>
      </c>
      <c r="C7" s="38" t="s">
        <v>109</v>
      </c>
      <c r="D7" s="38"/>
      <c r="E7" s="38" t="s">
        <v>152</v>
      </c>
      <c r="F7" s="39"/>
      <c r="G7" s="39"/>
      <c r="H7" s="39"/>
      <c r="I7" s="39"/>
      <c r="J7" s="39"/>
      <c r="K7" s="39"/>
      <c r="L7" s="6">
        <v>2</v>
      </c>
    </row>
    <row r="8" spans="1:12" ht="42" customHeight="1" x14ac:dyDescent="0.25">
      <c r="A8" s="37"/>
      <c r="B8" s="6">
        <v>2</v>
      </c>
      <c r="C8" s="38" t="s">
        <v>110</v>
      </c>
      <c r="D8" s="38"/>
      <c r="E8" s="38" t="s">
        <v>9</v>
      </c>
      <c r="F8" s="39"/>
      <c r="G8" s="39"/>
      <c r="H8" s="39"/>
      <c r="I8" s="39"/>
      <c r="J8" s="39"/>
      <c r="K8" s="39"/>
      <c r="L8" s="6">
        <v>3</v>
      </c>
    </row>
    <row r="9" spans="1:12" ht="42" customHeight="1" x14ac:dyDescent="0.25">
      <c r="A9" s="37"/>
      <c r="B9" s="6">
        <v>3</v>
      </c>
      <c r="C9" s="38" t="s">
        <v>111</v>
      </c>
      <c r="D9" s="38"/>
      <c r="E9" s="38" t="s">
        <v>10</v>
      </c>
      <c r="F9" s="39"/>
      <c r="G9" s="39"/>
      <c r="H9" s="39"/>
      <c r="I9" s="39"/>
      <c r="J9" s="39"/>
      <c r="K9" s="39"/>
      <c r="L9" s="6">
        <v>4</v>
      </c>
    </row>
    <row r="10" spans="1:12" ht="42" customHeight="1" x14ac:dyDescent="0.25">
      <c r="A10" s="37"/>
      <c r="B10" s="6">
        <v>4</v>
      </c>
      <c r="C10" s="41" t="s">
        <v>112</v>
      </c>
      <c r="D10" s="42"/>
      <c r="E10" s="38" t="s">
        <v>11</v>
      </c>
      <c r="F10" s="39"/>
      <c r="G10" s="39"/>
      <c r="H10" s="39"/>
      <c r="I10" s="39"/>
      <c r="J10" s="39"/>
      <c r="K10" s="39"/>
      <c r="L10" s="6">
        <v>4</v>
      </c>
    </row>
    <row r="11" spans="1:12" ht="42" customHeight="1" x14ac:dyDescent="0.25">
      <c r="A11" s="37"/>
      <c r="B11" s="6">
        <v>5</v>
      </c>
      <c r="C11" s="38" t="s">
        <v>113</v>
      </c>
      <c r="D11" s="38"/>
      <c r="E11" s="38" t="s">
        <v>12</v>
      </c>
      <c r="F11" s="39"/>
      <c r="G11" s="39"/>
      <c r="H11" s="39"/>
      <c r="I11" s="39"/>
      <c r="J11" s="39"/>
      <c r="K11" s="39"/>
      <c r="L11" s="6">
        <v>3</v>
      </c>
    </row>
    <row r="12" spans="1:12" ht="4.5" customHeight="1" x14ac:dyDescent="0.25">
      <c r="C12" s="7"/>
      <c r="D12" s="7"/>
    </row>
    <row r="13" spans="1:12" ht="42" customHeight="1" x14ac:dyDescent="0.25">
      <c r="A13" s="37" t="s">
        <v>114</v>
      </c>
      <c r="B13" s="6">
        <v>1</v>
      </c>
      <c r="C13" s="38" t="s">
        <v>115</v>
      </c>
      <c r="D13" s="38"/>
      <c r="E13" s="38" t="s">
        <v>13</v>
      </c>
      <c r="F13" s="39"/>
      <c r="G13" s="39"/>
      <c r="H13" s="39"/>
      <c r="I13" s="39"/>
      <c r="J13" s="39"/>
      <c r="K13" s="39"/>
      <c r="L13" s="6">
        <v>4</v>
      </c>
    </row>
    <row r="14" spans="1:12" ht="42" customHeight="1" x14ac:dyDescent="0.25">
      <c r="A14" s="37"/>
      <c r="B14" s="6">
        <v>2</v>
      </c>
      <c r="C14" s="38" t="s">
        <v>116</v>
      </c>
      <c r="D14" s="38"/>
      <c r="E14" s="38" t="s">
        <v>14</v>
      </c>
      <c r="F14" s="39"/>
      <c r="G14" s="39"/>
      <c r="H14" s="39"/>
      <c r="I14" s="39"/>
      <c r="J14" s="39"/>
      <c r="K14" s="39"/>
      <c r="L14" s="6">
        <v>3</v>
      </c>
    </row>
    <row r="15" spans="1:12" ht="42" customHeight="1" x14ac:dyDescent="0.25">
      <c r="A15" s="37"/>
      <c r="B15" s="6">
        <v>3</v>
      </c>
      <c r="C15" s="40" t="s">
        <v>117</v>
      </c>
      <c r="D15" s="40"/>
      <c r="E15" s="38" t="s">
        <v>15</v>
      </c>
      <c r="F15" s="39"/>
      <c r="G15" s="39"/>
      <c r="H15" s="39"/>
      <c r="I15" s="39"/>
      <c r="J15" s="39"/>
      <c r="K15" s="39"/>
      <c r="L15" s="6">
        <v>3</v>
      </c>
    </row>
    <row r="16" spans="1:12" ht="42" customHeight="1" x14ac:dyDescent="0.25">
      <c r="A16" s="37"/>
      <c r="B16" s="6">
        <v>4</v>
      </c>
      <c r="C16" s="40" t="s">
        <v>118</v>
      </c>
      <c r="D16" s="40"/>
      <c r="E16" s="38" t="s">
        <v>16</v>
      </c>
      <c r="F16" s="39"/>
      <c r="G16" s="39"/>
      <c r="H16" s="39"/>
      <c r="I16" s="39"/>
      <c r="J16" s="39"/>
      <c r="K16" s="39"/>
      <c r="L16" s="6">
        <v>5</v>
      </c>
    </row>
    <row r="17" spans="1:12" ht="42" customHeight="1" x14ac:dyDescent="0.25">
      <c r="A17" s="37"/>
      <c r="B17" s="6">
        <v>5</v>
      </c>
      <c r="C17" s="40" t="s">
        <v>119</v>
      </c>
      <c r="D17" s="40"/>
      <c r="E17" s="38" t="s">
        <v>17</v>
      </c>
      <c r="F17" s="39"/>
      <c r="G17" s="39"/>
      <c r="H17" s="39"/>
      <c r="I17" s="39"/>
      <c r="J17" s="39"/>
      <c r="K17" s="39"/>
      <c r="L17" s="6">
        <v>5</v>
      </c>
    </row>
    <row r="18" spans="1:12" ht="4.5" customHeight="1" x14ac:dyDescent="0.25"/>
    <row r="19" spans="1:12" ht="42" customHeight="1" x14ac:dyDescent="0.25">
      <c r="A19" s="37" t="s">
        <v>120</v>
      </c>
      <c r="B19" s="6">
        <v>1</v>
      </c>
      <c r="C19" s="38" t="s">
        <v>107</v>
      </c>
      <c r="D19" s="38"/>
      <c r="E19" s="38" t="s">
        <v>18</v>
      </c>
      <c r="F19" s="39"/>
      <c r="G19" s="39"/>
      <c r="H19" s="39"/>
      <c r="I19" s="39"/>
      <c r="J19" s="39"/>
      <c r="K19" s="39"/>
      <c r="L19" s="6">
        <v>4</v>
      </c>
    </row>
    <row r="20" spans="1:12" ht="42" customHeight="1" x14ac:dyDescent="0.25">
      <c r="A20" s="37"/>
      <c r="B20" s="6">
        <v>2</v>
      </c>
      <c r="C20" s="38" t="s">
        <v>121</v>
      </c>
      <c r="D20" s="38"/>
      <c r="E20" s="38" t="s">
        <v>19</v>
      </c>
      <c r="F20" s="39"/>
      <c r="G20" s="39"/>
      <c r="H20" s="39"/>
      <c r="I20" s="39"/>
      <c r="J20" s="39"/>
      <c r="K20" s="39"/>
      <c r="L20" s="6">
        <v>4</v>
      </c>
    </row>
    <row r="21" spans="1:12" ht="42" customHeight="1" x14ac:dyDescent="0.25">
      <c r="A21" s="37"/>
      <c r="B21" s="6">
        <v>3</v>
      </c>
      <c r="C21" s="41" t="s">
        <v>20</v>
      </c>
      <c r="D21" s="42"/>
      <c r="E21" s="38" t="s">
        <v>21</v>
      </c>
      <c r="F21" s="39"/>
      <c r="G21" s="39"/>
      <c r="H21" s="39"/>
      <c r="I21" s="39"/>
      <c r="J21" s="39"/>
      <c r="K21" s="39"/>
      <c r="L21" s="6">
        <v>4</v>
      </c>
    </row>
    <row r="22" spans="1:12" ht="42" customHeight="1" x14ac:dyDescent="0.25">
      <c r="A22" s="37"/>
      <c r="B22" s="6">
        <v>4</v>
      </c>
      <c r="C22" s="43" t="s">
        <v>122</v>
      </c>
      <c r="D22" s="44"/>
      <c r="E22" s="38" t="s">
        <v>22</v>
      </c>
      <c r="F22" s="39"/>
      <c r="G22" s="39"/>
      <c r="H22" s="39"/>
      <c r="I22" s="39"/>
      <c r="J22" s="39"/>
      <c r="K22" s="39"/>
      <c r="L22" s="6">
        <v>1</v>
      </c>
    </row>
    <row r="23" spans="1:12" ht="42" customHeight="1" x14ac:dyDescent="0.25">
      <c r="A23" s="37"/>
      <c r="B23" s="6">
        <v>5</v>
      </c>
      <c r="C23" s="41" t="s">
        <v>123</v>
      </c>
      <c r="D23" s="42"/>
      <c r="E23" s="38" t="s">
        <v>23</v>
      </c>
      <c r="F23" s="39"/>
      <c r="G23" s="39"/>
      <c r="H23" s="39"/>
      <c r="I23" s="39"/>
      <c r="J23" s="39"/>
      <c r="K23" s="39"/>
      <c r="L23" s="6">
        <v>3</v>
      </c>
    </row>
    <row r="24" spans="1:12" ht="4.5" customHeight="1" x14ac:dyDescent="0.25"/>
    <row r="25" spans="1:12" ht="42" customHeight="1" x14ac:dyDescent="0.25">
      <c r="A25" s="37" t="s">
        <v>124</v>
      </c>
      <c r="B25" s="6">
        <v>1</v>
      </c>
      <c r="C25" s="38" t="s">
        <v>125</v>
      </c>
      <c r="D25" s="38"/>
      <c r="E25" s="38" t="s">
        <v>24</v>
      </c>
      <c r="F25" s="39"/>
      <c r="G25" s="39"/>
      <c r="H25" s="39"/>
      <c r="I25" s="39"/>
      <c r="J25" s="39"/>
      <c r="K25" s="39"/>
      <c r="L25" s="6">
        <v>3</v>
      </c>
    </row>
    <row r="26" spans="1:12" ht="42" customHeight="1" x14ac:dyDescent="0.25">
      <c r="A26" s="37"/>
      <c r="B26" s="6">
        <v>2</v>
      </c>
      <c r="C26" s="38" t="s">
        <v>126</v>
      </c>
      <c r="D26" s="38"/>
      <c r="E26" s="38" t="s">
        <v>25</v>
      </c>
      <c r="F26" s="39"/>
      <c r="G26" s="39"/>
      <c r="H26" s="39"/>
      <c r="I26" s="39"/>
      <c r="J26" s="39"/>
      <c r="K26" s="39"/>
      <c r="L26" s="6">
        <v>2</v>
      </c>
    </row>
    <row r="27" spans="1:12" ht="42" customHeight="1" x14ac:dyDescent="0.25">
      <c r="A27" s="37"/>
      <c r="B27" s="6">
        <v>3</v>
      </c>
      <c r="C27" s="41" t="s">
        <v>127</v>
      </c>
      <c r="D27" s="42"/>
      <c r="E27" s="38" t="s">
        <v>26</v>
      </c>
      <c r="F27" s="39"/>
      <c r="G27" s="39"/>
      <c r="H27" s="39"/>
      <c r="I27" s="39"/>
      <c r="J27" s="39"/>
      <c r="K27" s="39"/>
      <c r="L27" s="6">
        <v>1</v>
      </c>
    </row>
    <row r="28" spans="1:12" ht="42" customHeight="1" x14ac:dyDescent="0.25">
      <c r="A28" s="37"/>
      <c r="B28" s="6">
        <v>4</v>
      </c>
      <c r="C28" s="38" t="s">
        <v>128</v>
      </c>
      <c r="D28" s="38"/>
      <c r="E28" s="38" t="s">
        <v>27</v>
      </c>
      <c r="F28" s="39"/>
      <c r="G28" s="39"/>
      <c r="H28" s="39"/>
      <c r="I28" s="39"/>
      <c r="J28" s="39"/>
      <c r="K28" s="39"/>
      <c r="L28" s="6">
        <v>2</v>
      </c>
    </row>
    <row r="29" spans="1:12" ht="42" customHeight="1" x14ac:dyDescent="0.25">
      <c r="A29" s="37"/>
      <c r="B29" s="6">
        <v>5</v>
      </c>
      <c r="C29" s="38" t="s">
        <v>129</v>
      </c>
      <c r="D29" s="38"/>
      <c r="E29" s="38" t="s">
        <v>28</v>
      </c>
      <c r="F29" s="39"/>
      <c r="G29" s="39"/>
      <c r="H29" s="39"/>
      <c r="I29" s="39"/>
      <c r="J29" s="39"/>
      <c r="K29" s="39"/>
      <c r="L29" s="6">
        <v>3</v>
      </c>
    </row>
    <row r="30" spans="1:12" ht="4.5" customHeight="1" x14ac:dyDescent="0.25"/>
    <row r="31" spans="1:12" ht="42" customHeight="1" x14ac:dyDescent="0.25">
      <c r="A31" s="37" t="s">
        <v>130</v>
      </c>
      <c r="B31" s="6">
        <v>1</v>
      </c>
      <c r="C31" s="38" t="s">
        <v>131</v>
      </c>
      <c r="D31" s="38"/>
      <c r="E31" s="38" t="s">
        <v>29</v>
      </c>
      <c r="F31" s="39"/>
      <c r="G31" s="39"/>
      <c r="H31" s="39"/>
      <c r="I31" s="39"/>
      <c r="J31" s="39"/>
      <c r="K31" s="39"/>
      <c r="L31" s="6">
        <v>3</v>
      </c>
    </row>
    <row r="32" spans="1:12" ht="42" customHeight="1" x14ac:dyDescent="0.25">
      <c r="A32" s="37"/>
      <c r="B32" s="6">
        <v>2</v>
      </c>
      <c r="C32" s="38" t="s">
        <v>132</v>
      </c>
      <c r="D32" s="38"/>
      <c r="E32" s="38" t="s">
        <v>30</v>
      </c>
      <c r="F32" s="39"/>
      <c r="G32" s="39"/>
      <c r="H32" s="39"/>
      <c r="I32" s="39"/>
      <c r="J32" s="39"/>
      <c r="K32" s="39"/>
      <c r="L32" s="6">
        <v>3</v>
      </c>
    </row>
    <row r="33" spans="1:12" ht="42" customHeight="1" x14ac:dyDescent="0.25">
      <c r="A33" s="37"/>
      <c r="B33" s="6">
        <v>3</v>
      </c>
      <c r="C33" s="38" t="s">
        <v>133</v>
      </c>
      <c r="D33" s="38"/>
      <c r="E33" s="38" t="s">
        <v>31</v>
      </c>
      <c r="F33" s="39"/>
      <c r="G33" s="39"/>
      <c r="H33" s="39"/>
      <c r="I33" s="39"/>
      <c r="J33" s="39"/>
      <c r="K33" s="39"/>
      <c r="L33" s="6">
        <v>3</v>
      </c>
    </row>
    <row r="34" spans="1:12" ht="42" customHeight="1" x14ac:dyDescent="0.25">
      <c r="A34" s="37"/>
      <c r="B34" s="6">
        <v>4</v>
      </c>
      <c r="C34" s="38" t="s">
        <v>134</v>
      </c>
      <c r="D34" s="38"/>
      <c r="E34" s="38" t="s">
        <v>32</v>
      </c>
      <c r="F34" s="39"/>
      <c r="G34" s="39"/>
      <c r="H34" s="39"/>
      <c r="I34" s="39"/>
      <c r="J34" s="39"/>
      <c r="K34" s="39"/>
      <c r="L34" s="6">
        <v>2</v>
      </c>
    </row>
    <row r="35" spans="1:12" ht="42" customHeight="1" x14ac:dyDescent="0.25">
      <c r="A35" s="37"/>
      <c r="B35" s="6">
        <v>5</v>
      </c>
      <c r="C35" s="38" t="s">
        <v>135</v>
      </c>
      <c r="D35" s="38"/>
      <c r="E35" s="38" t="s">
        <v>33</v>
      </c>
      <c r="F35" s="39"/>
      <c r="G35" s="39"/>
      <c r="H35" s="39"/>
      <c r="I35" s="39"/>
      <c r="J35" s="39"/>
      <c r="K35" s="39"/>
      <c r="L35" s="6">
        <v>1</v>
      </c>
    </row>
    <row r="36" spans="1:12" ht="4.5" customHeight="1" x14ac:dyDescent="0.25">
      <c r="C36" s="7"/>
      <c r="D36" s="7"/>
    </row>
    <row r="37" spans="1:12" ht="42" customHeight="1" x14ac:dyDescent="0.25">
      <c r="A37" s="37" t="s">
        <v>136</v>
      </c>
      <c r="B37" s="6">
        <v>1</v>
      </c>
      <c r="C37" s="38" t="s">
        <v>137</v>
      </c>
      <c r="D37" s="38"/>
      <c r="E37" s="38" t="s">
        <v>34</v>
      </c>
      <c r="F37" s="39"/>
      <c r="G37" s="39"/>
      <c r="H37" s="39"/>
      <c r="I37" s="39"/>
      <c r="J37" s="39"/>
      <c r="K37" s="39"/>
      <c r="L37" s="6">
        <v>4</v>
      </c>
    </row>
    <row r="38" spans="1:12" ht="42" customHeight="1" x14ac:dyDescent="0.25">
      <c r="A38" s="37"/>
      <c r="B38" s="6">
        <v>2</v>
      </c>
      <c r="C38" s="38" t="s">
        <v>138</v>
      </c>
      <c r="D38" s="38"/>
      <c r="E38" s="38" t="s">
        <v>35</v>
      </c>
      <c r="F38" s="39"/>
      <c r="G38" s="39"/>
      <c r="H38" s="39"/>
      <c r="I38" s="39"/>
      <c r="J38" s="39"/>
      <c r="K38" s="39"/>
      <c r="L38" s="6">
        <v>4</v>
      </c>
    </row>
    <row r="39" spans="1:12" ht="42" customHeight="1" x14ac:dyDescent="0.25">
      <c r="A39" s="37"/>
      <c r="B39" s="6">
        <v>3</v>
      </c>
      <c r="C39" s="38" t="s">
        <v>139</v>
      </c>
      <c r="D39" s="38"/>
      <c r="E39" s="38" t="s">
        <v>36</v>
      </c>
      <c r="F39" s="39"/>
      <c r="G39" s="39"/>
      <c r="H39" s="39"/>
      <c r="I39" s="39"/>
      <c r="J39" s="39"/>
      <c r="K39" s="39"/>
      <c r="L39" s="6">
        <v>2</v>
      </c>
    </row>
    <row r="40" spans="1:12" ht="42" customHeight="1" x14ac:dyDescent="0.25">
      <c r="A40" s="37"/>
      <c r="B40" s="6">
        <v>4</v>
      </c>
      <c r="C40" s="38" t="s">
        <v>140</v>
      </c>
      <c r="D40" s="38"/>
      <c r="E40" s="38" t="s">
        <v>37</v>
      </c>
      <c r="F40" s="39"/>
      <c r="G40" s="39"/>
      <c r="H40" s="39"/>
      <c r="I40" s="39"/>
      <c r="J40" s="39"/>
      <c r="K40" s="39"/>
      <c r="L40" s="6">
        <v>2</v>
      </c>
    </row>
    <row r="41" spans="1:12" ht="42" customHeight="1" x14ac:dyDescent="0.25">
      <c r="A41" s="37"/>
      <c r="B41" s="6">
        <v>5</v>
      </c>
      <c r="C41" s="38" t="s">
        <v>141</v>
      </c>
      <c r="D41" s="38"/>
      <c r="E41" s="38" t="s">
        <v>38</v>
      </c>
      <c r="F41" s="39"/>
      <c r="G41" s="39"/>
      <c r="H41" s="39"/>
      <c r="I41" s="39"/>
      <c r="J41" s="39"/>
      <c r="K41" s="39"/>
      <c r="L41" s="6">
        <v>3</v>
      </c>
    </row>
    <row r="42" spans="1:12" ht="19.899999999999999" customHeight="1" x14ac:dyDescent="0.25">
      <c r="C42" s="8"/>
      <c r="D42" s="8"/>
    </row>
    <row r="43" spans="1:12" ht="13.5" customHeight="1" x14ac:dyDescent="0.25">
      <c r="A43" s="58" t="s">
        <v>153</v>
      </c>
      <c r="B43" s="58"/>
      <c r="C43" s="58"/>
      <c r="D43" s="58"/>
      <c r="E43" s="58"/>
      <c r="F43" s="58"/>
      <c r="G43" s="58"/>
      <c r="H43" s="58"/>
      <c r="I43" s="58"/>
      <c r="J43" s="58"/>
      <c r="K43" s="58"/>
    </row>
    <row r="44" spans="1:12" ht="9.6" customHeight="1" x14ac:dyDescent="0.25">
      <c r="A44" s="58"/>
      <c r="B44" s="58"/>
      <c r="C44" s="58"/>
      <c r="D44" s="58"/>
      <c r="E44" s="58"/>
      <c r="F44" s="58"/>
      <c r="G44" s="58"/>
      <c r="H44" s="58"/>
      <c r="I44" s="58"/>
      <c r="J44" s="58"/>
      <c r="K44" s="58"/>
    </row>
    <row r="45" spans="1:12" x14ac:dyDescent="0.25">
      <c r="A45" s="58"/>
      <c r="B45" s="58"/>
      <c r="C45" s="58"/>
      <c r="D45" s="58"/>
      <c r="E45" s="58"/>
      <c r="F45" s="58"/>
      <c r="G45" s="58"/>
      <c r="H45" s="58"/>
      <c r="I45" s="58"/>
      <c r="J45" s="58"/>
      <c r="K45" s="58"/>
    </row>
    <row r="46" spans="1:12" ht="36" customHeight="1" x14ac:dyDescent="0.25"/>
    <row r="47" spans="1:12" ht="36" customHeight="1" x14ac:dyDescent="0.25"/>
    <row r="48" spans="1:12" ht="36" customHeight="1" x14ac:dyDescent="0.25"/>
    <row r="49" ht="36" customHeight="1" x14ac:dyDescent="0.25"/>
    <row r="50" ht="36" customHeight="1" x14ac:dyDescent="0.25"/>
    <row r="51" ht="36" customHeight="1" x14ac:dyDescent="0.25"/>
    <row r="52" ht="36" customHeight="1" x14ac:dyDescent="0.25"/>
    <row r="53" ht="36" customHeight="1" x14ac:dyDescent="0.25"/>
    <row r="54" ht="36" customHeight="1" x14ac:dyDescent="0.25"/>
    <row r="55" ht="36" customHeight="1" x14ac:dyDescent="0.25"/>
    <row r="56" ht="36" customHeight="1" x14ac:dyDescent="0.25"/>
    <row r="57" ht="36" customHeight="1" x14ac:dyDescent="0.25"/>
    <row r="58" ht="36" customHeight="1" x14ac:dyDescent="0.25"/>
    <row r="59" ht="36" customHeight="1" x14ac:dyDescent="0.25"/>
    <row r="60" ht="36" customHeight="1" x14ac:dyDescent="0.25"/>
    <row r="61" ht="36" customHeight="1" x14ac:dyDescent="0.25"/>
    <row r="62" ht="36" customHeight="1" x14ac:dyDescent="0.25"/>
    <row r="63" ht="36" customHeight="1" x14ac:dyDescent="0.25"/>
    <row r="64" ht="36" customHeight="1" x14ac:dyDescent="0.25"/>
    <row r="65" ht="36" customHeight="1" x14ac:dyDescent="0.25"/>
    <row r="66" ht="36" customHeight="1" x14ac:dyDescent="0.25"/>
    <row r="67" ht="36" customHeight="1" x14ac:dyDescent="0.25"/>
    <row r="68" ht="36" customHeight="1" x14ac:dyDescent="0.25"/>
    <row r="69" ht="36" customHeight="1" x14ac:dyDescent="0.25"/>
    <row r="70" ht="36" customHeight="1" x14ac:dyDescent="0.25"/>
    <row r="71" ht="36" customHeight="1" x14ac:dyDescent="0.25"/>
    <row r="72" ht="36" customHeight="1" x14ac:dyDescent="0.25"/>
    <row r="73" ht="36" customHeight="1" x14ac:dyDescent="0.25"/>
    <row r="74" ht="36" customHeight="1" x14ac:dyDescent="0.25"/>
    <row r="75" ht="36" customHeight="1" x14ac:dyDescent="0.25"/>
    <row r="76" ht="36" customHeight="1" x14ac:dyDescent="0.25"/>
    <row r="77" ht="36" customHeight="1" x14ac:dyDescent="0.25"/>
    <row r="78" ht="36" customHeight="1" x14ac:dyDescent="0.25"/>
    <row r="79" ht="36" customHeight="1" x14ac:dyDescent="0.25"/>
    <row r="80" ht="36" customHeight="1" x14ac:dyDescent="0.25"/>
    <row r="81" ht="36" customHeight="1" x14ac:dyDescent="0.25"/>
    <row r="82" ht="36" customHeight="1" x14ac:dyDescent="0.25"/>
    <row r="83" ht="36" customHeight="1" x14ac:dyDescent="0.25"/>
    <row r="84" ht="36" customHeight="1" x14ac:dyDescent="0.25"/>
    <row r="85" ht="36" customHeight="1" x14ac:dyDescent="0.25"/>
    <row r="86" ht="36" customHeight="1" x14ac:dyDescent="0.25"/>
    <row r="87" ht="36" customHeight="1" x14ac:dyDescent="0.25"/>
    <row r="88" ht="36" customHeight="1" x14ac:dyDescent="0.25"/>
    <row r="89" ht="36" customHeight="1" x14ac:dyDescent="0.25"/>
    <row r="90" ht="36" customHeight="1" x14ac:dyDescent="0.25"/>
    <row r="91" ht="36"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row r="212" ht="18" customHeight="1" x14ac:dyDescent="0.25"/>
    <row r="213" ht="18" customHeight="1" x14ac:dyDescent="0.25"/>
    <row r="214" ht="18" customHeight="1" x14ac:dyDescent="0.25"/>
    <row r="215" ht="18" customHeight="1" x14ac:dyDescent="0.25"/>
    <row r="216" ht="18" customHeight="1" x14ac:dyDescent="0.25"/>
    <row r="217" ht="18" customHeight="1" x14ac:dyDescent="0.25"/>
    <row r="218" ht="18" customHeight="1" x14ac:dyDescent="0.25"/>
    <row r="219" ht="18" customHeight="1" x14ac:dyDescent="0.25"/>
    <row r="220" ht="18" customHeight="1" x14ac:dyDescent="0.25"/>
    <row r="221" ht="18" customHeight="1" x14ac:dyDescent="0.25"/>
    <row r="222" ht="18" customHeight="1" x14ac:dyDescent="0.25"/>
    <row r="223" ht="18" customHeight="1" x14ac:dyDescent="0.25"/>
    <row r="224" ht="18" customHeight="1" x14ac:dyDescent="0.25"/>
  </sheetData>
  <mergeCells count="70">
    <mergeCell ref="A43:K45"/>
    <mergeCell ref="A37:A41"/>
    <mergeCell ref="C37:D37"/>
    <mergeCell ref="E37:K37"/>
    <mergeCell ref="C38:D38"/>
    <mergeCell ref="E38:K38"/>
    <mergeCell ref="C39:D39"/>
    <mergeCell ref="E39:K39"/>
    <mergeCell ref="C40:D40"/>
    <mergeCell ref="E40:K40"/>
    <mergeCell ref="C41:D41"/>
    <mergeCell ref="E41:K41"/>
    <mergeCell ref="A25:A29"/>
    <mergeCell ref="C25:D25"/>
    <mergeCell ref="E25:K25"/>
    <mergeCell ref="E28:K28"/>
    <mergeCell ref="A19:A23"/>
    <mergeCell ref="C19:D19"/>
    <mergeCell ref="E19:K19"/>
    <mergeCell ref="C20:D20"/>
    <mergeCell ref="E20:K20"/>
    <mergeCell ref="C21:D21"/>
    <mergeCell ref="E21:K21"/>
    <mergeCell ref="C22:D22"/>
    <mergeCell ref="E22:K22"/>
    <mergeCell ref="C23:D23"/>
    <mergeCell ref="E23:K23"/>
    <mergeCell ref="C28:D28"/>
    <mergeCell ref="A31:A35"/>
    <mergeCell ref="C31:D31"/>
    <mergeCell ref="E31:K31"/>
    <mergeCell ref="C32:D32"/>
    <mergeCell ref="E32:K32"/>
    <mergeCell ref="C33:D33"/>
    <mergeCell ref="E33:K33"/>
    <mergeCell ref="C34:D34"/>
    <mergeCell ref="C35:D35"/>
    <mergeCell ref="E34:K34"/>
    <mergeCell ref="E35:K35"/>
    <mergeCell ref="C29:D29"/>
    <mergeCell ref="C26:D26"/>
    <mergeCell ref="E26:K26"/>
    <mergeCell ref="E29:K29"/>
    <mergeCell ref="C27:D27"/>
    <mergeCell ref="E27:K27"/>
    <mergeCell ref="C11:D11"/>
    <mergeCell ref="E8:K8"/>
    <mergeCell ref="E11:K11"/>
    <mergeCell ref="E9:K9"/>
    <mergeCell ref="E10:K10"/>
    <mergeCell ref="C7:D7"/>
    <mergeCell ref="E7:K7"/>
    <mergeCell ref="C8:D8"/>
    <mergeCell ref="C9:D9"/>
    <mergeCell ref="C10:D10"/>
    <mergeCell ref="A1:L1"/>
    <mergeCell ref="C5:D5"/>
    <mergeCell ref="E5:K5"/>
    <mergeCell ref="A13:A17"/>
    <mergeCell ref="C13:D13"/>
    <mergeCell ref="E13:K13"/>
    <mergeCell ref="C14:D14"/>
    <mergeCell ref="E14:K14"/>
    <mergeCell ref="C15:D15"/>
    <mergeCell ref="E15:K15"/>
    <mergeCell ref="C16:D16"/>
    <mergeCell ref="C17:D17"/>
    <mergeCell ref="E17:K17"/>
    <mergeCell ref="E16:K16"/>
    <mergeCell ref="A7:A11"/>
  </mergeCells>
  <printOptions horizontalCentered="1" verticalCentered="1"/>
  <pageMargins left="7.874015748031496E-2" right="7.874015748031496E-2" top="0.11811023622047245" bottom="0.27559055118110237" header="7.874015748031496E-2" footer="3.937007874015748E-2"/>
  <pageSetup scale="84" orientation="landscape" horizontalDpi="300" verticalDpi="300" r:id="rId1"/>
  <headerFooter>
    <oddFooter>&amp;C_x000D_&amp;1#&amp;"Calibri"&amp;10&amp;K000000 Schlumberger-Private</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6:M227"/>
  <sheetViews>
    <sheetView showGridLines="0" zoomScaleNormal="100" workbookViewId="0">
      <selection activeCell="K21" sqref="K21"/>
    </sheetView>
  </sheetViews>
  <sheetFormatPr defaultColWidth="11.42578125" defaultRowHeight="15.75" x14ac:dyDescent="0.25"/>
  <cols>
    <col min="1" max="1" width="15.5703125" style="1" customWidth="1"/>
    <col min="2" max="3" width="5.28515625" style="1" customWidth="1"/>
    <col min="4" max="4" width="23.140625" style="1" customWidth="1"/>
    <col min="5" max="5" width="11.42578125" style="1"/>
    <col min="6" max="6" width="15.28515625" style="1" customWidth="1"/>
    <col min="7" max="7" width="11.42578125" style="1"/>
    <col min="8" max="8" width="11.5703125" style="1" customWidth="1"/>
    <col min="9" max="11" width="11.42578125" style="1"/>
    <col min="12" max="12" width="11.7109375" style="1" customWidth="1"/>
    <col min="13" max="16384" width="11.42578125" style="1"/>
  </cols>
  <sheetData>
    <row r="6" spans="1:13" x14ac:dyDescent="0.25">
      <c r="A6" s="45" t="s">
        <v>39</v>
      </c>
      <c r="B6" s="45"/>
      <c r="C6" s="45"/>
      <c r="D6" s="45"/>
      <c r="E6" s="45"/>
      <c r="F6" s="45"/>
      <c r="G6" s="45"/>
      <c r="H6" s="45"/>
      <c r="I6" s="45"/>
      <c r="J6" s="45"/>
      <c r="K6" s="45"/>
      <c r="L6" s="9"/>
      <c r="M6" s="9"/>
    </row>
    <row r="7" spans="1:13" ht="12" customHeight="1" x14ac:dyDescent="0.25"/>
    <row r="8" spans="1:13" ht="4.5" customHeight="1" x14ac:dyDescent="0.25">
      <c r="C8" s="8"/>
      <c r="D8" s="8"/>
    </row>
    <row r="9" spans="1:13" ht="24" customHeight="1" x14ac:dyDescent="0.25"/>
    <row r="11" spans="1:13" ht="46.5" customHeight="1" x14ac:dyDescent="0.25">
      <c r="A11" s="49" t="s">
        <v>40</v>
      </c>
      <c r="B11" s="50"/>
      <c r="C11" s="50"/>
      <c r="D11" s="51"/>
      <c r="E11" s="3" t="s">
        <v>41</v>
      </c>
      <c r="F11" s="3" t="s">
        <v>42</v>
      </c>
      <c r="G11" s="3" t="s">
        <v>43</v>
      </c>
      <c r="H11" s="13"/>
      <c r="I11" s="13"/>
      <c r="J11" s="13"/>
    </row>
    <row r="12" spans="1:13" ht="18" customHeight="1" x14ac:dyDescent="0.25">
      <c r="A12" s="46" t="s">
        <v>146</v>
      </c>
      <c r="B12" s="47"/>
      <c r="C12" s="47"/>
      <c r="D12" s="48"/>
      <c r="E12" s="26">
        <f>AVERAGE('Análisis PESTEL'!L7:L11)</f>
        <v>3.2</v>
      </c>
      <c r="F12" s="27">
        <v>0.2</v>
      </c>
      <c r="G12" s="28">
        <f>+E12*F12</f>
        <v>0.64000000000000012</v>
      </c>
      <c r="J12" s="17"/>
    </row>
    <row r="13" spans="1:13" ht="18" customHeight="1" x14ac:dyDescent="0.25">
      <c r="A13" s="46" t="s">
        <v>147</v>
      </c>
      <c r="B13" s="47"/>
      <c r="C13" s="47"/>
      <c r="D13" s="48"/>
      <c r="E13" s="26">
        <f>AVERAGE('Análisis PESTEL'!L13:L17)</f>
        <v>4</v>
      </c>
      <c r="F13" s="27">
        <v>0.4</v>
      </c>
      <c r="G13" s="28">
        <f t="shared" ref="G13:G17" si="0">+E13*F13</f>
        <v>1.6</v>
      </c>
      <c r="J13" s="17"/>
    </row>
    <row r="14" spans="1:13" ht="18" customHeight="1" x14ac:dyDescent="0.25">
      <c r="A14" s="46" t="s">
        <v>148</v>
      </c>
      <c r="B14" s="47"/>
      <c r="C14" s="47"/>
      <c r="D14" s="48"/>
      <c r="E14" s="26">
        <f>AVERAGE('Análisis PESTEL'!L19:L23)</f>
        <v>3.2</v>
      </c>
      <c r="F14" s="27">
        <v>0.15</v>
      </c>
      <c r="G14" s="28">
        <f t="shared" si="0"/>
        <v>0.48</v>
      </c>
      <c r="J14" s="17"/>
    </row>
    <row r="15" spans="1:13" ht="18" customHeight="1" x14ac:dyDescent="0.25">
      <c r="A15" s="46" t="s">
        <v>149</v>
      </c>
      <c r="B15" s="47"/>
      <c r="C15" s="47"/>
      <c r="D15" s="48"/>
      <c r="E15" s="26">
        <f>AVERAGE('Análisis PESTEL'!L25:L29)</f>
        <v>2.2000000000000002</v>
      </c>
      <c r="F15" s="27">
        <v>0.05</v>
      </c>
      <c r="G15" s="28">
        <f t="shared" si="0"/>
        <v>0.11000000000000001</v>
      </c>
      <c r="J15" s="17"/>
    </row>
    <row r="16" spans="1:13" ht="18" customHeight="1" x14ac:dyDescent="0.25">
      <c r="A16" s="29" t="s">
        <v>150</v>
      </c>
      <c r="B16" s="30"/>
      <c r="C16" s="30"/>
      <c r="D16" s="31"/>
      <c r="E16" s="26">
        <f>AVERAGE('Análisis PESTEL'!L31:L35)</f>
        <v>2.4</v>
      </c>
      <c r="F16" s="27">
        <v>0.1</v>
      </c>
      <c r="G16" s="28">
        <f t="shared" si="0"/>
        <v>0.24</v>
      </c>
      <c r="J16" s="17"/>
    </row>
    <row r="17" spans="1:10" ht="18" customHeight="1" x14ac:dyDescent="0.25">
      <c r="A17" s="29" t="s">
        <v>151</v>
      </c>
      <c r="B17" s="30"/>
      <c r="C17" s="30"/>
      <c r="D17" s="31"/>
      <c r="E17" s="26">
        <f>AVERAGE('Análisis PESTEL'!L37:L41)</f>
        <v>3</v>
      </c>
      <c r="F17" s="27">
        <v>0.1</v>
      </c>
      <c r="G17" s="28">
        <f t="shared" si="0"/>
        <v>0.30000000000000004</v>
      </c>
      <c r="J17" s="17"/>
    </row>
    <row r="18" spans="1:10" ht="4.9000000000000004" customHeight="1" x14ac:dyDescent="0.25">
      <c r="A18" s="20"/>
      <c r="F18" s="21"/>
      <c r="G18" s="17"/>
      <c r="J18" s="17"/>
    </row>
    <row r="19" spans="1:10" ht="18" customHeight="1" x14ac:dyDescent="0.25">
      <c r="A19" s="23" t="s">
        <v>44</v>
      </c>
      <c r="B19" s="2"/>
      <c r="C19" s="2"/>
      <c r="D19" s="2"/>
      <c r="E19" s="2"/>
      <c r="F19" s="24">
        <f>SUM(F12:F17)</f>
        <v>1.0000000000000002</v>
      </c>
      <c r="G19" s="32">
        <f>SUM(G12:G17)</f>
        <v>3.37</v>
      </c>
    </row>
    <row r="20" spans="1:10" ht="10.15" customHeight="1" x14ac:dyDescent="0.25"/>
    <row r="21" spans="1:10" ht="15.75" customHeight="1" x14ac:dyDescent="0.25">
      <c r="A21" s="59" t="s">
        <v>154</v>
      </c>
      <c r="B21" s="59"/>
      <c r="C21" s="59"/>
      <c r="D21" s="59"/>
      <c r="E21" s="59"/>
      <c r="F21" s="59"/>
      <c r="G21" s="59"/>
    </row>
    <row r="22" spans="1:10" x14ac:dyDescent="0.25">
      <c r="A22" s="59"/>
      <c r="B22" s="59"/>
      <c r="C22" s="59"/>
      <c r="D22" s="59"/>
      <c r="E22" s="59"/>
      <c r="F22" s="59"/>
      <c r="G22" s="59"/>
    </row>
    <row r="23" spans="1:10" ht="36" customHeight="1" x14ac:dyDescent="0.25">
      <c r="A23" s="59"/>
      <c r="B23" s="59"/>
      <c r="C23" s="59"/>
      <c r="D23" s="59"/>
      <c r="E23" s="59"/>
      <c r="F23" s="59"/>
      <c r="G23" s="59"/>
    </row>
    <row r="24" spans="1:10" ht="36" customHeight="1" x14ac:dyDescent="0.25"/>
    <row r="25" spans="1:10" ht="36" customHeight="1" x14ac:dyDescent="0.25"/>
    <row r="26" spans="1:10" ht="36" customHeight="1" x14ac:dyDescent="0.25"/>
    <row r="27" spans="1:10" ht="36" customHeight="1" x14ac:dyDescent="0.25"/>
    <row r="28" spans="1:10" ht="36" customHeight="1" x14ac:dyDescent="0.25"/>
    <row r="29" spans="1:10" ht="36" customHeight="1" x14ac:dyDescent="0.25"/>
    <row r="30" spans="1:10" ht="36" customHeight="1" x14ac:dyDescent="0.25"/>
    <row r="31" spans="1:10" ht="36" customHeight="1" x14ac:dyDescent="0.25"/>
    <row r="32" spans="1:10" ht="36" customHeight="1" x14ac:dyDescent="0.25"/>
    <row r="33" spans="2:2" ht="36" customHeight="1" x14ac:dyDescent="0.25"/>
    <row r="34" spans="2:2" ht="36" customHeight="1" x14ac:dyDescent="0.25"/>
    <row r="35" spans="2:2" ht="36" customHeight="1" x14ac:dyDescent="0.25"/>
    <row r="36" spans="2:2" ht="36" customHeight="1" x14ac:dyDescent="0.25"/>
    <row r="37" spans="2:2" ht="36" customHeight="1" x14ac:dyDescent="0.25"/>
    <row r="38" spans="2:2" ht="36" customHeight="1" x14ac:dyDescent="0.25"/>
    <row r="39" spans="2:2" ht="36" customHeight="1" x14ac:dyDescent="0.25"/>
    <row r="40" spans="2:2" ht="36" customHeight="1" x14ac:dyDescent="0.25"/>
    <row r="41" spans="2:2" ht="36" customHeight="1" x14ac:dyDescent="0.25"/>
    <row r="42" spans="2:2" ht="36" customHeight="1" x14ac:dyDescent="0.25"/>
    <row r="43" spans="2:2" ht="36" customHeight="1" x14ac:dyDescent="0.25"/>
    <row r="44" spans="2:2" ht="36" customHeight="1" x14ac:dyDescent="0.25"/>
    <row r="45" spans="2:2" ht="36" customHeight="1" x14ac:dyDescent="0.25"/>
    <row r="46" spans="2:2" ht="36" customHeight="1" x14ac:dyDescent="0.25">
      <c r="B46" s="1" t="s">
        <v>45</v>
      </c>
    </row>
    <row r="47" spans="2:2" ht="36" customHeight="1" x14ac:dyDescent="0.25"/>
    <row r="48" spans="2:2" ht="36" customHeight="1" x14ac:dyDescent="0.25"/>
    <row r="49" ht="36" customHeight="1" x14ac:dyDescent="0.25"/>
    <row r="50" ht="36" customHeight="1" x14ac:dyDescent="0.25"/>
    <row r="51" ht="36" customHeight="1" x14ac:dyDescent="0.25"/>
    <row r="52" ht="36" customHeight="1" x14ac:dyDescent="0.25"/>
    <row r="53" ht="36" customHeight="1" x14ac:dyDescent="0.25"/>
    <row r="54" ht="36" customHeight="1" x14ac:dyDescent="0.25"/>
    <row r="55" ht="36" customHeight="1" x14ac:dyDescent="0.25"/>
    <row r="56" ht="36" customHeight="1" x14ac:dyDescent="0.25"/>
    <row r="57" ht="36" customHeight="1" x14ac:dyDescent="0.25"/>
    <row r="58" ht="36" customHeight="1" x14ac:dyDescent="0.25"/>
    <row r="59" ht="36" customHeight="1" x14ac:dyDescent="0.25"/>
    <row r="60" ht="36" customHeight="1" x14ac:dyDescent="0.25"/>
    <row r="61" ht="36" customHeight="1" x14ac:dyDescent="0.25"/>
    <row r="62" ht="36" customHeight="1" x14ac:dyDescent="0.25"/>
    <row r="63" ht="36" customHeight="1" x14ac:dyDescent="0.25"/>
    <row r="64" ht="36" customHeight="1" x14ac:dyDescent="0.25"/>
    <row r="65" ht="36" customHeight="1" x14ac:dyDescent="0.25"/>
    <row r="66" ht="36" customHeight="1" x14ac:dyDescent="0.25"/>
    <row r="67" ht="36" customHeight="1" x14ac:dyDescent="0.25"/>
    <row r="68" ht="36" customHeight="1" x14ac:dyDescent="0.25"/>
    <row r="69" ht="36" customHeight="1" x14ac:dyDescent="0.25"/>
    <row r="70" ht="36" customHeight="1" x14ac:dyDescent="0.25"/>
    <row r="71" ht="36" customHeight="1" x14ac:dyDescent="0.25"/>
    <row r="72" ht="36" customHeight="1" x14ac:dyDescent="0.25"/>
    <row r="73" ht="36" customHeight="1" x14ac:dyDescent="0.25"/>
    <row r="74" ht="36" customHeight="1" x14ac:dyDescent="0.25"/>
    <row r="75" ht="36" customHeight="1" x14ac:dyDescent="0.25"/>
    <row r="76" ht="36" customHeight="1" x14ac:dyDescent="0.25"/>
    <row r="77" ht="36" customHeight="1" x14ac:dyDescent="0.25"/>
    <row r="78" ht="36" customHeight="1" x14ac:dyDescent="0.25"/>
    <row r="79" ht="36" customHeight="1" x14ac:dyDescent="0.25"/>
    <row r="80" ht="36" customHeight="1" x14ac:dyDescent="0.25"/>
    <row r="81" ht="36" customHeight="1" x14ac:dyDescent="0.25"/>
    <row r="82" ht="36" customHeight="1" x14ac:dyDescent="0.25"/>
    <row r="83" ht="36" customHeight="1" x14ac:dyDescent="0.25"/>
    <row r="84" ht="36" customHeight="1" x14ac:dyDescent="0.25"/>
    <row r="85" ht="36" customHeight="1" x14ac:dyDescent="0.25"/>
    <row r="86" ht="36" customHeight="1" x14ac:dyDescent="0.25"/>
    <row r="87" ht="36" customHeight="1" x14ac:dyDescent="0.25"/>
    <row r="88" ht="36" customHeight="1" x14ac:dyDescent="0.25"/>
    <row r="89" ht="36" customHeight="1" x14ac:dyDescent="0.25"/>
    <row r="90" ht="36" customHeight="1" x14ac:dyDescent="0.25"/>
    <row r="91" ht="36" customHeight="1" x14ac:dyDescent="0.25"/>
    <row r="92" ht="36" customHeight="1" x14ac:dyDescent="0.25"/>
    <row r="93" ht="36" customHeight="1" x14ac:dyDescent="0.25"/>
    <row r="94" ht="36"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row r="212" ht="18" customHeight="1" x14ac:dyDescent="0.25"/>
    <row r="213" ht="18" customHeight="1" x14ac:dyDescent="0.25"/>
    <row r="214" ht="18" customHeight="1" x14ac:dyDescent="0.25"/>
    <row r="215" ht="18" customHeight="1" x14ac:dyDescent="0.25"/>
    <row r="216" ht="18" customHeight="1" x14ac:dyDescent="0.25"/>
    <row r="217" ht="18" customHeight="1" x14ac:dyDescent="0.25"/>
    <row r="218" ht="18" customHeight="1" x14ac:dyDescent="0.25"/>
    <row r="219" ht="18" customHeight="1" x14ac:dyDescent="0.25"/>
    <row r="220" ht="18" customHeight="1" x14ac:dyDescent="0.25"/>
    <row r="221" ht="18" customHeight="1" x14ac:dyDescent="0.25"/>
    <row r="222" ht="18" customHeight="1" x14ac:dyDescent="0.25"/>
    <row r="223" ht="18" customHeight="1" x14ac:dyDescent="0.25"/>
    <row r="224" ht="18" customHeight="1" x14ac:dyDescent="0.25"/>
    <row r="225" ht="18" customHeight="1" x14ac:dyDescent="0.25"/>
    <row r="226" ht="18" customHeight="1" x14ac:dyDescent="0.25"/>
    <row r="227" ht="18" customHeight="1" x14ac:dyDescent="0.25"/>
  </sheetData>
  <mergeCells count="7">
    <mergeCell ref="A6:K6"/>
    <mergeCell ref="A13:D13"/>
    <mergeCell ref="A15:D15"/>
    <mergeCell ref="A12:D12"/>
    <mergeCell ref="A14:D14"/>
    <mergeCell ref="A11:D11"/>
    <mergeCell ref="A21:G23"/>
  </mergeCells>
  <printOptions horizontalCentered="1"/>
  <pageMargins left="0.47244094488188981" right="7.874015748031496E-2" top="0.11811023622047245" bottom="0.27559055118110237" header="7.874015748031496E-2" footer="3.937007874015748E-2"/>
  <pageSetup scale="95" orientation="landscape" horizontalDpi="300" verticalDpi="300" r:id="rId1"/>
  <headerFooter>
    <oddFooter>&amp;C_x000D_&amp;1#&amp;"Calibri"&amp;10&amp;K000000 Schlumberger-Private</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0ED94-AA35-4FEA-B102-E6F8311E7E5B}">
  <dimension ref="A1:M252"/>
  <sheetViews>
    <sheetView showGridLines="0" tabSelected="1" topLeftCell="A31" zoomScale="107" zoomScaleNormal="107" zoomScaleSheetLayoutView="100" workbookViewId="0">
      <selection activeCell="F47" sqref="F47"/>
    </sheetView>
  </sheetViews>
  <sheetFormatPr defaultColWidth="11.42578125" defaultRowHeight="15.75" x14ac:dyDescent="0.25"/>
  <cols>
    <col min="1" max="1" width="15.5703125" style="1" customWidth="1"/>
    <col min="2" max="3" width="5.28515625" style="1" customWidth="1"/>
    <col min="4" max="4" width="26.42578125" style="1" customWidth="1"/>
    <col min="5" max="5" width="13.42578125" style="1" customWidth="1"/>
    <col min="6" max="6" width="15" style="1" customWidth="1"/>
    <col min="7" max="7" width="11.42578125" style="1"/>
    <col min="8" max="8" width="11.5703125" style="1" customWidth="1"/>
    <col min="9" max="10" width="11.42578125" style="1"/>
    <col min="11" max="11" width="10.28515625" style="1" customWidth="1"/>
    <col min="12" max="12" width="11.7109375" style="1" customWidth="1"/>
    <col min="13" max="16384" width="11.42578125" style="1"/>
  </cols>
  <sheetData>
    <row r="1" spans="1:13" ht="9.75" customHeight="1" x14ac:dyDescent="0.25"/>
    <row r="2" spans="1:13" x14ac:dyDescent="0.25">
      <c r="A2" s="45" t="s">
        <v>46</v>
      </c>
      <c r="B2" s="45"/>
      <c r="C2" s="45"/>
      <c r="D2" s="45"/>
      <c r="E2" s="45"/>
      <c r="F2" s="45"/>
      <c r="G2" s="45"/>
      <c r="H2" s="45"/>
      <c r="I2" s="45"/>
      <c r="J2" s="45"/>
      <c r="K2" s="45"/>
      <c r="L2" s="45"/>
      <c r="M2" s="9"/>
    </row>
    <row r="3" spans="1:13" ht="16.149999999999999" customHeight="1" x14ac:dyDescent="0.25"/>
    <row r="4" spans="1:13" x14ac:dyDescent="0.25">
      <c r="B4" s="4" t="s">
        <v>1</v>
      </c>
      <c r="C4" s="5"/>
      <c r="D4" s="5"/>
      <c r="E4" s="10" t="s">
        <v>3</v>
      </c>
      <c r="F4" s="5"/>
      <c r="G4" s="5"/>
      <c r="H4" s="5"/>
      <c r="I4" s="5"/>
    </row>
    <row r="5" spans="1:13" ht="12" customHeight="1" x14ac:dyDescent="0.25"/>
    <row r="6" spans="1:13" ht="31.5" x14ac:dyDescent="0.25">
      <c r="A6" s="11" t="s">
        <v>47</v>
      </c>
      <c r="B6" s="3" t="s">
        <v>5</v>
      </c>
      <c r="C6" s="34" t="s">
        <v>6</v>
      </c>
      <c r="D6" s="35"/>
      <c r="E6" s="34" t="s">
        <v>7</v>
      </c>
      <c r="F6" s="36"/>
      <c r="G6" s="36"/>
      <c r="H6" s="36"/>
      <c r="I6" s="36"/>
      <c r="J6" s="36"/>
      <c r="K6" s="36"/>
      <c r="L6" s="3" t="s">
        <v>48</v>
      </c>
    </row>
    <row r="7" spans="1:13" ht="5.0999999999999996" customHeight="1" x14ac:dyDescent="0.25"/>
    <row r="8" spans="1:13" ht="42" customHeight="1" x14ac:dyDescent="0.25">
      <c r="A8" s="37" t="s">
        <v>49</v>
      </c>
      <c r="B8" s="6">
        <v>1</v>
      </c>
      <c r="C8" s="40" t="s">
        <v>50</v>
      </c>
      <c r="D8" s="40"/>
      <c r="E8" s="38" t="s">
        <v>51</v>
      </c>
      <c r="F8" s="39"/>
      <c r="G8" s="39"/>
      <c r="H8" s="39"/>
      <c r="I8" s="39"/>
      <c r="J8" s="39"/>
      <c r="K8" s="39"/>
      <c r="L8" s="6">
        <v>5</v>
      </c>
    </row>
    <row r="9" spans="1:13" ht="42" customHeight="1" x14ac:dyDescent="0.25">
      <c r="A9" s="37"/>
      <c r="B9" s="6">
        <v>2</v>
      </c>
      <c r="C9" s="38" t="s">
        <v>52</v>
      </c>
      <c r="D9" s="38"/>
      <c r="E9" s="38" t="s">
        <v>53</v>
      </c>
      <c r="F9" s="39"/>
      <c r="G9" s="39"/>
      <c r="H9" s="39"/>
      <c r="I9" s="39"/>
      <c r="J9" s="39"/>
      <c r="K9" s="39"/>
      <c r="L9" s="6">
        <v>5</v>
      </c>
    </row>
    <row r="10" spans="1:13" ht="36" customHeight="1" x14ac:dyDescent="0.25">
      <c r="A10" s="37"/>
      <c r="B10" s="6">
        <v>3</v>
      </c>
      <c r="C10" s="40" t="s">
        <v>54</v>
      </c>
      <c r="D10" s="40"/>
      <c r="E10" s="38" t="s">
        <v>55</v>
      </c>
      <c r="F10" s="39"/>
      <c r="G10" s="39"/>
      <c r="H10" s="39"/>
      <c r="I10" s="39"/>
      <c r="J10" s="39"/>
      <c r="K10" s="39"/>
      <c r="L10" s="6">
        <v>4</v>
      </c>
    </row>
    <row r="11" spans="1:13" ht="36" customHeight="1" x14ac:dyDescent="0.25">
      <c r="A11" s="37"/>
      <c r="B11" s="6">
        <v>4</v>
      </c>
      <c r="C11" s="52" t="s">
        <v>56</v>
      </c>
      <c r="D11" s="52"/>
      <c r="E11" s="52" t="s">
        <v>57</v>
      </c>
      <c r="F11" s="53"/>
      <c r="G11" s="53"/>
      <c r="H11" s="53"/>
      <c r="I11" s="53"/>
      <c r="J11" s="53"/>
      <c r="K11" s="53"/>
      <c r="L11" s="12">
        <v>4</v>
      </c>
    </row>
    <row r="12" spans="1:13" ht="36" customHeight="1" x14ac:dyDescent="0.25">
      <c r="A12" s="37"/>
      <c r="B12" s="6">
        <v>5</v>
      </c>
      <c r="C12" s="40" t="s">
        <v>58</v>
      </c>
      <c r="D12" s="40"/>
      <c r="E12" s="38" t="s">
        <v>59</v>
      </c>
      <c r="F12" s="39"/>
      <c r="G12" s="39"/>
      <c r="H12" s="39"/>
      <c r="I12" s="39"/>
      <c r="J12" s="39"/>
      <c r="K12" s="39"/>
      <c r="L12" s="6">
        <v>5</v>
      </c>
    </row>
    <row r="13" spans="1:13" ht="4.5" customHeight="1" x14ac:dyDescent="0.25"/>
    <row r="14" spans="1:13" ht="50.25" customHeight="1" x14ac:dyDescent="0.25">
      <c r="A14" s="37" t="s">
        <v>60</v>
      </c>
      <c r="B14" s="6">
        <v>1</v>
      </c>
      <c r="C14" s="38" t="s">
        <v>61</v>
      </c>
      <c r="D14" s="38"/>
      <c r="E14" s="38" t="s">
        <v>62</v>
      </c>
      <c r="F14" s="39"/>
      <c r="G14" s="39"/>
      <c r="H14" s="39"/>
      <c r="I14" s="39"/>
      <c r="J14" s="39"/>
      <c r="K14" s="39"/>
      <c r="L14" s="6">
        <v>2</v>
      </c>
    </row>
    <row r="15" spans="1:13" ht="36" customHeight="1" x14ac:dyDescent="0.25">
      <c r="A15" s="37"/>
      <c r="B15" s="6">
        <v>2</v>
      </c>
      <c r="C15" s="40" t="s">
        <v>63</v>
      </c>
      <c r="D15" s="40"/>
      <c r="E15" s="38" t="s">
        <v>64</v>
      </c>
      <c r="F15" s="39"/>
      <c r="G15" s="39"/>
      <c r="H15" s="39"/>
      <c r="I15" s="39"/>
      <c r="J15" s="39"/>
      <c r="K15" s="39"/>
      <c r="L15" s="6">
        <v>3</v>
      </c>
    </row>
    <row r="16" spans="1:13" ht="36" customHeight="1" x14ac:dyDescent="0.25">
      <c r="A16" s="37"/>
      <c r="B16" s="6">
        <v>3</v>
      </c>
      <c r="C16" s="38" t="s">
        <v>65</v>
      </c>
      <c r="D16" s="38"/>
      <c r="E16" s="38" t="s">
        <v>66</v>
      </c>
      <c r="F16" s="39"/>
      <c r="G16" s="39"/>
      <c r="H16" s="39"/>
      <c r="I16" s="39"/>
      <c r="J16" s="39"/>
      <c r="K16" s="39"/>
      <c r="L16" s="6">
        <v>4</v>
      </c>
    </row>
    <row r="17" spans="1:12" ht="36" customHeight="1" x14ac:dyDescent="0.25">
      <c r="A17" s="37"/>
      <c r="B17" s="6">
        <v>4</v>
      </c>
      <c r="C17" s="40" t="s">
        <v>67</v>
      </c>
      <c r="D17" s="40"/>
      <c r="E17" s="38" t="s">
        <v>68</v>
      </c>
      <c r="F17" s="39"/>
      <c r="G17" s="39"/>
      <c r="H17" s="39"/>
      <c r="I17" s="39"/>
      <c r="J17" s="39"/>
      <c r="K17" s="39"/>
      <c r="L17" s="6">
        <v>3</v>
      </c>
    </row>
    <row r="18" spans="1:12" ht="36" customHeight="1" x14ac:dyDescent="0.25">
      <c r="A18" s="37"/>
      <c r="B18" s="6">
        <v>5</v>
      </c>
      <c r="C18" s="40" t="s">
        <v>69</v>
      </c>
      <c r="D18" s="40"/>
      <c r="E18" s="41" t="s">
        <v>70</v>
      </c>
      <c r="F18" s="54"/>
      <c r="G18" s="54"/>
      <c r="H18" s="54"/>
      <c r="I18" s="54"/>
      <c r="J18" s="54"/>
      <c r="K18" s="42"/>
      <c r="L18" s="6">
        <v>1</v>
      </c>
    </row>
    <row r="19" spans="1:12" ht="4.5" customHeight="1" x14ac:dyDescent="0.25"/>
    <row r="20" spans="1:12" ht="36" customHeight="1" x14ac:dyDescent="0.25">
      <c r="A20" s="37" t="s">
        <v>71</v>
      </c>
      <c r="B20" s="6">
        <v>1</v>
      </c>
      <c r="C20" s="38" t="s">
        <v>72</v>
      </c>
      <c r="D20" s="38"/>
      <c r="E20" s="38" t="s">
        <v>73</v>
      </c>
      <c r="F20" s="39"/>
      <c r="G20" s="39"/>
      <c r="H20" s="39"/>
      <c r="I20" s="39"/>
      <c r="J20" s="39"/>
      <c r="K20" s="39"/>
      <c r="L20" s="6">
        <v>5</v>
      </c>
    </row>
    <row r="21" spans="1:12" ht="36" customHeight="1" x14ac:dyDescent="0.25">
      <c r="A21" s="37"/>
      <c r="B21" s="6">
        <v>2</v>
      </c>
      <c r="C21" s="55" t="s">
        <v>74</v>
      </c>
      <c r="D21" s="55" t="s">
        <v>142</v>
      </c>
      <c r="E21" s="38" t="s">
        <v>75</v>
      </c>
      <c r="F21" s="39"/>
      <c r="G21" s="39"/>
      <c r="H21" s="39"/>
      <c r="I21" s="39"/>
      <c r="J21" s="39"/>
      <c r="K21" s="39"/>
      <c r="L21" s="6">
        <v>5</v>
      </c>
    </row>
    <row r="22" spans="1:12" ht="36" customHeight="1" x14ac:dyDescent="0.25">
      <c r="A22" s="37"/>
      <c r="B22" s="6">
        <v>3</v>
      </c>
      <c r="C22" s="38" t="s">
        <v>76</v>
      </c>
      <c r="D22" s="38" t="s">
        <v>143</v>
      </c>
      <c r="E22" s="38" t="s">
        <v>77</v>
      </c>
      <c r="F22" s="39"/>
      <c r="G22" s="39"/>
      <c r="H22" s="39"/>
      <c r="I22" s="39"/>
      <c r="J22" s="39"/>
      <c r="K22" s="39"/>
      <c r="L22" s="6">
        <v>2</v>
      </c>
    </row>
    <row r="23" spans="1:12" ht="36" customHeight="1" x14ac:dyDescent="0.25">
      <c r="A23" s="37"/>
      <c r="B23" s="6">
        <v>4</v>
      </c>
      <c r="C23" s="38" t="s">
        <v>78</v>
      </c>
      <c r="D23" s="38" t="s">
        <v>144</v>
      </c>
      <c r="E23" s="38" t="s">
        <v>79</v>
      </c>
      <c r="F23" s="39"/>
      <c r="G23" s="39"/>
      <c r="H23" s="39"/>
      <c r="I23" s="39"/>
      <c r="J23" s="39"/>
      <c r="K23" s="39"/>
      <c r="L23" s="6">
        <v>4</v>
      </c>
    </row>
    <row r="24" spans="1:12" ht="36" customHeight="1" x14ac:dyDescent="0.25">
      <c r="A24" s="37"/>
      <c r="B24" s="6">
        <v>5</v>
      </c>
      <c r="C24" s="55" t="s">
        <v>80</v>
      </c>
      <c r="D24" s="55" t="s">
        <v>145</v>
      </c>
      <c r="E24" s="38" t="s">
        <v>81</v>
      </c>
      <c r="F24" s="39"/>
      <c r="G24" s="39"/>
      <c r="H24" s="39"/>
      <c r="I24" s="39"/>
      <c r="J24" s="39"/>
      <c r="K24" s="39"/>
      <c r="L24" s="6">
        <v>2</v>
      </c>
    </row>
    <row r="25" spans="1:12" ht="4.5" customHeight="1" x14ac:dyDescent="0.25">
      <c r="C25" s="56"/>
      <c r="D25" s="57"/>
    </row>
    <row r="26" spans="1:12" ht="36" customHeight="1" x14ac:dyDescent="0.25">
      <c r="A26" s="37" t="s">
        <v>82</v>
      </c>
      <c r="B26" s="6">
        <v>1</v>
      </c>
      <c r="C26" s="38" t="s">
        <v>83</v>
      </c>
      <c r="D26" s="38"/>
      <c r="E26" s="38" t="s">
        <v>84</v>
      </c>
      <c r="F26" s="39"/>
      <c r="G26" s="39"/>
      <c r="H26" s="39"/>
      <c r="I26" s="39"/>
      <c r="J26" s="39"/>
      <c r="K26" s="39"/>
      <c r="L26" s="6">
        <v>2</v>
      </c>
    </row>
    <row r="27" spans="1:12" ht="41.45" customHeight="1" x14ac:dyDescent="0.25">
      <c r="A27" s="37"/>
      <c r="B27" s="6">
        <v>2</v>
      </c>
      <c r="C27" s="38" t="s">
        <v>85</v>
      </c>
      <c r="D27" s="38"/>
      <c r="E27" s="38" t="s">
        <v>86</v>
      </c>
      <c r="F27" s="39"/>
      <c r="G27" s="39"/>
      <c r="H27" s="39"/>
      <c r="I27" s="39"/>
      <c r="J27" s="39"/>
      <c r="K27" s="39"/>
      <c r="L27" s="6">
        <v>3</v>
      </c>
    </row>
    <row r="28" spans="1:12" ht="36" customHeight="1" x14ac:dyDescent="0.25">
      <c r="A28" s="37"/>
      <c r="B28" s="6">
        <v>3</v>
      </c>
      <c r="C28" s="40" t="s">
        <v>87</v>
      </c>
      <c r="D28" s="40"/>
      <c r="E28" s="38" t="s">
        <v>88</v>
      </c>
      <c r="F28" s="39"/>
      <c r="G28" s="39"/>
      <c r="H28" s="39"/>
      <c r="I28" s="39"/>
      <c r="J28" s="39"/>
      <c r="K28" s="39"/>
      <c r="L28" s="6">
        <v>3</v>
      </c>
    </row>
    <row r="29" spans="1:12" ht="4.5" customHeight="1" x14ac:dyDescent="0.25">
      <c r="C29" s="8"/>
      <c r="D29" s="8"/>
    </row>
    <row r="30" spans="1:12" ht="36" customHeight="1" x14ac:dyDescent="0.25">
      <c r="A30" s="37" t="s">
        <v>89</v>
      </c>
      <c r="B30" s="6">
        <v>1</v>
      </c>
      <c r="C30" s="40" t="s">
        <v>90</v>
      </c>
      <c r="D30" s="40"/>
      <c r="E30" s="38" t="s">
        <v>91</v>
      </c>
      <c r="F30" s="39"/>
      <c r="G30" s="39"/>
      <c r="H30" s="39"/>
      <c r="I30" s="39"/>
      <c r="J30" s="39"/>
      <c r="K30" s="39"/>
      <c r="L30" s="6">
        <v>4</v>
      </c>
    </row>
    <row r="31" spans="1:12" ht="36" customHeight="1" x14ac:dyDescent="0.25">
      <c r="A31" s="37"/>
      <c r="B31" s="6">
        <v>2</v>
      </c>
      <c r="C31" s="38" t="s">
        <v>92</v>
      </c>
      <c r="D31" s="38"/>
      <c r="E31" s="38" t="s">
        <v>93</v>
      </c>
      <c r="F31" s="39"/>
      <c r="G31" s="39"/>
      <c r="H31" s="39"/>
      <c r="I31" s="39"/>
      <c r="J31" s="39"/>
      <c r="K31" s="39"/>
      <c r="L31" s="6">
        <v>4</v>
      </c>
    </row>
    <row r="32" spans="1:12" ht="43.15" customHeight="1" x14ac:dyDescent="0.25">
      <c r="A32" s="37"/>
      <c r="B32" s="6">
        <v>3</v>
      </c>
      <c r="C32" s="38" t="s">
        <v>94</v>
      </c>
      <c r="D32" s="38"/>
      <c r="E32" s="38" t="s">
        <v>95</v>
      </c>
      <c r="F32" s="39"/>
      <c r="G32" s="39"/>
      <c r="H32" s="39"/>
      <c r="I32" s="39"/>
      <c r="J32" s="39"/>
      <c r="K32" s="39"/>
      <c r="L32" s="6">
        <v>2</v>
      </c>
    </row>
    <row r="33" spans="1:12" ht="36" customHeight="1" x14ac:dyDescent="0.25">
      <c r="A33" s="37"/>
      <c r="B33" s="6">
        <v>4</v>
      </c>
      <c r="C33" s="38" t="s">
        <v>96</v>
      </c>
      <c r="D33" s="38"/>
      <c r="E33" s="38" t="s">
        <v>97</v>
      </c>
      <c r="F33" s="39"/>
      <c r="G33" s="39"/>
      <c r="H33" s="39"/>
      <c r="I33" s="39"/>
      <c r="J33" s="39"/>
      <c r="K33" s="39"/>
      <c r="L33" s="6">
        <v>2</v>
      </c>
    </row>
    <row r="34" spans="1:12" ht="37.9" customHeight="1" x14ac:dyDescent="0.25">
      <c r="A34" s="37"/>
      <c r="B34" s="6">
        <v>5</v>
      </c>
      <c r="C34" s="38" t="s">
        <v>98</v>
      </c>
      <c r="D34" s="38"/>
      <c r="E34" s="38" t="s">
        <v>99</v>
      </c>
      <c r="F34" s="39"/>
      <c r="G34" s="39"/>
      <c r="H34" s="39"/>
      <c r="I34" s="39"/>
      <c r="J34" s="39"/>
      <c r="K34" s="39"/>
      <c r="L34" s="6">
        <v>1</v>
      </c>
    </row>
    <row r="35" spans="1:12" ht="24" customHeight="1" x14ac:dyDescent="0.25"/>
    <row r="37" spans="1:12" ht="38.25" customHeight="1" x14ac:dyDescent="0.25">
      <c r="A37" s="49" t="s">
        <v>100</v>
      </c>
      <c r="B37" s="50"/>
      <c r="C37" s="50"/>
      <c r="D37" s="51"/>
      <c r="E37" s="3" t="s">
        <v>41</v>
      </c>
      <c r="F37" s="3" t="s">
        <v>101</v>
      </c>
      <c r="G37" s="3" t="s">
        <v>43</v>
      </c>
      <c r="H37" s="13"/>
      <c r="I37" s="13"/>
      <c r="J37" s="13"/>
    </row>
    <row r="38" spans="1:12" ht="18" customHeight="1" x14ac:dyDescent="0.25">
      <c r="A38" s="46" t="s">
        <v>102</v>
      </c>
      <c r="B38" s="47"/>
      <c r="C38" s="47"/>
      <c r="D38" s="48"/>
      <c r="E38" s="14">
        <f>AVERAGE(L8:L12)</f>
        <v>4.5999999999999996</v>
      </c>
      <c r="F38" s="15">
        <v>0.3</v>
      </c>
      <c r="G38" s="16">
        <f>+E38*F38</f>
        <v>1.38</v>
      </c>
      <c r="J38" s="17"/>
    </row>
    <row r="39" spans="1:12" ht="18" customHeight="1" x14ac:dyDescent="0.25">
      <c r="A39" s="18" t="s">
        <v>103</v>
      </c>
      <c r="B39" s="19"/>
      <c r="C39" s="19"/>
      <c r="D39" s="19"/>
      <c r="E39" s="14">
        <f>AVERAGE(L14:L18)</f>
        <v>2.6</v>
      </c>
      <c r="F39" s="15">
        <v>0.25</v>
      </c>
      <c r="G39" s="16">
        <f>+E39*F39</f>
        <v>0.65</v>
      </c>
      <c r="J39" s="17"/>
    </row>
    <row r="40" spans="1:12" ht="18" customHeight="1" x14ac:dyDescent="0.25">
      <c r="A40" s="18" t="s">
        <v>104</v>
      </c>
      <c r="B40" s="19"/>
      <c r="C40" s="19"/>
      <c r="D40" s="19"/>
      <c r="E40" s="14">
        <f>AVERAGE(L26:L28)</f>
        <v>2.6666666666666665</v>
      </c>
      <c r="F40" s="15">
        <v>0.25</v>
      </c>
      <c r="G40" s="16">
        <f>+E40*F40</f>
        <v>0.66666666666666663</v>
      </c>
      <c r="J40" s="17"/>
    </row>
    <row r="41" spans="1:12" ht="18" customHeight="1" x14ac:dyDescent="0.25">
      <c r="A41" s="18" t="s">
        <v>105</v>
      </c>
      <c r="B41" s="19"/>
      <c r="C41" s="19"/>
      <c r="D41" s="19"/>
      <c r="E41" s="14">
        <f>AVERAGE(L20:L24)</f>
        <v>3.6</v>
      </c>
      <c r="F41" s="15">
        <v>0.1</v>
      </c>
      <c r="G41" s="16">
        <f>+E41*F41</f>
        <v>0.36000000000000004</v>
      </c>
      <c r="J41" s="17"/>
    </row>
    <row r="42" spans="1:12" ht="18" customHeight="1" x14ac:dyDescent="0.25">
      <c r="A42" s="18" t="s">
        <v>89</v>
      </c>
      <c r="B42" s="19"/>
      <c r="C42" s="19"/>
      <c r="D42" s="19"/>
      <c r="E42" s="14">
        <f>AVERAGE(L30:L34)</f>
        <v>2.6</v>
      </c>
      <c r="F42" s="15">
        <v>0.1</v>
      </c>
      <c r="G42" s="16">
        <f>+E42*F42</f>
        <v>0.26</v>
      </c>
      <c r="J42" s="17"/>
    </row>
    <row r="43" spans="1:12" ht="6" customHeight="1" x14ac:dyDescent="0.25">
      <c r="A43" s="20"/>
      <c r="F43" s="21"/>
      <c r="G43" s="22"/>
      <c r="J43" s="17"/>
    </row>
    <row r="44" spans="1:12" ht="18" customHeight="1" x14ac:dyDescent="0.25">
      <c r="A44" s="23" t="s">
        <v>44</v>
      </c>
      <c r="B44" s="2"/>
      <c r="C44" s="2"/>
      <c r="D44" s="2"/>
      <c r="E44" s="2"/>
      <c r="F44" s="24">
        <f>SUM(F38:F42)</f>
        <v>1</v>
      </c>
      <c r="G44" s="25">
        <f>SUM(G38:G42)</f>
        <v>3.3166666666666664</v>
      </c>
    </row>
    <row r="45" spans="1:12" ht="30.6" customHeight="1" x14ac:dyDescent="0.25">
      <c r="A45" s="1" t="s">
        <v>155</v>
      </c>
    </row>
    <row r="48" spans="1:12" ht="36" customHeight="1" x14ac:dyDescent="0.25"/>
    <row r="49" ht="36" customHeight="1" x14ac:dyDescent="0.25"/>
    <row r="50" ht="36" customHeight="1" x14ac:dyDescent="0.25"/>
    <row r="51" ht="36" customHeight="1" x14ac:dyDescent="0.25"/>
    <row r="52" ht="36" customHeight="1" x14ac:dyDescent="0.25"/>
    <row r="53" ht="36" customHeight="1" x14ac:dyDescent="0.25"/>
    <row r="54" ht="36" customHeight="1" x14ac:dyDescent="0.25"/>
    <row r="55" ht="36" customHeight="1" x14ac:dyDescent="0.25"/>
    <row r="56" ht="36" customHeight="1" x14ac:dyDescent="0.25"/>
    <row r="57" ht="36" customHeight="1" x14ac:dyDescent="0.25"/>
    <row r="58" ht="36" customHeight="1" x14ac:dyDescent="0.25"/>
    <row r="59" ht="36" customHeight="1" x14ac:dyDescent="0.25"/>
    <row r="60" ht="36" customHeight="1" x14ac:dyDescent="0.25"/>
    <row r="61" ht="36" customHeight="1" x14ac:dyDescent="0.25"/>
    <row r="62" ht="36" customHeight="1" x14ac:dyDescent="0.25"/>
    <row r="63" ht="36" customHeight="1" x14ac:dyDescent="0.25"/>
    <row r="64" ht="36" customHeight="1" x14ac:dyDescent="0.25"/>
    <row r="65" ht="36" customHeight="1" x14ac:dyDescent="0.25"/>
    <row r="66" ht="36" customHeight="1" x14ac:dyDescent="0.25"/>
    <row r="67" ht="36" customHeight="1" x14ac:dyDescent="0.25"/>
    <row r="68" ht="36" customHeight="1" x14ac:dyDescent="0.25"/>
    <row r="69" ht="36" customHeight="1" x14ac:dyDescent="0.25"/>
    <row r="70" ht="36" customHeight="1" x14ac:dyDescent="0.25"/>
    <row r="71" ht="36" customHeight="1" x14ac:dyDescent="0.25"/>
    <row r="72" ht="36" customHeight="1" x14ac:dyDescent="0.25"/>
    <row r="73" ht="36" customHeight="1" x14ac:dyDescent="0.25"/>
    <row r="74" ht="36" customHeight="1" x14ac:dyDescent="0.25"/>
    <row r="75" ht="36" customHeight="1" x14ac:dyDescent="0.25"/>
    <row r="76" ht="36" customHeight="1" x14ac:dyDescent="0.25"/>
    <row r="77" ht="36" customHeight="1" x14ac:dyDescent="0.25"/>
    <row r="78" ht="36" customHeight="1" x14ac:dyDescent="0.25"/>
    <row r="79" ht="36" customHeight="1" x14ac:dyDescent="0.25"/>
    <row r="80" ht="36" customHeight="1" x14ac:dyDescent="0.25"/>
    <row r="81" ht="36" customHeight="1" x14ac:dyDescent="0.25"/>
    <row r="82" ht="36" customHeight="1" x14ac:dyDescent="0.25"/>
    <row r="83" ht="36" customHeight="1" x14ac:dyDescent="0.25"/>
    <row r="84" ht="36" customHeight="1" x14ac:dyDescent="0.25"/>
    <row r="85" ht="36" customHeight="1" x14ac:dyDescent="0.25"/>
    <row r="86" ht="36" customHeight="1" x14ac:dyDescent="0.25"/>
    <row r="87" ht="36" customHeight="1" x14ac:dyDescent="0.25"/>
    <row r="88" ht="36" customHeight="1" x14ac:dyDescent="0.25"/>
    <row r="89" ht="36" customHeight="1" x14ac:dyDescent="0.25"/>
    <row r="90" ht="36" customHeight="1" x14ac:dyDescent="0.25"/>
    <row r="91" ht="36" customHeight="1" x14ac:dyDescent="0.25"/>
    <row r="92" ht="36" customHeight="1" x14ac:dyDescent="0.25"/>
    <row r="93" ht="36" customHeight="1" x14ac:dyDescent="0.25"/>
    <row r="94" ht="36" customHeight="1" x14ac:dyDescent="0.25"/>
    <row r="95" ht="36" customHeight="1" x14ac:dyDescent="0.25"/>
    <row r="96" ht="36" customHeight="1" x14ac:dyDescent="0.25"/>
    <row r="97" ht="36" customHeight="1" x14ac:dyDescent="0.25"/>
    <row r="98" ht="36" customHeight="1" x14ac:dyDescent="0.25"/>
    <row r="99" ht="36" customHeight="1" x14ac:dyDescent="0.25"/>
    <row r="100" ht="36" customHeight="1" x14ac:dyDescent="0.25"/>
    <row r="101" ht="36" customHeight="1" x14ac:dyDescent="0.25"/>
    <row r="102" ht="36" customHeight="1" x14ac:dyDescent="0.25"/>
    <row r="103" ht="36" customHeight="1" x14ac:dyDescent="0.25"/>
    <row r="104" ht="36" customHeight="1" x14ac:dyDescent="0.25"/>
    <row r="105" ht="36" customHeight="1" x14ac:dyDescent="0.25"/>
    <row r="106" ht="36" customHeight="1" x14ac:dyDescent="0.25"/>
    <row r="107" ht="36" customHeight="1" x14ac:dyDescent="0.25"/>
    <row r="108" ht="36" customHeight="1" x14ac:dyDescent="0.25"/>
    <row r="109" ht="36" customHeight="1" x14ac:dyDescent="0.25"/>
    <row r="110" ht="36" customHeight="1" x14ac:dyDescent="0.25"/>
    <row r="111" ht="36" customHeight="1" x14ac:dyDescent="0.25"/>
    <row r="112" ht="36" customHeight="1" x14ac:dyDescent="0.25"/>
    <row r="113" ht="36" customHeight="1" x14ac:dyDescent="0.25"/>
    <row r="114" ht="36" customHeight="1" x14ac:dyDescent="0.25"/>
    <row r="115" ht="36" customHeight="1" x14ac:dyDescent="0.25"/>
    <row r="116" ht="36" customHeight="1" x14ac:dyDescent="0.25"/>
    <row r="117" ht="36" customHeight="1" x14ac:dyDescent="0.25"/>
    <row r="118" ht="36" customHeight="1" x14ac:dyDescent="0.25"/>
    <row r="119" ht="36"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row r="212" ht="18" customHeight="1" x14ac:dyDescent="0.25"/>
    <row r="213" ht="18" customHeight="1" x14ac:dyDescent="0.25"/>
    <row r="214" ht="18" customHeight="1" x14ac:dyDescent="0.25"/>
    <row r="215" ht="18" customHeight="1" x14ac:dyDescent="0.25"/>
    <row r="216" ht="18" customHeight="1" x14ac:dyDescent="0.25"/>
    <row r="217" ht="18" customHeight="1" x14ac:dyDescent="0.25"/>
    <row r="218" ht="18" customHeight="1" x14ac:dyDescent="0.25"/>
    <row r="219" ht="18" customHeight="1" x14ac:dyDescent="0.25"/>
    <row r="220" ht="18" customHeight="1" x14ac:dyDescent="0.25"/>
    <row r="221" ht="18" customHeight="1" x14ac:dyDescent="0.25"/>
    <row r="222" ht="18" customHeight="1" x14ac:dyDescent="0.25"/>
    <row r="223" ht="18" customHeight="1" x14ac:dyDescent="0.25"/>
    <row r="224" ht="18" customHeight="1" x14ac:dyDescent="0.25"/>
    <row r="225" ht="18" customHeight="1" x14ac:dyDescent="0.25"/>
    <row r="226" ht="18" customHeight="1" x14ac:dyDescent="0.25"/>
    <row r="227" ht="18" customHeight="1" x14ac:dyDescent="0.25"/>
    <row r="228" ht="18" customHeight="1" x14ac:dyDescent="0.25"/>
    <row r="229" ht="18" customHeight="1" x14ac:dyDescent="0.25"/>
    <row r="230" ht="18" customHeight="1" x14ac:dyDescent="0.25"/>
    <row r="231" ht="18" customHeight="1" x14ac:dyDescent="0.25"/>
    <row r="232" ht="18" customHeight="1" x14ac:dyDescent="0.25"/>
    <row r="233" ht="18" customHeight="1" x14ac:dyDescent="0.25"/>
    <row r="234" ht="18" customHeight="1" x14ac:dyDescent="0.25"/>
    <row r="235" ht="18" customHeight="1" x14ac:dyDescent="0.25"/>
    <row r="236" ht="18" customHeight="1" x14ac:dyDescent="0.25"/>
    <row r="237" ht="18" customHeight="1" x14ac:dyDescent="0.25"/>
    <row r="238" ht="18" customHeight="1" x14ac:dyDescent="0.25"/>
    <row r="239" ht="18" customHeight="1" x14ac:dyDescent="0.25"/>
    <row r="240" ht="18" customHeight="1" x14ac:dyDescent="0.25"/>
    <row r="241" ht="18" customHeight="1" x14ac:dyDescent="0.25"/>
    <row r="242" ht="18" customHeight="1" x14ac:dyDescent="0.25"/>
    <row r="243" ht="18" customHeight="1" x14ac:dyDescent="0.25"/>
    <row r="244" ht="18" customHeight="1" x14ac:dyDescent="0.25"/>
    <row r="245" ht="18" customHeight="1" x14ac:dyDescent="0.25"/>
    <row r="246" ht="18" customHeight="1" x14ac:dyDescent="0.25"/>
    <row r="247" ht="18" customHeight="1" x14ac:dyDescent="0.25"/>
    <row r="248" ht="18" customHeight="1" x14ac:dyDescent="0.25"/>
    <row r="249" ht="18" customHeight="1" x14ac:dyDescent="0.25"/>
    <row r="250" ht="18" customHeight="1" x14ac:dyDescent="0.25"/>
    <row r="251" ht="18" customHeight="1" x14ac:dyDescent="0.25"/>
    <row r="252" ht="18" customHeight="1" x14ac:dyDescent="0.25"/>
  </sheetData>
  <mergeCells count="57">
    <mergeCell ref="E34:K34"/>
    <mergeCell ref="A38:D38"/>
    <mergeCell ref="A30:A34"/>
    <mergeCell ref="C30:D30"/>
    <mergeCell ref="E30:K30"/>
    <mergeCell ref="C31:D31"/>
    <mergeCell ref="E31:K31"/>
    <mergeCell ref="C32:D32"/>
    <mergeCell ref="E32:K32"/>
    <mergeCell ref="C33:D33"/>
    <mergeCell ref="E33:K33"/>
    <mergeCell ref="C34:D34"/>
    <mergeCell ref="A37:D37"/>
    <mergeCell ref="C25:D25"/>
    <mergeCell ref="A26:A28"/>
    <mergeCell ref="C26:D26"/>
    <mergeCell ref="E26:K26"/>
    <mergeCell ref="C27:D27"/>
    <mergeCell ref="E27:K27"/>
    <mergeCell ref="C28:D28"/>
    <mergeCell ref="E28:K28"/>
    <mergeCell ref="A20:A24"/>
    <mergeCell ref="C20:D20"/>
    <mergeCell ref="E20:K20"/>
    <mergeCell ref="C21:D21"/>
    <mergeCell ref="E21:K21"/>
    <mergeCell ref="C22:D22"/>
    <mergeCell ref="E22:K22"/>
    <mergeCell ref="C23:D23"/>
    <mergeCell ref="E23:K23"/>
    <mergeCell ref="C24:D24"/>
    <mergeCell ref="E24:K24"/>
    <mergeCell ref="A14:A18"/>
    <mergeCell ref="C14:D14"/>
    <mergeCell ref="E14:K14"/>
    <mergeCell ref="C15:D15"/>
    <mergeCell ref="E15:K15"/>
    <mergeCell ref="C16:D16"/>
    <mergeCell ref="E16:K16"/>
    <mergeCell ref="C17:D17"/>
    <mergeCell ref="E17:K17"/>
    <mergeCell ref="C18:D18"/>
    <mergeCell ref="E18:K18"/>
    <mergeCell ref="A2:L2"/>
    <mergeCell ref="C6:D6"/>
    <mergeCell ref="E6:K6"/>
    <mergeCell ref="A8:A12"/>
    <mergeCell ref="C8:D8"/>
    <mergeCell ref="E8:K8"/>
    <mergeCell ref="C9:D9"/>
    <mergeCell ref="E9:K9"/>
    <mergeCell ref="C10:D10"/>
    <mergeCell ref="E10:K10"/>
    <mergeCell ref="C11:D11"/>
    <mergeCell ref="E11:K11"/>
    <mergeCell ref="C12:D12"/>
    <mergeCell ref="E12:K12"/>
  </mergeCells>
  <printOptions horizontalCentered="1"/>
  <pageMargins left="0.15748031496062992" right="7.874015748031496E-2" top="0.19685039370078741" bottom="0.11811023622047245" header="0.15748031496062992" footer="3.937007874015748E-2"/>
  <pageSetup scale="88" orientation="landscape" horizontalDpi="300" verticalDpi="300" r:id="rId1"/>
  <headerFooter>
    <oddFooter>&amp;C_x000D_&amp;1#&amp;"Calibri"&amp;10&amp;K000000 Schlumberger-Private</oddFooter>
  </headerFooter>
  <rowBreaks count="1" manualBreakCount="1">
    <brk id="25"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AB55A38AF1A304680DB296EBA822A0E" ma:contentTypeVersion="4" ma:contentTypeDescription="Create a new document." ma:contentTypeScope="" ma:versionID="2f12bbd4864b1bdfd9ffb5df06ffd327">
  <xsd:schema xmlns:xsd="http://www.w3.org/2001/XMLSchema" xmlns:xs="http://www.w3.org/2001/XMLSchema" xmlns:p="http://schemas.microsoft.com/office/2006/metadata/properties" xmlns:ns2="8371c991-852f-482e-bc41-66914c410d48" targetNamespace="http://schemas.microsoft.com/office/2006/metadata/properties" ma:root="true" ma:fieldsID="80e20b7e7bc8f3cf1e7f72b5b5ae16c0" ns2:_="">
    <xsd:import namespace="8371c991-852f-482e-bc41-66914c410d4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71c991-852f-482e-bc41-66914c410d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971FBA-404E-48D6-822D-08B37399DF72}">
  <ds:schemaRefs>
    <ds:schemaRef ds:uri="http://schemas.microsoft.com/office/infopath/2007/PartnerControls"/>
    <ds:schemaRef ds:uri="http://schemas.microsoft.com/office/2006/metadata/properties"/>
    <ds:schemaRef ds:uri="8371c991-852f-482e-bc41-66914c410d48"/>
    <ds:schemaRef ds:uri="http://www.w3.org/XML/1998/namespace"/>
    <ds:schemaRef ds:uri="http://schemas.microsoft.com/office/2006/documentManagement/types"/>
    <ds:schemaRef ds:uri="http://purl.org/dc/elements/1.1/"/>
    <ds:schemaRef ds:uri="http://schemas.openxmlformats.org/package/2006/metadata/core-properties"/>
    <ds:schemaRef ds:uri="http://purl.org/dc/dcmitype/"/>
    <ds:schemaRef ds:uri="http://purl.org/dc/terms/"/>
  </ds:schemaRefs>
</ds:datastoreItem>
</file>

<file path=customXml/itemProps2.xml><?xml version="1.0" encoding="utf-8"?>
<ds:datastoreItem xmlns:ds="http://schemas.openxmlformats.org/officeDocument/2006/customXml" ds:itemID="{3527C76B-5894-48DA-B018-43A7B095A8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71c991-852f-482e-bc41-66914c410d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15180B8-B520-40FA-BE5D-7DFE0EC555FB}">
  <ds:schemaRefs>
    <ds:schemaRef ds:uri="http://schemas.microsoft.com/sharepoint/v3/contenttype/forms"/>
  </ds:schemaRefs>
</ds:datastoreItem>
</file>

<file path=docMetadata/LabelInfo.xml><?xml version="1.0" encoding="utf-8"?>
<clbl:labelList xmlns:clbl="http://schemas.microsoft.com/office/2020/mipLabelMetadata">
  <clbl:label id="{8bb759f6-5337-4dc5-b19b-e74b6da11f8f}" enabled="1" method="Standard" siteId="{41ff26dc-250f-4b13-8981-739be8610c21}"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Análisis PESTEL</vt:lpstr>
      <vt:lpstr>Resultados Análisis PESTEL</vt:lpstr>
      <vt:lpstr>Análisis competitivo Porter</vt:lpstr>
      <vt:lpstr>'Resultados Análisis PESTEL'!Print_Area</vt:lpstr>
      <vt:lpstr>'Análisis competitivo Porter'!Print_Titles</vt:lpstr>
      <vt:lpstr>'Análisis PESTEL'!Print_Titles</vt:lpstr>
      <vt:lpstr>'Resultados Análisis PESTEL'!Print_Titles</vt:lpstr>
    </vt:vector>
  </TitlesOfParts>
  <Manager/>
  <Company>USER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Maria Fernanda Gonzalez Gonzalez</cp:lastModifiedBy>
  <cp:revision/>
  <dcterms:created xsi:type="dcterms:W3CDTF">2010-06-06T21:27:51Z</dcterms:created>
  <dcterms:modified xsi:type="dcterms:W3CDTF">2022-11-18T03:00:19Z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bb759f6-5337-4dc5-b19b-e74b6da11f8f_Enabled">
    <vt:lpwstr>true</vt:lpwstr>
  </property>
  <property fmtid="{D5CDD505-2E9C-101B-9397-08002B2CF9AE}" pid="3" name="MSIP_Label_8bb759f6-5337-4dc5-b19b-e74b6da11f8f_SetDate">
    <vt:lpwstr>2022-08-13T13:57:48Z</vt:lpwstr>
  </property>
  <property fmtid="{D5CDD505-2E9C-101B-9397-08002B2CF9AE}" pid="4" name="MSIP_Label_8bb759f6-5337-4dc5-b19b-e74b6da11f8f_Method">
    <vt:lpwstr>Standard</vt:lpwstr>
  </property>
  <property fmtid="{D5CDD505-2E9C-101B-9397-08002B2CF9AE}" pid="5" name="MSIP_Label_8bb759f6-5337-4dc5-b19b-e74b6da11f8f_Name">
    <vt:lpwstr>8bb759f6-5337-4dc5-b19b-e74b6da11f8f</vt:lpwstr>
  </property>
  <property fmtid="{D5CDD505-2E9C-101B-9397-08002B2CF9AE}" pid="6" name="MSIP_Label_8bb759f6-5337-4dc5-b19b-e74b6da11f8f_SiteId">
    <vt:lpwstr>41ff26dc-250f-4b13-8981-739be8610c21</vt:lpwstr>
  </property>
  <property fmtid="{D5CDD505-2E9C-101B-9397-08002B2CF9AE}" pid="7" name="MSIP_Label_8bb759f6-5337-4dc5-b19b-e74b6da11f8f_ActionId">
    <vt:lpwstr>da16356b-e3af-45bb-891d-3d142472e8a8</vt:lpwstr>
  </property>
  <property fmtid="{D5CDD505-2E9C-101B-9397-08002B2CF9AE}" pid="8" name="MSIP_Label_8bb759f6-5337-4dc5-b19b-e74b6da11f8f_ContentBits">
    <vt:lpwstr>2</vt:lpwstr>
  </property>
  <property fmtid="{D5CDD505-2E9C-101B-9397-08002B2CF9AE}" pid="9" name="ContentTypeId">
    <vt:lpwstr>0x010100DAB55A38AF1A304680DB296EBA822A0E</vt:lpwstr>
  </property>
</Properties>
</file>