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aura Poveda\Documents\Laura Milena\PROYECTO\PROYECTO FINAL\"/>
    </mc:Choice>
  </mc:AlternateContent>
  <xr:revisionPtr revIDLastSave="0" documentId="13_ncr:1_{B26B58A9-A4C9-4947-BC72-C5B4CD534178}" xr6:coauthVersionLast="47" xr6:coauthVersionMax="47" xr10:uidLastSave="{00000000-0000-0000-0000-000000000000}"/>
  <bookViews>
    <workbookView xWindow="-120" yWindow="-120" windowWidth="20730" windowHeight="11040" activeTab="1" xr2:uid="{5E2672DC-721F-4F40-A323-FA90A8D60FA4}"/>
  </bookViews>
  <sheets>
    <sheet name="Consolidado" sheetId="1" r:id="rId1"/>
    <sheet name="CTI" sheetId="3" r:id="rId2"/>
  </sheets>
  <definedNames>
    <definedName name="_xlnm._FilterDatabase" localSheetId="0" hidden="1">Consolidado!$A$4:$AW$36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36" i="1" l="1"/>
  <c r="AN36" i="1"/>
  <c r="AL36" i="1"/>
  <c r="AJ36" i="1"/>
  <c r="AF36" i="1"/>
  <c r="AD36" i="1"/>
  <c r="AB36" i="1"/>
  <c r="Z36" i="1"/>
  <c r="X36" i="1"/>
  <c r="V36" i="1"/>
  <c r="T36" i="1"/>
  <c r="Q36" i="1"/>
  <c r="G35" i="1"/>
  <c r="M11" i="1"/>
  <c r="M10" i="1"/>
  <c r="M9" i="1"/>
  <c r="M8" i="1"/>
  <c r="M7" i="1"/>
  <c r="M6" i="1"/>
  <c r="M5" i="1"/>
</calcChain>
</file>

<file path=xl/sharedStrings.xml><?xml version="1.0" encoding="utf-8"?>
<sst xmlns="http://schemas.openxmlformats.org/spreadsheetml/2006/main" count="1034" uniqueCount="325">
  <si>
    <t>PRODUCTIVO</t>
  </si>
  <si>
    <t>SOCIECONÓMICO</t>
  </si>
  <si>
    <t>ORGANIZATIVO</t>
  </si>
  <si>
    <t>AMBIENTAL</t>
  </si>
  <si>
    <t>INSTITUCIONAL</t>
  </si>
  <si>
    <t>No.</t>
  </si>
  <si>
    <t>DESARROLLO</t>
  </si>
  <si>
    <t>INVERSIÓN</t>
  </si>
  <si>
    <t>Localización</t>
  </si>
  <si>
    <t xml:space="preserve">Ubicación </t>
  </si>
  <si>
    <t>META</t>
  </si>
  <si>
    <t>UNIDAD</t>
  </si>
  <si>
    <t>RESULTADO</t>
  </si>
  <si>
    <t>CUMPLIMIENTO</t>
  </si>
  <si>
    <t>Incremento Productivo</t>
  </si>
  <si>
    <t>Transferencia Tecnologica</t>
  </si>
  <si>
    <t>Adopción Tecnologica</t>
  </si>
  <si>
    <t>Asistencia Técnica y Extensión Rural</t>
  </si>
  <si>
    <t>Empleo Rural</t>
  </si>
  <si>
    <t>Personas beneficiadas</t>
  </si>
  <si>
    <t>Seguridad Alimentaria</t>
  </si>
  <si>
    <t>Participación comunitaria</t>
  </si>
  <si>
    <t xml:space="preserve">Grupos de Investigación </t>
  </si>
  <si>
    <t>Redes Territoriales</t>
  </si>
  <si>
    <t>Sostenibilidad Productiva</t>
  </si>
  <si>
    <t>Prácticas Agroecologicas</t>
  </si>
  <si>
    <t>Adpatación Climática</t>
  </si>
  <si>
    <t>Articulación Interistiticional</t>
  </si>
  <si>
    <t>Eficiencia Administrativa</t>
  </si>
  <si>
    <t>Seguimiento y Evaluación</t>
  </si>
  <si>
    <t>RANGO DE MEDICIÓN</t>
  </si>
  <si>
    <t>Aquitania, Belén, Susbanza,Combita, Garagoa,Jenesano, Panqueba,Pesca, San Jose de Pare,San Pablo de Bour, Soatá, Tibasosa</t>
  </si>
  <si>
    <t>Familias</t>
  </si>
  <si>
    <t>144 ha</t>
  </si>
  <si>
    <t>Medio</t>
  </si>
  <si>
    <t>La ejecución administrativa y técnica está a cargo de la Universidad de Pamplona, bajo la supervisión de la Universidad Pedagógica y Tecnológica de Colombia (UPTC) y la Gobernación de Boyacá</t>
  </si>
  <si>
    <t>Contribución al Plan de Desarrollo Nacional y Municipal</t>
  </si>
  <si>
    <t>Implementación Un Sistema Agroforestal Como Medida Para Mejorar El Proceso Productivo Y El Desarrollo Rural Sostenible Ante La Variabilidad Climática En El Departamento De Boyacá</t>
  </si>
  <si>
    <t>Chirataque, Gachantivá, La capilla, Nuevo Colón En santander: Chinacota, Villacaro, Durania, pamplonita</t>
  </si>
  <si>
    <t>4000 ha</t>
  </si>
  <si>
    <t>UPTC- CIAT/Alianza Biodiversity- Gobernación de Boyacá, Alcaldias Municipales- Corboyacá- ICA</t>
  </si>
  <si>
    <t>Contribución a la política pública Implementación Un Sistema Agroforestal Como Medida Para Mejorar El Proceso Productivo Y El Desarrollo Rural Sostenible Ante La Variabilidad Climática En El Departamento De  Boyacá</t>
  </si>
  <si>
    <t>Desarrollo Estratégico Agroecológico Para El Fortalecimiento Del Sector Productivo En El Departamento De Boyacá</t>
  </si>
  <si>
    <t>Nuevo Colón, Gachantivá, Maripí, La Capilla, Tuta, Santa María, Zetaquira, Chitaraque</t>
  </si>
  <si>
    <t>Vetaquemada, Samacá Motavita, Siachoque,Toca, Soracá,Tunja</t>
  </si>
  <si>
    <t>Productores</t>
  </si>
  <si>
    <t>600 ha</t>
  </si>
  <si>
    <t>2 Libros 2 Artículos</t>
  </si>
  <si>
    <t>Investigación: 4 artículos científicos enfocados en prácticas de Agricultura Sostenible Adaptada al Clima (ASAC).Tecnología y datos: Instalación de 16 estaciones climáticas móviles en parcelas experimentales, 14 bases de datos (procesadas con Big Data) y diseño de estrategias</t>
  </si>
  <si>
    <t>Contribución al plan de Desarrollo planes territoriales/prediales de adaptación a la variabilidad climática por sistema productivo. Articulación con el Plan Nacional de Desarrollo 2018 - 2022 “Pacto por Colombia, Pacto por la equidad”</t>
  </si>
  <si>
    <t>Implementación De Una Convocatoria Para El Cierre De Brechas Tecnológicas Del Sector Agropecuario A Través Del Fortalecimiento De Capacidades I+D+I En El Departamento De    Boyacá</t>
  </si>
  <si>
    <t>Centro Oriente</t>
  </si>
  <si>
    <t>Alto</t>
  </si>
  <si>
    <t>Para el desarrollo de los proyectos, se realizó la alianza de la triple hélice: Universidad, Empresa, Estado. La Gobernación de Boyacá y Minciencias representaron el Estado, y la UPTC por la academia, ejecutando quince proyectos; con la participación de empresas y asociaciones de productores, de municipios como Miraflores, Boavita, Sotaquirá, Pauna, Samacá, Socotá, San Pablo de Borbur, Tinjacá, Zetaquira, Firavitoba y el Distrito de Riego y Drenaje del Alto Chicamocha</t>
  </si>
  <si>
    <t xml:space="preserve">9.722.533.055 
</t>
  </si>
  <si>
    <t>NA</t>
  </si>
  <si>
    <t>Bajo</t>
  </si>
  <si>
    <t>Valor de Referencia</t>
  </si>
  <si>
    <t>Indicador</t>
  </si>
  <si>
    <t>Pilar</t>
  </si>
  <si>
    <t>Variable</t>
  </si>
  <si>
    <t>Unidad</t>
  </si>
  <si>
    <t xml:space="preserve">Área intervenida (Ha) por el proyecto/Rendimiento </t>
  </si>
  <si>
    <t>ha.</t>
  </si>
  <si>
    <t>Existe referencia en fuentes primarias del área intervenida en el proyecto</t>
  </si>
  <si>
    <t>Existe poca referencia de referencias primarias del área intervenida en el proyecto</t>
  </si>
  <si>
    <t>No existe referencia en fuentes primarias del área itervenida en el proyecto</t>
  </si>
  <si>
    <t>Diversidad Productiva</t>
  </si>
  <si>
    <t>Lineas productivas priorizadas</t>
  </si>
  <si>
    <t>Número de lineas productivas</t>
  </si>
  <si>
    <t>Existe poca referencia de fuentes primarias del número de líneas productivas en el proyecto</t>
  </si>
  <si>
    <t>No existe referencia de fuentes primarias del número de líneas productivas</t>
  </si>
  <si>
    <t>Capacitaciones realizadas</t>
  </si>
  <si>
    <t>Número de capacitaciones o Número de personas capacitadas</t>
  </si>
  <si>
    <t>Existe refencia de fuentes primarias del número de personas capacitadas</t>
  </si>
  <si>
    <t>Existe pocas referencias de fuentes prprimarias  del número de capacitaciones o número de personas capacitadas</t>
  </si>
  <si>
    <t>No existe información de referencia del número de personas capacitadas en el proyecto</t>
  </si>
  <si>
    <t>Practicas y metodologías implememtadas</t>
  </si>
  <si>
    <t>Número de guías metodologicas, Articulos, capitulos de libro, guías</t>
  </si>
  <si>
    <t>Existe rerefencia de fuentes primarias de números de guías, capitulos de libros implementados</t>
  </si>
  <si>
    <t>Existe pocas referencia de fuentes primarias de guías, capitulos de información, libros</t>
  </si>
  <si>
    <t>No existe referecnias de guías metodológicas de guías, capitulos de libros</t>
  </si>
  <si>
    <t>Servicio de asistencia técnica y extensión rural brindado</t>
  </si>
  <si>
    <t>Número de personas con servicios de asistencia técnica</t>
  </si>
  <si>
    <t>Existe referencia del núemero de personas con servicios de asistencia técnica</t>
  </si>
  <si>
    <t>Exite poca referencia de fuentes primarias del número de personas con servicios de asistencia ténica</t>
  </si>
  <si>
    <t>No existe referencia del número de personas asistidas con servicios de asistencia ténica del proyecto</t>
  </si>
  <si>
    <t>SOCIOECONOMICO</t>
  </si>
  <si>
    <t>Jornales contratos y/o empleos generados</t>
  </si>
  <si>
    <t>Numero de empleos o jornales contratados</t>
  </si>
  <si>
    <t>Existen pocas referencias de fuentes primarias del número de contratos generados en el proyecto</t>
  </si>
  <si>
    <t>No existen referecnias del número de contratos y empleos generados con la implementación del proyecto</t>
  </si>
  <si>
    <t>Familias beneficiadas</t>
  </si>
  <si>
    <t>Familias beneficiadas y/o productores en el proyecto</t>
  </si>
  <si>
    <t>Número de familias y/o productores atendidos</t>
  </si>
  <si>
    <t>Existen refencias del número de familias y/o productores atendidas por el proyecto</t>
  </si>
  <si>
    <t>Existen pocas referencias del número de familias y/o productores atendidos por el proyecto</t>
  </si>
  <si>
    <t>No existen referencias del número de familias atendidas en el proyecto</t>
  </si>
  <si>
    <t>Suministro de kit productivos (semillas, insumos, abonos, equipo y herramientas)</t>
  </si>
  <si>
    <t>Numero de kit entregados</t>
  </si>
  <si>
    <t>Existen referencias del número de semillas, insumos, abonos en el proyecto</t>
  </si>
  <si>
    <t>Existen pocas referencias del número de semillas, insumos, abonos entregados en el proyecto</t>
  </si>
  <si>
    <t>No existen referencias del número de semillas, insumos, abonos entregados en el proyecto</t>
  </si>
  <si>
    <t>Fortalecimiento Asociativo</t>
  </si>
  <si>
    <t>Asociaciones de productores agropecuarios y/o rurales fortalecidos</t>
  </si>
  <si>
    <t>Número de asociacioens de productores agropecuarios fortalecidad, o vinculadas</t>
  </si>
  <si>
    <t>Existen referencias del número de asociaciones/fortalecidos o vinculados</t>
  </si>
  <si>
    <t>Existen pocas referencias del número de asociaciones o productores fortalecidos en el proyecto</t>
  </si>
  <si>
    <t>No existen referencias del número de asociaciones fortalecidos en el proyecto</t>
  </si>
  <si>
    <t>Participación Comunitaria</t>
  </si>
  <si>
    <t>Socialziaciones realizadas</t>
  </si>
  <si>
    <t>Número de personas que participan en jornadas de socialización</t>
  </si>
  <si>
    <t>Existen referencias de fuentes primarias personas que participan en jornadas de soacialización</t>
  </si>
  <si>
    <t>Existen pocas referencias de fuentes primarias personas que participan en jornadas de soacialización</t>
  </si>
  <si>
    <t>No existen referencias de fuentes primarias personas que participan en jornadas de soacialización</t>
  </si>
  <si>
    <t>Gobernanza Local</t>
  </si>
  <si>
    <t>Pertinencia del proyecto respecto a las condiciones particulares, necesidades sociocultures, economicas y ambientales de la población beneficiaria</t>
  </si>
  <si>
    <t>Participación de JAC, óganos de territoriales</t>
  </si>
  <si>
    <t>Existe referenica de fuentes primarias de  parcipación de JAC/ órganos territoriales</t>
  </si>
  <si>
    <t>Existe pocas referenica de fuentes primarias de  parcipación de JAC/ órganos territoriales</t>
  </si>
  <si>
    <t>No existe referenica de fuentes primarias de  parcipación de JAC/ órganos territoriales</t>
  </si>
  <si>
    <t>Participación de diferentes actores (universidades, empresas, alcaldias, ONGs, etc) en la ejecución de proyecto</t>
  </si>
  <si>
    <t>Número de actores que participa en la ejecuión del proyecto</t>
  </si>
  <si>
    <t>Existe referencias de fuentes primarias del número de actores que participaron en el proyecto</t>
  </si>
  <si>
    <t>Existen pocas referencias de fuentes primarias del número de actores que participaron en el proyecto</t>
  </si>
  <si>
    <t>No existen referencias de actores que participan en el proyecto</t>
  </si>
  <si>
    <t>Uso eficiente de los recursos finacieros del proyecto post ejecución</t>
  </si>
  <si>
    <t>Conservacón de Recursos Naturales</t>
  </si>
  <si>
    <t>Practicas que contribuyan a  la conservación de los recuross naturales</t>
  </si>
  <si>
    <t>Número de prácticas implementadas</t>
  </si>
  <si>
    <t xml:space="preserve">Existen referencias de prácticas implementadas en proyecto </t>
  </si>
  <si>
    <t>Existen referencias de prácticas implementadas en el proyecto</t>
  </si>
  <si>
    <t xml:space="preserve">No existen referencias de prácticas implementadas en el proyecto </t>
  </si>
  <si>
    <t>Practicas de Conservacón de Recursos Naturales</t>
  </si>
  <si>
    <t xml:space="preserve">Prácticas de conservación </t>
  </si>
  <si>
    <t xml:space="preserve">Prácticas de adaptación </t>
  </si>
  <si>
    <t>Coherencia entre el proyecto y planes, polticas sectoriales, territoriales, departamentales y nacionales</t>
  </si>
  <si>
    <t>Número de planes y/o políticas asociadas al proyecto</t>
  </si>
  <si>
    <t>Eficiencia Administrativa $</t>
  </si>
  <si>
    <t xml:space="preserve">Eficiencia en usos de los recursos para la consecución de meta y objetivos </t>
  </si>
  <si>
    <t>Ejecución de los recursos en el tiempo establecido</t>
  </si>
  <si>
    <t xml:space="preserve">Oportunidad de los productos en los tiempos de entrega </t>
  </si>
  <si>
    <t>Entregables por proyecto</t>
  </si>
  <si>
    <t>Exiten pocas referencias de prácticas de conservación implentadas en el proyecto</t>
  </si>
  <si>
    <t>Practicas implementadas que contribuyan a la adapación al cambio climático</t>
  </si>
  <si>
    <t>Exiten referencias de prácticas de conservación implentadas en el proyecto</t>
  </si>
  <si>
    <t>Existen  referencias de practicas implementadas que contribuyan a la adaptación al cambio climático en el proyecto</t>
  </si>
  <si>
    <t>Existen pocas  referencias de practicas implementadas que contribuyan a la adaptación al cambio climático en el proyecto</t>
  </si>
  <si>
    <t>Existe coherencia entre el proyecto y planes, polticas sectoriales, territoriales, departamentales y nacionales</t>
  </si>
  <si>
    <t>Existe poca coherencia entre el proyecto y planes, polticas sectoriales, territoriales, departamentales y nacionales</t>
  </si>
  <si>
    <t>No existe coherencia entre el proyecto y planes, polticas sectoriales, territoriales, departamentales y nacionales</t>
  </si>
  <si>
    <t xml:space="preserve">Existe eficiencia en usos de los recursos para la consecución de meta y objetivos </t>
  </si>
  <si>
    <t xml:space="preserve">Existe poca eficiencia en usos de los recursos para la consecución de meta y objetivos </t>
  </si>
  <si>
    <t xml:space="preserve">No existe eficiencia en usos de los recursos para la consecución de meta y objetivos </t>
  </si>
  <si>
    <t xml:space="preserve">Existe oportunidad de los productos en los tiempos de entrega </t>
  </si>
  <si>
    <t xml:space="preserve">Existe poca oportunidad de los productos en los tiempos de entrega </t>
  </si>
  <si>
    <t xml:space="preserve">No existe oportunidad de los productos en los tiempos de entrega </t>
  </si>
  <si>
    <t>Existe referencia de fuentes primarias del número de líneas atendidas por el proyecto</t>
  </si>
  <si>
    <t>Existe referencia de fuentes primarias de los contratos y empleos generados implementadoscon el proyecto</t>
  </si>
  <si>
    <t>SECTOR</t>
  </si>
  <si>
    <t>Ciencia, Tecnología E Innovación</t>
  </si>
  <si>
    <t>Fortalecimiento Del Sector Agrícola Como Estrategia De Competitividad Y Productividad En El Departamento De Boyacá</t>
  </si>
  <si>
    <t>Agricultura Y Desarrollo Rural</t>
  </si>
  <si>
    <t>Aquitania, Arcabuco, Boyacá, Chinavita, Chiscas, Covarachía, Duitama, El Espino, Gámeza, Güicán de la Sierra, Labranzagrande, Macanal, Miraflores, Pachavita, Paipa, Pauna, Ramiriquí, Rondón, Saboya, Sáchica, Samacá, Santa Sofía, Tibaná, Tibasosa, Togüì, Tununguá, Turmequé, Tutazá, Úmbita y Ventaquemada.</t>
  </si>
  <si>
    <t>LÍNEA PRODUCTIVA</t>
  </si>
  <si>
    <t>Implementación De Modelos Agrícolas Asociativos Con Cultivos Tradicionales Para El Manejo Económico Y Ambiental En El Departamento De  Boyacá Policultivos</t>
  </si>
  <si>
    <t>120 ha</t>
  </si>
  <si>
    <t>Cacao, café, cebolla de bulbo, cebolla de rama, durazno, maíz, caña panelera, arveja, papa, papa criolla, yuca, y los cultivos asociados: frijol, plátano hartón, tabaco, papaya, ciruela y manzanilla.</t>
  </si>
  <si>
    <t xml:space="preserve">Maíz, frijol, Zanahoria, Límón Tahití, Aguacate,plátano, Mora de Castilla,Ciruelo, Cedro, Roble, Nogal  Cafetero, Arrayan, Guayacán Amarilllo, Leucaena. </t>
  </si>
  <si>
    <t>Papa, arracacha, ahuyama, zanahoria, maíz,frijol común, repollo, cebolla de bulbo,cítricos,ciruela, durazno,tomate de árbol, aguacate y cacao.</t>
  </si>
  <si>
    <t>Desarrollo De Una Estrategia De Adaptación Que Conduzca A Reducir La Vulnerabilidad De Los Sistemas Agrícolas Al Cambio Climático En Algunos Municipios De La Zona Centro del Deparatento de Boyacá</t>
  </si>
  <si>
    <t>Arveja, Cebolla de Bulbo, papa, Zanahoria</t>
  </si>
  <si>
    <t>Agrícolas (Pitaya, Cebolla, Arándano,Cacao, Gulupa, Zanahoria) Pecuarias  Ovino Caprino, Cadena apícola, Cachama y Tilapia, trucha.</t>
  </si>
  <si>
    <t>Arveja, café, cebolla de bulbo, cebolla larga, maíz, fríjol, guanábana, guayaba, mora, papa, pera, tomate de árbol y zanahoria.</t>
  </si>
  <si>
    <t>HORIZONTE</t>
  </si>
  <si>
    <t>2024 - 2025</t>
  </si>
  <si>
    <t>2023 - 2023</t>
  </si>
  <si>
    <t>ESTADO</t>
  </si>
  <si>
    <t>Terminado</t>
  </si>
  <si>
    <t>2022 - 2023</t>
  </si>
  <si>
    <t>2018 - 2020</t>
  </si>
  <si>
    <t>2019 - 2022</t>
  </si>
  <si>
    <t>ADR, MADR, FAO, IFAD</t>
  </si>
  <si>
    <t>NI</t>
  </si>
  <si>
    <t>Productores rurales y ACFC, Ministerio de Agricultura, ADR, actores privados y cooperativas, organizaciones sociales y comunitarias, y asesores técnicos de extensión agropecuaria.</t>
  </si>
  <si>
    <t>Desarrollo De Capacidades En Gestión De La Innovación En Empresas De Los Sectores De Turismo Economía Naranja Servicios Y Agroindustria Promoviendo El Enfoque De Género Y La Diversidad Sexual En Los Departamentos Boyacá Bogotá Cundinamarca Santander</t>
  </si>
  <si>
    <t>2023 - 2024</t>
  </si>
  <si>
    <t>BIPIN</t>
  </si>
  <si>
    <t>Personas</t>
  </si>
  <si>
    <t>Micro, pequeñas y medianas empresas en los sectores de turismo economía naranja, servicios y agroindustria</t>
  </si>
  <si>
    <t>Up Holding SAS, Universidad de Santander, Empresas y unidades productivas, facilitadores y  empresarios, Cámara de comercio de Bicaramanga. Sistrma de Competitividad, Ciencia, tecnología e Innovación CTEI</t>
  </si>
  <si>
    <t>Consolidación Del Ecosistema Regional De Ciencia Tecnología E Innovación Como Dinamizador De Desarrollo En El Departamento De Boyacá</t>
  </si>
  <si>
    <t>Cauca, Cundinamarca</t>
  </si>
  <si>
    <t xml:space="preserve">Contribución para el desarrollo de los proyectos, se realizó la alianza de la triple hélice: Universidad, Empresa, Estado. La Gobernación de Boyacá y Minciencias representaron el Estado, y la UPTC por la academia, ejecutando quince proyectos; con la participación de empresas y asociaciones de productores, de municipios como Miraflores, Boavita, Sotaquirá, Pauna, Samacá, Socotá, San Pablo de Borbur, Tinjacá, Zetaquira, Firavitoba y el Distrito de Riego y Drenaje del Alto Chicamocha
</t>
  </si>
  <si>
    <t>Contribución para asegura la transferencia de conocimiento, buenas prácticas, capital intelectual y promoción de la innovación como política transversal en los sectores productivos y entidades públicas de la región</t>
  </si>
  <si>
    <t>Estrategia</t>
  </si>
  <si>
    <t>Café, Agroturismo, Tecnologías de la información y las comunicaciones</t>
  </si>
  <si>
    <t>(19) actotres.Se consolidaron redes estratégicas donde universidades, empresas, gobierno y sociedad civil interactuaron activamente.La generación y circulación del conocimiento pasó a ser más efectiva, facilitando la transferencia tecnológica.Se promovieron relaciones de confianza y colaboración entre los actores del ecosistema regional.</t>
  </si>
  <si>
    <t xml:space="preserve">Contribución al fortalecimiento de  los mecanismos de planificación y seguimiento en el marco de la Ley 2056 de 2020 y Ley 1923 de 2018. </t>
  </si>
  <si>
    <t>Fortalecimiento De La Competitividad Empresarial Mediante El Uso De Las Ctei Como Herramienta Transversal De Desarrollo En El Departamento De  Boyacá</t>
  </si>
  <si>
    <t xml:space="preserve"> Cundinamarca</t>
  </si>
  <si>
    <t>Asocolflores, UNAL, Universidad Jorge Tadeo Lozano, universidad de la Salle, Ceiflores, Agrosavia</t>
  </si>
  <si>
    <t xml:space="preserve">Flores: Rosa, clavel  y alstroemeria. Fertirriego y Sistemas Automatizados, Invernaderos adaptados </t>
  </si>
  <si>
    <t>Contribución Sitecti y Codecti: sistemas territoriales de Ciencia, Tecnología e Innovación en Colombia.
Planes Departamentales de Desarrollo: integrando investigación aplicada, innovación tecnológica y competitividad regional.
Política Pública de CTeI y Competitividad: promoviendo la creación de valor económico a partir de conocimiento científico y tecnológico.</t>
  </si>
  <si>
    <t>Implementación De Una Estrategia De Innovación Rural Agropecuaria Para El Desarrollo De Paquetes Tecnológicos Con Jóvenes En El Departamento De Boyacá</t>
  </si>
  <si>
    <t>2022 - 2022</t>
  </si>
  <si>
    <t>Implementación De Una Propuesta De Apropiación Social Del Conocimiento Para La Optimización De La Producción Pecuaria Con Pequeños Productores Del Departamento  Boyacá</t>
  </si>
  <si>
    <t>2021 - 2021</t>
  </si>
  <si>
    <t>Fortalecimiento De Capacidades De Ctei Para La Innovación Educativa En Educación Básica Y Media Mediante Uso De Tics En Instituciones Oficiales Del Municipio De Tunja Departamento De Boyacá Concretada Bajo El Proyecto Aprendiendo Con Galileo Seti  Tunja</t>
  </si>
  <si>
    <t>Fortalecimiento De Procesos De Innovación En La Producción Agrícola Que Mejoren La Seguridad Alimentaria En Los Municipios Seleccionados En El Departamento De Boyacá</t>
  </si>
  <si>
    <t>2021 - 2022</t>
  </si>
  <si>
    <t>Fortalecimiento , Adecuación Científica, Infraestructura Y Tecnología Del Lab. Biología Molecular, Gebimol, Uptc, Para Atender Problemáticas Asociadas Con Agentes Biológicos De Alto Riesgo Para La Salud Humana Del Dpto.  Boyacá</t>
  </si>
  <si>
    <t>Fortalecimiento Del Ecosistema De Investigación Científica Para Ctei En La Universidad Pedagógica Y Tecnológica De Colombia Uptc, I-Spacio  Sogamoso</t>
  </si>
  <si>
    <t>Fortalecimiento De Capacidades Instaladas De Ciencia Y Tecnología De Carvajal Laboratorios Ips Sas Para Atender Problemáticas Asociadascon Agentes Biológicos De Alto Riesgo Para La Salud Humana En El Departamento De  Boyacá</t>
  </si>
  <si>
    <t>Investigación La Biodiversidad De Boyacá: Complementación Y Síntesis A Través De Gradientes Altitudinales Eimplicaciones De Su Incorporación En Proyectos De Apropiación Social De Conocimiento Y De Efectos Decambio Climático.  Boyacá</t>
  </si>
  <si>
    <t>Construcción De Vivienda Nueva Tipo Modular En El Sector Rural Del Municipio De   San Pablo Borbur</t>
  </si>
  <si>
    <t>2020 - 2021</t>
  </si>
  <si>
    <t>2020 - 2022</t>
  </si>
  <si>
    <t>2020 - 2020</t>
  </si>
  <si>
    <t>2019 - 2019</t>
  </si>
  <si>
    <t>Fortalecimiento Del Sistema Regional De Ciencia Tecnología E Innovación En El Departamento De   Boyacá</t>
  </si>
  <si>
    <t>Incremento De La Innovación En Las Mipymes Del Departamento Del Boyacá</t>
  </si>
  <si>
    <t>Fortalecimiento De La Apropiación Social Del Conocimiento Del Departamento, Con La Creación De Un Centro De Ciencia Para La Promoción Y Divulgación De La Ctei De   Boyacá</t>
  </si>
  <si>
    <t>Implementación De Un Sistema De Gestión De Innovación Para La Industria De La Región Central Boyacá: Innovación Más País  Boyacá</t>
  </si>
  <si>
    <t>Fortalecimiento De Las Capacidades Productivas De Encadenamientos Agropecuarios Priorizados En El Departamento De  Boyacá</t>
  </si>
  <si>
    <t>Implementación  De Una Convocatoria De Innovación Entre Universidades Y Empresas Para Promover Y Validar Productos Derivados Del Aprovechamiento Sostenible De La Biodiversidad En El Departamento De   Boyacá</t>
  </si>
  <si>
    <t>Implementación De Una Convocatoria De Proyectos De I+D Para El Desarrollo Tecnológico De Base Biológica Que Contribuyan A Los Retos Del Departamento De   Boyacá</t>
  </si>
  <si>
    <t>Análisis De La Biodiversidad Y Los Servicios Ecosistémicos Para Su Aplicación En La Toma De Decisiones En El Departamento De   Boyacá</t>
  </si>
  <si>
    <t>2019 - 2020</t>
  </si>
  <si>
    <t>2018 - 2022</t>
  </si>
  <si>
    <t>2017 - 2020</t>
  </si>
  <si>
    <t>2018 - 2019</t>
  </si>
  <si>
    <t>2017 - 2021</t>
  </si>
  <si>
    <t>2017 - 2022</t>
  </si>
  <si>
    <t>Dotación De La Plaza De Mercado Del Municipio De Sutamarchan Departamento De   Boyacá</t>
  </si>
  <si>
    <t>Dotación De La Plaza De Mercado Del Municipio De Paipa En El Departamento De  Boyacá</t>
  </si>
  <si>
    <t>Construcción De La Nueva Plaza De Mercado Con Espacios Comerciales Vitrinas Pabellones Gastronómicos Y Agrícolas En El Municipio De   Paipa</t>
  </si>
  <si>
    <t>2025 - 2025</t>
  </si>
  <si>
    <t>2021 - 2023</t>
  </si>
  <si>
    <t xml:space="preserve"> Cundinamarca, Meta y Huila</t>
  </si>
  <si>
    <t>Café y  caña panelera</t>
  </si>
  <si>
    <t>MADR (Ministerio de Agricultura y Desarrollo Rural de Colombia): Coordinación del proyecto y soporte en políticas públicas de agricultura familiar y sistemas de innovación (STI) </t>
  </si>
  <si>
    <t xml:space="preserve">AGROSAVIA y universidades públicas y privadas: Encargadas de generar conocimiento, transferencia tecnológica y formación de capacidades en investigación aplicada a la agricultura familiar y sistemas de innovación territorial. Los actores participan en una red de innovación agropecuaria que coordina seis funciones principales dentro del SNIA:
Actividades de emprendimiento
Desarrollo de conocimiento
Difusión y transferencia de conocimiento
Desarrollo de mercados
Movilización y provisión de recursos
Apoyo político e institucional </t>
  </si>
  <si>
    <t>productores</t>
  </si>
  <si>
    <t>Forrajes, maíz</t>
  </si>
  <si>
    <t>Univesidad de Pamplona,Ministerio de Ciencia, familias</t>
  </si>
  <si>
    <t>Actores públicos :Univesidad de Pamplona,Ministerio de Ciencia, familias: Actores privados: comercializadoras y distribuidoras</t>
  </si>
  <si>
    <t>docentes</t>
  </si>
  <si>
    <t>Fortalecer el Sistema Nacional de Ciencia, Tecnología e Innovación (SNCTI), “Fortalecer el desarrollo regional a través de políticas integrales ,Fortalecer las capacidades regionales en materia de ciencia, desarrollo tecnológico e innovación,Promover y articular, en el marco del SNCTI, las instancias regionales, departamentales y municipales de
ciencia, tecnología e innovación, para la coordinación de esfuerzos nacionales y regionales en CTeI.”entre otros.</t>
  </si>
  <si>
    <t>Agencia Atenea,El Sistema Nacional de Ciencia, Tecnología e Innovación (SNCTeI) Universidad del Bosque</t>
  </si>
  <si>
    <t>Alineación con las políticas públicas del Sistema Nacional de Ciencia, Tecnología e Innovación (SNCTI) y los Planes Departamentales de Desarrollo</t>
  </si>
  <si>
    <t>Diversidad Productiva (numero de líneas  productivas)</t>
  </si>
  <si>
    <t>Chíquiza, Miraflores, Páez, Paya, Pisba, Quípama, Sativanorte y Tipacoque.</t>
  </si>
  <si>
    <t>Cebollade Bulbo,Máíz, frijol,arveja, calabacín,ahuyama, perejil, cilantro y acelga.</t>
  </si>
  <si>
    <t>Convenio entre la Gobernación de Boyacá y el Ministerio de Ciencia, Tecnología e Innovación,</t>
  </si>
  <si>
    <t xml:space="preserve">Colaboración de entidades académicas, gubernamentales y de investigación: AGROSAVIA, CIMMYT, FENALCE, universidades locales y MinTIC, entre otros.
Creación de infraestructura de información agrícola, integrando datos de campo y satelitales para análisis predictivo y planificación territorial.La Universidad de Pamplona, Ministerio de Ciencia Tecnología e Innovación  </t>
  </si>
  <si>
    <t>Laboratrio deBiología Moléular Uptc- Boyacá</t>
  </si>
  <si>
    <t>UND</t>
  </si>
  <si>
    <t>El proyecto ha logrado consolidar la infraestructura, tecnología y capacidades científicas de los laboratorios involucrados, fomentando la investigación aplicada, la vigilancia epidemiológica y la formación del talento humano, lo que representa un avance significativo en el fortalecimiento del ecosistema de ciencia y tecnología en Colombia.</t>
  </si>
  <si>
    <t>Investigación aplicada, la vigilancia epidemiológica y la formación del talento humano</t>
  </si>
  <si>
    <t>La ejecucucipon del proyecto logró la Adecuación de infraestructura,Dotación tecnológica,apacitación y talento humano,procesos de diagnóstico y atención, Apoyo a la formación de estudiantes de pregrado y posgrado en ciencias biomédicas, microbiología y biología molecular. Creación de un ecosistema interinstitucional para transferencia de conocimiento, investigación aplicada e innovación tecnológica</t>
  </si>
  <si>
    <t>Municipios</t>
  </si>
  <si>
    <t>15 provincias 116 municipios</t>
  </si>
  <si>
    <t>Capacitación virtual en gestión de
proyectos de innovación, financiamiento y
colaboración.
– Fortalecimiento de las capacidades
de entidades territoriales, líderes
comunitarios y gestores de proyectos
locales.
– Promoción de alianzas estratégicas entre
diferentes actores.</t>
  </si>
  <si>
    <t xml:space="preserve">El fortalecimiento de competencias buscó mejorar la gestión territorial, la planeación estratégica y la innovación institucional, permitiendo que los servidores públicos aplicaran mejoras en sus entidades, incrementando la eficiencia en la administración pública y contribuyendo al desarrollo regional 
</t>
  </si>
  <si>
    <t>El proyecto articuló un ecosistema de actores multidimensionales, donde los actores institucionales lideran la gestión, las organizaciones sociales y empresas públicas operan la implementación de buenas prácticas, y los individuos (servidores públicos y líderes comunitarios) son los agentes directos de ejecución y multiplicación del conocimiento. La cooperación entre estos actores es esencial para la sostenibilidad institucional y la efectividad del proyecto.</t>
  </si>
  <si>
    <t> Pajarito, Mongua, Puerto Boyacá, Otanche, Tipacoque, Tutazá, Belén, Paya, Labranzagrande, Rondón, Arcabuco y Moniquirá</t>
  </si>
  <si>
    <t>1800 Especies</t>
  </si>
  <si>
    <t>Producción académica: 4 tesis de maestría, 14 artículos científicos, y 2 libros de la Editorial UPTC.</t>
  </si>
  <si>
    <t>Libro: Fauna Silvestre en gradientes altitudinales de los Andes Nororientales de Colombia: Patrones de diversidad α y β (UPTC, DOI: 10.19053/9789586607025)
Libro: Flora y Vegetación del Departamento de Boyacá (UPTC)
Base de Datos GBIF: Caracterización de fauna en diferentes gradientes altitudinales
Video de socialización: FB Watch</t>
  </si>
  <si>
    <t>Especies</t>
  </si>
  <si>
    <t>Se registraron más de 1.800 especies de distintos grupos taxonómicos: hormigas, mariposas, escarabajos coprófagos, anfibios, reptiles, aves y mamíferos.</t>
  </si>
  <si>
    <t>La investigación "La Biodiversidad De Boyacá: Complementación y Síntesis a Través de Gradientes Altitudinales" es un proyecto financiado por el Sistema General de Regalías (SGR) y ejecutado por la Universidad Pedagógica y Tecnológica de Colombia (UPTC), en colaboración con el Instituto de Ciencias Naturales de la Universidad Nacional de Colombia. Se desarrolló entre 2020 y 2023,</t>
  </si>
  <si>
    <t>Primer laboratorio BSL3 certificado en ISO 9001 en Boyacá.</t>
  </si>
  <si>
    <t xml:space="preserve">Fortalecimiento a capacidades instaldas en Ciencia y tecnología para atender la salud humana.   </t>
  </si>
  <si>
    <t>Mejorar técnicas de producción, comercialización y sostenibilidad de los sistemas productivos familiares y comunitarios.
Incorporar innovación tecnológica y social para aumentar la productividad y resiliencia de los territorios.</t>
  </si>
  <si>
    <t>Consolidar capacidades existentes en laboratorios y centros de investigación.
Crear nuevas capacidades instaladas para responder a problemáticas locales y nacionales, incluyendo agentes biológicos de alto riesgo.
Fomentar la colaboración académica, científica y tecnológica a través de redes regionales de laboratorios.</t>
  </si>
  <si>
    <t>Se considera la eficiencia en la 
Se promueve la participación comunitaria y respeto por saberes ancestrales, incorporando conocimientos locales en los diseños arquitectónicos y estructurales, fomentando identidad y arraigo de las familias a sus territorios</t>
  </si>
  <si>
    <t>Grupo TICES – UPTC (Universidad Pedagógica y Tecnológica de Colombia) Grupo TICES – UPTC (Universidad Pedagógica y Tecnológica de Colombia)Proyectos tipo VISR – Ministerio de Vivienda, Ciudad y Territorio</t>
  </si>
  <si>
    <t>Participación de estudiantes de Ingeniería Civil de Uniagraria, aplicando sus conocimientos prácticos en beneficio de las comunidades.
Capacitación prevista para campesinos locales con el objetivo de replicar el modelo de vivienda modular sostenible en la región</t>
  </si>
  <si>
    <t>Semilleros de CTeI: Se fomentaron 14 semilleros de formación temprana en ciencia, tecnología e innovación, pasando de una línea base de 1 semillero, con el objetivo de estimular tempranamente la cultura científica y la apropiación social del conocimiento </t>
  </si>
  <si>
    <t>Municipio de San Pablo de Borbur: Alto de Oso, Bejucal, Calamaco, Calcetero Alto, Chanares Chizo Centro, Chizo Cuepar, Coscuez y El Almendro. Otros sectores adicionales incluyen El Consuelo, El Triunfo, Florian, La Mesa, Llano Grande, Páramo Lagunas, San Isidro, San Martín, San Pedro, San Rafael, Santa Bárbara y Telle</t>
  </si>
  <si>
    <t xml:space="preserve"> Fortalecimiento de capacidades de Centros e Institutos de Investigación, Centros de Desarrollo Tecnológico y Centros de Ciencia existentes, así como a la creación de nuevos centros independientes del reconocimiento vigente.
Participantes: universidades, instituciones de investigación, entidades territoriales y alianzas entre ellas.
Objetivo: incrementar la capacidad investigativa regional y la excelencia científica, promoviendo articulación nacional e internacional.
Fuente: MinCiencias Convocatoria SGR</t>
  </si>
  <si>
    <t xml:space="preserve">Integrar las instancias regional, departamental y municipal al marco del Sistema Nacional de Ciencia, Tecnología e Innovación (SNCTI) para alinear políticas locales con estrategias nacionales. Promover políticas que incorporen la investigación y la innovación como variables estratégicas para el desarrollo regional 
</t>
  </si>
  <si>
    <t>Diez empresas boyacenses completaron el proceso de innovación con la asistencia de 7 proveedores expertos en distintas áreas de innovación.</t>
  </si>
  <si>
    <t>Empresas</t>
  </si>
  <si>
    <t>Mejorar procesos productivos, incluyen: Propiedad intelectual y transferencia de tecnología, Vigilancia tecnológica e inteligencia competitiva: análisis de tendencias del mercado y la competencia para guiar decisiones estratégicas Prototipado y pruebas especializadas: desarrollo de prototipos in-house y pruebas de productos o procesos para mejorar la capacidad innovadora, actividades de extensionismo tecnológico: fortalecimiento del tejido empresarial mediante capacitaciones, asesorías y encuentros con expertos</t>
  </si>
  <si>
    <t>Orientada a fortalecer la capacidad innovadora de las micro, pequeñas y medianas empresas.</t>
  </si>
  <si>
    <t>Universidades y centros de investigación designados como ejecutores o co-ejecutores, donde los grupos de investigación formalmente reconocidos participan en asistencia técnica, transferencia de conocimiento y acompañamiento a MIPYMES.Gobernación de Boyacá (órgano territorial y coordinador del proyecto regionalmente).
Secretaría de Hacienda del Departamento de Boyacá (gestión de recursos) Otras instancias relacionadas con CTeI (Ciencia, Tecnología e Innovación) del nivel nacional y departamental.</t>
  </si>
  <si>
    <t>Documento de Política Pública de Apropiación Social del Conocimiento en el marco de la Ciencia, Tecnología e Innovación.</t>
  </si>
  <si>
    <t>Organizaciones de base comunitaria</t>
  </si>
  <si>
    <t>Organizaciones</t>
  </si>
  <si>
    <t>Transformar prácticas sociales y productivas.Promover bienestar comunitario.</t>
  </si>
  <si>
    <t>Aproximación integral y participativa del conocimiento, consolidando la ASE como un proceso estratégico en Colombia para la democratización de la ciencia y la transformación social.</t>
  </si>
  <si>
    <t>Aunar capacidades y competencias de empresas para la ejecución de un sistema de gestión de innovación enfocado en competitividad y desarrollo sostenible.</t>
  </si>
  <si>
    <t>Implementación exitosa de 30 sistemas de gestión de innovación.
Creación de una red interinstitucional de colaboración entre empresas, academia y Estado.
Asignación de inversión en innovación por el 98% de beneficiarios tras culminar el proyecto.
Generación de capacidad para comercialización nacional e internacional de productos.
Promoción de la cultura de innovación y mejora de procesos internos, productos y servicios.</t>
  </si>
  <si>
    <t> Fortalecimiento de las capacidades de los productores agropecuarios y sus esquemas asociativos en la generación y consolidación de encadenamientos productivos nacionales.</t>
  </si>
  <si>
    <t>Asociaciones</t>
  </si>
  <si>
    <t xml:space="preserve">Fortalecimiento de capacidades administrativas, productivas y psicosociales de organizaciones conformadas por productores agropecuarios. Promoción de esquemas asociativos con vocación empresarial para mejorar la integración productiva en cadenas de valor agropecuarias. Desarrollo de herramientas metodológicas, como la Metodología Integral de Asociatividad (MIA), para estandarizar servicios de fomento y fortalecimiento asociativo de manera presencial y virtua                                                                     </t>
  </si>
  <si>
    <t>Consolidó centros de asesoría, fortalecimiento asociativo y vinculación de productores a políticas públicas, aumentando la inclusión de unidades productivas agropecuarias (UPAs) y esquemas asociativos en cadenas de valor, fomentando la competitividad y sostenibilidad ambiental, económica y social del sector rural colombiano 
MINCIT - Ministerio de Comercio, Industria y Turismo
 Esto contribuye a generar ingresos dignos, mejorar capacidades locales y reducir brechas entre agricultura familiar/campesina y el sector agropecuario moderno.</t>
  </si>
  <si>
    <t>Se logró articular grupos de investigación universitarios con empresas, permitiendo que los resultados de la I+D+i respondan a necesidades concretas del sector productivo.</t>
  </si>
  <si>
    <t xml:space="preserve">Las universidades, como la Pontificia Universidad Javeriana, participan co-desarrollando proyectos de I+D+i con sus aliados externos para resolver retos reales de la sociedad y el sector productivo. 
El Ministerio de Ciencia, Tecnología e Innovación (MinCiencias) supervisa los procesos y proporciona lineamientos para la implementación de proyectos en territorio 
</t>
  </si>
  <si>
    <t>Convocatoria</t>
  </si>
  <si>
    <t>Generar soluciones innovadoras a retos tecnológicos, sociales o empresariales mediante la cooperación estratégico-académica.</t>
  </si>
  <si>
    <t>Implementar una convocatoria de proyectos de investigación, desarrollo e innovación (I+D+i) orientada al desarrollo tecnológico de base biológica, que fomente la generación de soluciones innovadoras y sostenibles para atender los retos estratégicos del departamento de Boyacá, impulsando la competitividad regional, el aprovechamiento responsable de la biodiversidad y el fortalecimiento de capacidades científicas y tecnológicas locales.</t>
  </si>
  <si>
    <t>Se incentivó la participación de grupos de investigación, universidades, centros tecnológicos y empresas en una dinámica de colaboración para el desarrollo tecnológico.
La convocatoria contribuyó al crecimiento de talento especializado en ciencia, tecnología e innovación, aumentando la competitividad del país en estos campos.</t>
  </si>
  <si>
    <r>
      <t>Alinear  </t>
    </r>
    <r>
      <rPr>
        <sz val="12"/>
        <color theme="1"/>
        <rFont val="Arial"/>
        <family val="2"/>
      </rPr>
      <t>normas nacionales e internacionales, metodologías de innovación y gestión del conocimiento en un modelo adaptable a múltiples sectores. Este caso se convierte en un referente para la industria colombiana enfocada en la innovación y desarrollo tecnológico.</t>
    </r>
  </si>
  <si>
    <t>Generación de insumos técnicos y lineamientos para la formulación e implementación de políticas y proyectos de conservación y uso sostenible de la biodiversidad. </t>
  </si>
  <si>
    <t>Colaboración con el Fondo Mundial para la Naturaleza (WWF) y el Programa de Naciones Unidas para el Desarrollo (PNUD) para el apoyo del proyecto GEF Sinap. </t>
  </si>
  <si>
    <t>Se implementaron tres fases clave: sensibilización sobre I+D, expedición de lineamientos para la inversión y reporte de actividades, y acompañamiento técnico para la identificación de proyectos de I+D.Se unificó la terminología y clasificación técnica de actividades de I+D, mejorando la coherencia en los registros administrativos y en la visibilidad de los recursos invertidos.</t>
  </si>
  <si>
    <t>Universidades como Universidad Nacional de Colombia, Universidad de los Andes, y el Instituto de Investigación de Recursos Biológicos Alexander von Humboldt.</t>
  </si>
  <si>
    <t>El proyecto facilitará la comercialización de productos campesinos, apoyando directamente a los productores de la región.</t>
  </si>
  <si>
    <t>Gobernación de Boyacá, Secretaría de Agricultura del Departamento, Municipio de Sutamarchán, comerciantes</t>
  </si>
  <si>
    <t>Proporciona oportunidades de comercialización para productores rurales y promueve la economía campesina de la región.</t>
  </si>
  <si>
    <t xml:space="preserve"> Proporcional Esspacios comerciales y vitrinas: diseñados para organizar las ventas, resguardar productos y brindar visibilidad a cada comerciante.</t>
  </si>
  <si>
    <t> Espacios comerciales y vitrinas: diseñados para organizar las ventas, resguardar productos y brindar visibilidad a cada comerciante.</t>
  </si>
  <si>
    <t>Universidad de Norte, Universidad Javeriana, Uniagustiana, Universidad Piloto.</t>
  </si>
  <si>
    <t xml:space="preserve"> Vitrinas y espacios sociales complementarios, integrando diseño urbano, sostenibilidad, identidad cultural y eficiencia operativa. La interacción entre la estructura arquitectónica y la escenografía flexible ha emergido como técnica clave para adaptar los espacios a diversas actividades comerciales y comunitarias.</t>
  </si>
  <si>
    <t xml:space="preserve">INVERSIÓN </t>
  </si>
  <si>
    <t>Creación de espacios de aprendizaje y colaboración, promoviendo la cultura de innovación en la construcción y sectores afines.Generación de un centro de innovación regional, conectado con empresas, academia y gobierno.</t>
  </si>
  <si>
    <t>Consolidación la región como referentes nacionales y regionales en ciencia, tecnología e innovación.
Impulso a la formación de talento especializado y a la renovación urbana sostenible.</t>
  </si>
  <si>
    <t xml:space="preserve"> Universidades, institutos especializados, redes de investigadores y laboratorios tecnológicos, prioritariamente con experiencia en innovación, transferencia tecnológica y proyectos interdisciplinarios. </t>
  </si>
  <si>
    <t>Articulación Interinstitucional</t>
  </si>
  <si>
    <t xml:space="preserve">Variables e Indicadores de Evaluación </t>
  </si>
  <si>
    <t>CONSOLIDADO EN PROYECTOS DE INVERSIÓN EN EL SECTOR DE CIENCIA, TECNOLOGÍA E INNOVACIÓN - AGRICULTURA Y DESARROLLO RURAL HORIZONTE 2016-2016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</si>
</sst>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
    <numFmt numFmtId="165" formatCode="_-&quot;$&quot;\ * #,##0.00_-;\-&quot;$&quot;\ * #,##0.00_-;_-&quot;$&quot;\ * &quot;-&quot;??_-;_-@_-"/>
    <numFmt numFmtId="166" formatCode="_-&quot;$&quot;\ * #,##0_-;\-&quot;$&quot;\ * #,##0_-;_-&quot;$&quot;\ * &quot;-&quot;??_-;_-@_-"/>
  </numFmts>
  <fonts count="16"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ptos Narrow"/>
      <family val="2"/>
      <scheme val="minor"/>
    </font>
    <font>
      <sz val="9"/>
      <color theme="1"/>
      <name val="Aptos Narrow"/>
      <family val="2"/>
      <scheme val="minor"/>
    </font>
    <font>
      <sz val="11"/>
      <color rgb="FF000000"/>
      <name val="Aptos Narrow"/>
      <family val="2"/>
      <scheme val="minor"/>
    </font>
    <font>
      <b/>
      <sz val="10"/>
      <color theme="1"/>
      <name val="Aptos Narrow"/>
      <family val="2"/>
      <scheme val="minor"/>
    </font>
    <font>
      <sz val="11"/>
      <color rgb="FF242424"/>
      <name val="Aptos Narrow"/>
      <family val="2"/>
    </font>
    <font>
      <sz val="11"/>
      <color rgb="FF000000"/>
      <name val="Arial"/>
      <family val="2"/>
    </font>
    <font>
      <sz val="8"/>
      <name val="Aptos Narrow"/>
      <family val="2"/>
      <scheme val="minor"/>
    </font>
    <font>
      <sz val="12"/>
      <color rgb="FF000000"/>
      <name val="Calibri"/>
      <family val="2"/>
    </font>
    <font>
      <sz val="11"/>
      <color rgb="FF242424"/>
      <name val="Aptos Narrow"/>
      <family val="2"/>
      <scheme val="minor"/>
    </font>
    <font>
      <sz val="14"/>
      <color theme="1"/>
      <name val="Arial"/>
      <family val="2"/>
    </font>
    <font>
      <sz val="12"/>
      <color theme="1"/>
      <name val="Aptos Narrow"/>
      <family val="2"/>
      <scheme val="minor"/>
    </font>
    <font>
      <sz val="12"/>
      <color theme="1"/>
      <name val="Arial"/>
      <family val="2"/>
    </font>
    <font>
      <b/>
      <sz val="16"/>
      <color theme="1"/>
      <name val="Aptos Narrow"/>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rgb="FF000000"/>
      </right>
      <top/>
      <bottom style="thin">
        <color rgb="FF000000"/>
      </bottom>
      <diagonal/>
    </border>
    <border>
      <left style="thin">
        <color rgb="FF000000"/>
      </left>
      <right/>
      <top/>
      <bottom/>
      <diagonal/>
    </border>
  </borders>
  <cellStyleXfs count="3">
    <xf numFmtId="0" fontId="0" fillId="0" borderId="0"/>
    <xf numFmtId="165" fontId="1" fillId="0" borderId="0" applyFont="0" applyFill="0" applyBorder="0" applyAlignment="0" applyProtection="0"/>
    <xf numFmtId="9" fontId="1" fillId="0" borderId="0" applyFont="0" applyFill="0" applyBorder="0" applyAlignment="0" applyProtection="0"/>
  </cellStyleXfs>
  <cellXfs count="112">
    <xf numFmtId="0" fontId="0" fillId="0" borderId="0" xfId="0"/>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0" fillId="0" borderId="1" xfId="0" applyBorder="1" applyAlignment="1">
      <alignment horizontal="center" vertical="center"/>
    </xf>
    <xf numFmtId="166" fontId="0" fillId="0" borderId="1" xfId="1" applyNumberFormat="1" applyFont="1" applyBorder="1" applyAlignment="1">
      <alignment horizontal="center" vertical="center" wrapText="1"/>
    </xf>
    <xf numFmtId="0" fontId="4" fillId="0" borderId="1" xfId="0" applyFont="1" applyBorder="1" applyAlignment="1">
      <alignment horizontal="center" vertical="center" wrapText="1"/>
    </xf>
    <xf numFmtId="9" fontId="0" fillId="0" borderId="1" xfId="2" applyFont="1" applyBorder="1" applyAlignment="1">
      <alignment horizontal="center" vertical="center"/>
    </xf>
    <xf numFmtId="1" fontId="0" fillId="0" borderId="1" xfId="2" applyNumberFormat="1" applyFont="1" applyBorder="1" applyAlignment="1">
      <alignment horizontal="center" vertical="center"/>
    </xf>
    <xf numFmtId="9" fontId="0" fillId="0" borderId="1" xfId="0" applyNumberFormat="1" applyBorder="1" applyAlignment="1">
      <alignment horizontal="center" vertical="center"/>
    </xf>
    <xf numFmtId="0" fontId="0" fillId="0" borderId="1" xfId="0" applyBorder="1" applyAlignment="1">
      <alignment horizontal="left" vertical="top" wrapText="1"/>
    </xf>
    <xf numFmtId="0" fontId="5" fillId="0" borderId="1" xfId="0" applyFont="1" applyBorder="1" applyAlignment="1">
      <alignment horizontal="left" vertical="top" wrapText="1"/>
    </xf>
    <xf numFmtId="166" fontId="5" fillId="0" borderId="1" xfId="1" applyNumberFormat="1" applyFont="1" applyBorder="1" applyAlignment="1">
      <alignment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166" fontId="5" fillId="0" borderId="1" xfId="1" applyNumberFormat="1" applyFont="1" applyBorder="1" applyAlignment="1">
      <alignment horizontal="right" vertical="center" wrapText="1"/>
    </xf>
    <xf numFmtId="0" fontId="4" fillId="0" borderId="1" xfId="0" applyFont="1" applyBorder="1" applyAlignment="1">
      <alignment horizontal="center" vertical="top" wrapText="1"/>
    </xf>
    <xf numFmtId="1" fontId="0" fillId="0" borderId="1" xfId="2" applyNumberFormat="1" applyFont="1" applyFill="1" applyBorder="1" applyAlignment="1">
      <alignment horizontal="center" vertical="center"/>
    </xf>
    <xf numFmtId="0" fontId="2" fillId="2" borderId="1" xfId="0" applyFont="1" applyFill="1" applyBorder="1" applyAlignment="1">
      <alignment horizontal="center" vertical="center" wrapText="1"/>
    </xf>
    <xf numFmtId="1" fontId="7" fillId="0" borderId="0" xfId="0" applyNumberFormat="1" applyFont="1"/>
    <xf numFmtId="0" fontId="8" fillId="0" borderId="0" xfId="0" applyFont="1"/>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10" xfId="0" applyBorder="1" applyAlignment="1">
      <alignment horizontal="center" vertical="center"/>
    </xf>
    <xf numFmtId="0" fontId="0" fillId="0" borderId="6" xfId="0" applyBorder="1" applyAlignment="1">
      <alignment vertical="top" wrapText="1"/>
    </xf>
    <xf numFmtId="0" fontId="0" fillId="0" borderId="10" xfId="0" applyBorder="1" applyAlignment="1">
      <alignment horizontal="center" vertical="center" wrapText="1"/>
    </xf>
    <xf numFmtId="0" fontId="0" fillId="0" borderId="9" xfId="0" applyBorder="1" applyAlignment="1">
      <alignment horizontal="center" vertical="center"/>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top"/>
    </xf>
    <xf numFmtId="0" fontId="0" fillId="0" borderId="6" xfId="0" applyBorder="1" applyAlignment="1">
      <alignment wrapText="1"/>
    </xf>
    <xf numFmtId="0" fontId="0" fillId="0" borderId="6" xfId="0" applyBorder="1" applyAlignment="1">
      <alignment vertical="center" wrapText="1"/>
    </xf>
    <xf numFmtId="0" fontId="0" fillId="0" borderId="6" xfId="0" applyBorder="1" applyAlignment="1">
      <alignment horizontal="left" vertical="center"/>
    </xf>
    <xf numFmtId="0" fontId="0" fillId="0" borderId="6" xfId="0" applyBorder="1" applyAlignment="1">
      <alignment horizontal="left" vertical="center" wrapText="1"/>
    </xf>
    <xf numFmtId="0" fontId="0" fillId="0" borderId="6" xfId="0" applyBorder="1" applyAlignment="1">
      <alignment horizontal="left" vertical="top" wrapText="1"/>
    </xf>
    <xf numFmtId="0" fontId="0" fillId="0" borderId="9" xfId="0" applyBorder="1" applyAlignment="1">
      <alignment vertical="center" wrapText="1"/>
    </xf>
    <xf numFmtId="0" fontId="0" fillId="0" borderId="11" xfId="0" applyBorder="1" applyAlignment="1">
      <alignment horizontal="center" vertical="center"/>
    </xf>
    <xf numFmtId="0" fontId="0" fillId="0" borderId="1" xfId="0" applyBorder="1" applyAlignment="1">
      <alignment vertical="center" wrapText="1"/>
    </xf>
    <xf numFmtId="0" fontId="0" fillId="0" borderId="14" xfId="0" applyBorder="1" applyAlignment="1">
      <alignment horizontal="center" vertical="center"/>
    </xf>
    <xf numFmtId="0" fontId="0" fillId="0" borderId="13" xfId="0" applyBorder="1" applyAlignment="1">
      <alignment vertical="top" wrapText="1"/>
    </xf>
    <xf numFmtId="0" fontId="0" fillId="0" borderId="1" xfId="0" applyBorder="1" applyAlignment="1">
      <alignment vertical="top" wrapText="1"/>
    </xf>
    <xf numFmtId="0" fontId="0" fillId="0" borderId="15" xfId="0" applyBorder="1" applyAlignment="1">
      <alignment horizontal="center" vertical="center"/>
    </xf>
    <xf numFmtId="0" fontId="10" fillId="0" borderId="1" xfId="0" applyFont="1" applyBorder="1" applyAlignment="1">
      <alignment horizontal="center" vertical="center"/>
    </xf>
    <xf numFmtId="1" fontId="0" fillId="0" borderId="1" xfId="0" applyNumberFormat="1" applyBorder="1" applyAlignment="1">
      <alignment horizontal="center" vertical="center"/>
    </xf>
    <xf numFmtId="1" fontId="0" fillId="0" borderId="1" xfId="2" applyNumberFormat="1" applyFont="1" applyBorder="1" applyAlignment="1">
      <alignment horizontal="center" vertical="center" wrapText="1"/>
    </xf>
    <xf numFmtId="1" fontId="0" fillId="0" borderId="1" xfId="2" applyNumberFormat="1" applyFont="1" applyBorder="1" applyAlignment="1">
      <alignment horizontal="center" vertical="top" wrapText="1"/>
    </xf>
    <xf numFmtId="0" fontId="8" fillId="0" borderId="1" xfId="0" applyFont="1" applyBorder="1" applyAlignment="1">
      <alignment horizontal="center" vertical="center" wrapText="1"/>
    </xf>
    <xf numFmtId="164" fontId="10" fillId="0" borderId="1" xfId="0" applyNumberFormat="1" applyFont="1" applyBorder="1" applyAlignment="1">
      <alignment horizontal="center" vertical="center"/>
    </xf>
    <xf numFmtId="1" fontId="0" fillId="0" borderId="1" xfId="1" applyNumberFormat="1" applyFont="1" applyBorder="1" applyAlignment="1">
      <alignment horizontal="center" vertical="center"/>
    </xf>
    <xf numFmtId="1" fontId="0" fillId="0" borderId="1" xfId="1" applyNumberFormat="1" applyFont="1" applyBorder="1" applyAlignment="1">
      <alignment horizontal="center" vertical="center" wrapText="1"/>
    </xf>
    <xf numFmtId="0" fontId="10" fillId="0" borderId="1" xfId="0" applyFont="1" applyBorder="1" applyAlignment="1">
      <alignment wrapText="1"/>
    </xf>
    <xf numFmtId="1" fontId="10" fillId="0" borderId="1" xfId="0" applyNumberFormat="1" applyFont="1" applyBorder="1" applyAlignment="1">
      <alignment horizontal="center" vertical="center"/>
    </xf>
    <xf numFmtId="0" fontId="10" fillId="0" borderId="1" xfId="0" applyFont="1" applyBorder="1" applyAlignment="1">
      <alignment vertical="top" wrapText="1"/>
    </xf>
    <xf numFmtId="0" fontId="10" fillId="0" borderId="1" xfId="0" applyFont="1" applyBorder="1" applyAlignment="1">
      <alignment vertical="center" wrapText="1"/>
    </xf>
    <xf numFmtId="1" fontId="0" fillId="0" borderId="1" xfId="1" applyNumberFormat="1" applyFont="1" applyBorder="1" applyAlignment="1">
      <alignment horizontal="center" vertical="top" wrapText="1"/>
    </xf>
    <xf numFmtId="1" fontId="0" fillId="0" borderId="16" xfId="2" applyNumberFormat="1" applyFont="1" applyFill="1" applyBorder="1" applyAlignment="1">
      <alignment horizontal="center" vertical="center"/>
    </xf>
    <xf numFmtId="0" fontId="0" fillId="0" borderId="0" xfId="0" applyAlignment="1">
      <alignment horizontal="center" vertical="center" wrapText="1"/>
    </xf>
    <xf numFmtId="0" fontId="10" fillId="0" borderId="1" xfId="0" applyFont="1" applyBorder="1" applyAlignment="1">
      <alignment horizontal="left" vertical="center" wrapText="1"/>
    </xf>
    <xf numFmtId="166" fontId="10" fillId="0" borderId="1" xfId="0" applyNumberFormat="1" applyFont="1" applyBorder="1" applyAlignment="1">
      <alignment horizontal="center" vertical="center"/>
    </xf>
    <xf numFmtId="0" fontId="10" fillId="0" borderId="0" xfId="0" applyFont="1" applyAlignment="1">
      <alignment vertical="center" wrapText="1"/>
    </xf>
    <xf numFmtId="0" fontId="13"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0" fillId="0" borderId="16" xfId="0" applyBorder="1" applyAlignment="1">
      <alignment horizontal="center" vertical="center" wrapText="1"/>
    </xf>
    <xf numFmtId="0" fontId="10" fillId="0" borderId="1" xfId="0" applyFont="1" applyBorder="1" applyAlignment="1">
      <alignment horizontal="left" vertical="top" wrapText="1"/>
    </xf>
    <xf numFmtId="0" fontId="0" fillId="0" borderId="1" xfId="0" applyBorder="1"/>
    <xf numFmtId="0" fontId="3" fillId="0" borderId="6" xfId="0" applyFont="1" applyBorder="1" applyAlignment="1">
      <alignment vertical="top" wrapText="1"/>
    </xf>
    <xf numFmtId="0" fontId="2" fillId="3" borderId="17" xfId="0" applyFont="1" applyFill="1" applyBorder="1" applyAlignment="1">
      <alignment horizontal="center" vertical="center"/>
    </xf>
    <xf numFmtId="0" fontId="2" fillId="3" borderId="13" xfId="0" applyFont="1" applyFill="1" applyBorder="1" applyAlignment="1">
      <alignment horizontal="center"/>
    </xf>
    <xf numFmtId="0" fontId="2" fillId="3" borderId="18" xfId="0" applyFont="1" applyFill="1" applyBorder="1" applyAlignment="1">
      <alignment horizont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0" fillId="0" borderId="1" xfId="0" applyBorder="1" applyAlignment="1">
      <alignment horizontal="center" vertical="top" wrapText="1"/>
    </xf>
    <xf numFmtId="4" fontId="0" fillId="0" borderId="0" xfId="0" applyNumberFormat="1" applyAlignment="1">
      <alignment horizontal="center"/>
    </xf>
    <xf numFmtId="0" fontId="11" fillId="0" borderId="1" xfId="0" applyFont="1" applyBorder="1" applyAlignment="1">
      <alignment horizontal="left" vertical="center" wrapText="1"/>
    </xf>
    <xf numFmtId="0" fontId="15" fillId="0" borderId="1" xfId="0" applyFont="1" applyBorder="1" applyAlignment="1">
      <alignment horizontal="center" vertical="center"/>
    </xf>
    <xf numFmtId="0" fontId="2" fillId="0" borderId="1" xfId="0" applyFont="1" applyBorder="1" applyAlignment="1">
      <alignment horizontal="center"/>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2" fillId="0" borderId="2"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0" fillId="0" borderId="7" xfId="0"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6" fillId="2" borderId="0" xfId="0" applyFont="1" applyFill="1" applyAlignment="1">
      <alignment horizontal="center" vertical="center"/>
    </xf>
    <xf numFmtId="0" fontId="6" fillId="2" borderId="3" xfId="0" applyFont="1" applyFill="1" applyBorder="1" applyAlignment="1">
      <alignment horizontal="center" vertical="center"/>
    </xf>
    <xf numFmtId="0" fontId="2" fillId="3" borderId="1" xfId="0" applyFont="1" applyFill="1" applyBorder="1" applyAlignment="1">
      <alignment horizontal="center"/>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9" xfId="0" applyBorder="1" applyAlignment="1">
      <alignment horizontal="center" vertical="top"/>
    </xf>
    <xf numFmtId="0" fontId="0" fillId="0" borderId="13" xfId="0" applyBorder="1" applyAlignment="1">
      <alignment horizontal="center" vertical="top"/>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0" fillId="0" borderId="9" xfId="0" applyBorder="1" applyAlignment="1">
      <alignment horizontal="left" vertical="top" wrapText="1"/>
    </xf>
    <xf numFmtId="0" fontId="0" fillId="0" borderId="13" xfId="0" applyBorder="1" applyAlignment="1">
      <alignment horizontal="left" vertical="top" wrapText="1"/>
    </xf>
    <xf numFmtId="0" fontId="0" fillId="0" borderId="9" xfId="0" applyBorder="1" applyAlignment="1">
      <alignment horizontal="left" wrapText="1"/>
    </xf>
    <xf numFmtId="0" fontId="0" fillId="0" borderId="13" xfId="0" applyBorder="1" applyAlignment="1">
      <alignment horizontal="left" wrapText="1"/>
    </xf>
    <xf numFmtId="0" fontId="0" fillId="0" borderId="9" xfId="0" applyBorder="1" applyAlignment="1">
      <alignment horizontal="center" vertical="center"/>
    </xf>
    <xf numFmtId="0" fontId="0" fillId="0" borderId="13" xfId="0" applyBorder="1" applyAlignment="1">
      <alignment horizontal="center" vertical="center"/>
    </xf>
    <xf numFmtId="0" fontId="2" fillId="3" borderId="1" xfId="0" applyFont="1" applyFill="1" applyBorder="1" applyAlignment="1">
      <alignment horizontal="center" vertical="center"/>
    </xf>
    <xf numFmtId="0" fontId="2" fillId="0" borderId="6" xfId="0" applyFont="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63B0-B105-47FC-AC3C-AD7222F2B9D1}">
  <sheetPr>
    <pageSetUpPr fitToPage="1"/>
  </sheetPr>
  <dimension ref="A2:AW36"/>
  <sheetViews>
    <sheetView showGridLines="0" topLeftCell="A23" zoomScale="55" zoomScaleNormal="55" workbookViewId="0">
      <selection activeCell="F26" sqref="F26"/>
    </sheetView>
  </sheetViews>
  <sheetFormatPr baseColWidth="10" defaultColWidth="11.42578125" defaultRowHeight="15" x14ac:dyDescent="0.25"/>
  <cols>
    <col min="1" max="1" width="6.7109375" customWidth="1"/>
    <col min="2" max="3" width="16.28515625" customWidth="1"/>
    <col min="4" max="4" width="20.140625" customWidth="1"/>
    <col min="5" max="5" width="57.28515625" customWidth="1"/>
    <col min="6" max="6" width="38.5703125" customWidth="1"/>
    <col min="7" max="7" width="31.140625" customWidth="1"/>
    <col min="8" max="8" width="15.5703125" customWidth="1"/>
    <col min="9" max="9" width="44.85546875" customWidth="1"/>
    <col min="10" max="10" width="8.42578125" customWidth="1"/>
    <col min="11" max="11" width="16" bestFit="1" customWidth="1"/>
    <col min="12" max="12" width="17" customWidth="1"/>
    <col min="13" max="13" width="18.5703125" customWidth="1"/>
    <col min="14" max="14" width="12.42578125" customWidth="1"/>
    <col min="15" max="15" width="16.5703125" customWidth="1"/>
    <col min="16" max="16" width="14.28515625" customWidth="1"/>
    <col min="17" max="18" width="15.140625" customWidth="1"/>
    <col min="19" max="19" width="39.7109375" customWidth="1"/>
    <col min="20" max="21" width="16.5703125" customWidth="1"/>
    <col min="22" max="22" width="15.140625" customWidth="1"/>
    <col min="23" max="23" width="15.42578125" customWidth="1"/>
    <col min="24" max="29" width="15.140625" customWidth="1"/>
    <col min="30" max="30" width="15.7109375" customWidth="1"/>
    <col min="32" max="32" width="13.140625" customWidth="1"/>
    <col min="33" max="33" width="8.7109375" customWidth="1"/>
    <col min="34" max="34" width="45.7109375" customWidth="1"/>
    <col min="35" max="35" width="12.7109375" customWidth="1"/>
    <col min="36" max="36" width="15.7109375" customWidth="1"/>
    <col min="37" max="37" width="15.28515625" customWidth="1"/>
    <col min="38" max="38" width="16" bestFit="1" customWidth="1"/>
    <col min="39" max="39" width="14.140625" customWidth="1"/>
    <col min="40" max="40" width="16" bestFit="1" customWidth="1"/>
    <col min="41" max="41" width="12.7109375" customWidth="1"/>
    <col min="42" max="42" width="16" bestFit="1" customWidth="1"/>
    <col min="43" max="43" width="14.42578125" customWidth="1"/>
    <col min="44" max="44" width="39.7109375" customWidth="1"/>
    <col min="45" max="45" width="18.28515625" customWidth="1"/>
    <col min="46" max="46" width="16" bestFit="1" customWidth="1"/>
    <col min="47" max="47" width="14.28515625" customWidth="1"/>
    <col min="48" max="48" width="16" bestFit="1" customWidth="1"/>
    <col min="49" max="49" width="16.28515625" customWidth="1"/>
  </cols>
  <sheetData>
    <row r="2" spans="1:49" ht="27" customHeight="1" x14ac:dyDescent="0.25">
      <c r="A2" s="77" t="s">
        <v>324</v>
      </c>
      <c r="B2" s="77"/>
      <c r="C2" s="77"/>
      <c r="D2" s="77"/>
      <c r="E2" s="77"/>
      <c r="F2" s="77"/>
      <c r="G2" s="77"/>
      <c r="H2" s="77"/>
      <c r="I2" s="77"/>
      <c r="J2" s="77"/>
      <c r="K2" s="77"/>
      <c r="L2" s="77"/>
      <c r="M2" s="77"/>
      <c r="N2" s="81" t="s">
        <v>0</v>
      </c>
      <c r="O2" s="82"/>
      <c r="P2" s="82"/>
      <c r="Q2" s="82"/>
      <c r="R2" s="82"/>
      <c r="S2" s="82"/>
      <c r="T2" s="82"/>
      <c r="U2" s="82"/>
      <c r="V2" s="82"/>
      <c r="W2" s="82"/>
      <c r="X2" s="82"/>
      <c r="Y2" s="83"/>
      <c r="Z2" s="81" t="s">
        <v>1</v>
      </c>
      <c r="AA2" s="82"/>
      <c r="AB2" s="82"/>
      <c r="AC2" s="82"/>
      <c r="AD2" s="82"/>
      <c r="AE2" s="82"/>
      <c r="AF2" s="82"/>
      <c r="AG2" s="83"/>
      <c r="AH2" s="78" t="s">
        <v>2</v>
      </c>
      <c r="AI2" s="78"/>
      <c r="AJ2" s="78"/>
      <c r="AK2" s="78"/>
      <c r="AL2" s="81" t="s">
        <v>3</v>
      </c>
      <c r="AM2" s="82"/>
      <c r="AN2" s="82"/>
      <c r="AO2" s="82"/>
      <c r="AP2" s="82"/>
      <c r="AQ2" s="83"/>
      <c r="AR2" s="78" t="s">
        <v>4</v>
      </c>
      <c r="AS2" s="78"/>
      <c r="AT2" s="78"/>
      <c r="AU2" s="78"/>
      <c r="AV2" s="78"/>
      <c r="AW2" s="78"/>
    </row>
    <row r="3" spans="1:49" ht="54" customHeight="1" x14ac:dyDescent="0.25">
      <c r="A3" s="89" t="s">
        <v>5</v>
      </c>
      <c r="B3" s="89" t="s">
        <v>174</v>
      </c>
      <c r="C3" s="89" t="s">
        <v>177</v>
      </c>
      <c r="D3" s="89" t="s">
        <v>187</v>
      </c>
      <c r="E3" s="89" t="s">
        <v>6</v>
      </c>
      <c r="F3" s="89" t="s">
        <v>159</v>
      </c>
      <c r="G3" s="89" t="s">
        <v>7</v>
      </c>
      <c r="H3" s="89" t="s">
        <v>8</v>
      </c>
      <c r="I3" s="89" t="s">
        <v>9</v>
      </c>
      <c r="J3" s="91" t="s">
        <v>10</v>
      </c>
      <c r="K3" s="91" t="s">
        <v>11</v>
      </c>
      <c r="L3" s="91" t="s">
        <v>12</v>
      </c>
      <c r="M3" s="87" t="s">
        <v>13</v>
      </c>
      <c r="N3" s="84" t="s">
        <v>14</v>
      </c>
      <c r="O3" s="84"/>
      <c r="P3" s="84"/>
      <c r="Q3" s="79" t="s">
        <v>251</v>
      </c>
      <c r="R3" s="86"/>
      <c r="S3" s="86"/>
      <c r="T3" s="79" t="s">
        <v>15</v>
      </c>
      <c r="U3" s="80"/>
      <c r="V3" s="79" t="s">
        <v>16</v>
      </c>
      <c r="W3" s="80"/>
      <c r="X3" s="79" t="s">
        <v>17</v>
      </c>
      <c r="Y3" s="80"/>
      <c r="Z3" s="84" t="s">
        <v>18</v>
      </c>
      <c r="AA3" s="84"/>
      <c r="AB3" s="84" t="s">
        <v>19</v>
      </c>
      <c r="AC3" s="84"/>
      <c r="AD3" s="84" t="s">
        <v>20</v>
      </c>
      <c r="AE3" s="84"/>
      <c r="AF3" s="85" t="s">
        <v>21</v>
      </c>
      <c r="AG3" s="85"/>
      <c r="AH3" s="79" t="s">
        <v>22</v>
      </c>
      <c r="AI3" s="80"/>
      <c r="AJ3" s="79" t="s">
        <v>23</v>
      </c>
      <c r="AK3" s="80"/>
      <c r="AL3" s="79" t="s">
        <v>24</v>
      </c>
      <c r="AM3" s="80"/>
      <c r="AN3" s="79" t="s">
        <v>25</v>
      </c>
      <c r="AO3" s="80"/>
      <c r="AP3" s="79" t="s">
        <v>26</v>
      </c>
      <c r="AQ3" s="80"/>
      <c r="AR3" s="84" t="s">
        <v>27</v>
      </c>
      <c r="AS3" s="84"/>
      <c r="AT3" s="84" t="s">
        <v>28</v>
      </c>
      <c r="AU3" s="84"/>
      <c r="AV3" s="84" t="s">
        <v>29</v>
      </c>
      <c r="AW3" s="84"/>
    </row>
    <row r="4" spans="1:49" ht="60" x14ac:dyDescent="0.25">
      <c r="A4" s="90"/>
      <c r="B4" s="90"/>
      <c r="C4" s="90"/>
      <c r="D4" s="90"/>
      <c r="E4" s="90"/>
      <c r="F4" s="90"/>
      <c r="G4" s="90"/>
      <c r="H4" s="90"/>
      <c r="I4" s="90"/>
      <c r="J4" s="92"/>
      <c r="K4" s="92"/>
      <c r="L4" s="92"/>
      <c r="M4" s="88"/>
      <c r="N4" s="4" t="s">
        <v>10</v>
      </c>
      <c r="O4" s="5" t="s">
        <v>12</v>
      </c>
      <c r="P4" s="20" t="s">
        <v>30</v>
      </c>
      <c r="Q4" s="4" t="s">
        <v>12</v>
      </c>
      <c r="R4" s="20" t="s">
        <v>30</v>
      </c>
      <c r="S4" s="20" t="s">
        <v>164</v>
      </c>
      <c r="T4" s="4" t="s">
        <v>12</v>
      </c>
      <c r="U4" s="20" t="s">
        <v>30</v>
      </c>
      <c r="V4" s="4" t="s">
        <v>12</v>
      </c>
      <c r="W4" s="20" t="s">
        <v>30</v>
      </c>
      <c r="X4" s="4" t="s">
        <v>12</v>
      </c>
      <c r="Y4" s="20" t="s">
        <v>30</v>
      </c>
      <c r="Z4" s="5" t="s">
        <v>12</v>
      </c>
      <c r="AA4" s="20" t="s">
        <v>30</v>
      </c>
      <c r="AB4" s="5" t="s">
        <v>12</v>
      </c>
      <c r="AC4" s="20" t="s">
        <v>30</v>
      </c>
      <c r="AD4" s="5" t="s">
        <v>12</v>
      </c>
      <c r="AE4" s="20" t="s">
        <v>30</v>
      </c>
      <c r="AF4" s="5" t="s">
        <v>12</v>
      </c>
      <c r="AG4" s="20" t="s">
        <v>30</v>
      </c>
      <c r="AH4" s="4" t="s">
        <v>12</v>
      </c>
      <c r="AI4" s="20" t="s">
        <v>30</v>
      </c>
      <c r="AJ4" s="4" t="s">
        <v>12</v>
      </c>
      <c r="AK4" s="20" t="s">
        <v>30</v>
      </c>
      <c r="AL4" s="4" t="s">
        <v>12</v>
      </c>
      <c r="AM4" s="20" t="s">
        <v>30</v>
      </c>
      <c r="AN4" s="4" t="s">
        <v>12</v>
      </c>
      <c r="AO4" s="20" t="s">
        <v>30</v>
      </c>
      <c r="AP4" s="4" t="s">
        <v>12</v>
      </c>
      <c r="AQ4" s="20" t="s">
        <v>30</v>
      </c>
      <c r="AR4" s="4" t="s">
        <v>12</v>
      </c>
      <c r="AS4" s="20" t="s">
        <v>30</v>
      </c>
      <c r="AT4" s="4" t="s">
        <v>12</v>
      </c>
      <c r="AU4" s="20" t="s">
        <v>30</v>
      </c>
      <c r="AV4" s="4" t="s">
        <v>12</v>
      </c>
      <c r="AW4" s="20" t="s">
        <v>30</v>
      </c>
    </row>
    <row r="5" spans="1:49" ht="95.25" customHeight="1" x14ac:dyDescent="0.25">
      <c r="A5" s="6">
        <v>1</v>
      </c>
      <c r="B5" s="44" t="s">
        <v>175</v>
      </c>
      <c r="C5" s="44" t="s">
        <v>178</v>
      </c>
      <c r="D5" s="53">
        <v>2024000100003</v>
      </c>
      <c r="E5" s="3" t="s">
        <v>165</v>
      </c>
      <c r="F5" s="44" t="s">
        <v>160</v>
      </c>
      <c r="G5" s="7">
        <v>15050683947</v>
      </c>
      <c r="H5" s="2">
        <v>12</v>
      </c>
      <c r="I5" s="2" t="s">
        <v>31</v>
      </c>
      <c r="J5" s="6">
        <v>180</v>
      </c>
      <c r="K5" s="6" t="s">
        <v>32</v>
      </c>
      <c r="L5" s="6">
        <v>180</v>
      </c>
      <c r="M5" s="9">
        <f>L5/J5</f>
        <v>1</v>
      </c>
      <c r="N5" s="6" t="s">
        <v>33</v>
      </c>
      <c r="O5" s="6" t="s">
        <v>33</v>
      </c>
      <c r="P5" s="10" t="s">
        <v>52</v>
      </c>
      <c r="Q5" s="10">
        <v>6</v>
      </c>
      <c r="R5" s="10" t="s">
        <v>52</v>
      </c>
      <c r="S5" s="47" t="s">
        <v>167</v>
      </c>
      <c r="T5" s="6">
        <v>288</v>
      </c>
      <c r="U5" s="10" t="s">
        <v>52</v>
      </c>
      <c r="V5" s="6">
        <v>8</v>
      </c>
      <c r="W5" s="10" t="s">
        <v>52</v>
      </c>
      <c r="X5" s="6">
        <v>576</v>
      </c>
      <c r="Y5" s="10" t="s">
        <v>52</v>
      </c>
      <c r="Z5" s="6">
        <v>20</v>
      </c>
      <c r="AA5" s="10" t="s">
        <v>52</v>
      </c>
      <c r="AB5" s="6">
        <v>576</v>
      </c>
      <c r="AC5" s="10" t="s">
        <v>52</v>
      </c>
      <c r="AD5" s="6">
        <v>66</v>
      </c>
      <c r="AE5" s="10" t="s">
        <v>52</v>
      </c>
      <c r="AF5" s="6">
        <v>576</v>
      </c>
      <c r="AG5" s="10" t="s">
        <v>52</v>
      </c>
      <c r="AH5" s="8" t="s">
        <v>35</v>
      </c>
      <c r="AI5" s="6" t="s">
        <v>52</v>
      </c>
      <c r="AJ5" s="6">
        <v>4</v>
      </c>
      <c r="AK5" s="10" t="s">
        <v>52</v>
      </c>
      <c r="AL5" s="6">
        <v>144</v>
      </c>
      <c r="AM5" s="10" t="s">
        <v>52</v>
      </c>
      <c r="AN5" s="6">
        <v>8</v>
      </c>
      <c r="AO5" s="10" t="s">
        <v>52</v>
      </c>
      <c r="AP5" s="6">
        <v>100</v>
      </c>
      <c r="AQ5" s="10" t="s">
        <v>52</v>
      </c>
      <c r="AR5" s="2" t="s">
        <v>36</v>
      </c>
      <c r="AS5" s="10" t="s">
        <v>52</v>
      </c>
      <c r="AT5" s="11">
        <v>0.99</v>
      </c>
      <c r="AU5" s="10" t="s">
        <v>52</v>
      </c>
      <c r="AV5" s="11">
        <v>0.99</v>
      </c>
      <c r="AW5" s="10" t="s">
        <v>52</v>
      </c>
    </row>
    <row r="6" spans="1:49" ht="97.5" customHeight="1" x14ac:dyDescent="0.25">
      <c r="A6" s="6">
        <v>2</v>
      </c>
      <c r="B6" s="6" t="s">
        <v>179</v>
      </c>
      <c r="C6" s="44" t="s">
        <v>178</v>
      </c>
      <c r="D6" s="53">
        <v>2021000100421</v>
      </c>
      <c r="E6" s="12" t="s">
        <v>37</v>
      </c>
      <c r="F6" s="44" t="s">
        <v>160</v>
      </c>
      <c r="G6" s="7">
        <v>2538474887</v>
      </c>
      <c r="H6" s="6">
        <v>7</v>
      </c>
      <c r="I6" s="2" t="s">
        <v>38</v>
      </c>
      <c r="J6" s="6">
        <v>305</v>
      </c>
      <c r="K6" s="6" t="s">
        <v>32</v>
      </c>
      <c r="L6" s="6">
        <v>305</v>
      </c>
      <c r="M6" s="9">
        <f>L6/J6</f>
        <v>1</v>
      </c>
      <c r="N6" s="6" t="s">
        <v>39</v>
      </c>
      <c r="O6" s="6" t="s">
        <v>39</v>
      </c>
      <c r="P6" s="10" t="s">
        <v>52</v>
      </c>
      <c r="Q6" s="10">
        <v>7</v>
      </c>
      <c r="R6" s="10" t="s">
        <v>34</v>
      </c>
      <c r="S6" s="46" t="s">
        <v>168</v>
      </c>
      <c r="T6" s="6">
        <v>30</v>
      </c>
      <c r="U6" s="10" t="s">
        <v>52</v>
      </c>
      <c r="V6" s="6">
        <v>10</v>
      </c>
      <c r="W6" s="10" t="s">
        <v>52</v>
      </c>
      <c r="X6" s="6">
        <v>305</v>
      </c>
      <c r="Y6" s="10" t="s">
        <v>52</v>
      </c>
      <c r="Z6" s="6">
        <v>25</v>
      </c>
      <c r="AA6" s="10" t="s">
        <v>52</v>
      </c>
      <c r="AB6" s="6">
        <v>160</v>
      </c>
      <c r="AC6" s="10" t="s">
        <v>52</v>
      </c>
      <c r="AD6" s="6" t="s">
        <v>55</v>
      </c>
      <c r="AE6" s="6" t="s">
        <v>56</v>
      </c>
      <c r="AF6" s="6" t="s">
        <v>55</v>
      </c>
      <c r="AG6" s="10" t="s">
        <v>56</v>
      </c>
      <c r="AH6" s="8" t="s">
        <v>40</v>
      </c>
      <c r="AI6" s="6" t="s">
        <v>52</v>
      </c>
      <c r="AJ6" s="6">
        <v>5</v>
      </c>
      <c r="AK6" s="10" t="s">
        <v>52</v>
      </c>
      <c r="AL6" s="6" t="s">
        <v>55</v>
      </c>
      <c r="AM6" s="10" t="s">
        <v>56</v>
      </c>
      <c r="AN6" s="6">
        <v>5</v>
      </c>
      <c r="AO6" s="10" t="s">
        <v>52</v>
      </c>
      <c r="AP6" s="6">
        <v>5</v>
      </c>
      <c r="AQ6" s="10" t="s">
        <v>52</v>
      </c>
      <c r="AR6" s="2" t="s">
        <v>41</v>
      </c>
      <c r="AS6" s="10" t="s">
        <v>52</v>
      </c>
      <c r="AT6" s="11">
        <v>0.99</v>
      </c>
      <c r="AU6" s="10" t="s">
        <v>52</v>
      </c>
      <c r="AV6" s="11">
        <v>0.99</v>
      </c>
      <c r="AW6" s="10" t="s">
        <v>52</v>
      </c>
    </row>
    <row r="7" spans="1:49" ht="102.75" customHeight="1" x14ac:dyDescent="0.25">
      <c r="A7" s="6">
        <v>3</v>
      </c>
      <c r="B7" s="44" t="s">
        <v>180</v>
      </c>
      <c r="C7" s="44" t="s">
        <v>178</v>
      </c>
      <c r="D7" s="53">
        <v>2018000100038</v>
      </c>
      <c r="E7" s="13" t="s">
        <v>42</v>
      </c>
      <c r="F7" s="44" t="s">
        <v>160</v>
      </c>
      <c r="G7" s="14">
        <v>14375855331</v>
      </c>
      <c r="H7" s="15">
        <v>8</v>
      </c>
      <c r="I7" s="2" t="s">
        <v>43</v>
      </c>
      <c r="J7" s="15">
        <v>480</v>
      </c>
      <c r="K7" s="6" t="s">
        <v>32</v>
      </c>
      <c r="L7" s="15">
        <v>480</v>
      </c>
      <c r="M7" s="9">
        <f>L7/J7</f>
        <v>1</v>
      </c>
      <c r="N7" s="15" t="s">
        <v>166</v>
      </c>
      <c r="O7" s="6" t="s">
        <v>33</v>
      </c>
      <c r="P7" s="10" t="s">
        <v>52</v>
      </c>
      <c r="Q7" s="10">
        <v>6</v>
      </c>
      <c r="R7" s="10" t="s">
        <v>34</v>
      </c>
      <c r="S7" s="46" t="s">
        <v>169</v>
      </c>
      <c r="T7" s="6">
        <v>288</v>
      </c>
      <c r="U7" s="10" t="s">
        <v>52</v>
      </c>
      <c r="V7" s="6">
        <v>8</v>
      </c>
      <c r="W7" s="10" t="s">
        <v>52</v>
      </c>
      <c r="X7" s="6">
        <v>576</v>
      </c>
      <c r="Y7" s="10" t="s">
        <v>52</v>
      </c>
      <c r="Z7" s="6">
        <v>20</v>
      </c>
      <c r="AA7" s="10" t="s">
        <v>52</v>
      </c>
      <c r="AB7" s="6">
        <v>576</v>
      </c>
      <c r="AC7" s="10" t="s">
        <v>52</v>
      </c>
      <c r="AD7" s="6">
        <v>66</v>
      </c>
      <c r="AE7" s="10" t="s">
        <v>52</v>
      </c>
      <c r="AF7" s="6">
        <v>576</v>
      </c>
      <c r="AG7" s="10" t="s">
        <v>52</v>
      </c>
      <c r="AH7" s="8" t="s">
        <v>35</v>
      </c>
      <c r="AI7" s="6" t="s">
        <v>52</v>
      </c>
      <c r="AJ7" s="6">
        <v>4</v>
      </c>
      <c r="AK7" s="10" t="s">
        <v>52</v>
      </c>
      <c r="AL7" s="6">
        <v>144</v>
      </c>
      <c r="AM7" s="10" t="s">
        <v>52</v>
      </c>
      <c r="AN7" s="6">
        <v>8</v>
      </c>
      <c r="AO7" s="10" t="s">
        <v>52</v>
      </c>
      <c r="AP7" s="6">
        <v>100</v>
      </c>
      <c r="AQ7" s="10" t="s">
        <v>52</v>
      </c>
      <c r="AR7" s="2" t="s">
        <v>36</v>
      </c>
      <c r="AS7" s="10" t="s">
        <v>52</v>
      </c>
      <c r="AT7" s="11">
        <v>0.99</v>
      </c>
      <c r="AU7" s="10" t="s">
        <v>52</v>
      </c>
      <c r="AV7" s="11">
        <v>0.99</v>
      </c>
      <c r="AW7" s="10" t="s">
        <v>52</v>
      </c>
    </row>
    <row r="8" spans="1:49" ht="114.75" customHeight="1" x14ac:dyDescent="0.25">
      <c r="A8" s="6">
        <v>4</v>
      </c>
      <c r="B8" s="44" t="s">
        <v>181</v>
      </c>
      <c r="C8" s="44" t="s">
        <v>178</v>
      </c>
      <c r="D8" s="53">
        <v>2018000100046</v>
      </c>
      <c r="E8" s="13" t="s">
        <v>170</v>
      </c>
      <c r="F8" s="44" t="s">
        <v>160</v>
      </c>
      <c r="G8" s="17">
        <v>13224653278</v>
      </c>
      <c r="H8" s="15">
        <v>7</v>
      </c>
      <c r="I8" s="2" t="s">
        <v>44</v>
      </c>
      <c r="J8" s="15">
        <v>600</v>
      </c>
      <c r="K8" s="15" t="s">
        <v>45</v>
      </c>
      <c r="L8" s="15">
        <v>600</v>
      </c>
      <c r="M8" s="9">
        <f t="shared" ref="M8:M11" si="0">L8/J8</f>
        <v>1</v>
      </c>
      <c r="N8" s="16">
        <v>0.03</v>
      </c>
      <c r="O8" s="6" t="s">
        <v>46</v>
      </c>
      <c r="P8" s="10" t="s">
        <v>52</v>
      </c>
      <c r="Q8" s="6">
        <v>6</v>
      </c>
      <c r="R8" s="6" t="s">
        <v>34</v>
      </c>
      <c r="S8" s="2" t="s">
        <v>171</v>
      </c>
      <c r="T8" s="6">
        <v>1280</v>
      </c>
      <c r="U8" s="10" t="s">
        <v>52</v>
      </c>
      <c r="V8" s="2" t="s">
        <v>47</v>
      </c>
      <c r="W8" s="10" t="s">
        <v>52</v>
      </c>
      <c r="X8" s="6">
        <v>1280</v>
      </c>
      <c r="Y8" s="10" t="s">
        <v>52</v>
      </c>
      <c r="Z8" s="6">
        <v>20</v>
      </c>
      <c r="AA8" s="10" t="s">
        <v>52</v>
      </c>
      <c r="AB8" s="6">
        <v>600</v>
      </c>
      <c r="AC8" s="10" t="s">
        <v>52</v>
      </c>
      <c r="AD8" s="6">
        <v>599</v>
      </c>
      <c r="AE8" s="10" t="s">
        <v>52</v>
      </c>
      <c r="AF8" s="6">
        <v>330</v>
      </c>
      <c r="AG8" s="10" t="s">
        <v>52</v>
      </c>
      <c r="AH8" s="8" t="s">
        <v>48</v>
      </c>
      <c r="AI8" s="6" t="s">
        <v>52</v>
      </c>
      <c r="AJ8" s="6">
        <v>4</v>
      </c>
      <c r="AK8" s="10" t="s">
        <v>52</v>
      </c>
      <c r="AL8" s="6">
        <v>4</v>
      </c>
      <c r="AM8" s="10" t="s">
        <v>52</v>
      </c>
      <c r="AN8" s="6">
        <v>4</v>
      </c>
      <c r="AO8" s="10" t="s">
        <v>52</v>
      </c>
      <c r="AP8" s="6">
        <v>4</v>
      </c>
      <c r="AQ8" s="10" t="s">
        <v>52</v>
      </c>
      <c r="AR8" s="2" t="s">
        <v>49</v>
      </c>
      <c r="AS8" s="10" t="s">
        <v>52</v>
      </c>
      <c r="AT8" s="11">
        <v>0.99</v>
      </c>
      <c r="AU8" s="10" t="s">
        <v>52</v>
      </c>
      <c r="AV8" s="11">
        <v>0.99</v>
      </c>
      <c r="AW8" s="10" t="s">
        <v>52</v>
      </c>
    </row>
    <row r="9" spans="1:49" ht="102.75" customHeight="1" x14ac:dyDescent="0.25">
      <c r="A9" s="6">
        <v>5</v>
      </c>
      <c r="B9" s="44" t="s">
        <v>181</v>
      </c>
      <c r="C9" s="44" t="s">
        <v>178</v>
      </c>
      <c r="D9" s="53">
        <v>2018000100033</v>
      </c>
      <c r="E9" s="13" t="s">
        <v>50</v>
      </c>
      <c r="F9" s="44" t="s">
        <v>160</v>
      </c>
      <c r="G9" s="17" t="s">
        <v>54</v>
      </c>
      <c r="H9" s="6">
        <v>13</v>
      </c>
      <c r="I9" s="2" t="s">
        <v>51</v>
      </c>
      <c r="J9" s="6">
        <v>1474</v>
      </c>
      <c r="K9" s="15" t="s">
        <v>45</v>
      </c>
      <c r="L9" s="6">
        <v>1474</v>
      </c>
      <c r="M9" s="9">
        <f t="shared" si="0"/>
        <v>1</v>
      </c>
      <c r="N9" s="6">
        <v>1</v>
      </c>
      <c r="O9" s="6">
        <v>1</v>
      </c>
      <c r="P9" s="10" t="s">
        <v>52</v>
      </c>
      <c r="Q9" s="10">
        <v>33</v>
      </c>
      <c r="R9" s="10" t="s">
        <v>52</v>
      </c>
      <c r="S9" s="46" t="s">
        <v>172</v>
      </c>
      <c r="T9" s="10">
        <v>25</v>
      </c>
      <c r="U9" s="10" t="s">
        <v>52</v>
      </c>
      <c r="V9" s="10">
        <v>94</v>
      </c>
      <c r="W9" s="10" t="s">
        <v>52</v>
      </c>
      <c r="X9" s="10">
        <v>31</v>
      </c>
      <c r="Y9" s="10" t="s">
        <v>52</v>
      </c>
      <c r="Z9" s="6">
        <v>20</v>
      </c>
      <c r="AA9" s="10" t="s">
        <v>52</v>
      </c>
      <c r="AB9" s="10">
        <v>1474</v>
      </c>
      <c r="AC9" s="10" t="s">
        <v>52</v>
      </c>
      <c r="AD9" s="10">
        <v>33</v>
      </c>
      <c r="AE9" s="10" t="s">
        <v>52</v>
      </c>
      <c r="AF9" s="10">
        <v>1474</v>
      </c>
      <c r="AG9" s="10" t="s">
        <v>52</v>
      </c>
      <c r="AH9" s="18" t="s">
        <v>53</v>
      </c>
      <c r="AI9" s="6" t="s">
        <v>52</v>
      </c>
      <c r="AJ9" s="6">
        <v>23</v>
      </c>
      <c r="AK9" s="10" t="s">
        <v>52</v>
      </c>
      <c r="AL9" s="6">
        <v>33</v>
      </c>
      <c r="AM9" s="10" t="s">
        <v>52</v>
      </c>
      <c r="AN9" s="6">
        <v>94</v>
      </c>
      <c r="AO9" s="10" t="s">
        <v>52</v>
      </c>
      <c r="AP9" s="6">
        <v>4</v>
      </c>
      <c r="AQ9" s="10" t="s">
        <v>52</v>
      </c>
      <c r="AR9" s="12" t="s">
        <v>193</v>
      </c>
      <c r="AS9" s="10" t="s">
        <v>52</v>
      </c>
      <c r="AT9" s="11">
        <v>0.99</v>
      </c>
      <c r="AU9" s="10" t="s">
        <v>52</v>
      </c>
      <c r="AV9" s="11">
        <v>0.99</v>
      </c>
      <c r="AW9" s="10" t="s">
        <v>52</v>
      </c>
    </row>
    <row r="10" spans="1:49" ht="172.5" customHeight="1" x14ac:dyDescent="0.25">
      <c r="A10" s="6">
        <v>6</v>
      </c>
      <c r="B10" s="44" t="s">
        <v>176</v>
      </c>
      <c r="C10" s="44" t="s">
        <v>178</v>
      </c>
      <c r="D10" s="53">
        <v>2023000050016</v>
      </c>
      <c r="E10" s="76" t="s">
        <v>161</v>
      </c>
      <c r="F10" s="44" t="s">
        <v>162</v>
      </c>
      <c r="G10" s="49">
        <v>21956342383</v>
      </c>
      <c r="H10" s="6">
        <v>30</v>
      </c>
      <c r="I10" s="2" t="s">
        <v>163</v>
      </c>
      <c r="J10" s="45">
        <v>3913</v>
      </c>
      <c r="K10" s="6" t="s">
        <v>45</v>
      </c>
      <c r="L10" s="45">
        <v>3900</v>
      </c>
      <c r="M10" s="9">
        <f t="shared" si="0"/>
        <v>0.99667774086378735</v>
      </c>
      <c r="N10" s="19">
        <v>840</v>
      </c>
      <c r="O10" s="19">
        <v>840</v>
      </c>
      <c r="P10" s="10" t="s">
        <v>52</v>
      </c>
      <c r="Q10" s="19">
        <v>13</v>
      </c>
      <c r="R10" s="10" t="s">
        <v>52</v>
      </c>
      <c r="S10" s="48" t="s">
        <v>173</v>
      </c>
      <c r="T10" s="19">
        <v>120</v>
      </c>
      <c r="U10" s="10" t="s">
        <v>52</v>
      </c>
      <c r="V10" s="19">
        <v>4</v>
      </c>
      <c r="W10" s="10" t="s">
        <v>52</v>
      </c>
      <c r="X10" s="50" t="s">
        <v>183</v>
      </c>
      <c r="Y10" s="6" t="s">
        <v>56</v>
      </c>
      <c r="Z10" s="6">
        <v>20</v>
      </c>
      <c r="AA10" s="10" t="s">
        <v>52</v>
      </c>
      <c r="AB10" s="50">
        <v>3900</v>
      </c>
      <c r="AC10" s="50" t="s">
        <v>52</v>
      </c>
      <c r="AD10" s="50" t="s">
        <v>183</v>
      </c>
      <c r="AE10" s="6" t="s">
        <v>56</v>
      </c>
      <c r="AF10" s="50">
        <v>3900</v>
      </c>
      <c r="AG10" s="10" t="s">
        <v>52</v>
      </c>
      <c r="AH10" s="2" t="s">
        <v>182</v>
      </c>
      <c r="AI10" s="6" t="s">
        <v>56</v>
      </c>
      <c r="AJ10" s="50" t="s">
        <v>183</v>
      </c>
      <c r="AK10" s="6" t="s">
        <v>56</v>
      </c>
      <c r="AL10" s="50" t="s">
        <v>183</v>
      </c>
      <c r="AM10" s="6" t="s">
        <v>56</v>
      </c>
      <c r="AN10" s="50" t="s">
        <v>183</v>
      </c>
      <c r="AO10" s="6" t="s">
        <v>56</v>
      </c>
      <c r="AP10" s="50" t="s">
        <v>183</v>
      </c>
      <c r="AQ10" s="6" t="s">
        <v>56</v>
      </c>
      <c r="AR10" s="51" t="s">
        <v>184</v>
      </c>
      <c r="AS10" s="10" t="s">
        <v>34</v>
      </c>
      <c r="AT10" s="11">
        <v>0.6</v>
      </c>
      <c r="AU10" s="11" t="s">
        <v>34</v>
      </c>
      <c r="AV10" s="11">
        <v>0.6</v>
      </c>
      <c r="AW10" s="6" t="s">
        <v>34</v>
      </c>
    </row>
    <row r="11" spans="1:49" ht="90" x14ac:dyDescent="0.25">
      <c r="A11" s="6">
        <v>7</v>
      </c>
      <c r="B11" s="44" t="s">
        <v>186</v>
      </c>
      <c r="C11" s="44" t="s">
        <v>178</v>
      </c>
      <c r="D11" s="53">
        <v>2022000100158</v>
      </c>
      <c r="E11" s="54" t="s">
        <v>185</v>
      </c>
      <c r="F11" s="44" t="s">
        <v>160</v>
      </c>
      <c r="G11" s="49">
        <v>8218977980</v>
      </c>
      <c r="H11" s="6">
        <v>4</v>
      </c>
      <c r="I11" s="2" t="s">
        <v>51</v>
      </c>
      <c r="J11" s="45">
        <v>772</v>
      </c>
      <c r="K11" s="6" t="s">
        <v>188</v>
      </c>
      <c r="L11" s="45">
        <v>772</v>
      </c>
      <c r="M11" s="9">
        <f t="shared" si="0"/>
        <v>1</v>
      </c>
      <c r="N11" s="19">
        <v>429</v>
      </c>
      <c r="O11" s="19">
        <v>429</v>
      </c>
      <c r="P11" s="10" t="s">
        <v>52</v>
      </c>
      <c r="Q11" s="19">
        <v>232</v>
      </c>
      <c r="R11" s="10" t="s">
        <v>52</v>
      </c>
      <c r="S11" s="48" t="s">
        <v>189</v>
      </c>
      <c r="T11" s="19">
        <v>429</v>
      </c>
      <c r="U11" s="10" t="s">
        <v>52</v>
      </c>
      <c r="V11" s="19">
        <v>232</v>
      </c>
      <c r="W11" s="10" t="s">
        <v>52</v>
      </c>
      <c r="X11" s="50">
        <v>232</v>
      </c>
      <c r="Y11" s="50" t="s">
        <v>52</v>
      </c>
      <c r="Z11" s="6">
        <v>93</v>
      </c>
      <c r="AA11" s="10" t="s">
        <v>52</v>
      </c>
      <c r="AB11" s="50">
        <v>429</v>
      </c>
      <c r="AC11" s="10" t="s">
        <v>52</v>
      </c>
      <c r="AD11" s="50" t="s">
        <v>183</v>
      </c>
      <c r="AE11" s="6" t="s">
        <v>56</v>
      </c>
      <c r="AF11" s="50">
        <v>232</v>
      </c>
      <c r="AG11" s="10" t="s">
        <v>52</v>
      </c>
      <c r="AH11" s="2" t="s">
        <v>190</v>
      </c>
      <c r="AI11" s="6" t="s">
        <v>52</v>
      </c>
      <c r="AJ11" s="6">
        <v>4</v>
      </c>
      <c r="AK11" s="6" t="s">
        <v>52</v>
      </c>
      <c r="AL11" s="50">
        <v>232</v>
      </c>
      <c r="AM11" s="50" t="s">
        <v>52</v>
      </c>
      <c r="AN11" s="50" t="s">
        <v>183</v>
      </c>
      <c r="AO11" s="6" t="s">
        <v>56</v>
      </c>
      <c r="AP11" s="50" t="s">
        <v>183</v>
      </c>
      <c r="AQ11" s="6" t="s">
        <v>56</v>
      </c>
      <c r="AR11" s="51" t="s">
        <v>194</v>
      </c>
      <c r="AS11" s="57" t="s">
        <v>52</v>
      </c>
      <c r="AT11" s="11">
        <v>0.6</v>
      </c>
      <c r="AU11" s="11" t="s">
        <v>34</v>
      </c>
      <c r="AV11" s="11">
        <v>0.6</v>
      </c>
      <c r="AW11" s="6" t="s">
        <v>34</v>
      </c>
    </row>
    <row r="12" spans="1:49" ht="112.5" customHeight="1" x14ac:dyDescent="0.25">
      <c r="A12" s="6">
        <v>8</v>
      </c>
      <c r="B12" s="44" t="s">
        <v>179</v>
      </c>
      <c r="C12" s="44" t="s">
        <v>178</v>
      </c>
      <c r="D12" s="53">
        <v>2021000100453</v>
      </c>
      <c r="E12" s="54" t="s">
        <v>191</v>
      </c>
      <c r="F12" s="2" t="s">
        <v>160</v>
      </c>
      <c r="G12" s="49">
        <v>9958316342.5100002</v>
      </c>
      <c r="H12" s="6">
        <v>123</v>
      </c>
      <c r="I12" s="2" t="s">
        <v>192</v>
      </c>
      <c r="J12" s="45">
        <v>1</v>
      </c>
      <c r="K12" s="6" t="s">
        <v>195</v>
      </c>
      <c r="L12" s="45">
        <v>1</v>
      </c>
      <c r="M12" s="9">
        <v>1</v>
      </c>
      <c r="N12" s="19">
        <v>3</v>
      </c>
      <c r="O12" s="19">
        <v>3</v>
      </c>
      <c r="P12" s="10" t="s">
        <v>52</v>
      </c>
      <c r="Q12" s="19">
        <v>5</v>
      </c>
      <c r="R12" s="10" t="s">
        <v>52</v>
      </c>
      <c r="S12" s="48" t="s">
        <v>196</v>
      </c>
      <c r="T12" s="19">
        <v>22</v>
      </c>
      <c r="U12" s="10" t="s">
        <v>52</v>
      </c>
      <c r="V12" s="19">
        <v>1</v>
      </c>
      <c r="W12" s="10" t="s">
        <v>52</v>
      </c>
      <c r="X12" s="50" t="s">
        <v>183</v>
      </c>
      <c r="Y12" s="50" t="s">
        <v>56</v>
      </c>
      <c r="Z12" s="50" t="s">
        <v>183</v>
      </c>
      <c r="AA12" s="50" t="s">
        <v>56</v>
      </c>
      <c r="AB12" s="50" t="s">
        <v>183</v>
      </c>
      <c r="AC12" s="50" t="s">
        <v>56</v>
      </c>
      <c r="AD12" s="50" t="s">
        <v>183</v>
      </c>
      <c r="AE12" s="50" t="s">
        <v>56</v>
      </c>
      <c r="AF12" s="50" t="s">
        <v>183</v>
      </c>
      <c r="AG12" s="50" t="s">
        <v>56</v>
      </c>
      <c r="AH12" s="48" t="s">
        <v>197</v>
      </c>
      <c r="AI12" s="6" t="s">
        <v>52</v>
      </c>
      <c r="AJ12" s="6">
        <v>3</v>
      </c>
      <c r="AK12" s="6" t="s">
        <v>52</v>
      </c>
      <c r="AL12" s="50">
        <v>1</v>
      </c>
      <c r="AM12" s="50" t="s">
        <v>52</v>
      </c>
      <c r="AN12" s="50" t="s">
        <v>183</v>
      </c>
      <c r="AO12" s="50" t="s">
        <v>56</v>
      </c>
      <c r="AP12" s="50" t="s">
        <v>183</v>
      </c>
      <c r="AQ12" s="50" t="s">
        <v>56</v>
      </c>
      <c r="AR12" s="56" t="s">
        <v>198</v>
      </c>
      <c r="AS12" s="10" t="s">
        <v>52</v>
      </c>
      <c r="AT12" s="11">
        <v>0.99</v>
      </c>
      <c r="AU12" s="10" t="s">
        <v>52</v>
      </c>
      <c r="AV12" s="11">
        <v>0.99</v>
      </c>
      <c r="AW12" s="10" t="s">
        <v>52</v>
      </c>
    </row>
    <row r="13" spans="1:49" ht="154.5" customHeight="1" x14ac:dyDescent="0.25">
      <c r="A13" s="6">
        <v>9</v>
      </c>
      <c r="B13" s="44" t="s">
        <v>179</v>
      </c>
      <c r="C13" s="44" t="s">
        <v>178</v>
      </c>
      <c r="D13" s="53">
        <v>2021000100192</v>
      </c>
      <c r="E13" s="55" t="s">
        <v>199</v>
      </c>
      <c r="F13" s="44" t="s">
        <v>160</v>
      </c>
      <c r="G13" s="49">
        <v>2280947494</v>
      </c>
      <c r="H13" s="6">
        <v>1</v>
      </c>
      <c r="I13" s="2" t="s">
        <v>200</v>
      </c>
      <c r="J13" s="45">
        <v>1</v>
      </c>
      <c r="K13" s="6" t="s">
        <v>195</v>
      </c>
      <c r="L13" s="45">
        <v>1</v>
      </c>
      <c r="M13" s="9">
        <v>1</v>
      </c>
      <c r="N13" s="19">
        <v>1</v>
      </c>
      <c r="O13" s="19">
        <v>1</v>
      </c>
      <c r="P13" s="10" t="s">
        <v>52</v>
      </c>
      <c r="Q13" s="19">
        <v>1</v>
      </c>
      <c r="R13" s="10" t="s">
        <v>52</v>
      </c>
      <c r="S13" s="48" t="s">
        <v>202</v>
      </c>
      <c r="T13" s="19">
        <v>1</v>
      </c>
      <c r="U13" s="10" t="s">
        <v>52</v>
      </c>
      <c r="V13" s="19">
        <v>1</v>
      </c>
      <c r="W13" s="10" t="s">
        <v>52</v>
      </c>
      <c r="X13" s="50" t="s">
        <v>183</v>
      </c>
      <c r="Y13" s="50" t="s">
        <v>56</v>
      </c>
      <c r="Z13" s="50" t="s">
        <v>183</v>
      </c>
      <c r="AA13" s="50" t="s">
        <v>56</v>
      </c>
      <c r="AB13" s="50" t="s">
        <v>183</v>
      </c>
      <c r="AC13" s="50" t="s">
        <v>56</v>
      </c>
      <c r="AD13" s="50" t="s">
        <v>183</v>
      </c>
      <c r="AE13" s="50" t="s">
        <v>56</v>
      </c>
      <c r="AF13" s="50" t="s">
        <v>183</v>
      </c>
      <c r="AG13" s="50" t="s">
        <v>56</v>
      </c>
      <c r="AH13" s="48" t="s">
        <v>201</v>
      </c>
      <c r="AI13" s="6" t="s">
        <v>52</v>
      </c>
      <c r="AJ13" s="50" t="s">
        <v>183</v>
      </c>
      <c r="AK13" s="6" t="s">
        <v>56</v>
      </c>
      <c r="AL13" s="50">
        <v>1</v>
      </c>
      <c r="AM13" s="50" t="s">
        <v>52</v>
      </c>
      <c r="AN13" s="50" t="s">
        <v>183</v>
      </c>
      <c r="AO13" s="50" t="s">
        <v>56</v>
      </c>
      <c r="AP13" s="50" t="s">
        <v>183</v>
      </c>
      <c r="AQ13" s="50" t="s">
        <v>56</v>
      </c>
      <c r="AR13" s="56" t="s">
        <v>203</v>
      </c>
      <c r="AS13" s="10" t="s">
        <v>52</v>
      </c>
      <c r="AT13" s="11">
        <v>0.99</v>
      </c>
      <c r="AU13" s="10" t="s">
        <v>52</v>
      </c>
      <c r="AV13" s="11">
        <v>0.99</v>
      </c>
      <c r="AW13" s="10" t="s">
        <v>52</v>
      </c>
    </row>
    <row r="14" spans="1:49" ht="132" customHeight="1" x14ac:dyDescent="0.25">
      <c r="A14" s="6">
        <v>10</v>
      </c>
      <c r="B14" s="44" t="s">
        <v>205</v>
      </c>
      <c r="C14" s="44" t="s">
        <v>178</v>
      </c>
      <c r="D14" s="53">
        <v>2021000100178</v>
      </c>
      <c r="E14" s="55" t="s">
        <v>204</v>
      </c>
      <c r="F14" s="44" t="s">
        <v>160</v>
      </c>
      <c r="G14" s="49">
        <v>1496355646</v>
      </c>
      <c r="H14" s="6">
        <v>3</v>
      </c>
      <c r="I14" s="2" t="s">
        <v>239</v>
      </c>
      <c r="J14" s="45">
        <v>2700</v>
      </c>
      <c r="K14" s="6" t="s">
        <v>45</v>
      </c>
      <c r="L14" s="45">
        <v>2700</v>
      </c>
      <c r="M14" s="9">
        <v>1</v>
      </c>
      <c r="N14" s="19">
        <v>6</v>
      </c>
      <c r="O14" s="19">
        <v>2700</v>
      </c>
      <c r="P14" s="10" t="s">
        <v>52</v>
      </c>
      <c r="Q14" s="19">
        <v>6</v>
      </c>
      <c r="R14" s="10" t="s">
        <v>52</v>
      </c>
      <c r="S14" s="48" t="s">
        <v>240</v>
      </c>
      <c r="T14" s="19">
        <v>2700</v>
      </c>
      <c r="U14" s="10" t="s">
        <v>52</v>
      </c>
      <c r="V14" s="19">
        <v>1</v>
      </c>
      <c r="W14" s="10" t="s">
        <v>52</v>
      </c>
      <c r="X14" s="50">
        <v>13</v>
      </c>
      <c r="Y14" s="50" t="s">
        <v>52</v>
      </c>
      <c r="Z14" s="50">
        <v>20</v>
      </c>
      <c r="AA14" s="50" t="s">
        <v>52</v>
      </c>
      <c r="AB14" s="50">
        <v>2700</v>
      </c>
      <c r="AC14" s="50" t="s">
        <v>52</v>
      </c>
      <c r="AD14" s="50">
        <v>2700</v>
      </c>
      <c r="AE14" s="50" t="s">
        <v>52</v>
      </c>
      <c r="AF14" s="50">
        <v>2700</v>
      </c>
      <c r="AG14" s="50" t="s">
        <v>52</v>
      </c>
      <c r="AH14" s="48" t="s">
        <v>241</v>
      </c>
      <c r="AI14" s="6" t="s">
        <v>52</v>
      </c>
      <c r="AJ14" s="6">
        <v>6</v>
      </c>
      <c r="AK14" s="6" t="s">
        <v>52</v>
      </c>
      <c r="AL14" s="50">
        <v>16</v>
      </c>
      <c r="AM14" s="50" t="s">
        <v>52</v>
      </c>
      <c r="AN14" s="50">
        <v>16</v>
      </c>
      <c r="AO14" s="50" t="s">
        <v>52</v>
      </c>
      <c r="AP14" s="50">
        <v>16</v>
      </c>
      <c r="AQ14" s="50" t="s">
        <v>52</v>
      </c>
      <c r="AR14" s="51" t="s">
        <v>242</v>
      </c>
      <c r="AS14" s="10" t="s">
        <v>52</v>
      </c>
      <c r="AT14" s="11">
        <v>0.99</v>
      </c>
      <c r="AU14" s="10" t="s">
        <v>52</v>
      </c>
      <c r="AV14" s="11">
        <v>0.99</v>
      </c>
      <c r="AW14" s="10" t="s">
        <v>52</v>
      </c>
    </row>
    <row r="15" spans="1:49" ht="63" x14ac:dyDescent="0.25">
      <c r="A15" s="6">
        <v>11</v>
      </c>
      <c r="B15" s="44" t="s">
        <v>179</v>
      </c>
      <c r="C15" s="44" t="s">
        <v>178</v>
      </c>
      <c r="D15" s="53">
        <v>2021000100139</v>
      </c>
      <c r="E15" s="52" t="s">
        <v>206</v>
      </c>
      <c r="F15" s="44" t="s">
        <v>160</v>
      </c>
      <c r="G15" s="49">
        <v>8656948657.1200008</v>
      </c>
      <c r="H15" s="6">
        <v>3</v>
      </c>
      <c r="I15" s="2" t="s">
        <v>51</v>
      </c>
      <c r="J15" s="45">
        <v>480</v>
      </c>
      <c r="K15" s="6" t="s">
        <v>45</v>
      </c>
      <c r="L15" s="45">
        <v>480</v>
      </c>
      <c r="M15" s="9">
        <v>1</v>
      </c>
      <c r="N15" s="19">
        <v>480</v>
      </c>
      <c r="O15" s="19">
        <v>480</v>
      </c>
      <c r="P15" s="10" t="s">
        <v>52</v>
      </c>
      <c r="Q15" s="19">
        <v>6</v>
      </c>
      <c r="R15" s="10" t="s">
        <v>52</v>
      </c>
      <c r="S15" s="48" t="s">
        <v>244</v>
      </c>
      <c r="T15" s="19">
        <v>480</v>
      </c>
      <c r="U15" s="10" t="s">
        <v>52</v>
      </c>
      <c r="V15" s="19">
        <v>5</v>
      </c>
      <c r="W15" s="10" t="s">
        <v>52</v>
      </c>
      <c r="X15" s="50">
        <v>120</v>
      </c>
      <c r="Y15" s="50" t="s">
        <v>52</v>
      </c>
      <c r="Z15" s="50">
        <v>20</v>
      </c>
      <c r="AA15" s="50" t="s">
        <v>52</v>
      </c>
      <c r="AB15" s="50">
        <v>480</v>
      </c>
      <c r="AC15" s="50" t="s">
        <v>52</v>
      </c>
      <c r="AD15" s="50">
        <v>120</v>
      </c>
      <c r="AE15" s="50" t="s">
        <v>52</v>
      </c>
      <c r="AF15" s="50">
        <v>120</v>
      </c>
      <c r="AG15" s="50" t="s">
        <v>52</v>
      </c>
      <c r="AH15" s="48" t="s">
        <v>245</v>
      </c>
      <c r="AI15" s="6" t="s">
        <v>52</v>
      </c>
      <c r="AJ15" s="6">
        <v>5</v>
      </c>
      <c r="AK15" s="6" t="s">
        <v>52</v>
      </c>
      <c r="AL15" s="50">
        <v>5</v>
      </c>
      <c r="AM15" s="50" t="s">
        <v>52</v>
      </c>
      <c r="AN15" s="50">
        <v>9</v>
      </c>
      <c r="AO15" s="50" t="s">
        <v>52</v>
      </c>
      <c r="AP15" s="50">
        <v>9</v>
      </c>
      <c r="AQ15" s="50" t="s">
        <v>52</v>
      </c>
      <c r="AR15" s="58" t="s">
        <v>246</v>
      </c>
      <c r="AS15" s="10" t="s">
        <v>52</v>
      </c>
      <c r="AT15" s="11">
        <v>0.99</v>
      </c>
      <c r="AU15" s="10" t="s">
        <v>52</v>
      </c>
      <c r="AV15" s="11">
        <v>0.99</v>
      </c>
      <c r="AW15" s="10" t="s">
        <v>52</v>
      </c>
    </row>
    <row r="16" spans="1:49" ht="135" customHeight="1" x14ac:dyDescent="0.25">
      <c r="A16" s="6">
        <v>12</v>
      </c>
      <c r="B16" s="44" t="s">
        <v>207</v>
      </c>
      <c r="C16" s="44" t="s">
        <v>178</v>
      </c>
      <c r="D16" s="53">
        <v>2020000100672</v>
      </c>
      <c r="E16" s="59" t="s">
        <v>208</v>
      </c>
      <c r="F16" s="44" t="s">
        <v>160</v>
      </c>
      <c r="G16" s="49">
        <v>2653006853</v>
      </c>
      <c r="H16" s="6">
        <v>1</v>
      </c>
      <c r="I16" s="2" t="s">
        <v>51</v>
      </c>
      <c r="J16" s="6">
        <v>2650</v>
      </c>
      <c r="K16" s="6" t="s">
        <v>247</v>
      </c>
      <c r="L16" s="6">
        <v>2650</v>
      </c>
      <c r="M16" s="9">
        <v>1</v>
      </c>
      <c r="N16" s="6">
        <v>1500</v>
      </c>
      <c r="O16" s="6">
        <v>2650</v>
      </c>
      <c r="P16" s="10" t="s">
        <v>52</v>
      </c>
      <c r="Q16" s="6">
        <v>4</v>
      </c>
      <c r="R16" s="6" t="s">
        <v>52</v>
      </c>
      <c r="S16" s="2" t="s">
        <v>248</v>
      </c>
      <c r="T16" s="6">
        <v>2650</v>
      </c>
      <c r="U16" s="6" t="s">
        <v>52</v>
      </c>
      <c r="V16" s="6">
        <v>4</v>
      </c>
      <c r="W16" s="6" t="s">
        <v>52</v>
      </c>
      <c r="X16" s="6">
        <v>2650</v>
      </c>
      <c r="Y16" s="6" t="s">
        <v>52</v>
      </c>
      <c r="Z16" s="6">
        <v>12</v>
      </c>
      <c r="AA16" s="50" t="s">
        <v>52</v>
      </c>
      <c r="AB16" s="6">
        <v>2650</v>
      </c>
      <c r="AC16" s="6" t="s">
        <v>52</v>
      </c>
      <c r="AD16" s="6" t="s">
        <v>183</v>
      </c>
      <c r="AE16" s="6" t="s">
        <v>56</v>
      </c>
      <c r="AF16" s="6">
        <v>2650</v>
      </c>
      <c r="AG16" s="6" t="s">
        <v>52</v>
      </c>
      <c r="AH16" s="2" t="s">
        <v>249</v>
      </c>
      <c r="AI16" s="6" t="s">
        <v>52</v>
      </c>
      <c r="AJ16" s="6">
        <v>3</v>
      </c>
      <c r="AK16" s="6" t="s">
        <v>52</v>
      </c>
      <c r="AL16" s="6">
        <v>4</v>
      </c>
      <c r="AM16" s="6" t="s">
        <v>52</v>
      </c>
      <c r="AN16" s="6" t="s">
        <v>183</v>
      </c>
      <c r="AO16" s="6" t="s">
        <v>56</v>
      </c>
      <c r="AP16" s="6" t="s">
        <v>183</v>
      </c>
      <c r="AQ16" s="6" t="s">
        <v>56</v>
      </c>
      <c r="AR16" s="2" t="s">
        <v>250</v>
      </c>
      <c r="AS16" s="10" t="s">
        <v>52</v>
      </c>
      <c r="AT16" s="11">
        <v>0.99</v>
      </c>
      <c r="AU16" s="10" t="s">
        <v>52</v>
      </c>
      <c r="AV16" s="11">
        <v>0.99</v>
      </c>
      <c r="AW16" s="10" t="s">
        <v>52</v>
      </c>
    </row>
    <row r="17" spans="1:49" ht="150" x14ac:dyDescent="0.25">
      <c r="A17" s="6">
        <v>13</v>
      </c>
      <c r="B17" s="44" t="s">
        <v>210</v>
      </c>
      <c r="C17" s="44" t="s">
        <v>178</v>
      </c>
      <c r="D17" s="53">
        <v>2020000100645</v>
      </c>
      <c r="E17" s="61" t="s">
        <v>209</v>
      </c>
      <c r="F17" s="44" t="s">
        <v>160</v>
      </c>
      <c r="G17" s="49">
        <v>7828518667</v>
      </c>
      <c r="H17" s="6">
        <v>8</v>
      </c>
      <c r="I17" s="2" t="s">
        <v>252</v>
      </c>
      <c r="J17" s="45">
        <v>128</v>
      </c>
      <c r="K17" s="6" t="s">
        <v>243</v>
      </c>
      <c r="L17" s="6">
        <v>128</v>
      </c>
      <c r="M17" s="9">
        <v>1</v>
      </c>
      <c r="N17" s="6">
        <v>128</v>
      </c>
      <c r="O17" s="6">
        <v>128</v>
      </c>
      <c r="P17" s="10" t="s">
        <v>52</v>
      </c>
      <c r="Q17" s="6">
        <v>5</v>
      </c>
      <c r="R17" s="6" t="s">
        <v>52</v>
      </c>
      <c r="S17" s="2" t="s">
        <v>253</v>
      </c>
      <c r="T17" s="6">
        <v>128</v>
      </c>
      <c r="U17" s="6" t="s">
        <v>52</v>
      </c>
      <c r="V17" s="6">
        <v>5</v>
      </c>
      <c r="W17" s="6" t="s">
        <v>52</v>
      </c>
      <c r="X17" s="6">
        <v>128</v>
      </c>
      <c r="Y17" s="6" t="s">
        <v>52</v>
      </c>
      <c r="Z17" s="6">
        <v>20</v>
      </c>
      <c r="AA17" s="6" t="s">
        <v>52</v>
      </c>
      <c r="AB17" s="6">
        <v>128</v>
      </c>
      <c r="AC17" s="6" t="s">
        <v>52</v>
      </c>
      <c r="AD17" s="6">
        <v>25</v>
      </c>
      <c r="AE17" s="6" t="s">
        <v>52</v>
      </c>
      <c r="AF17" s="6">
        <v>800</v>
      </c>
      <c r="AG17" s="6">
        <v>128</v>
      </c>
      <c r="AH17" s="48" t="s">
        <v>254</v>
      </c>
      <c r="AI17" s="6" t="s">
        <v>52</v>
      </c>
      <c r="AJ17" s="6">
        <v>25</v>
      </c>
      <c r="AK17" s="6" t="s">
        <v>52</v>
      </c>
      <c r="AL17" s="6">
        <v>128</v>
      </c>
      <c r="AM17" s="6" t="s">
        <v>52</v>
      </c>
      <c r="AN17" s="6">
        <v>25</v>
      </c>
      <c r="AO17" s="6" t="s">
        <v>52</v>
      </c>
      <c r="AP17" s="6">
        <v>33</v>
      </c>
      <c r="AQ17" s="6" t="s">
        <v>52</v>
      </c>
      <c r="AR17" s="2" t="s">
        <v>255</v>
      </c>
      <c r="AS17" s="6" t="s">
        <v>52</v>
      </c>
      <c r="AT17" s="11">
        <v>0.99</v>
      </c>
      <c r="AU17" s="10" t="s">
        <v>52</v>
      </c>
      <c r="AV17" s="11">
        <v>0.99</v>
      </c>
      <c r="AW17" s="10" t="s">
        <v>52</v>
      </c>
    </row>
    <row r="18" spans="1:49" ht="142.5" x14ac:dyDescent="0.25">
      <c r="A18" s="6">
        <v>14</v>
      </c>
      <c r="B18" s="44" t="s">
        <v>216</v>
      </c>
      <c r="C18" s="44" t="s">
        <v>178</v>
      </c>
      <c r="D18" s="53">
        <v>2020000100175</v>
      </c>
      <c r="E18" s="59" t="s">
        <v>211</v>
      </c>
      <c r="F18" s="44" t="s">
        <v>160</v>
      </c>
      <c r="G18" s="49">
        <v>1997876577.8199999</v>
      </c>
      <c r="H18" s="6">
        <v>1</v>
      </c>
      <c r="I18" s="2" t="s">
        <v>256</v>
      </c>
      <c r="J18" s="45">
        <v>1</v>
      </c>
      <c r="K18" s="6" t="s">
        <v>257</v>
      </c>
      <c r="L18" s="6">
        <v>1</v>
      </c>
      <c r="M18" s="9">
        <v>1</v>
      </c>
      <c r="N18" s="6">
        <v>1</v>
      </c>
      <c r="O18" s="6">
        <v>1</v>
      </c>
      <c r="P18" s="10" t="s">
        <v>52</v>
      </c>
      <c r="Q18" s="6">
        <v>4</v>
      </c>
      <c r="R18" s="6" t="s">
        <v>52</v>
      </c>
      <c r="S18" s="2" t="s">
        <v>259</v>
      </c>
      <c r="T18" s="6">
        <v>4</v>
      </c>
      <c r="U18" s="6" t="s">
        <v>52</v>
      </c>
      <c r="V18" s="6">
        <v>4</v>
      </c>
      <c r="W18" s="6" t="s">
        <v>52</v>
      </c>
      <c r="X18" s="50" t="s">
        <v>183</v>
      </c>
      <c r="Y18" s="50" t="s">
        <v>56</v>
      </c>
      <c r="Z18" s="50">
        <v>25</v>
      </c>
      <c r="AA18" s="50" t="s">
        <v>52</v>
      </c>
      <c r="AB18" s="50" t="s">
        <v>183</v>
      </c>
      <c r="AC18" s="50" t="s">
        <v>56</v>
      </c>
      <c r="AD18" s="50" t="s">
        <v>183</v>
      </c>
      <c r="AE18" s="50" t="s">
        <v>56</v>
      </c>
      <c r="AF18" s="50" t="s">
        <v>183</v>
      </c>
      <c r="AG18" s="50" t="s">
        <v>56</v>
      </c>
      <c r="AH18" s="48" t="s">
        <v>260</v>
      </c>
      <c r="AI18" s="6" t="s">
        <v>52</v>
      </c>
      <c r="AJ18" s="6">
        <v>4</v>
      </c>
      <c r="AK18" s="6" t="s">
        <v>52</v>
      </c>
      <c r="AL18" s="6">
        <v>4</v>
      </c>
      <c r="AM18" s="6" t="s">
        <v>52</v>
      </c>
      <c r="AN18" s="6" t="s">
        <v>183</v>
      </c>
      <c r="AO18" s="6" t="s">
        <v>56</v>
      </c>
      <c r="AP18" s="6" t="s">
        <v>52</v>
      </c>
      <c r="AQ18" s="6">
        <v>4</v>
      </c>
      <c r="AR18" s="2" t="s">
        <v>258</v>
      </c>
      <c r="AS18" s="6" t="s">
        <v>52</v>
      </c>
      <c r="AT18" s="11">
        <v>0.99</v>
      </c>
      <c r="AU18" s="10" t="s">
        <v>52</v>
      </c>
      <c r="AV18" s="11">
        <v>0.99</v>
      </c>
      <c r="AW18" s="10" t="s">
        <v>52</v>
      </c>
    </row>
    <row r="19" spans="1:49" ht="222" customHeight="1" x14ac:dyDescent="0.25">
      <c r="A19" s="6">
        <v>15</v>
      </c>
      <c r="B19" s="44" t="s">
        <v>217</v>
      </c>
      <c r="C19" s="44" t="s">
        <v>178</v>
      </c>
      <c r="D19" s="53">
        <v>2020000100114</v>
      </c>
      <c r="E19" s="55" t="s">
        <v>212</v>
      </c>
      <c r="F19" s="44" t="s">
        <v>160</v>
      </c>
      <c r="G19" s="49">
        <v>1967754598.8299999</v>
      </c>
      <c r="H19" s="6">
        <v>116</v>
      </c>
      <c r="I19" s="2" t="s">
        <v>262</v>
      </c>
      <c r="J19" s="45">
        <v>116</v>
      </c>
      <c r="K19" s="6" t="s">
        <v>261</v>
      </c>
      <c r="L19" s="6">
        <v>116</v>
      </c>
      <c r="M19" s="9">
        <v>1</v>
      </c>
      <c r="N19" s="6">
        <v>116</v>
      </c>
      <c r="O19" s="6">
        <v>116</v>
      </c>
      <c r="P19" s="10" t="s">
        <v>52</v>
      </c>
      <c r="Q19" s="6">
        <v>3</v>
      </c>
      <c r="R19" s="6" t="s">
        <v>52</v>
      </c>
      <c r="S19" s="2" t="s">
        <v>263</v>
      </c>
      <c r="T19" s="6">
        <v>1200</v>
      </c>
      <c r="U19" s="6" t="s">
        <v>52</v>
      </c>
      <c r="V19" s="6">
        <v>1200</v>
      </c>
      <c r="W19" s="6" t="s">
        <v>52</v>
      </c>
      <c r="X19" s="6">
        <v>1200</v>
      </c>
      <c r="Y19" s="6" t="s">
        <v>52</v>
      </c>
      <c r="Z19" s="6">
        <v>25</v>
      </c>
      <c r="AA19" s="6" t="s">
        <v>52</v>
      </c>
      <c r="AB19" s="6">
        <v>1200</v>
      </c>
      <c r="AC19" s="6" t="s">
        <v>52</v>
      </c>
      <c r="AD19" s="6" t="s">
        <v>183</v>
      </c>
      <c r="AE19" s="6" t="s">
        <v>56</v>
      </c>
      <c r="AF19" s="6">
        <v>1200</v>
      </c>
      <c r="AG19" s="6" t="s">
        <v>52</v>
      </c>
      <c r="AH19" s="48" t="s">
        <v>264</v>
      </c>
      <c r="AI19" s="6" t="s">
        <v>52</v>
      </c>
      <c r="AJ19" s="6">
        <v>5</v>
      </c>
      <c r="AK19" s="6" t="s">
        <v>52</v>
      </c>
      <c r="AL19" s="6">
        <v>5</v>
      </c>
      <c r="AM19" s="6" t="s">
        <v>52</v>
      </c>
      <c r="AN19" s="6">
        <v>5</v>
      </c>
      <c r="AO19" s="6" t="s">
        <v>52</v>
      </c>
      <c r="AP19" s="6">
        <v>5</v>
      </c>
      <c r="AQ19" s="6" t="s">
        <v>52</v>
      </c>
      <c r="AR19" s="2" t="s">
        <v>265</v>
      </c>
      <c r="AS19" s="6" t="s">
        <v>52</v>
      </c>
      <c r="AT19" s="11">
        <v>0.99</v>
      </c>
      <c r="AU19" s="10" t="s">
        <v>52</v>
      </c>
      <c r="AV19" s="11">
        <v>0.99</v>
      </c>
      <c r="AW19" s="10" t="s">
        <v>52</v>
      </c>
    </row>
    <row r="20" spans="1:49" ht="150" x14ac:dyDescent="0.25">
      <c r="A20" s="6">
        <v>16</v>
      </c>
      <c r="B20" s="44" t="s">
        <v>217</v>
      </c>
      <c r="C20" s="44" t="s">
        <v>178</v>
      </c>
      <c r="D20" s="53">
        <v>2020000100003</v>
      </c>
      <c r="E20" s="55" t="s">
        <v>214</v>
      </c>
      <c r="F20" s="44" t="s">
        <v>160</v>
      </c>
      <c r="G20" s="49">
        <v>1967372239.9100001</v>
      </c>
      <c r="H20" s="6">
        <v>12</v>
      </c>
      <c r="I20" s="2" t="s">
        <v>266</v>
      </c>
      <c r="J20" s="45">
        <v>1800</v>
      </c>
      <c r="K20" s="6" t="s">
        <v>270</v>
      </c>
      <c r="L20" s="6" t="s">
        <v>267</v>
      </c>
      <c r="M20" s="9">
        <v>1</v>
      </c>
      <c r="N20" s="6">
        <v>1800</v>
      </c>
      <c r="O20" s="6">
        <v>1800</v>
      </c>
      <c r="P20" s="10" t="s">
        <v>52</v>
      </c>
      <c r="Q20" s="6">
        <v>1800</v>
      </c>
      <c r="R20" s="6" t="s">
        <v>52</v>
      </c>
      <c r="S20" s="2" t="s">
        <v>269</v>
      </c>
      <c r="T20" s="2" t="s">
        <v>268</v>
      </c>
      <c r="U20" s="6" t="s">
        <v>52</v>
      </c>
      <c r="V20" s="6">
        <v>4</v>
      </c>
      <c r="W20" s="6" t="s">
        <v>52</v>
      </c>
      <c r="X20" s="6">
        <v>4</v>
      </c>
      <c r="Y20" s="6" t="s">
        <v>52</v>
      </c>
      <c r="Z20" s="6">
        <v>25</v>
      </c>
      <c r="AA20" s="6" t="s">
        <v>52</v>
      </c>
      <c r="AB20" s="6">
        <v>1800</v>
      </c>
      <c r="AC20" s="6" t="s">
        <v>52</v>
      </c>
      <c r="AD20" s="6" t="s">
        <v>183</v>
      </c>
      <c r="AE20" s="6" t="s">
        <v>56</v>
      </c>
      <c r="AF20" s="6">
        <v>1800</v>
      </c>
      <c r="AG20" s="6" t="s">
        <v>52</v>
      </c>
      <c r="AH20" s="48" t="s">
        <v>271</v>
      </c>
      <c r="AI20" s="6" t="s">
        <v>52</v>
      </c>
      <c r="AJ20" s="6">
        <v>7</v>
      </c>
      <c r="AK20" s="6" t="s">
        <v>52</v>
      </c>
      <c r="AL20" s="6">
        <v>7</v>
      </c>
      <c r="AM20" s="6" t="s">
        <v>52</v>
      </c>
      <c r="AN20" s="6">
        <v>7</v>
      </c>
      <c r="AO20" s="6" t="s">
        <v>52</v>
      </c>
      <c r="AP20" s="6">
        <v>7</v>
      </c>
      <c r="AQ20" s="6" t="s">
        <v>52</v>
      </c>
      <c r="AR20" s="2" t="s">
        <v>272</v>
      </c>
      <c r="AS20" s="6" t="s">
        <v>52</v>
      </c>
      <c r="AT20" s="11">
        <v>0.99</v>
      </c>
      <c r="AU20" s="10" t="s">
        <v>52</v>
      </c>
      <c r="AV20" s="11">
        <v>0.99</v>
      </c>
      <c r="AW20" s="10" t="s">
        <v>52</v>
      </c>
    </row>
    <row r="21" spans="1:49" ht="135" x14ac:dyDescent="0.25">
      <c r="A21" s="6">
        <v>17</v>
      </c>
      <c r="B21" s="44" t="s">
        <v>218</v>
      </c>
      <c r="C21" s="44" t="s">
        <v>178</v>
      </c>
      <c r="D21" s="53">
        <v>2020000100102</v>
      </c>
      <c r="E21" s="55" t="s">
        <v>213</v>
      </c>
      <c r="F21" s="44" t="s">
        <v>160</v>
      </c>
      <c r="G21" s="49">
        <v>3885721423</v>
      </c>
      <c r="H21" s="6">
        <v>1</v>
      </c>
      <c r="I21" s="2" t="s">
        <v>273</v>
      </c>
      <c r="J21" s="45">
        <v>1</v>
      </c>
      <c r="K21" s="6" t="s">
        <v>257</v>
      </c>
      <c r="L21" s="6">
        <v>1</v>
      </c>
      <c r="M21" s="9">
        <v>1</v>
      </c>
      <c r="N21" s="6">
        <v>1</v>
      </c>
      <c r="O21" s="6">
        <v>1</v>
      </c>
      <c r="P21" s="10" t="s">
        <v>52</v>
      </c>
      <c r="Q21" s="6">
        <v>1</v>
      </c>
      <c r="R21" s="6" t="s">
        <v>52</v>
      </c>
      <c r="S21" s="2" t="s">
        <v>274</v>
      </c>
      <c r="T21" s="6">
        <v>1</v>
      </c>
      <c r="U21" s="6" t="s">
        <v>52</v>
      </c>
      <c r="V21" s="6">
        <v>5</v>
      </c>
      <c r="W21" s="6" t="s">
        <v>52</v>
      </c>
      <c r="X21" s="6">
        <v>4</v>
      </c>
      <c r="Y21" s="6" t="s">
        <v>52</v>
      </c>
      <c r="Z21" s="6">
        <v>200</v>
      </c>
      <c r="AA21" s="6" t="s">
        <v>52</v>
      </c>
      <c r="AB21" s="6">
        <v>4</v>
      </c>
      <c r="AC21" s="6" t="s">
        <v>52</v>
      </c>
      <c r="AD21" s="6" t="s">
        <v>183</v>
      </c>
      <c r="AE21" s="6" t="s">
        <v>56</v>
      </c>
      <c r="AF21" s="6" t="s">
        <v>183</v>
      </c>
      <c r="AG21" s="6" t="s">
        <v>56</v>
      </c>
      <c r="AH21" s="48" t="s">
        <v>275</v>
      </c>
      <c r="AI21" s="6" t="s">
        <v>52</v>
      </c>
      <c r="AJ21" s="6">
        <v>4</v>
      </c>
      <c r="AK21" s="6" t="s">
        <v>52</v>
      </c>
      <c r="AL21" s="6">
        <v>4</v>
      </c>
      <c r="AM21" s="6" t="s">
        <v>52</v>
      </c>
      <c r="AN21" s="6">
        <v>4</v>
      </c>
      <c r="AO21" s="6" t="s">
        <v>52</v>
      </c>
      <c r="AP21" s="6">
        <v>4</v>
      </c>
      <c r="AQ21" s="6" t="s">
        <v>52</v>
      </c>
      <c r="AR21" s="2" t="s">
        <v>276</v>
      </c>
      <c r="AS21" s="6" t="s">
        <v>52</v>
      </c>
      <c r="AT21" s="11">
        <v>0.99</v>
      </c>
      <c r="AU21" s="10" t="s">
        <v>52</v>
      </c>
      <c r="AV21" s="11">
        <v>0.99</v>
      </c>
      <c r="AW21" s="10" t="s">
        <v>52</v>
      </c>
    </row>
    <row r="22" spans="1:49" ht="145.5" customHeight="1" x14ac:dyDescent="0.25">
      <c r="A22" s="6">
        <v>18</v>
      </c>
      <c r="B22" s="44" t="s">
        <v>219</v>
      </c>
      <c r="C22" s="44" t="s">
        <v>178</v>
      </c>
      <c r="D22" s="53">
        <v>2019004150085</v>
      </c>
      <c r="E22" s="55" t="s">
        <v>215</v>
      </c>
      <c r="F22" s="44" t="s">
        <v>162</v>
      </c>
      <c r="G22" s="49">
        <v>2608058605.7800002</v>
      </c>
      <c r="H22" s="6">
        <v>20</v>
      </c>
      <c r="I22" s="2" t="s">
        <v>281</v>
      </c>
      <c r="J22" s="45">
        <v>20</v>
      </c>
      <c r="K22" s="6" t="s">
        <v>257</v>
      </c>
      <c r="L22" s="6">
        <v>20</v>
      </c>
      <c r="M22" s="9">
        <v>1</v>
      </c>
      <c r="N22" s="6">
        <v>20</v>
      </c>
      <c r="O22" s="6">
        <v>20</v>
      </c>
      <c r="P22" s="10" t="s">
        <v>52</v>
      </c>
      <c r="Q22" s="6">
        <v>20</v>
      </c>
      <c r="R22" s="6" t="s">
        <v>52</v>
      </c>
      <c r="S22" s="2" t="s">
        <v>277</v>
      </c>
      <c r="T22" s="6">
        <v>20</v>
      </c>
      <c r="U22" s="6" t="s">
        <v>52</v>
      </c>
      <c r="V22" s="6">
        <v>20</v>
      </c>
      <c r="W22" s="6" t="s">
        <v>52</v>
      </c>
      <c r="X22" s="6">
        <v>20</v>
      </c>
      <c r="Y22" s="6" t="s">
        <v>52</v>
      </c>
      <c r="Z22" s="6">
        <v>25</v>
      </c>
      <c r="AA22" s="6" t="s">
        <v>52</v>
      </c>
      <c r="AB22" s="6">
        <v>20</v>
      </c>
      <c r="AC22" s="6" t="s">
        <v>52</v>
      </c>
      <c r="AD22" s="6">
        <v>20</v>
      </c>
      <c r="AE22" s="6" t="s">
        <v>52</v>
      </c>
      <c r="AF22" s="6">
        <v>20</v>
      </c>
      <c r="AG22" s="6" t="s">
        <v>52</v>
      </c>
      <c r="AH22" s="48" t="s">
        <v>278</v>
      </c>
      <c r="AI22" s="6" t="s">
        <v>52</v>
      </c>
      <c r="AJ22" s="6">
        <v>4</v>
      </c>
      <c r="AK22" s="6" t="s">
        <v>52</v>
      </c>
      <c r="AL22" s="6">
        <v>4</v>
      </c>
      <c r="AM22" s="6" t="s">
        <v>52</v>
      </c>
      <c r="AN22" s="6">
        <v>4</v>
      </c>
      <c r="AO22" s="6" t="s">
        <v>52</v>
      </c>
      <c r="AP22" s="6">
        <v>4</v>
      </c>
      <c r="AQ22" s="6" t="s">
        <v>52</v>
      </c>
      <c r="AR22" s="2" t="s">
        <v>279</v>
      </c>
      <c r="AS22" s="6" t="s">
        <v>52</v>
      </c>
      <c r="AT22" s="11">
        <v>0.99</v>
      </c>
      <c r="AU22" s="10" t="s">
        <v>52</v>
      </c>
      <c r="AV22" s="11">
        <v>0.99</v>
      </c>
      <c r="AW22" s="10" t="s">
        <v>52</v>
      </c>
    </row>
    <row r="23" spans="1:49" ht="149.25" customHeight="1" x14ac:dyDescent="0.25">
      <c r="A23" s="6">
        <v>19</v>
      </c>
      <c r="B23" s="44" t="s">
        <v>228</v>
      </c>
      <c r="C23" s="44" t="s">
        <v>178</v>
      </c>
      <c r="D23" s="53">
        <v>2018000100032</v>
      </c>
      <c r="E23" s="55" t="s">
        <v>220</v>
      </c>
      <c r="F23" s="44" t="s">
        <v>160</v>
      </c>
      <c r="G23" s="49">
        <v>3424919670.27</v>
      </c>
      <c r="H23" s="6">
        <v>800</v>
      </c>
      <c r="I23" s="2" t="s">
        <v>220</v>
      </c>
      <c r="J23" s="45">
        <v>14</v>
      </c>
      <c r="K23" s="6" t="s">
        <v>261</v>
      </c>
      <c r="L23" s="6">
        <v>800</v>
      </c>
      <c r="M23" s="9">
        <v>1</v>
      </c>
      <c r="N23" s="6">
        <v>800</v>
      </c>
      <c r="O23" s="6">
        <v>800</v>
      </c>
      <c r="P23" s="10" t="s">
        <v>52</v>
      </c>
      <c r="Q23" s="6">
        <v>800</v>
      </c>
      <c r="R23" s="10" t="s">
        <v>52</v>
      </c>
      <c r="S23" s="2" t="s">
        <v>280</v>
      </c>
      <c r="T23" s="6">
        <v>250</v>
      </c>
      <c r="U23" s="6" t="s">
        <v>52</v>
      </c>
      <c r="V23" s="6">
        <v>250</v>
      </c>
      <c r="W23" s="6" t="s">
        <v>52</v>
      </c>
      <c r="X23" s="6">
        <v>800</v>
      </c>
      <c r="Y23" s="10" t="s">
        <v>52</v>
      </c>
      <c r="Z23" s="6">
        <v>250</v>
      </c>
      <c r="AA23" s="6" t="s">
        <v>52</v>
      </c>
      <c r="AB23" s="6">
        <v>800</v>
      </c>
      <c r="AC23" s="10" t="s">
        <v>52</v>
      </c>
      <c r="AD23" s="6">
        <v>800</v>
      </c>
      <c r="AE23" s="10" t="s">
        <v>52</v>
      </c>
      <c r="AF23" s="6">
        <v>800</v>
      </c>
      <c r="AG23" s="10" t="s">
        <v>52</v>
      </c>
      <c r="AH23" s="48" t="s">
        <v>282</v>
      </c>
      <c r="AI23" s="6" t="s">
        <v>52</v>
      </c>
      <c r="AJ23" s="6">
        <v>4</v>
      </c>
      <c r="AK23" s="6" t="s">
        <v>52</v>
      </c>
      <c r="AL23" s="6">
        <v>4</v>
      </c>
      <c r="AM23" s="6" t="s">
        <v>52</v>
      </c>
      <c r="AN23" s="6">
        <v>800</v>
      </c>
      <c r="AO23" s="10" t="s">
        <v>52</v>
      </c>
      <c r="AP23" s="6">
        <v>800</v>
      </c>
      <c r="AQ23" s="10" t="s">
        <v>52</v>
      </c>
      <c r="AR23" s="2" t="s">
        <v>283</v>
      </c>
      <c r="AS23" s="6" t="s">
        <v>52</v>
      </c>
      <c r="AT23" s="11">
        <v>0.99</v>
      </c>
      <c r="AU23" s="10" t="s">
        <v>52</v>
      </c>
      <c r="AV23" s="11">
        <v>0.99</v>
      </c>
      <c r="AW23" s="10" t="s">
        <v>52</v>
      </c>
    </row>
    <row r="24" spans="1:49" ht="122.25" customHeight="1" x14ac:dyDescent="0.25">
      <c r="A24" s="6">
        <v>20</v>
      </c>
      <c r="B24" s="44" t="s">
        <v>229</v>
      </c>
      <c r="C24" s="44" t="s">
        <v>178</v>
      </c>
      <c r="D24" s="53">
        <v>2018000100031</v>
      </c>
      <c r="E24" s="55" t="s">
        <v>221</v>
      </c>
      <c r="F24" s="44" t="s">
        <v>160</v>
      </c>
      <c r="G24" s="49">
        <v>3772469500.1199999</v>
      </c>
      <c r="H24" s="6">
        <v>10</v>
      </c>
      <c r="I24" s="2" t="s">
        <v>284</v>
      </c>
      <c r="J24" s="45">
        <v>10</v>
      </c>
      <c r="K24" s="6" t="s">
        <v>285</v>
      </c>
      <c r="L24" s="6">
        <v>10</v>
      </c>
      <c r="M24" s="9">
        <v>1</v>
      </c>
      <c r="N24" s="6">
        <v>10</v>
      </c>
      <c r="O24" s="6">
        <v>10</v>
      </c>
      <c r="P24" s="10" t="s">
        <v>52</v>
      </c>
      <c r="Q24" s="6">
        <v>10</v>
      </c>
      <c r="R24" s="6" t="s">
        <v>52</v>
      </c>
      <c r="S24" s="74" t="s">
        <v>286</v>
      </c>
      <c r="T24" s="6">
        <v>4</v>
      </c>
      <c r="U24" s="6" t="s">
        <v>52</v>
      </c>
      <c r="V24" s="6">
        <v>4</v>
      </c>
      <c r="W24" s="6" t="s">
        <v>52</v>
      </c>
      <c r="X24" s="6">
        <v>4</v>
      </c>
      <c r="Y24" s="6" t="s">
        <v>52</v>
      </c>
      <c r="Z24" s="6">
        <v>25</v>
      </c>
      <c r="AA24" s="6" t="s">
        <v>52</v>
      </c>
      <c r="AB24" s="6">
        <v>900</v>
      </c>
      <c r="AC24" s="6" t="s">
        <v>52</v>
      </c>
      <c r="AD24" s="6">
        <v>900</v>
      </c>
      <c r="AE24" s="6" t="s">
        <v>52</v>
      </c>
      <c r="AF24" s="6">
        <v>900</v>
      </c>
      <c r="AG24" s="6" t="s">
        <v>52</v>
      </c>
      <c r="AH24" s="48" t="s">
        <v>288</v>
      </c>
      <c r="AI24" s="6" t="s">
        <v>52</v>
      </c>
      <c r="AJ24" s="6">
        <v>4</v>
      </c>
      <c r="AK24" s="6" t="s">
        <v>52</v>
      </c>
      <c r="AL24" s="6">
        <v>4</v>
      </c>
      <c r="AM24" s="6" t="s">
        <v>52</v>
      </c>
      <c r="AN24" s="6">
        <v>900</v>
      </c>
      <c r="AO24" s="6" t="s">
        <v>52</v>
      </c>
      <c r="AP24" s="6">
        <v>800</v>
      </c>
      <c r="AQ24" s="6" t="s">
        <v>52</v>
      </c>
      <c r="AR24" s="2" t="s">
        <v>287</v>
      </c>
      <c r="AS24" s="6" t="s">
        <v>52</v>
      </c>
      <c r="AT24" s="11">
        <v>0.99</v>
      </c>
      <c r="AU24" s="10" t="s">
        <v>52</v>
      </c>
      <c r="AV24" s="11">
        <v>0.99</v>
      </c>
      <c r="AW24" s="10" t="s">
        <v>52</v>
      </c>
    </row>
    <row r="25" spans="1:49" ht="78.75" customHeight="1" x14ac:dyDescent="0.25">
      <c r="A25" s="6">
        <v>21</v>
      </c>
      <c r="B25" s="44" t="s">
        <v>229</v>
      </c>
      <c r="C25" s="44" t="s">
        <v>178</v>
      </c>
      <c r="D25" s="53">
        <v>2017000100110</v>
      </c>
      <c r="E25" s="55" t="s">
        <v>222</v>
      </c>
      <c r="F25" s="44" t="s">
        <v>160</v>
      </c>
      <c r="G25" s="49">
        <v>3112401200.6799998</v>
      </c>
      <c r="H25" s="6">
        <v>186</v>
      </c>
      <c r="I25" s="2" t="s">
        <v>290</v>
      </c>
      <c r="J25" s="45">
        <v>186</v>
      </c>
      <c r="K25" s="6" t="s">
        <v>291</v>
      </c>
      <c r="L25" s="6">
        <v>186</v>
      </c>
      <c r="M25" s="9">
        <v>1</v>
      </c>
      <c r="N25" s="6">
        <v>186</v>
      </c>
      <c r="O25" s="6">
        <v>186</v>
      </c>
      <c r="P25" s="10" t="s">
        <v>52</v>
      </c>
      <c r="Q25" s="6">
        <v>186</v>
      </c>
      <c r="R25" s="6" t="s">
        <v>52</v>
      </c>
      <c r="S25" s="2" t="s">
        <v>292</v>
      </c>
      <c r="T25" s="6">
        <v>5</v>
      </c>
      <c r="U25" s="6" t="s">
        <v>52</v>
      </c>
      <c r="V25" s="6">
        <v>4</v>
      </c>
      <c r="W25" s="6" t="s">
        <v>52</v>
      </c>
      <c r="X25" s="6">
        <v>4</v>
      </c>
      <c r="Y25" s="6" t="s">
        <v>52</v>
      </c>
      <c r="Z25" s="6">
        <v>25</v>
      </c>
      <c r="AA25" s="6" t="s">
        <v>52</v>
      </c>
      <c r="AB25" s="6">
        <v>186</v>
      </c>
      <c r="AC25" s="6" t="s">
        <v>52</v>
      </c>
      <c r="AD25" s="6">
        <v>136</v>
      </c>
      <c r="AE25" s="6" t="s">
        <v>52</v>
      </c>
      <c r="AF25" s="6">
        <v>136</v>
      </c>
      <c r="AG25" s="6" t="s">
        <v>52</v>
      </c>
      <c r="AH25" s="48" t="s">
        <v>293</v>
      </c>
      <c r="AI25" s="6" t="s">
        <v>52</v>
      </c>
      <c r="AJ25" s="6">
        <v>4</v>
      </c>
      <c r="AK25" s="6" t="s">
        <v>52</v>
      </c>
      <c r="AL25" s="6">
        <v>4</v>
      </c>
      <c r="AM25" s="6" t="s">
        <v>52</v>
      </c>
      <c r="AN25" s="6">
        <v>136</v>
      </c>
      <c r="AO25" s="6" t="s">
        <v>52</v>
      </c>
      <c r="AP25" s="6">
        <v>136</v>
      </c>
      <c r="AQ25" s="6" t="s">
        <v>52</v>
      </c>
      <c r="AR25" s="39" t="s">
        <v>289</v>
      </c>
      <c r="AS25" s="6" t="s">
        <v>52</v>
      </c>
      <c r="AT25" s="11">
        <v>0.99</v>
      </c>
      <c r="AU25" s="10" t="s">
        <v>52</v>
      </c>
      <c r="AV25" s="11">
        <v>0.99</v>
      </c>
      <c r="AW25" s="10" t="s">
        <v>52</v>
      </c>
    </row>
    <row r="26" spans="1:49" ht="169.5" customHeight="1" x14ac:dyDescent="0.25">
      <c r="A26" s="6">
        <v>22</v>
      </c>
      <c r="B26" s="44" t="s">
        <v>230</v>
      </c>
      <c r="C26" s="44" t="s">
        <v>178</v>
      </c>
      <c r="D26" s="53">
        <v>2017000100018</v>
      </c>
      <c r="E26" s="55" t="s">
        <v>223</v>
      </c>
      <c r="F26" s="44" t="s">
        <v>160</v>
      </c>
      <c r="G26" s="49">
        <v>1862072081.5799999</v>
      </c>
      <c r="H26" s="6">
        <v>30</v>
      </c>
      <c r="I26" s="2" t="s">
        <v>285</v>
      </c>
      <c r="J26" s="45">
        <v>16</v>
      </c>
      <c r="K26" s="6" t="s">
        <v>285</v>
      </c>
      <c r="L26" s="6">
        <v>30</v>
      </c>
      <c r="M26" s="9">
        <v>1</v>
      </c>
      <c r="N26" s="6">
        <v>480</v>
      </c>
      <c r="O26" s="6">
        <v>480</v>
      </c>
      <c r="P26" s="10" t="s">
        <v>52</v>
      </c>
      <c r="Q26" s="6">
        <v>480</v>
      </c>
      <c r="R26" s="6" t="s">
        <v>52</v>
      </c>
      <c r="S26" s="2" t="s">
        <v>294</v>
      </c>
      <c r="T26" s="6">
        <v>30</v>
      </c>
      <c r="U26" s="6" t="s">
        <v>52</v>
      </c>
      <c r="V26" s="6">
        <v>30</v>
      </c>
      <c r="W26" s="6" t="s">
        <v>52</v>
      </c>
      <c r="X26" s="6">
        <v>5</v>
      </c>
      <c r="Y26" s="6" t="s">
        <v>52</v>
      </c>
      <c r="Z26" s="6">
        <v>25</v>
      </c>
      <c r="AA26" s="6" t="s">
        <v>52</v>
      </c>
      <c r="AB26" s="6">
        <v>480</v>
      </c>
      <c r="AC26" s="6" t="s">
        <v>52</v>
      </c>
      <c r="AD26" s="6">
        <v>480</v>
      </c>
      <c r="AE26" s="6" t="s">
        <v>52</v>
      </c>
      <c r="AF26" s="6">
        <v>480</v>
      </c>
      <c r="AG26" s="6" t="s">
        <v>52</v>
      </c>
      <c r="AH26" s="48" t="s">
        <v>295</v>
      </c>
      <c r="AI26" s="6" t="s">
        <v>52</v>
      </c>
      <c r="AJ26" s="6">
        <v>30</v>
      </c>
      <c r="AK26" s="6" t="s">
        <v>52</v>
      </c>
      <c r="AL26" s="6">
        <v>30</v>
      </c>
      <c r="AM26" s="6" t="s">
        <v>52</v>
      </c>
      <c r="AN26" s="6">
        <v>480</v>
      </c>
      <c r="AO26" s="6" t="s">
        <v>52</v>
      </c>
      <c r="AP26" s="6">
        <v>480</v>
      </c>
      <c r="AQ26" s="6" t="s">
        <v>52</v>
      </c>
      <c r="AR26" s="62" t="s">
        <v>306</v>
      </c>
      <c r="AS26" s="6" t="s">
        <v>52</v>
      </c>
      <c r="AT26" s="11">
        <v>0.99</v>
      </c>
      <c r="AU26" s="10" t="s">
        <v>52</v>
      </c>
      <c r="AV26" s="11">
        <v>0.99</v>
      </c>
      <c r="AW26" s="10" t="s">
        <v>52</v>
      </c>
    </row>
    <row r="27" spans="1:49" ht="237" customHeight="1" x14ac:dyDescent="0.25">
      <c r="A27" s="6">
        <v>23</v>
      </c>
      <c r="B27" s="44" t="s">
        <v>231</v>
      </c>
      <c r="C27" s="44" t="s">
        <v>178</v>
      </c>
      <c r="D27" s="53">
        <v>2017000050043</v>
      </c>
      <c r="E27" s="55" t="s">
        <v>224</v>
      </c>
      <c r="F27" s="44" t="s">
        <v>162</v>
      </c>
      <c r="G27" s="49">
        <v>17933685962.700001</v>
      </c>
      <c r="H27" s="6">
        <v>3913</v>
      </c>
      <c r="I27" s="2" t="s">
        <v>45</v>
      </c>
      <c r="J27" s="45">
        <v>61</v>
      </c>
      <c r="K27" s="6" t="s">
        <v>297</v>
      </c>
      <c r="L27" s="6">
        <v>61</v>
      </c>
      <c r="M27" s="9">
        <v>1</v>
      </c>
      <c r="N27" s="6">
        <v>3913</v>
      </c>
      <c r="O27" s="6">
        <v>3913</v>
      </c>
      <c r="P27" s="10" t="s">
        <v>52</v>
      </c>
      <c r="Q27" s="6">
        <v>3913</v>
      </c>
      <c r="R27" s="6" t="s">
        <v>52</v>
      </c>
      <c r="S27" s="63" t="s">
        <v>296</v>
      </c>
      <c r="T27" s="6">
        <v>4</v>
      </c>
      <c r="U27" s="6" t="s">
        <v>52</v>
      </c>
      <c r="V27" s="6">
        <v>61</v>
      </c>
      <c r="W27" s="6" t="s">
        <v>52</v>
      </c>
      <c r="X27" s="6">
        <v>4</v>
      </c>
      <c r="Y27" s="6" t="s">
        <v>52</v>
      </c>
      <c r="Z27" s="6">
        <v>25</v>
      </c>
      <c r="AA27" s="6" t="s">
        <v>52</v>
      </c>
      <c r="AB27" s="6">
        <v>3913</v>
      </c>
      <c r="AC27" s="6" t="s">
        <v>52</v>
      </c>
      <c r="AD27" s="6">
        <v>3913</v>
      </c>
      <c r="AE27" s="6" t="s">
        <v>52</v>
      </c>
      <c r="AF27" s="6">
        <v>3913</v>
      </c>
      <c r="AG27" s="6" t="s">
        <v>52</v>
      </c>
      <c r="AH27" s="48" t="s">
        <v>298</v>
      </c>
      <c r="AI27" s="6" t="s">
        <v>52</v>
      </c>
      <c r="AJ27" s="6">
        <v>4</v>
      </c>
      <c r="AK27" s="6" t="s">
        <v>52</v>
      </c>
      <c r="AL27" s="6">
        <v>3913</v>
      </c>
      <c r="AM27" s="6" t="s">
        <v>52</v>
      </c>
      <c r="AN27" s="6">
        <v>3913</v>
      </c>
      <c r="AO27" s="6" t="s">
        <v>52</v>
      </c>
      <c r="AP27" s="6">
        <v>3913</v>
      </c>
      <c r="AQ27" s="6" t="s">
        <v>52</v>
      </c>
      <c r="AR27" s="2" t="s">
        <v>299</v>
      </c>
      <c r="AS27" s="6" t="s">
        <v>52</v>
      </c>
      <c r="AT27" s="11">
        <v>0.99</v>
      </c>
      <c r="AU27" s="10" t="s">
        <v>52</v>
      </c>
      <c r="AV27" s="11">
        <v>0.99</v>
      </c>
      <c r="AW27" s="10" t="s">
        <v>52</v>
      </c>
    </row>
    <row r="28" spans="1:49" ht="165" x14ac:dyDescent="0.25">
      <c r="A28" s="6">
        <v>24</v>
      </c>
      <c r="B28" s="44" t="s">
        <v>232</v>
      </c>
      <c r="C28" s="44" t="s">
        <v>178</v>
      </c>
      <c r="D28" s="53">
        <v>20170000100011</v>
      </c>
      <c r="E28" s="55" t="s">
        <v>225</v>
      </c>
      <c r="F28" s="44" t="s">
        <v>160</v>
      </c>
      <c r="G28" s="49">
        <v>5086096908</v>
      </c>
      <c r="H28" s="6">
        <v>1</v>
      </c>
      <c r="I28" s="2" t="s">
        <v>302</v>
      </c>
      <c r="J28" s="45">
        <v>1</v>
      </c>
      <c r="K28" s="6" t="s">
        <v>257</v>
      </c>
      <c r="L28" s="6">
        <v>1</v>
      </c>
      <c r="M28" s="9">
        <v>1</v>
      </c>
      <c r="N28" s="6">
        <v>1</v>
      </c>
      <c r="O28" s="6">
        <v>1</v>
      </c>
      <c r="P28" s="10" t="s">
        <v>52</v>
      </c>
      <c r="Q28" s="6">
        <v>1</v>
      </c>
      <c r="R28" s="6" t="s">
        <v>52</v>
      </c>
      <c r="S28" s="64" t="s">
        <v>303</v>
      </c>
      <c r="T28" s="6">
        <v>1</v>
      </c>
      <c r="U28" s="6" t="s">
        <v>52</v>
      </c>
      <c r="V28" s="6">
        <v>1</v>
      </c>
      <c r="W28" s="6" t="s">
        <v>52</v>
      </c>
      <c r="X28" s="6">
        <v>1</v>
      </c>
      <c r="Y28" s="6" t="s">
        <v>52</v>
      </c>
      <c r="Z28" s="6">
        <v>25</v>
      </c>
      <c r="AA28" s="6" t="s">
        <v>52</v>
      </c>
      <c r="AB28" s="6">
        <v>1</v>
      </c>
      <c r="AC28" s="6" t="s">
        <v>52</v>
      </c>
      <c r="AD28" s="6">
        <v>1</v>
      </c>
      <c r="AE28" s="6" t="s">
        <v>52</v>
      </c>
      <c r="AF28" s="6">
        <v>1</v>
      </c>
      <c r="AG28" s="6" t="s">
        <v>52</v>
      </c>
      <c r="AH28" s="48" t="s">
        <v>300</v>
      </c>
      <c r="AI28" s="6" t="s">
        <v>52</v>
      </c>
      <c r="AJ28" s="6">
        <v>4</v>
      </c>
      <c r="AK28" s="6" t="s">
        <v>52</v>
      </c>
      <c r="AL28" s="6">
        <v>4</v>
      </c>
      <c r="AM28" s="6" t="s">
        <v>52</v>
      </c>
      <c r="AN28" s="6">
        <v>4</v>
      </c>
      <c r="AO28" s="6" t="s">
        <v>52</v>
      </c>
      <c r="AP28" s="6">
        <v>4</v>
      </c>
      <c r="AQ28" s="6" t="s">
        <v>52</v>
      </c>
      <c r="AR28" s="2" t="s">
        <v>301</v>
      </c>
      <c r="AS28" s="6" t="s">
        <v>52</v>
      </c>
      <c r="AT28" s="11">
        <v>0.99</v>
      </c>
      <c r="AU28" s="10" t="s">
        <v>52</v>
      </c>
      <c r="AV28" s="11">
        <v>0.99</v>
      </c>
      <c r="AW28" s="10" t="s">
        <v>52</v>
      </c>
    </row>
    <row r="29" spans="1:49" ht="180" x14ac:dyDescent="0.25">
      <c r="A29" s="6">
        <v>25</v>
      </c>
      <c r="B29" s="44" t="s">
        <v>233</v>
      </c>
      <c r="C29" s="44" t="s">
        <v>178</v>
      </c>
      <c r="D29" s="53">
        <v>20170000100010</v>
      </c>
      <c r="E29" s="55" t="s">
        <v>226</v>
      </c>
      <c r="F29" s="44" t="s">
        <v>160</v>
      </c>
      <c r="G29" s="49">
        <v>4998208994.8400002</v>
      </c>
      <c r="H29" s="6">
        <v>1</v>
      </c>
      <c r="I29" s="2" t="s">
        <v>302</v>
      </c>
      <c r="J29" s="45">
        <v>1</v>
      </c>
      <c r="K29" s="6" t="s">
        <v>257</v>
      </c>
      <c r="L29" s="6">
        <v>1</v>
      </c>
      <c r="M29" s="9">
        <v>1</v>
      </c>
      <c r="N29" s="6">
        <v>1</v>
      </c>
      <c r="O29" s="6">
        <v>1</v>
      </c>
      <c r="P29" s="10" t="s">
        <v>52</v>
      </c>
      <c r="Q29" s="6">
        <v>1</v>
      </c>
      <c r="R29" s="6" t="s">
        <v>52</v>
      </c>
      <c r="S29" s="58" t="s">
        <v>304</v>
      </c>
      <c r="T29" s="6">
        <v>1</v>
      </c>
      <c r="U29" s="6" t="s">
        <v>52</v>
      </c>
      <c r="V29" s="6">
        <v>1</v>
      </c>
      <c r="W29" s="6" t="s">
        <v>52</v>
      </c>
      <c r="X29" s="6">
        <v>1</v>
      </c>
      <c r="Y29" s="6" t="s">
        <v>52</v>
      </c>
      <c r="Z29" s="6">
        <v>25</v>
      </c>
      <c r="AA29" s="6" t="s">
        <v>52</v>
      </c>
      <c r="AB29" s="6">
        <v>1</v>
      </c>
      <c r="AC29" s="6" t="s">
        <v>52</v>
      </c>
      <c r="AD29" s="6">
        <v>1</v>
      </c>
      <c r="AE29" s="6" t="s">
        <v>52</v>
      </c>
      <c r="AF29" s="6">
        <v>1</v>
      </c>
      <c r="AG29" s="6" t="s">
        <v>52</v>
      </c>
      <c r="AH29" s="48" t="s">
        <v>305</v>
      </c>
      <c r="AI29" s="6" t="s">
        <v>52</v>
      </c>
      <c r="AJ29" s="6">
        <v>4</v>
      </c>
      <c r="AK29" s="6" t="s">
        <v>52</v>
      </c>
      <c r="AL29" s="6">
        <v>4</v>
      </c>
      <c r="AM29" s="6" t="s">
        <v>52</v>
      </c>
      <c r="AN29" s="6">
        <v>4</v>
      </c>
      <c r="AO29" s="6" t="s">
        <v>52</v>
      </c>
      <c r="AP29" s="6">
        <v>4</v>
      </c>
      <c r="AQ29" s="6" t="s">
        <v>52</v>
      </c>
      <c r="AR29" s="65" t="s">
        <v>309</v>
      </c>
      <c r="AS29" s="6" t="s">
        <v>52</v>
      </c>
      <c r="AT29" s="11">
        <v>0.99</v>
      </c>
      <c r="AU29" s="10" t="s">
        <v>52</v>
      </c>
      <c r="AV29" s="11">
        <v>0.99</v>
      </c>
      <c r="AW29" s="10" t="s">
        <v>52</v>
      </c>
    </row>
    <row r="30" spans="1:49" ht="60" x14ac:dyDescent="0.25">
      <c r="A30" s="6">
        <v>26</v>
      </c>
      <c r="B30" s="44" t="s">
        <v>230</v>
      </c>
      <c r="C30" s="44" t="s">
        <v>178</v>
      </c>
      <c r="D30" s="53">
        <v>20170000100009</v>
      </c>
      <c r="E30" s="52" t="s">
        <v>227</v>
      </c>
      <c r="F30" s="44" t="s">
        <v>160</v>
      </c>
      <c r="G30" s="49">
        <v>5031944884</v>
      </c>
      <c r="H30" s="6">
        <v>1</v>
      </c>
      <c r="I30" s="2" t="s">
        <v>302</v>
      </c>
      <c r="J30" s="45">
        <v>1</v>
      </c>
      <c r="K30" s="6" t="s">
        <v>257</v>
      </c>
      <c r="L30" s="6">
        <v>1</v>
      </c>
      <c r="M30" s="9">
        <v>1</v>
      </c>
      <c r="N30" s="6">
        <v>1</v>
      </c>
      <c r="O30" s="6">
        <v>1</v>
      </c>
      <c r="P30" s="10" t="s">
        <v>52</v>
      </c>
      <c r="Q30" s="6">
        <v>1</v>
      </c>
      <c r="R30" s="6" t="s">
        <v>52</v>
      </c>
      <c r="S30" s="2" t="s">
        <v>307</v>
      </c>
      <c r="T30" s="6">
        <v>1</v>
      </c>
      <c r="U30" s="6" t="s">
        <v>52</v>
      </c>
      <c r="V30" s="6">
        <v>1</v>
      </c>
      <c r="W30" s="6" t="s">
        <v>52</v>
      </c>
      <c r="X30" s="6">
        <v>1</v>
      </c>
      <c r="Y30" s="6" t="s">
        <v>52</v>
      </c>
      <c r="Z30" s="6">
        <v>25</v>
      </c>
      <c r="AA30" s="6" t="s">
        <v>52</v>
      </c>
      <c r="AB30" s="6">
        <v>1</v>
      </c>
      <c r="AC30" s="6" t="s">
        <v>52</v>
      </c>
      <c r="AD30" s="6">
        <v>1</v>
      </c>
      <c r="AE30" s="6" t="s">
        <v>52</v>
      </c>
      <c r="AF30" s="6">
        <v>1</v>
      </c>
      <c r="AG30" s="6" t="s">
        <v>52</v>
      </c>
      <c r="AH30" s="48" t="s">
        <v>310</v>
      </c>
      <c r="AI30" s="6" t="s">
        <v>52</v>
      </c>
      <c r="AJ30" s="6">
        <v>4</v>
      </c>
      <c r="AK30" s="6" t="s">
        <v>52</v>
      </c>
      <c r="AL30" s="6">
        <v>4</v>
      </c>
      <c r="AM30" s="6" t="s">
        <v>52</v>
      </c>
      <c r="AN30" s="6">
        <v>4</v>
      </c>
      <c r="AO30" s="6" t="s">
        <v>52</v>
      </c>
      <c r="AP30" s="6">
        <v>4</v>
      </c>
      <c r="AQ30" s="6" t="s">
        <v>52</v>
      </c>
      <c r="AR30" s="2" t="s">
        <v>308</v>
      </c>
      <c r="AS30" s="6" t="s">
        <v>52</v>
      </c>
      <c r="AT30" s="11">
        <v>0.99</v>
      </c>
      <c r="AU30" s="10" t="s">
        <v>52</v>
      </c>
      <c r="AV30" s="11">
        <v>0.99</v>
      </c>
      <c r="AW30" s="10" t="s">
        <v>52</v>
      </c>
    </row>
    <row r="31" spans="1:49" ht="72" customHeight="1" x14ac:dyDescent="0.25">
      <c r="A31" s="6">
        <v>27</v>
      </c>
      <c r="B31" s="44" t="s">
        <v>237</v>
      </c>
      <c r="C31" s="44" t="s">
        <v>178</v>
      </c>
      <c r="D31" s="53">
        <v>2025004150051</v>
      </c>
      <c r="E31" s="55" t="s">
        <v>234</v>
      </c>
      <c r="F31" s="44" t="s">
        <v>162</v>
      </c>
      <c r="G31" s="49">
        <v>574581329.01999998</v>
      </c>
      <c r="H31" s="6">
        <v>1</v>
      </c>
      <c r="I31" s="2" t="s">
        <v>257</v>
      </c>
      <c r="J31" s="45">
        <v>1</v>
      </c>
      <c r="K31" s="6" t="s">
        <v>257</v>
      </c>
      <c r="L31" s="6">
        <v>1</v>
      </c>
      <c r="M31" s="9">
        <v>1</v>
      </c>
      <c r="N31" s="6">
        <v>1</v>
      </c>
      <c r="O31" s="6">
        <v>1</v>
      </c>
      <c r="P31" s="10" t="s">
        <v>52</v>
      </c>
      <c r="Q31" s="6">
        <v>1</v>
      </c>
      <c r="R31" s="6" t="s">
        <v>52</v>
      </c>
      <c r="S31" s="2" t="s">
        <v>311</v>
      </c>
      <c r="T31" s="6">
        <v>1</v>
      </c>
      <c r="U31" s="6" t="s">
        <v>52</v>
      </c>
      <c r="V31" s="6">
        <v>1</v>
      </c>
      <c r="W31" s="6" t="s">
        <v>52</v>
      </c>
      <c r="X31" s="6">
        <v>1</v>
      </c>
      <c r="Y31" s="6" t="s">
        <v>52</v>
      </c>
      <c r="Z31" s="6">
        <v>25</v>
      </c>
      <c r="AA31" s="6" t="s">
        <v>52</v>
      </c>
      <c r="AB31" s="6">
        <v>1</v>
      </c>
      <c r="AC31" s="6" t="s">
        <v>52</v>
      </c>
      <c r="AD31" s="6">
        <v>1</v>
      </c>
      <c r="AE31" s="6" t="s">
        <v>52</v>
      </c>
      <c r="AF31" s="6">
        <v>1</v>
      </c>
      <c r="AG31" s="6" t="s">
        <v>52</v>
      </c>
      <c r="AH31" s="48" t="s">
        <v>312</v>
      </c>
      <c r="AI31" s="6" t="s">
        <v>52</v>
      </c>
      <c r="AJ31" s="6">
        <v>4</v>
      </c>
      <c r="AK31" s="6" t="s">
        <v>52</v>
      </c>
      <c r="AL31" s="6">
        <v>4</v>
      </c>
      <c r="AM31" s="6" t="s">
        <v>52</v>
      </c>
      <c r="AN31" s="6">
        <v>4</v>
      </c>
      <c r="AO31" s="6" t="s">
        <v>52</v>
      </c>
      <c r="AP31" s="6">
        <v>4</v>
      </c>
      <c r="AQ31" s="6" t="s">
        <v>52</v>
      </c>
      <c r="AR31" s="2" t="s">
        <v>316</v>
      </c>
      <c r="AS31" s="6" t="s">
        <v>52</v>
      </c>
      <c r="AT31" s="11">
        <v>0.99</v>
      </c>
      <c r="AU31" s="10" t="s">
        <v>52</v>
      </c>
      <c r="AV31" s="11">
        <v>0.99</v>
      </c>
      <c r="AW31" s="10" t="s">
        <v>52</v>
      </c>
    </row>
    <row r="32" spans="1:49" ht="73.5" customHeight="1" x14ac:dyDescent="0.25">
      <c r="A32" s="6">
        <v>28</v>
      </c>
      <c r="B32" s="44" t="s">
        <v>237</v>
      </c>
      <c r="C32" s="44" t="s">
        <v>178</v>
      </c>
      <c r="D32" s="53">
        <v>2025004150012</v>
      </c>
      <c r="E32" s="59" t="s">
        <v>235</v>
      </c>
      <c r="F32" s="44" t="s">
        <v>162</v>
      </c>
      <c r="G32" s="49">
        <v>2728629981.1199999</v>
      </c>
      <c r="H32" s="6">
        <v>1</v>
      </c>
      <c r="I32" s="2" t="s">
        <v>257</v>
      </c>
      <c r="J32" s="45">
        <v>1</v>
      </c>
      <c r="K32" s="6" t="s">
        <v>257</v>
      </c>
      <c r="L32" s="6">
        <v>1</v>
      </c>
      <c r="M32" s="9">
        <v>1</v>
      </c>
      <c r="N32" s="6">
        <v>1</v>
      </c>
      <c r="O32" s="6">
        <v>1</v>
      </c>
      <c r="P32" s="10" t="s">
        <v>52</v>
      </c>
      <c r="Q32" s="6">
        <v>1</v>
      </c>
      <c r="R32" s="6" t="s">
        <v>52</v>
      </c>
      <c r="S32" s="2" t="s">
        <v>313</v>
      </c>
      <c r="T32" s="6">
        <v>1</v>
      </c>
      <c r="U32" s="6" t="s">
        <v>52</v>
      </c>
      <c r="V32" s="6">
        <v>1</v>
      </c>
      <c r="W32" s="6" t="s">
        <v>52</v>
      </c>
      <c r="X32" s="6">
        <v>1</v>
      </c>
      <c r="Y32" s="6" t="s">
        <v>52</v>
      </c>
      <c r="Z32" s="6">
        <v>25</v>
      </c>
      <c r="AA32" s="6" t="s">
        <v>52</v>
      </c>
      <c r="AB32" s="6">
        <v>1</v>
      </c>
      <c r="AC32" s="6" t="s">
        <v>52</v>
      </c>
      <c r="AD32" s="6">
        <v>1</v>
      </c>
      <c r="AE32" s="6" t="s">
        <v>52</v>
      </c>
      <c r="AF32" s="6">
        <v>1</v>
      </c>
      <c r="AG32" s="6" t="s">
        <v>52</v>
      </c>
      <c r="AH32" s="48" t="s">
        <v>313</v>
      </c>
      <c r="AI32" s="6" t="s">
        <v>52</v>
      </c>
      <c r="AJ32" s="6">
        <v>4</v>
      </c>
      <c r="AK32" s="6" t="s">
        <v>52</v>
      </c>
      <c r="AL32" s="6">
        <v>4</v>
      </c>
      <c r="AM32" s="6" t="s">
        <v>52</v>
      </c>
      <c r="AN32" s="6">
        <v>4</v>
      </c>
      <c r="AO32" s="6" t="s">
        <v>52</v>
      </c>
      <c r="AP32" s="6">
        <v>4</v>
      </c>
      <c r="AQ32" s="6" t="s">
        <v>52</v>
      </c>
      <c r="AR32" s="2" t="s">
        <v>316</v>
      </c>
      <c r="AS32" s="6" t="s">
        <v>52</v>
      </c>
      <c r="AT32" s="11">
        <v>0.99</v>
      </c>
      <c r="AU32" s="10" t="s">
        <v>52</v>
      </c>
      <c r="AV32" s="11">
        <v>0.99</v>
      </c>
      <c r="AW32" s="10" t="s">
        <v>52</v>
      </c>
    </row>
    <row r="33" spans="1:49" ht="75" customHeight="1" x14ac:dyDescent="0.25">
      <c r="A33" s="6">
        <v>29</v>
      </c>
      <c r="B33" s="44" t="s">
        <v>238</v>
      </c>
      <c r="C33" s="44" t="s">
        <v>178</v>
      </c>
      <c r="D33" s="53">
        <v>2021004150128</v>
      </c>
      <c r="E33" s="52" t="s">
        <v>236</v>
      </c>
      <c r="F33" s="44" t="s">
        <v>162</v>
      </c>
      <c r="G33" s="49">
        <v>22822702321.779999</v>
      </c>
      <c r="H33" s="6">
        <v>1</v>
      </c>
      <c r="I33" s="2" t="s">
        <v>257</v>
      </c>
      <c r="J33" s="45">
        <v>1</v>
      </c>
      <c r="K33" s="6" t="s">
        <v>257</v>
      </c>
      <c r="L33" s="6">
        <v>1</v>
      </c>
      <c r="M33" s="9">
        <v>1</v>
      </c>
      <c r="N33" s="6">
        <v>1</v>
      </c>
      <c r="O33" s="6">
        <v>1</v>
      </c>
      <c r="P33" s="10" t="s">
        <v>52</v>
      </c>
      <c r="Q33" s="6">
        <v>1</v>
      </c>
      <c r="R33" s="6" t="s">
        <v>52</v>
      </c>
      <c r="S33" s="2" t="s">
        <v>314</v>
      </c>
      <c r="T33" s="6">
        <v>1</v>
      </c>
      <c r="U33" s="6" t="s">
        <v>52</v>
      </c>
      <c r="V33" s="6">
        <v>1</v>
      </c>
      <c r="W33" s="6" t="s">
        <v>52</v>
      </c>
      <c r="X33" s="6">
        <v>1</v>
      </c>
      <c r="Y33" s="6" t="s">
        <v>52</v>
      </c>
      <c r="Z33" s="6">
        <v>25</v>
      </c>
      <c r="AA33" s="6" t="s">
        <v>52</v>
      </c>
      <c r="AB33" s="6">
        <v>1</v>
      </c>
      <c r="AC33" s="6" t="s">
        <v>52</v>
      </c>
      <c r="AD33" s="6">
        <v>1</v>
      </c>
      <c r="AE33" s="6" t="s">
        <v>52</v>
      </c>
      <c r="AF33" s="6">
        <v>1</v>
      </c>
      <c r="AG33" s="6" t="s">
        <v>52</v>
      </c>
      <c r="AH33" s="48" t="s">
        <v>315</v>
      </c>
      <c r="AI33" s="6" t="s">
        <v>52</v>
      </c>
      <c r="AJ33" s="6">
        <v>4</v>
      </c>
      <c r="AK33" s="6" t="s">
        <v>52</v>
      </c>
      <c r="AL33" s="6">
        <v>4</v>
      </c>
      <c r="AM33" s="6" t="s">
        <v>52</v>
      </c>
      <c r="AN33" s="6">
        <v>4</v>
      </c>
      <c r="AO33" s="6" t="s">
        <v>52</v>
      </c>
      <c r="AP33" s="6">
        <v>4</v>
      </c>
      <c r="AQ33" s="6" t="s">
        <v>52</v>
      </c>
      <c r="AR33" s="48" t="s">
        <v>315</v>
      </c>
      <c r="AS33" s="6" t="s">
        <v>52</v>
      </c>
      <c r="AT33" s="11">
        <v>0.99</v>
      </c>
      <c r="AU33" s="10" t="s">
        <v>52</v>
      </c>
      <c r="AV33" s="11">
        <v>0.99</v>
      </c>
      <c r="AW33" s="10" t="s">
        <v>52</v>
      </c>
    </row>
    <row r="34" spans="1:49" ht="135" x14ac:dyDescent="0.25">
      <c r="A34" s="6">
        <v>30</v>
      </c>
      <c r="B34" s="44" t="s">
        <v>238</v>
      </c>
      <c r="C34" s="44" t="s">
        <v>178</v>
      </c>
      <c r="D34" s="53">
        <v>2019011000124</v>
      </c>
      <c r="E34" s="66" t="s">
        <v>319</v>
      </c>
      <c r="F34" s="44" t="s">
        <v>162</v>
      </c>
      <c r="G34" s="49">
        <v>17500000000</v>
      </c>
      <c r="H34" s="6">
        <v>1</v>
      </c>
      <c r="I34" s="2" t="s">
        <v>257</v>
      </c>
      <c r="J34" s="45">
        <v>1</v>
      </c>
      <c r="K34" s="6" t="s">
        <v>257</v>
      </c>
      <c r="L34" s="6">
        <v>1</v>
      </c>
      <c r="M34" s="9">
        <v>1</v>
      </c>
      <c r="N34" s="6">
        <v>1</v>
      </c>
      <c r="O34" s="6">
        <v>1</v>
      </c>
      <c r="P34" s="10" t="s">
        <v>52</v>
      </c>
      <c r="Q34" s="6">
        <v>1</v>
      </c>
      <c r="R34" s="6" t="s">
        <v>52</v>
      </c>
      <c r="S34" s="2" t="s">
        <v>317</v>
      </c>
      <c r="T34" s="6">
        <v>1</v>
      </c>
      <c r="U34" s="6" t="s">
        <v>52</v>
      </c>
      <c r="V34" s="6">
        <v>1</v>
      </c>
      <c r="W34" s="6" t="s">
        <v>52</v>
      </c>
      <c r="X34" s="6">
        <v>1</v>
      </c>
      <c r="Y34" s="6" t="s">
        <v>52</v>
      </c>
      <c r="Z34" s="6">
        <v>25</v>
      </c>
      <c r="AA34" s="6" t="s">
        <v>52</v>
      </c>
      <c r="AB34" s="6">
        <v>1</v>
      </c>
      <c r="AC34" s="6" t="s">
        <v>52</v>
      </c>
      <c r="AD34" s="6">
        <v>1</v>
      </c>
      <c r="AE34" s="6" t="s">
        <v>52</v>
      </c>
      <c r="AF34" s="6">
        <v>1</v>
      </c>
      <c r="AG34" s="6" t="s">
        <v>52</v>
      </c>
      <c r="AH34" s="48" t="s">
        <v>320</v>
      </c>
      <c r="AI34" s="6" t="s">
        <v>52</v>
      </c>
      <c r="AJ34" s="6">
        <v>4</v>
      </c>
      <c r="AK34" s="6" t="s">
        <v>52</v>
      </c>
      <c r="AL34" s="6">
        <v>4</v>
      </c>
      <c r="AM34" s="6" t="s">
        <v>52</v>
      </c>
      <c r="AN34" s="6">
        <v>4</v>
      </c>
      <c r="AO34" s="6" t="s">
        <v>52</v>
      </c>
      <c r="AP34" s="6">
        <v>4</v>
      </c>
      <c r="AQ34" s="6" t="s">
        <v>52</v>
      </c>
      <c r="AR34" s="2" t="s">
        <v>321</v>
      </c>
      <c r="AS34" s="6" t="s">
        <v>52</v>
      </c>
      <c r="AT34" s="11">
        <v>0.99</v>
      </c>
      <c r="AU34" s="10" t="s">
        <v>52</v>
      </c>
      <c r="AV34" s="11">
        <v>0.99</v>
      </c>
      <c r="AW34" s="10" t="s">
        <v>52</v>
      </c>
    </row>
    <row r="35" spans="1:49" ht="15.75" x14ac:dyDescent="0.25">
      <c r="A35" s="81" t="s">
        <v>318</v>
      </c>
      <c r="B35" s="82"/>
      <c r="C35" s="82"/>
      <c r="D35" s="83"/>
      <c r="E35" s="67"/>
      <c r="F35" s="67"/>
      <c r="G35" s="60">
        <f>SUM(G5:G34)</f>
        <v>209513577745.07999</v>
      </c>
      <c r="H35" s="1"/>
    </row>
    <row r="36" spans="1:49" x14ac:dyDescent="0.25">
      <c r="Q36" s="75">
        <f>SUM(Q5:Q35)</f>
        <v>7554</v>
      </c>
      <c r="T36" s="75">
        <f>SUM(T5:T35)</f>
        <v>9966</v>
      </c>
      <c r="V36" s="75">
        <f>SUM(V5:V35)</f>
        <v>1962</v>
      </c>
      <c r="X36" s="75">
        <f>SUM(X5:X35)</f>
        <v>7963</v>
      </c>
      <c r="Z36" s="75">
        <f>SUM(Z5:Z35)</f>
        <v>1115</v>
      </c>
      <c r="AB36" s="75">
        <f>SUM(AB5:AB35)</f>
        <v>22983</v>
      </c>
      <c r="AD36" s="75">
        <f>SUM(AD5:AD35)</f>
        <v>9865</v>
      </c>
      <c r="AF36" s="75">
        <f>SUM(AF5:AF35)</f>
        <v>22614</v>
      </c>
      <c r="AJ36" s="75">
        <f>SUM(AJ5:AJ35)</f>
        <v>184</v>
      </c>
      <c r="AL36" s="75">
        <f>SUM(AL5:AL35)</f>
        <v>4719</v>
      </c>
      <c r="AN36" s="75">
        <f>SUM(AN5:AN35)</f>
        <v>6446</v>
      </c>
      <c r="AP36" s="75">
        <f>SUM(AP5:AP35)</f>
        <v>6448</v>
      </c>
      <c r="AT36" s="75"/>
      <c r="AV36" s="75"/>
    </row>
  </sheetData>
  <autoFilter ref="A4:AW36" xr:uid="{34BC63B0-B105-47FC-AC3C-AD7222F2B9D1}"/>
  <mergeCells count="37">
    <mergeCell ref="A35:D35"/>
    <mergeCell ref="AH3:AI3"/>
    <mergeCell ref="AJ3:AK3"/>
    <mergeCell ref="M3:M4"/>
    <mergeCell ref="E3:E4"/>
    <mergeCell ref="A3:A4"/>
    <mergeCell ref="G3:G4"/>
    <mergeCell ref="H3:H4"/>
    <mergeCell ref="I3:I4"/>
    <mergeCell ref="J3:J4"/>
    <mergeCell ref="K3:K4"/>
    <mergeCell ref="L3:L4"/>
    <mergeCell ref="F3:F4"/>
    <mergeCell ref="B3:B4"/>
    <mergeCell ref="C3:C4"/>
    <mergeCell ref="D3:D4"/>
    <mergeCell ref="AV3:AW3"/>
    <mergeCell ref="AR2:AW2"/>
    <mergeCell ref="AL2:AQ2"/>
    <mergeCell ref="AL3:AM3"/>
    <mergeCell ref="AN3:AO3"/>
    <mergeCell ref="AP3:AQ3"/>
    <mergeCell ref="AR3:AS3"/>
    <mergeCell ref="AT3:AU3"/>
    <mergeCell ref="A2:M2"/>
    <mergeCell ref="AH2:AK2"/>
    <mergeCell ref="V3:W3"/>
    <mergeCell ref="X3:Y3"/>
    <mergeCell ref="N2:Y2"/>
    <mergeCell ref="Z3:AA3"/>
    <mergeCell ref="AB3:AC3"/>
    <mergeCell ref="T3:U3"/>
    <mergeCell ref="N3:P3"/>
    <mergeCell ref="AD3:AE3"/>
    <mergeCell ref="AF3:AG3"/>
    <mergeCell ref="Z2:AG2"/>
    <mergeCell ref="Q3:S3"/>
  </mergeCells>
  <pageMargins left="0.23622047244094491" right="0.23622047244094491" top="0.74803149606299213" bottom="0.74803149606299213" header="0.31496062992125984" footer="0.31496062992125984"/>
  <pageSetup paperSize="9" scal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D243-7059-4A21-B73D-4BC13FB7AC91}">
  <dimension ref="B2:K25"/>
  <sheetViews>
    <sheetView showGridLines="0" tabSelected="1" zoomScale="80" zoomScaleNormal="80" workbookViewId="0">
      <selection activeCell="J6" sqref="J6"/>
    </sheetView>
  </sheetViews>
  <sheetFormatPr baseColWidth="10" defaultColWidth="11.42578125" defaultRowHeight="15" customHeight="1" x14ac:dyDescent="0.25"/>
  <cols>
    <col min="1" max="1" width="3.140625" customWidth="1"/>
    <col min="2" max="2" width="18.85546875" bestFit="1" customWidth="1"/>
    <col min="3" max="3" width="39.42578125" customWidth="1"/>
    <col min="4" max="4" width="33.28515625" customWidth="1"/>
    <col min="5" max="5" width="33.140625" hidden="1" customWidth="1"/>
    <col min="6" max="6" width="30.85546875" customWidth="1"/>
    <col min="7" max="7" width="26" customWidth="1"/>
    <col min="8" max="8" width="22.5703125" customWidth="1"/>
  </cols>
  <sheetData>
    <row r="2" spans="2:11" x14ac:dyDescent="0.25">
      <c r="C2" s="21"/>
      <c r="D2" s="22"/>
    </row>
    <row r="3" spans="2:11" ht="13.9" customHeight="1" x14ac:dyDescent="0.25">
      <c r="B3" s="110" t="s">
        <v>59</v>
      </c>
      <c r="C3" s="93" t="s">
        <v>323</v>
      </c>
      <c r="D3" s="93"/>
      <c r="E3" s="93"/>
      <c r="F3" s="93" t="s">
        <v>57</v>
      </c>
      <c r="G3" s="93"/>
      <c r="H3" s="93"/>
      <c r="I3" s="93" t="s">
        <v>58</v>
      </c>
      <c r="J3" s="93"/>
      <c r="K3" s="93"/>
    </row>
    <row r="4" spans="2:11" x14ac:dyDescent="0.25">
      <c r="B4" s="110"/>
      <c r="C4" s="69" t="s">
        <v>60</v>
      </c>
      <c r="D4" s="70" t="s">
        <v>58</v>
      </c>
      <c r="E4" s="71" t="s">
        <v>61</v>
      </c>
      <c r="F4" s="72" t="s">
        <v>52</v>
      </c>
      <c r="G4" s="72" t="s">
        <v>34</v>
      </c>
      <c r="H4" s="72" t="s">
        <v>56</v>
      </c>
      <c r="I4" s="73" t="s">
        <v>52</v>
      </c>
      <c r="J4" s="73" t="s">
        <v>34</v>
      </c>
      <c r="K4" s="73" t="s">
        <v>56</v>
      </c>
    </row>
    <row r="5" spans="2:11" ht="57.75" customHeight="1" x14ac:dyDescent="0.25">
      <c r="B5" s="94" t="s">
        <v>0</v>
      </c>
      <c r="C5" s="23" t="s">
        <v>14</v>
      </c>
      <c r="D5" s="27" t="s">
        <v>62</v>
      </c>
      <c r="E5" s="6" t="s">
        <v>63</v>
      </c>
      <c r="F5" s="42" t="s">
        <v>64</v>
      </c>
      <c r="G5" s="42" t="s">
        <v>65</v>
      </c>
      <c r="H5" s="42" t="s">
        <v>66</v>
      </c>
      <c r="I5" s="43">
        <v>3</v>
      </c>
      <c r="J5" s="23">
        <v>2</v>
      </c>
      <c r="K5" s="23">
        <v>1</v>
      </c>
    </row>
    <row r="6" spans="2:11" ht="64.5" customHeight="1" x14ac:dyDescent="0.25">
      <c r="B6" s="95"/>
      <c r="C6" s="23" t="s">
        <v>67</v>
      </c>
      <c r="D6" s="23" t="s">
        <v>68</v>
      </c>
      <c r="E6" s="40" t="s">
        <v>69</v>
      </c>
      <c r="F6" s="41" t="s">
        <v>157</v>
      </c>
      <c r="G6" s="41" t="s">
        <v>70</v>
      </c>
      <c r="H6" s="41" t="s">
        <v>71</v>
      </c>
      <c r="I6" s="43">
        <v>3</v>
      </c>
      <c r="J6" s="23">
        <v>2</v>
      </c>
      <c r="K6" s="23">
        <v>1</v>
      </c>
    </row>
    <row r="7" spans="2:11" ht="48.75" customHeight="1" x14ac:dyDescent="0.25">
      <c r="B7" s="95"/>
      <c r="C7" s="23" t="s">
        <v>15</v>
      </c>
      <c r="D7" s="23" t="s">
        <v>72</v>
      </c>
      <c r="E7" s="27" t="s">
        <v>73</v>
      </c>
      <c r="F7" s="26" t="s">
        <v>74</v>
      </c>
      <c r="G7" s="26" t="s">
        <v>75</v>
      </c>
      <c r="H7" s="26" t="s">
        <v>76</v>
      </c>
      <c r="I7" s="43">
        <v>3</v>
      </c>
      <c r="J7" s="23">
        <v>2</v>
      </c>
      <c r="K7" s="23">
        <v>1</v>
      </c>
    </row>
    <row r="8" spans="2:11" ht="54.75" customHeight="1" x14ac:dyDescent="0.25">
      <c r="B8" s="95"/>
      <c r="C8" s="28" t="s">
        <v>16</v>
      </c>
      <c r="D8" s="29" t="s">
        <v>77</v>
      </c>
      <c r="E8" s="30" t="s">
        <v>78</v>
      </c>
      <c r="F8" s="26" t="s">
        <v>79</v>
      </c>
      <c r="G8" s="68" t="s">
        <v>80</v>
      </c>
      <c r="H8" s="26" t="s">
        <v>81</v>
      </c>
      <c r="I8" s="43">
        <v>3</v>
      </c>
      <c r="J8" s="23">
        <v>2</v>
      </c>
      <c r="K8" s="23">
        <v>1</v>
      </c>
    </row>
    <row r="9" spans="2:11" ht="56.25" customHeight="1" x14ac:dyDescent="0.25">
      <c r="B9" s="96"/>
      <c r="C9" s="23" t="s">
        <v>17</v>
      </c>
      <c r="D9" s="24" t="s">
        <v>82</v>
      </c>
      <c r="E9" s="24" t="s">
        <v>83</v>
      </c>
      <c r="F9" s="26" t="s">
        <v>84</v>
      </c>
      <c r="G9" s="68" t="s">
        <v>85</v>
      </c>
      <c r="H9" s="68" t="s">
        <v>86</v>
      </c>
      <c r="I9" s="43">
        <v>3</v>
      </c>
      <c r="J9" s="23">
        <v>2</v>
      </c>
      <c r="K9" s="23">
        <v>1</v>
      </c>
    </row>
    <row r="10" spans="2:11" x14ac:dyDescent="0.25">
      <c r="B10" s="97" t="s">
        <v>87</v>
      </c>
      <c r="C10" s="100" t="s">
        <v>18</v>
      </c>
      <c r="D10" s="102" t="s">
        <v>88</v>
      </c>
      <c r="E10" s="102" t="s">
        <v>89</v>
      </c>
      <c r="F10" s="104" t="s">
        <v>158</v>
      </c>
      <c r="G10" s="106" t="s">
        <v>90</v>
      </c>
      <c r="H10" s="106" t="s">
        <v>91</v>
      </c>
      <c r="I10" s="108">
        <v>3</v>
      </c>
      <c r="J10" s="108">
        <v>2</v>
      </c>
      <c r="K10" s="108">
        <v>1</v>
      </c>
    </row>
    <row r="11" spans="2:11" ht="29.25" customHeight="1" x14ac:dyDescent="0.25">
      <c r="B11" s="98"/>
      <c r="C11" s="101"/>
      <c r="D11" s="103"/>
      <c r="E11" s="103"/>
      <c r="F11" s="105"/>
      <c r="G11" s="107"/>
      <c r="H11" s="107"/>
      <c r="I11" s="109"/>
      <c r="J11" s="109"/>
      <c r="K11" s="109"/>
    </row>
    <row r="12" spans="2:11" ht="60" x14ac:dyDescent="0.25">
      <c r="B12" s="98"/>
      <c r="C12" s="31" t="s">
        <v>92</v>
      </c>
      <c r="D12" s="24" t="s">
        <v>93</v>
      </c>
      <c r="E12" s="27" t="s">
        <v>94</v>
      </c>
      <c r="F12" s="32" t="s">
        <v>95</v>
      </c>
      <c r="G12" s="32" t="s">
        <v>96</v>
      </c>
      <c r="H12" s="32" t="s">
        <v>97</v>
      </c>
      <c r="I12" s="43">
        <v>3</v>
      </c>
      <c r="J12" s="23">
        <v>2</v>
      </c>
      <c r="K12" s="23">
        <v>1</v>
      </c>
    </row>
    <row r="13" spans="2:11" ht="75" x14ac:dyDescent="0.25">
      <c r="B13" s="99"/>
      <c r="C13" s="23" t="s">
        <v>20</v>
      </c>
      <c r="D13" s="24" t="s">
        <v>98</v>
      </c>
      <c r="E13" s="25" t="s">
        <v>99</v>
      </c>
      <c r="F13" s="26" t="s">
        <v>100</v>
      </c>
      <c r="G13" s="26" t="s">
        <v>101</v>
      </c>
      <c r="H13" s="32" t="s">
        <v>102</v>
      </c>
      <c r="I13" s="43">
        <v>3</v>
      </c>
      <c r="J13" s="23">
        <v>2</v>
      </c>
      <c r="K13" s="23">
        <v>1</v>
      </c>
    </row>
    <row r="14" spans="2:11" ht="75" x14ac:dyDescent="0.25">
      <c r="B14" s="97" t="s">
        <v>2</v>
      </c>
      <c r="C14" s="23" t="s">
        <v>103</v>
      </c>
      <c r="D14" s="33" t="s">
        <v>104</v>
      </c>
      <c r="E14" s="27" t="s">
        <v>105</v>
      </c>
      <c r="F14" s="26" t="s">
        <v>106</v>
      </c>
      <c r="G14" s="26" t="s">
        <v>107</v>
      </c>
      <c r="H14" s="26" t="s">
        <v>108</v>
      </c>
      <c r="I14" s="43">
        <v>3</v>
      </c>
      <c r="J14" s="23">
        <v>2</v>
      </c>
      <c r="K14" s="23">
        <v>1</v>
      </c>
    </row>
    <row r="15" spans="2:11" ht="75" x14ac:dyDescent="0.25">
      <c r="B15" s="98"/>
      <c r="C15" s="23" t="s">
        <v>109</v>
      </c>
      <c r="D15" s="34" t="s">
        <v>110</v>
      </c>
      <c r="E15" s="27" t="s">
        <v>111</v>
      </c>
      <c r="F15" s="32" t="s">
        <v>112</v>
      </c>
      <c r="G15" s="26" t="s">
        <v>113</v>
      </c>
      <c r="H15" s="26" t="s">
        <v>114</v>
      </c>
      <c r="I15" s="43">
        <v>3</v>
      </c>
      <c r="J15" s="23">
        <v>2</v>
      </c>
      <c r="K15" s="23">
        <v>1</v>
      </c>
    </row>
    <row r="16" spans="2:11" ht="75" x14ac:dyDescent="0.25">
      <c r="B16" s="98"/>
      <c r="C16" s="23" t="s">
        <v>115</v>
      </c>
      <c r="D16" s="35" t="s">
        <v>116</v>
      </c>
      <c r="E16" s="27" t="s">
        <v>117</v>
      </c>
      <c r="F16" s="26" t="s">
        <v>118</v>
      </c>
      <c r="G16" s="26" t="s">
        <v>119</v>
      </c>
      <c r="H16" s="26" t="s">
        <v>120</v>
      </c>
      <c r="I16" s="43">
        <v>3</v>
      </c>
      <c r="J16" s="23">
        <v>2</v>
      </c>
      <c r="K16" s="23">
        <v>1</v>
      </c>
    </row>
    <row r="17" spans="2:11" ht="60" x14ac:dyDescent="0.25">
      <c r="B17" s="99"/>
      <c r="C17" s="23" t="s">
        <v>23</v>
      </c>
      <c r="D17" s="35" t="s">
        <v>121</v>
      </c>
      <c r="E17" s="27" t="s">
        <v>122</v>
      </c>
      <c r="F17" s="26" t="s">
        <v>123</v>
      </c>
      <c r="G17" s="26" t="s">
        <v>124</v>
      </c>
      <c r="H17" s="26" t="s">
        <v>125</v>
      </c>
      <c r="I17" s="43">
        <v>3</v>
      </c>
      <c r="J17" s="23">
        <v>2</v>
      </c>
      <c r="K17" s="23">
        <v>1</v>
      </c>
    </row>
    <row r="18" spans="2:11" ht="75" x14ac:dyDescent="0.25">
      <c r="B18" s="97" t="s">
        <v>3</v>
      </c>
      <c r="C18" s="23" t="s">
        <v>24</v>
      </c>
      <c r="D18" s="33" t="s">
        <v>126</v>
      </c>
      <c r="E18" s="25" t="s">
        <v>99</v>
      </c>
      <c r="F18" s="26" t="s">
        <v>100</v>
      </c>
      <c r="G18" s="26" t="s">
        <v>101</v>
      </c>
      <c r="H18" s="32" t="s">
        <v>102</v>
      </c>
      <c r="I18" s="43">
        <v>3</v>
      </c>
      <c r="J18" s="23">
        <v>2</v>
      </c>
      <c r="K18" s="23">
        <v>1</v>
      </c>
    </row>
    <row r="19" spans="2:11" ht="60" x14ac:dyDescent="0.25">
      <c r="B19" s="98"/>
      <c r="C19" s="23" t="s">
        <v>127</v>
      </c>
      <c r="D19" s="33" t="s">
        <v>128</v>
      </c>
      <c r="E19" s="25" t="s">
        <v>129</v>
      </c>
      <c r="F19" s="36" t="s">
        <v>130</v>
      </c>
      <c r="G19" s="36" t="s">
        <v>131</v>
      </c>
      <c r="H19" s="36" t="s">
        <v>132</v>
      </c>
      <c r="I19" s="43">
        <v>3</v>
      </c>
      <c r="J19" s="23">
        <v>2</v>
      </c>
      <c r="K19" s="23">
        <v>1</v>
      </c>
    </row>
    <row r="20" spans="2:11" ht="60" x14ac:dyDescent="0.25">
      <c r="B20" s="98"/>
      <c r="C20" s="23" t="s">
        <v>25</v>
      </c>
      <c r="D20" s="33" t="s">
        <v>133</v>
      </c>
      <c r="E20" s="25" t="s">
        <v>134</v>
      </c>
      <c r="F20" s="26" t="s">
        <v>145</v>
      </c>
      <c r="G20" s="26" t="s">
        <v>143</v>
      </c>
      <c r="H20" s="26" t="s">
        <v>132</v>
      </c>
      <c r="I20" s="43">
        <v>3</v>
      </c>
      <c r="J20" s="23">
        <v>2</v>
      </c>
      <c r="K20" s="23">
        <v>1</v>
      </c>
    </row>
    <row r="21" spans="2:11" ht="90" x14ac:dyDescent="0.25">
      <c r="B21" s="98"/>
      <c r="C21" s="28" t="s">
        <v>26</v>
      </c>
      <c r="D21" s="37" t="s">
        <v>144</v>
      </c>
      <c r="E21" s="38" t="s">
        <v>135</v>
      </c>
      <c r="F21" s="32" t="s">
        <v>146</v>
      </c>
      <c r="G21" s="32" t="s">
        <v>147</v>
      </c>
      <c r="H21" s="26" t="s">
        <v>132</v>
      </c>
      <c r="I21" s="43">
        <v>3</v>
      </c>
      <c r="J21" s="23">
        <v>2</v>
      </c>
      <c r="K21" s="23">
        <v>1</v>
      </c>
    </row>
    <row r="22" spans="2:11" ht="105" x14ac:dyDescent="0.25">
      <c r="B22" s="111" t="s">
        <v>4</v>
      </c>
      <c r="C22" s="23" t="s">
        <v>322</v>
      </c>
      <c r="D22" s="33" t="s">
        <v>136</v>
      </c>
      <c r="E22" s="24" t="s">
        <v>137</v>
      </c>
      <c r="F22" s="32" t="s">
        <v>148</v>
      </c>
      <c r="G22" s="32" t="s">
        <v>149</v>
      </c>
      <c r="H22" s="32" t="s">
        <v>150</v>
      </c>
      <c r="I22" s="43">
        <v>3</v>
      </c>
      <c r="J22" s="23">
        <v>2</v>
      </c>
      <c r="K22" s="23">
        <v>1</v>
      </c>
    </row>
    <row r="23" spans="2:11" ht="60" x14ac:dyDescent="0.25">
      <c r="B23" s="111"/>
      <c r="C23" s="23" t="s">
        <v>138</v>
      </c>
      <c r="D23" s="33" t="s">
        <v>139</v>
      </c>
      <c r="E23" s="24" t="s">
        <v>140</v>
      </c>
      <c r="F23" s="37" t="s">
        <v>151</v>
      </c>
      <c r="G23" s="37" t="s">
        <v>152</v>
      </c>
      <c r="H23" s="37" t="s">
        <v>153</v>
      </c>
      <c r="I23" s="43">
        <v>3</v>
      </c>
      <c r="J23" s="23">
        <v>2</v>
      </c>
      <c r="K23" s="23">
        <v>1</v>
      </c>
    </row>
    <row r="24" spans="2:11" ht="45" x14ac:dyDescent="0.25">
      <c r="B24" s="111"/>
      <c r="C24" s="23" t="s">
        <v>29</v>
      </c>
      <c r="D24" s="33" t="s">
        <v>141</v>
      </c>
      <c r="E24" s="25" t="s">
        <v>142</v>
      </c>
      <c r="F24" s="39" t="s">
        <v>154</v>
      </c>
      <c r="G24" s="39" t="s">
        <v>155</v>
      </c>
      <c r="H24" s="39" t="s">
        <v>156</v>
      </c>
      <c r="I24" s="43">
        <v>3</v>
      </c>
      <c r="J24" s="23">
        <v>2</v>
      </c>
      <c r="K24" s="23">
        <v>1</v>
      </c>
    </row>
    <row r="25" spans="2:11" x14ac:dyDescent="0.25"/>
  </sheetData>
  <mergeCells count="18">
    <mergeCell ref="B14:B17"/>
    <mergeCell ref="B18:B21"/>
    <mergeCell ref="C3:E3"/>
    <mergeCell ref="B3:B4"/>
    <mergeCell ref="B22:B24"/>
    <mergeCell ref="F3:H3"/>
    <mergeCell ref="I3:K3"/>
    <mergeCell ref="B5:B9"/>
    <mergeCell ref="B10:B13"/>
    <mergeCell ref="C10:C11"/>
    <mergeCell ref="D10:D11"/>
    <mergeCell ref="E10:E11"/>
    <mergeCell ref="F10:F11"/>
    <mergeCell ref="G10:G11"/>
    <mergeCell ref="H10:H11"/>
    <mergeCell ref="I10:I11"/>
    <mergeCell ref="J10:J11"/>
    <mergeCell ref="K10:K11"/>
  </mergeCells>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Consolidado</vt:lpstr>
      <vt:lpstr>CTI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Milena Poveda Paez</dc:creator>
  <cp:keywords/>
  <dc:description/>
  <cp:lastModifiedBy>Laura Milena Poveda Paez</cp:lastModifiedBy>
  <cp:revision/>
  <cp:lastPrinted>2026-07-07T00:15:38Z</cp:lastPrinted>
  <dcterms:created xsi:type="dcterms:W3CDTF">2026-05-29T21:08:11Z</dcterms:created>
  <dcterms:modified xsi:type="dcterms:W3CDTF">2026-08-27T23:30:58Z</dcterms:modified>
  <cp:category/>
  <cp:contentStatus/>
</cp:coreProperties>
</file>