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universidadeaneduco.sharepoint.com/sites/ProyectodeGradoMaestra217/Documentos compartidos/General/Monografía/Proyecto_Final/Anexos/"/>
    </mc:Choice>
  </mc:AlternateContent>
  <xr:revisionPtr revIDLastSave="6" documentId="13_ncr:1_{37090767-91D2-4C9E-B56E-664EE8E970CA}" xr6:coauthVersionLast="47" xr6:coauthVersionMax="47" xr10:uidLastSave="{5317D35C-1441-4820-8774-1332F46C3FE9}"/>
  <bookViews>
    <workbookView xWindow="-108" yWindow="-108" windowWidth="23256" windowHeight="12456" activeTab="3" xr2:uid="{00000000-000D-0000-FFFF-FFFF00000000}"/>
  </bookViews>
  <sheets>
    <sheet name="Instrucciones" sheetId="2" r:id="rId1"/>
    <sheet name="Experto 1" sheetId="3" r:id="rId2"/>
    <sheet name="Experto 2" sheetId="4" r:id="rId3"/>
    <sheet name="Experto 3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5" l="1"/>
  <c r="I5" i="5"/>
  <c r="I6" i="5"/>
  <c r="I7" i="5"/>
  <c r="I8" i="5"/>
  <c r="I9" i="5"/>
  <c r="I10" i="5"/>
  <c r="I11" i="5"/>
  <c r="I12" i="5"/>
  <c r="I13" i="5"/>
  <c r="I14" i="5"/>
  <c r="I3" i="5"/>
  <c r="I4" i="4"/>
  <c r="I5" i="4"/>
  <c r="I6" i="4"/>
  <c r="I7" i="4"/>
  <c r="I8" i="4"/>
  <c r="I9" i="4"/>
  <c r="I10" i="4"/>
  <c r="I11" i="4"/>
  <c r="I12" i="4"/>
  <c r="I13" i="4"/>
  <c r="I14" i="4"/>
  <c r="I3" i="4"/>
  <c r="I4" i="3"/>
  <c r="I5" i="3"/>
  <c r="I6" i="3"/>
  <c r="I7" i="3"/>
  <c r="I8" i="3"/>
  <c r="I9" i="3"/>
  <c r="I10" i="3"/>
  <c r="I11" i="3"/>
  <c r="I12" i="3"/>
  <c r="I13" i="3"/>
  <c r="I14" i="3"/>
  <c r="I3" i="3"/>
</calcChain>
</file>

<file path=xl/sharedStrings.xml><?xml version="1.0" encoding="utf-8"?>
<sst xmlns="http://schemas.openxmlformats.org/spreadsheetml/2006/main" count="178" uniqueCount="94">
  <si>
    <t>Variable</t>
  </si>
  <si>
    <t>Tipo</t>
  </si>
  <si>
    <t>Promedio</t>
  </si>
  <si>
    <t>Observaciones</t>
  </si>
  <si>
    <t>Nivel de ingreso declarado</t>
  </si>
  <si>
    <t>Tradicional</t>
  </si>
  <si>
    <t>Historial crediticio</t>
  </si>
  <si>
    <t>Nivel de endeudamiento</t>
  </si>
  <si>
    <t>Estabilidad de ingresos</t>
  </si>
  <si>
    <t>Frecuencia de ingresos</t>
  </si>
  <si>
    <t>Alternativa</t>
  </si>
  <si>
    <t>Antigüedad del negocio</t>
  </si>
  <si>
    <t>Rotación del negocio</t>
  </si>
  <si>
    <t>Estabilidad residencial</t>
  </si>
  <si>
    <t>Referencias comunitarias</t>
  </si>
  <si>
    <t>Instrucciones para los expertos evaluadores</t>
  </si>
  <si>
    <t>Se solicita a los expertos calificar cada variable de acuerdo con los siguientes criterios:</t>
  </si>
  <si>
    <r>
      <t>Pertinencia:</t>
    </r>
    <r>
      <rPr>
        <sz val="11"/>
        <color theme="1"/>
        <rFont val="Calibri"/>
        <family val="2"/>
        <scheme val="minor"/>
      </rPr>
      <t xml:space="preserve"> </t>
    </r>
  </si>
  <si>
    <t>Nivel en que la variable aporta al objetivo de inclusión financiera.</t>
  </si>
  <si>
    <r>
      <t>Claridad conceptual:</t>
    </r>
    <r>
      <rPr>
        <sz val="11"/>
        <color theme="1"/>
        <rFont val="Calibri"/>
        <family val="2"/>
        <scheme val="minor"/>
      </rPr>
      <t xml:space="preserve"> </t>
    </r>
  </si>
  <si>
    <t>Grado de comprensión y definición de la variable.</t>
  </si>
  <si>
    <r>
      <t>Facilidad de medición:</t>
    </r>
    <r>
      <rPr>
        <sz val="11"/>
        <color theme="1"/>
        <rFont val="Calibri"/>
        <family val="2"/>
        <scheme val="minor"/>
      </rPr>
      <t xml:space="preserve"> </t>
    </r>
  </si>
  <si>
    <t>Posibilidad de capturar la variable de forma práctica.</t>
  </si>
  <si>
    <r>
      <t>Relevancia predictiva:</t>
    </r>
    <r>
      <rPr>
        <sz val="11"/>
        <color theme="1"/>
        <rFont val="Calibri"/>
        <family val="2"/>
        <scheme val="minor"/>
      </rPr>
      <t xml:space="preserve"> </t>
    </r>
  </si>
  <si>
    <t>Capacidad de la variable para contribuir a la estimación del riesgo crediticio.</t>
  </si>
  <si>
    <r>
      <t>Viabilidad de datos:</t>
    </r>
    <r>
      <rPr>
        <sz val="11"/>
        <color theme="1"/>
        <rFont val="Calibri"/>
        <family val="2"/>
        <scheme val="minor"/>
      </rPr>
      <t xml:space="preserve"> </t>
    </r>
  </si>
  <si>
    <t>Acceso real a la información en el contexto colombiano.</t>
  </si>
  <si>
    <r>
      <t>Riesgo de sesgo:</t>
    </r>
    <r>
      <rPr>
        <sz val="11"/>
        <color theme="1"/>
        <rFont val="Calibri"/>
        <family val="2"/>
        <scheme val="minor"/>
      </rPr>
      <t xml:space="preserve"> </t>
    </r>
  </si>
  <si>
    <t>Posibilidad de generar discriminación o distorsión en el modelo.</t>
  </si>
  <si>
    <t>Nota metodológica</t>
  </si>
  <si>
    <t>Esta matriz constituye un instrumento de validación basado en el juicio de expertos, orientado a fortalecer la calidad del diseño del modelo digital mediante la identificación de variables relevantes, confiables y éticamente adecuadas. Su aplicación permite realizar ajustes al modelo previo a su implementación piloto, garantizando su coherencia con los principios de inclusión financiera, transparencia y sostenibilidad del riesgo crediticio.</t>
  </si>
  <si>
    <t>Este instrumento forma parte de un proceso académico desarrollado en la Universidad EAN, como requisito para la culminación del programa de Maestría en Gerencia de Sistemas de Información y Proyectos Tecnológicos.</t>
  </si>
  <si>
    <t>Autoras:</t>
  </si>
  <si>
    <t>Sandra Carolina Londoño Barbosa</t>
  </si>
  <si>
    <t>Patricia Londoño García</t>
  </si>
  <si>
    <t>Valor</t>
  </si>
  <si>
    <t>Interpretación</t>
  </si>
  <si>
    <t>Muy bajo</t>
  </si>
  <si>
    <t>Bajo</t>
  </si>
  <si>
    <t>Medio</t>
  </si>
  <si>
    <t>Alto</t>
  </si>
  <si>
    <t>Muy alto</t>
  </si>
  <si>
    <t xml:space="preserve">Escala de evaluación </t>
  </si>
  <si>
    <t>Experto</t>
  </si>
  <si>
    <t>Perfil</t>
  </si>
  <si>
    <t>Carlos Méndez</t>
  </si>
  <si>
    <t>Especialista en Microfinanzas</t>
  </si>
  <si>
    <t>Pertinencia</t>
  </si>
  <si>
    <t>Claridad</t>
  </si>
  <si>
    <t>Medición</t>
  </si>
  <si>
    <t>Relevancia</t>
  </si>
  <si>
    <t>Viabilidad</t>
  </si>
  <si>
    <t>Sesgo</t>
  </si>
  <si>
    <t>Limitado en población informal</t>
  </si>
  <si>
    <t>Excluye no bancarizados</t>
  </si>
  <si>
    <t>Útil pero incompleto</t>
  </si>
  <si>
    <t>Difícil de validar</t>
  </si>
  <si>
    <t>Muy relevante en informalidad</t>
  </si>
  <si>
    <t>Indicador de estabilidad</t>
  </si>
  <si>
    <t>Requiere validación</t>
  </si>
  <si>
    <t>Pago servicios públicos</t>
  </si>
  <si>
    <t>Buen proxy de pago</t>
  </si>
  <si>
    <t>Uso billeteras digitales</t>
  </si>
  <si>
    <t>Aún limitado en cobertura</t>
  </si>
  <si>
    <t>Buen indicador social</t>
  </si>
  <si>
    <t>Riesgo de subjetividad</t>
  </si>
  <si>
    <t>Ahorro informal</t>
  </si>
  <si>
    <t>Difícil medición</t>
  </si>
  <si>
    <t>Alta variabilidad</t>
  </si>
  <si>
    <t>Buen predictor clásico</t>
  </si>
  <si>
    <t>Variable robusta</t>
  </si>
  <si>
    <t>Datos difíciles</t>
  </si>
  <si>
    <t>Alta capacidad predictiva</t>
  </si>
  <si>
    <t>Alta correlación</t>
  </si>
  <si>
    <t>Datos no estructurados</t>
  </si>
  <si>
    <t>Dato verificable</t>
  </si>
  <si>
    <t>Alta trazabilidad</t>
  </si>
  <si>
    <t>Buena proxy</t>
  </si>
  <si>
    <t>Subjetiva</t>
  </si>
  <si>
    <t>Difícil cuantificación</t>
  </si>
  <si>
    <t>Laura Gómez</t>
  </si>
  <si>
    <t>Experta en Analítica de Datos e IA</t>
  </si>
  <si>
    <t>Debe validarse</t>
  </si>
  <si>
    <t>Muy relevante</t>
  </si>
  <si>
    <t>Crítica</t>
  </si>
  <si>
    <t>Complementaria</t>
  </si>
  <si>
    <t>Fundamental</t>
  </si>
  <si>
    <t>Muy fuerte</t>
  </si>
  <si>
    <t>Validar fuentes</t>
  </si>
  <si>
    <t>Consistente</t>
  </si>
  <si>
    <t>Muy valiosa</t>
  </si>
  <si>
    <t>Indicador indirecto</t>
  </si>
  <si>
    <t>Juan Pablo Ríos</t>
  </si>
  <si>
    <t>Especialista Fintech / Riesgo Crediticio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</si>
</sst>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2" borderId="5" xfId="0" applyFont="1" applyFill="1" applyBorder="1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5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FD571-5936-4C0F-A134-FBD8638A963C}">
  <sheetPr>
    <pageSetUpPr fitToPage="1"/>
  </sheetPr>
  <dimension ref="A1:L23"/>
  <sheetViews>
    <sheetView workbookViewId="0">
      <selection activeCell="D20" sqref="D20"/>
    </sheetView>
  </sheetViews>
  <sheetFormatPr baseColWidth="10" defaultRowHeight="14.4" x14ac:dyDescent="0.3"/>
  <cols>
    <col min="1" max="1" width="36.109375" customWidth="1"/>
    <col min="2" max="2" width="18.5546875" customWidth="1"/>
  </cols>
  <sheetData>
    <row r="1" spans="1:12" ht="18" x14ac:dyDescent="0.3">
      <c r="A1" s="29" t="s">
        <v>15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0"/>
    </row>
    <row r="2" spans="1:12" ht="15.6" x14ac:dyDescent="0.3">
      <c r="A2" s="40" t="s">
        <v>16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2"/>
    </row>
    <row r="3" spans="1:12" x14ac:dyDescent="0.3">
      <c r="A3" s="2" t="s">
        <v>17</v>
      </c>
      <c r="B3" s="31" t="s">
        <v>18</v>
      </c>
      <c r="C3" s="31"/>
      <c r="D3" s="31"/>
      <c r="E3" s="31"/>
      <c r="F3" s="31"/>
      <c r="G3" s="31"/>
      <c r="H3" s="31"/>
      <c r="I3" s="31"/>
      <c r="J3" s="31"/>
      <c r="K3" s="31"/>
      <c r="L3" s="32"/>
    </row>
    <row r="4" spans="1:12" x14ac:dyDescent="0.3">
      <c r="A4" s="2" t="s">
        <v>19</v>
      </c>
      <c r="B4" s="31" t="s">
        <v>20</v>
      </c>
      <c r="C4" s="31"/>
      <c r="D4" s="31"/>
      <c r="E4" s="31"/>
      <c r="F4" s="31"/>
      <c r="G4" s="31"/>
      <c r="H4" s="31"/>
      <c r="I4" s="31"/>
      <c r="J4" s="31"/>
      <c r="K4" s="31"/>
      <c r="L4" s="32"/>
    </row>
    <row r="5" spans="1:12" x14ac:dyDescent="0.3">
      <c r="A5" s="2" t="s">
        <v>21</v>
      </c>
      <c r="B5" s="31" t="s">
        <v>22</v>
      </c>
      <c r="C5" s="31"/>
      <c r="D5" s="31"/>
      <c r="E5" s="31"/>
      <c r="F5" s="31"/>
      <c r="G5" s="31"/>
      <c r="H5" s="31"/>
      <c r="I5" s="31"/>
      <c r="J5" s="31"/>
      <c r="K5" s="31"/>
      <c r="L5" s="32"/>
    </row>
    <row r="6" spans="1:12" x14ac:dyDescent="0.3">
      <c r="A6" s="2" t="s">
        <v>23</v>
      </c>
      <c r="B6" s="31" t="s">
        <v>24</v>
      </c>
      <c r="C6" s="31"/>
      <c r="D6" s="31"/>
      <c r="E6" s="31"/>
      <c r="F6" s="31"/>
      <c r="G6" s="31"/>
      <c r="H6" s="31"/>
      <c r="I6" s="31"/>
      <c r="J6" s="31"/>
      <c r="K6" s="31"/>
      <c r="L6" s="32"/>
    </row>
    <row r="7" spans="1:12" x14ac:dyDescent="0.3">
      <c r="A7" s="2" t="s">
        <v>25</v>
      </c>
      <c r="B7" s="31" t="s">
        <v>26</v>
      </c>
      <c r="C7" s="31"/>
      <c r="D7" s="31"/>
      <c r="E7" s="31"/>
      <c r="F7" s="31"/>
      <c r="G7" s="31"/>
      <c r="H7" s="31"/>
      <c r="I7" s="31"/>
      <c r="J7" s="31"/>
      <c r="K7" s="31"/>
      <c r="L7" s="32"/>
    </row>
    <row r="8" spans="1:12" x14ac:dyDescent="0.3">
      <c r="A8" s="2" t="s">
        <v>27</v>
      </c>
      <c r="B8" s="31" t="s">
        <v>28</v>
      </c>
      <c r="C8" s="31"/>
      <c r="D8" s="31"/>
      <c r="E8" s="31"/>
      <c r="F8" s="31"/>
      <c r="G8" s="31"/>
      <c r="H8" s="31"/>
      <c r="I8" s="31"/>
      <c r="J8" s="31"/>
      <c r="K8" s="31"/>
      <c r="L8" s="32"/>
    </row>
    <row r="9" spans="1:12" ht="18" x14ac:dyDescent="0.3">
      <c r="A9" s="36" t="s">
        <v>29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8"/>
    </row>
    <row r="10" spans="1:12" x14ac:dyDescent="0.3">
      <c r="A10" s="33" t="s">
        <v>30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5"/>
    </row>
    <row r="11" spans="1:12" ht="42" customHeight="1" x14ac:dyDescent="0.3">
      <c r="A11" s="33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5"/>
    </row>
    <row r="12" spans="1:12" x14ac:dyDescent="0.3">
      <c r="A12" s="33" t="s">
        <v>31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5"/>
    </row>
    <row r="13" spans="1:12" x14ac:dyDescent="0.3">
      <c r="A13" s="33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5"/>
    </row>
    <row r="14" spans="1:12" ht="18" x14ac:dyDescent="0.3">
      <c r="A14" s="36" t="s">
        <v>32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8"/>
    </row>
    <row r="15" spans="1:12" x14ac:dyDescent="0.3">
      <c r="A15" s="23" t="s">
        <v>33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5"/>
    </row>
    <row r="16" spans="1:12" ht="15" thickBot="1" x14ac:dyDescent="0.35">
      <c r="A16" s="26" t="s">
        <v>34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8"/>
    </row>
    <row r="17" spans="1:2" ht="18" x14ac:dyDescent="0.3">
      <c r="A17" s="29" t="s">
        <v>42</v>
      </c>
      <c r="B17" s="30"/>
    </row>
    <row r="18" spans="1:2" x14ac:dyDescent="0.3">
      <c r="A18" s="3" t="s">
        <v>35</v>
      </c>
      <c r="B18" s="4" t="s">
        <v>36</v>
      </c>
    </row>
    <row r="19" spans="1:2" x14ac:dyDescent="0.3">
      <c r="A19" s="5">
        <v>1</v>
      </c>
      <c r="B19" s="6" t="s">
        <v>37</v>
      </c>
    </row>
    <row r="20" spans="1:2" x14ac:dyDescent="0.3">
      <c r="A20" s="5">
        <v>2</v>
      </c>
      <c r="B20" s="6" t="s">
        <v>38</v>
      </c>
    </row>
    <row r="21" spans="1:2" x14ac:dyDescent="0.3">
      <c r="A21" s="5">
        <v>3</v>
      </c>
      <c r="B21" s="6" t="s">
        <v>39</v>
      </c>
    </row>
    <row r="22" spans="1:2" x14ac:dyDescent="0.3">
      <c r="A22" s="5">
        <v>4</v>
      </c>
      <c r="B22" s="6" t="s">
        <v>40</v>
      </c>
    </row>
    <row r="23" spans="1:2" ht="15" thickBot="1" x14ac:dyDescent="0.35">
      <c r="A23" s="7">
        <v>5</v>
      </c>
      <c r="B23" s="8" t="s">
        <v>41</v>
      </c>
    </row>
  </sheetData>
  <mergeCells count="15">
    <mergeCell ref="B6:L6"/>
    <mergeCell ref="A1:L1"/>
    <mergeCell ref="A2:L2"/>
    <mergeCell ref="B3:L3"/>
    <mergeCell ref="B4:L4"/>
    <mergeCell ref="B5:L5"/>
    <mergeCell ref="A15:L15"/>
    <mergeCell ref="A16:L16"/>
    <mergeCell ref="A17:B17"/>
    <mergeCell ref="B7:L7"/>
    <mergeCell ref="B8:L8"/>
    <mergeCell ref="A10:L11"/>
    <mergeCell ref="A9:L9"/>
    <mergeCell ref="A12:L13"/>
    <mergeCell ref="A14:L14"/>
  </mergeCells>
  <pageMargins left="0.7" right="0.7" top="0.75" bottom="0.75" header="0.3" footer="0.3"/>
  <pageSetup paperSize="9"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1E19C-1138-4E7E-9A22-8B259B6C3D9A}">
  <sheetPr>
    <pageSetUpPr fitToPage="1"/>
  </sheetPr>
  <dimension ref="A1:J14"/>
  <sheetViews>
    <sheetView workbookViewId="0">
      <selection activeCell="I19" sqref="I19"/>
    </sheetView>
  </sheetViews>
  <sheetFormatPr baseColWidth="10" defaultColWidth="9.109375" defaultRowHeight="14.4" x14ac:dyDescent="0.3"/>
  <cols>
    <col min="1" max="1" width="28" customWidth="1"/>
    <col min="2" max="2" width="15" customWidth="1"/>
    <col min="3" max="3" width="13.109375" customWidth="1"/>
    <col min="4" max="4" width="14" customWidth="1"/>
    <col min="5" max="5" width="12.6640625" customWidth="1"/>
    <col min="6" max="6" width="13.109375" customWidth="1"/>
    <col min="7" max="7" width="11" customWidth="1"/>
    <col min="8" max="8" width="11.44140625" customWidth="1"/>
    <col min="9" max="9" width="11.33203125" customWidth="1"/>
    <col min="10" max="10" width="39.33203125" customWidth="1"/>
    <col min="11" max="11" width="30" customWidth="1"/>
  </cols>
  <sheetData>
    <row r="1" spans="1:10" x14ac:dyDescent="0.3">
      <c r="A1" s="11" t="s">
        <v>43</v>
      </c>
      <c r="B1" s="43" t="s">
        <v>45</v>
      </c>
      <c r="C1" s="43"/>
      <c r="D1" s="43"/>
      <c r="E1" s="43"/>
      <c r="F1" s="22" t="s">
        <v>44</v>
      </c>
      <c r="G1" s="43" t="s">
        <v>46</v>
      </c>
      <c r="H1" s="43"/>
      <c r="I1" s="43"/>
      <c r="J1" s="44"/>
    </row>
    <row r="2" spans="1:10" x14ac:dyDescent="0.3">
      <c r="A2" s="12" t="s">
        <v>0</v>
      </c>
      <c r="B2" s="10" t="s">
        <v>1</v>
      </c>
      <c r="C2" s="10" t="s">
        <v>47</v>
      </c>
      <c r="D2" s="10" t="s">
        <v>48</v>
      </c>
      <c r="E2" s="10" t="s">
        <v>49</v>
      </c>
      <c r="F2" s="10" t="s">
        <v>50</v>
      </c>
      <c r="G2" s="10" t="s">
        <v>51</v>
      </c>
      <c r="H2" s="10" t="s">
        <v>52</v>
      </c>
      <c r="I2" s="10" t="s">
        <v>2</v>
      </c>
      <c r="J2" s="13" t="s">
        <v>3</v>
      </c>
    </row>
    <row r="3" spans="1:10" x14ac:dyDescent="0.3">
      <c r="A3" s="14" t="s">
        <v>4</v>
      </c>
      <c r="B3" s="9" t="s">
        <v>5</v>
      </c>
      <c r="C3" s="1">
        <v>3</v>
      </c>
      <c r="D3" s="1">
        <v>4</v>
      </c>
      <c r="E3" s="1">
        <v>3</v>
      </c>
      <c r="F3" s="1">
        <v>3</v>
      </c>
      <c r="G3" s="1">
        <v>3</v>
      </c>
      <c r="H3" s="1">
        <v>3</v>
      </c>
      <c r="I3" s="19">
        <f>AVERAGE(C3:H3)</f>
        <v>3.1666666666666665</v>
      </c>
      <c r="J3" s="15" t="s">
        <v>53</v>
      </c>
    </row>
    <row r="4" spans="1:10" x14ac:dyDescent="0.3">
      <c r="A4" s="14" t="s">
        <v>6</v>
      </c>
      <c r="B4" s="9" t="s">
        <v>5</v>
      </c>
      <c r="C4" s="1">
        <v>2</v>
      </c>
      <c r="D4" s="1">
        <v>4</v>
      </c>
      <c r="E4" s="1">
        <v>4</v>
      </c>
      <c r="F4" s="1">
        <v>3</v>
      </c>
      <c r="G4" s="1">
        <v>2</v>
      </c>
      <c r="H4" s="1">
        <v>4</v>
      </c>
      <c r="I4" s="19">
        <f t="shared" ref="I4:I14" si="0">AVERAGE(C4:H4)</f>
        <v>3.1666666666666665</v>
      </c>
      <c r="J4" s="15" t="s">
        <v>54</v>
      </c>
    </row>
    <row r="5" spans="1:10" x14ac:dyDescent="0.3">
      <c r="A5" s="14" t="s">
        <v>7</v>
      </c>
      <c r="B5" s="9" t="s">
        <v>5</v>
      </c>
      <c r="C5" s="1">
        <v>3</v>
      </c>
      <c r="D5" s="1">
        <v>4</v>
      </c>
      <c r="E5" s="1">
        <v>3</v>
      </c>
      <c r="F5" s="1">
        <v>4</v>
      </c>
      <c r="G5" s="1">
        <v>3</v>
      </c>
      <c r="H5" s="1">
        <v>3</v>
      </c>
      <c r="I5" s="19">
        <f t="shared" si="0"/>
        <v>3.3333333333333335</v>
      </c>
      <c r="J5" s="15" t="s">
        <v>55</v>
      </c>
    </row>
    <row r="6" spans="1:10" x14ac:dyDescent="0.3">
      <c r="A6" s="14" t="s">
        <v>8</v>
      </c>
      <c r="B6" s="9" t="s">
        <v>5</v>
      </c>
      <c r="C6" s="1">
        <v>3</v>
      </c>
      <c r="D6" s="1">
        <v>4</v>
      </c>
      <c r="E6" s="1">
        <v>3</v>
      </c>
      <c r="F6" s="1">
        <v>4</v>
      </c>
      <c r="G6" s="1">
        <v>3</v>
      </c>
      <c r="H6" s="1">
        <v>3</v>
      </c>
      <c r="I6" s="19">
        <f t="shared" si="0"/>
        <v>3.3333333333333335</v>
      </c>
      <c r="J6" s="15" t="s">
        <v>56</v>
      </c>
    </row>
    <row r="7" spans="1:10" x14ac:dyDescent="0.3">
      <c r="A7" s="14" t="s">
        <v>9</v>
      </c>
      <c r="B7" s="9" t="s">
        <v>10</v>
      </c>
      <c r="C7" s="1">
        <v>5</v>
      </c>
      <c r="D7" s="1">
        <v>5</v>
      </c>
      <c r="E7" s="1">
        <v>4</v>
      </c>
      <c r="F7" s="1">
        <v>5</v>
      </c>
      <c r="G7" s="1">
        <v>4</v>
      </c>
      <c r="H7" s="1">
        <v>2</v>
      </c>
      <c r="I7" s="19">
        <f t="shared" si="0"/>
        <v>4.166666666666667</v>
      </c>
      <c r="J7" s="15" t="s">
        <v>57</v>
      </c>
    </row>
    <row r="8" spans="1:10" x14ac:dyDescent="0.3">
      <c r="A8" s="14" t="s">
        <v>11</v>
      </c>
      <c r="B8" s="9" t="s">
        <v>10</v>
      </c>
      <c r="C8" s="1">
        <v>5</v>
      </c>
      <c r="D8" s="1">
        <v>5</v>
      </c>
      <c r="E8" s="1">
        <v>4</v>
      </c>
      <c r="F8" s="1">
        <v>5</v>
      </c>
      <c r="G8" s="1">
        <v>4</v>
      </c>
      <c r="H8" s="1">
        <v>2</v>
      </c>
      <c r="I8" s="19">
        <f t="shared" si="0"/>
        <v>4.166666666666667</v>
      </c>
      <c r="J8" s="15" t="s">
        <v>58</v>
      </c>
    </row>
    <row r="9" spans="1:10" x14ac:dyDescent="0.3">
      <c r="A9" s="14" t="s">
        <v>12</v>
      </c>
      <c r="B9" s="9" t="s">
        <v>10</v>
      </c>
      <c r="C9" s="1">
        <v>5</v>
      </c>
      <c r="D9" s="1">
        <v>4</v>
      </c>
      <c r="E9" s="1">
        <v>3</v>
      </c>
      <c r="F9" s="1">
        <v>5</v>
      </c>
      <c r="G9" s="1">
        <v>3</v>
      </c>
      <c r="H9" s="1">
        <v>3</v>
      </c>
      <c r="I9" s="19">
        <f t="shared" si="0"/>
        <v>3.8333333333333335</v>
      </c>
      <c r="J9" s="15" t="s">
        <v>59</v>
      </c>
    </row>
    <row r="10" spans="1:10" x14ac:dyDescent="0.3">
      <c r="A10" s="14" t="s">
        <v>60</v>
      </c>
      <c r="B10" s="9" t="s">
        <v>10</v>
      </c>
      <c r="C10" s="1">
        <v>4</v>
      </c>
      <c r="D10" s="1">
        <v>5</v>
      </c>
      <c r="E10" s="1">
        <v>4</v>
      </c>
      <c r="F10" s="1">
        <v>4</v>
      </c>
      <c r="G10" s="1">
        <v>4</v>
      </c>
      <c r="H10" s="1">
        <v>2</v>
      </c>
      <c r="I10" s="19">
        <f t="shared" si="0"/>
        <v>3.8333333333333335</v>
      </c>
      <c r="J10" s="15" t="s">
        <v>61</v>
      </c>
    </row>
    <row r="11" spans="1:10" x14ac:dyDescent="0.3">
      <c r="A11" s="14" t="s">
        <v>62</v>
      </c>
      <c r="B11" s="9" t="s">
        <v>10</v>
      </c>
      <c r="C11" s="1">
        <v>4</v>
      </c>
      <c r="D11" s="1">
        <v>4</v>
      </c>
      <c r="E11" s="1">
        <v>4</v>
      </c>
      <c r="F11" s="1">
        <v>4</v>
      </c>
      <c r="G11" s="1">
        <v>3</v>
      </c>
      <c r="H11" s="1">
        <v>2</v>
      </c>
      <c r="I11" s="19">
        <f t="shared" si="0"/>
        <v>3.5</v>
      </c>
      <c r="J11" s="15" t="s">
        <v>63</v>
      </c>
    </row>
    <row r="12" spans="1:10" x14ac:dyDescent="0.3">
      <c r="A12" s="14" t="s">
        <v>13</v>
      </c>
      <c r="B12" s="9" t="s">
        <v>10</v>
      </c>
      <c r="C12" s="1">
        <v>4</v>
      </c>
      <c r="D12" s="1">
        <v>5</v>
      </c>
      <c r="E12" s="1">
        <v>4</v>
      </c>
      <c r="F12" s="1">
        <v>4</v>
      </c>
      <c r="G12" s="1">
        <v>4</v>
      </c>
      <c r="H12" s="1">
        <v>2</v>
      </c>
      <c r="I12" s="19">
        <f t="shared" si="0"/>
        <v>3.8333333333333335</v>
      </c>
      <c r="J12" s="15" t="s">
        <v>64</v>
      </c>
    </row>
    <row r="13" spans="1:10" x14ac:dyDescent="0.3">
      <c r="A13" s="14" t="s">
        <v>14</v>
      </c>
      <c r="B13" s="9" t="s">
        <v>10</v>
      </c>
      <c r="C13" s="1">
        <v>5</v>
      </c>
      <c r="D13" s="1">
        <v>4</v>
      </c>
      <c r="E13" s="1">
        <v>3</v>
      </c>
      <c r="F13" s="1">
        <v>4</v>
      </c>
      <c r="G13" s="1">
        <v>3</v>
      </c>
      <c r="H13" s="1">
        <v>3</v>
      </c>
      <c r="I13" s="19">
        <f t="shared" si="0"/>
        <v>3.6666666666666665</v>
      </c>
      <c r="J13" s="15" t="s">
        <v>65</v>
      </c>
    </row>
    <row r="14" spans="1:10" ht="15" thickBot="1" x14ac:dyDescent="0.35">
      <c r="A14" s="16" t="s">
        <v>66</v>
      </c>
      <c r="B14" s="17" t="s">
        <v>10</v>
      </c>
      <c r="C14" s="20">
        <v>5</v>
      </c>
      <c r="D14" s="20">
        <v>4</v>
      </c>
      <c r="E14" s="20">
        <v>3</v>
      </c>
      <c r="F14" s="20">
        <v>5</v>
      </c>
      <c r="G14" s="20">
        <v>3</v>
      </c>
      <c r="H14" s="20">
        <v>3</v>
      </c>
      <c r="I14" s="21">
        <f t="shared" si="0"/>
        <v>3.8333333333333335</v>
      </c>
      <c r="J14" s="18" t="s">
        <v>67</v>
      </c>
    </row>
  </sheetData>
  <mergeCells count="2">
    <mergeCell ref="B1:E1"/>
    <mergeCell ref="G1:J1"/>
  </mergeCells>
  <pageMargins left="0.7" right="0.7" top="0.75" bottom="0.75" header="0.3" footer="0.3"/>
  <pageSetup scale="5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5CDBD-86EE-48AC-B8A0-08D39FFC3693}">
  <sheetPr>
    <pageSetUpPr fitToPage="1"/>
  </sheetPr>
  <dimension ref="A1:J14"/>
  <sheetViews>
    <sheetView workbookViewId="0">
      <selection activeCell="I3" sqref="I3"/>
    </sheetView>
  </sheetViews>
  <sheetFormatPr baseColWidth="10" defaultRowHeight="14.4" x14ac:dyDescent="0.3"/>
  <cols>
    <col min="1" max="1" width="28" customWidth="1"/>
    <col min="2" max="2" width="15" customWidth="1"/>
    <col min="3" max="3" width="13.109375" customWidth="1"/>
    <col min="4" max="4" width="14" customWidth="1"/>
    <col min="5" max="5" width="12.6640625" customWidth="1"/>
    <col min="6" max="6" width="13.109375" customWidth="1"/>
    <col min="7" max="7" width="11" customWidth="1"/>
    <col min="9" max="9" width="11.33203125" customWidth="1"/>
    <col min="10" max="10" width="39.33203125" customWidth="1"/>
  </cols>
  <sheetData>
    <row r="1" spans="1:10" x14ac:dyDescent="0.3">
      <c r="A1" s="11" t="s">
        <v>43</v>
      </c>
      <c r="B1" s="43" t="s">
        <v>80</v>
      </c>
      <c r="C1" s="43"/>
      <c r="D1" s="43"/>
      <c r="E1" s="43"/>
      <c r="F1" s="22" t="s">
        <v>44</v>
      </c>
      <c r="G1" s="43" t="s">
        <v>81</v>
      </c>
      <c r="H1" s="43"/>
      <c r="I1" s="43"/>
      <c r="J1" s="44"/>
    </row>
    <row r="2" spans="1:10" x14ac:dyDescent="0.3">
      <c r="A2" s="12" t="s">
        <v>0</v>
      </c>
      <c r="B2" s="10" t="s">
        <v>1</v>
      </c>
      <c r="C2" s="10" t="s">
        <v>47</v>
      </c>
      <c r="D2" s="10" t="s">
        <v>48</v>
      </c>
      <c r="E2" s="10" t="s">
        <v>49</v>
      </c>
      <c r="F2" s="10" t="s">
        <v>50</v>
      </c>
      <c r="G2" s="10" t="s">
        <v>51</v>
      </c>
      <c r="H2" s="10" t="s">
        <v>52</v>
      </c>
      <c r="I2" s="10" t="s">
        <v>2</v>
      </c>
      <c r="J2" s="13" t="s">
        <v>3</v>
      </c>
    </row>
    <row r="3" spans="1:10" x14ac:dyDescent="0.3">
      <c r="A3" s="14" t="s">
        <v>4</v>
      </c>
      <c r="B3" s="9" t="s">
        <v>5</v>
      </c>
      <c r="C3" s="1">
        <v>3</v>
      </c>
      <c r="D3" s="1">
        <v>4</v>
      </c>
      <c r="E3" s="1">
        <v>2</v>
      </c>
      <c r="F3" s="1">
        <v>3</v>
      </c>
      <c r="G3" s="1">
        <v>2</v>
      </c>
      <c r="H3" s="1">
        <v>3</v>
      </c>
      <c r="I3" s="19">
        <f>AVERAGE(C3:H3)</f>
        <v>2.8333333333333335</v>
      </c>
      <c r="J3" s="15" t="s">
        <v>68</v>
      </c>
    </row>
    <row r="4" spans="1:10" x14ac:dyDescent="0.3">
      <c r="A4" s="14" t="s">
        <v>6</v>
      </c>
      <c r="B4" s="9" t="s">
        <v>5</v>
      </c>
      <c r="C4" s="1">
        <v>3</v>
      </c>
      <c r="D4" s="1">
        <v>5</v>
      </c>
      <c r="E4" s="1">
        <v>5</v>
      </c>
      <c r="F4" s="1">
        <v>4</v>
      </c>
      <c r="G4" s="1">
        <v>3</v>
      </c>
      <c r="H4" s="1">
        <v>3</v>
      </c>
      <c r="I4" s="19">
        <f t="shared" ref="I4:I14" si="0">AVERAGE(C4:H4)</f>
        <v>3.8333333333333335</v>
      </c>
      <c r="J4" s="15" t="s">
        <v>69</v>
      </c>
    </row>
    <row r="5" spans="1:10" x14ac:dyDescent="0.3">
      <c r="A5" s="14" t="s">
        <v>7</v>
      </c>
      <c r="B5" s="9" t="s">
        <v>5</v>
      </c>
      <c r="C5" s="1">
        <v>4</v>
      </c>
      <c r="D5" s="1">
        <v>5</v>
      </c>
      <c r="E5" s="1">
        <v>4</v>
      </c>
      <c r="F5" s="1">
        <v>5</v>
      </c>
      <c r="G5" s="1">
        <v>4</v>
      </c>
      <c r="H5" s="1">
        <v>2</v>
      </c>
      <c r="I5" s="19">
        <f t="shared" si="0"/>
        <v>4</v>
      </c>
      <c r="J5" s="15" t="s">
        <v>70</v>
      </c>
    </row>
    <row r="6" spans="1:10" x14ac:dyDescent="0.3">
      <c r="A6" s="14" t="s">
        <v>8</v>
      </c>
      <c r="B6" s="9" t="s">
        <v>5</v>
      </c>
      <c r="C6" s="1">
        <v>3</v>
      </c>
      <c r="D6" s="1">
        <v>4</v>
      </c>
      <c r="E6" s="1">
        <v>3</v>
      </c>
      <c r="F6" s="1">
        <v>4</v>
      </c>
      <c r="G6" s="1">
        <v>3</v>
      </c>
      <c r="H6" s="1">
        <v>3</v>
      </c>
      <c r="I6" s="19">
        <f t="shared" si="0"/>
        <v>3.3333333333333335</v>
      </c>
      <c r="J6" s="15" t="s">
        <v>71</v>
      </c>
    </row>
    <row r="7" spans="1:10" x14ac:dyDescent="0.3">
      <c r="A7" s="14" t="s">
        <v>9</v>
      </c>
      <c r="B7" s="9" t="s">
        <v>10</v>
      </c>
      <c r="C7" s="1">
        <v>5</v>
      </c>
      <c r="D7" s="1">
        <v>5</v>
      </c>
      <c r="E7" s="1">
        <v>4</v>
      </c>
      <c r="F7" s="1">
        <v>5</v>
      </c>
      <c r="G7" s="1">
        <v>4</v>
      </c>
      <c r="H7" s="1">
        <v>2</v>
      </c>
      <c r="I7" s="19">
        <f t="shared" si="0"/>
        <v>4.166666666666667</v>
      </c>
      <c r="J7" s="15" t="s">
        <v>72</v>
      </c>
    </row>
    <row r="8" spans="1:10" x14ac:dyDescent="0.3">
      <c r="A8" s="14" t="s">
        <v>11</v>
      </c>
      <c r="B8" s="9" t="s">
        <v>10</v>
      </c>
      <c r="C8" s="1">
        <v>4</v>
      </c>
      <c r="D8" s="1">
        <v>5</v>
      </c>
      <c r="E8" s="1">
        <v>4</v>
      </c>
      <c r="F8" s="1">
        <v>5</v>
      </c>
      <c r="G8" s="1">
        <v>4</v>
      </c>
      <c r="H8" s="1">
        <v>2</v>
      </c>
      <c r="I8" s="19">
        <f t="shared" si="0"/>
        <v>4</v>
      </c>
      <c r="J8" s="15" t="s">
        <v>73</v>
      </c>
    </row>
    <row r="9" spans="1:10" x14ac:dyDescent="0.3">
      <c r="A9" s="14" t="s">
        <v>12</v>
      </c>
      <c r="B9" s="9" t="s">
        <v>10</v>
      </c>
      <c r="C9" s="1">
        <v>5</v>
      </c>
      <c r="D9" s="1">
        <v>4</v>
      </c>
      <c r="E9" s="1">
        <v>3</v>
      </c>
      <c r="F9" s="1">
        <v>5</v>
      </c>
      <c r="G9" s="1">
        <v>3</v>
      </c>
      <c r="H9" s="1">
        <v>3</v>
      </c>
      <c r="I9" s="19">
        <f t="shared" si="0"/>
        <v>3.8333333333333335</v>
      </c>
      <c r="J9" s="15" t="s">
        <v>74</v>
      </c>
    </row>
    <row r="10" spans="1:10" x14ac:dyDescent="0.3">
      <c r="A10" s="14" t="s">
        <v>60</v>
      </c>
      <c r="B10" s="9" t="s">
        <v>10</v>
      </c>
      <c r="C10" s="1">
        <v>4</v>
      </c>
      <c r="D10" s="1">
        <v>5</v>
      </c>
      <c r="E10" s="1">
        <v>4</v>
      </c>
      <c r="F10" s="1">
        <v>4</v>
      </c>
      <c r="G10" s="1">
        <v>4</v>
      </c>
      <c r="H10" s="1">
        <v>2</v>
      </c>
      <c r="I10" s="19">
        <f t="shared" si="0"/>
        <v>3.8333333333333335</v>
      </c>
      <c r="J10" s="15" t="s">
        <v>75</v>
      </c>
    </row>
    <row r="11" spans="1:10" x14ac:dyDescent="0.3">
      <c r="A11" s="14" t="s">
        <v>62</v>
      </c>
      <c r="B11" s="9" t="s">
        <v>10</v>
      </c>
      <c r="C11" s="1">
        <v>5</v>
      </c>
      <c r="D11" s="1">
        <v>5</v>
      </c>
      <c r="E11" s="1">
        <v>4</v>
      </c>
      <c r="F11" s="1">
        <v>5</v>
      </c>
      <c r="G11" s="1">
        <v>4</v>
      </c>
      <c r="H11" s="1">
        <v>2</v>
      </c>
      <c r="I11" s="19">
        <f t="shared" si="0"/>
        <v>4.166666666666667</v>
      </c>
      <c r="J11" s="15" t="s">
        <v>76</v>
      </c>
    </row>
    <row r="12" spans="1:10" x14ac:dyDescent="0.3">
      <c r="A12" s="14" t="s">
        <v>13</v>
      </c>
      <c r="B12" s="9" t="s">
        <v>10</v>
      </c>
      <c r="C12" s="1">
        <v>4</v>
      </c>
      <c r="D12" s="1">
        <v>5</v>
      </c>
      <c r="E12" s="1">
        <v>4</v>
      </c>
      <c r="F12" s="1">
        <v>4</v>
      </c>
      <c r="G12" s="1">
        <v>4</v>
      </c>
      <c r="H12" s="1">
        <v>2</v>
      </c>
      <c r="I12" s="19">
        <f t="shared" si="0"/>
        <v>3.8333333333333335</v>
      </c>
      <c r="J12" s="15" t="s">
        <v>77</v>
      </c>
    </row>
    <row r="13" spans="1:10" x14ac:dyDescent="0.3">
      <c r="A13" s="14" t="s">
        <v>14</v>
      </c>
      <c r="B13" s="9" t="s">
        <v>10</v>
      </c>
      <c r="C13" s="1">
        <v>3</v>
      </c>
      <c r="D13" s="1">
        <v>4</v>
      </c>
      <c r="E13" s="1">
        <v>2</v>
      </c>
      <c r="F13" s="1">
        <v>3</v>
      </c>
      <c r="G13" s="1">
        <v>2</v>
      </c>
      <c r="H13" s="1">
        <v>4</v>
      </c>
      <c r="I13" s="19">
        <f t="shared" si="0"/>
        <v>3</v>
      </c>
      <c r="J13" s="15" t="s">
        <v>78</v>
      </c>
    </row>
    <row r="14" spans="1:10" ht="15" thickBot="1" x14ac:dyDescent="0.35">
      <c r="A14" s="16" t="s">
        <v>66</v>
      </c>
      <c r="B14" s="17" t="s">
        <v>10</v>
      </c>
      <c r="C14" s="20">
        <v>4</v>
      </c>
      <c r="D14" s="20">
        <v>4</v>
      </c>
      <c r="E14" s="20">
        <v>2</v>
      </c>
      <c r="F14" s="20">
        <v>4</v>
      </c>
      <c r="G14" s="20">
        <v>2</v>
      </c>
      <c r="H14" s="20">
        <v>3</v>
      </c>
      <c r="I14" s="21">
        <f t="shared" si="0"/>
        <v>3.1666666666666665</v>
      </c>
      <c r="J14" s="18" t="s">
        <v>79</v>
      </c>
    </row>
  </sheetData>
  <mergeCells count="2">
    <mergeCell ref="B1:E1"/>
    <mergeCell ref="G1:J1"/>
  </mergeCells>
  <pageMargins left="0.7" right="0.7" top="0.75" bottom="0.75" header="0.3" footer="0.3"/>
  <pageSetup scale="5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56C9F-902E-4366-BB5D-1A3B3B9BD01A}">
  <sheetPr>
    <pageSetUpPr fitToPage="1"/>
  </sheetPr>
  <dimension ref="A1:J14"/>
  <sheetViews>
    <sheetView tabSelected="1" workbookViewId="0">
      <selection activeCell="K8" sqref="K8"/>
    </sheetView>
  </sheetViews>
  <sheetFormatPr baseColWidth="10" defaultRowHeight="14.4" x14ac:dyDescent="0.3"/>
  <cols>
    <col min="1" max="1" width="28" customWidth="1"/>
    <col min="2" max="2" width="15" customWidth="1"/>
    <col min="3" max="3" width="13.109375" customWidth="1"/>
    <col min="4" max="4" width="14" customWidth="1"/>
    <col min="5" max="5" width="12.6640625" customWidth="1"/>
    <col min="6" max="6" width="13.109375" customWidth="1"/>
    <col min="7" max="7" width="11" customWidth="1"/>
    <col min="9" max="9" width="11.33203125" customWidth="1"/>
    <col min="10" max="10" width="39.33203125" customWidth="1"/>
  </cols>
  <sheetData>
    <row r="1" spans="1:10" x14ac:dyDescent="0.3">
      <c r="A1" s="11" t="s">
        <v>43</v>
      </c>
      <c r="B1" s="43" t="s">
        <v>92</v>
      </c>
      <c r="C1" s="43"/>
      <c r="D1" s="43"/>
      <c r="E1" s="43"/>
      <c r="F1" s="22" t="s">
        <v>44</v>
      </c>
      <c r="G1" s="43" t="s">
        <v>93</v>
      </c>
      <c r="H1" s="43"/>
      <c r="I1" s="43"/>
      <c r="J1" s="44"/>
    </row>
    <row r="2" spans="1:10" x14ac:dyDescent="0.3">
      <c r="A2" s="12" t="s">
        <v>0</v>
      </c>
      <c r="B2" s="10" t="s">
        <v>1</v>
      </c>
      <c r="C2" s="10" t="s">
        <v>47</v>
      </c>
      <c r="D2" s="10" t="s">
        <v>48</v>
      </c>
      <c r="E2" s="10" t="s">
        <v>49</v>
      </c>
      <c r="F2" s="10" t="s">
        <v>50</v>
      </c>
      <c r="G2" s="10" t="s">
        <v>51</v>
      </c>
      <c r="H2" s="10" t="s">
        <v>52</v>
      </c>
      <c r="I2" s="10" t="s">
        <v>2</v>
      </c>
      <c r="J2" s="13" t="s">
        <v>3</v>
      </c>
    </row>
    <row r="3" spans="1:10" x14ac:dyDescent="0.3">
      <c r="A3" s="14" t="s">
        <v>4</v>
      </c>
      <c r="B3" s="9" t="s">
        <v>5</v>
      </c>
      <c r="C3" s="1">
        <v>3</v>
      </c>
      <c r="D3" s="1">
        <v>4</v>
      </c>
      <c r="E3" s="1">
        <v>3</v>
      </c>
      <c r="F3" s="1">
        <v>3</v>
      </c>
      <c r="G3" s="1">
        <v>3</v>
      </c>
      <c r="H3" s="1">
        <v>3</v>
      </c>
      <c r="I3" s="19">
        <f>AVERAGE(C3:H3)</f>
        <v>3.1666666666666665</v>
      </c>
      <c r="J3" s="15" t="s">
        <v>82</v>
      </c>
    </row>
    <row r="4" spans="1:10" x14ac:dyDescent="0.3">
      <c r="A4" s="14" t="s">
        <v>6</v>
      </c>
      <c r="B4" s="9" t="s">
        <v>5</v>
      </c>
      <c r="C4" s="1">
        <v>4</v>
      </c>
      <c r="D4" s="1">
        <v>5</v>
      </c>
      <c r="E4" s="1">
        <v>5</v>
      </c>
      <c r="F4" s="1">
        <v>5</v>
      </c>
      <c r="G4" s="1">
        <v>4</v>
      </c>
      <c r="H4" s="1">
        <v>2</v>
      </c>
      <c r="I4" s="19">
        <f t="shared" ref="I4:I14" si="0">AVERAGE(C4:H4)</f>
        <v>4.166666666666667</v>
      </c>
      <c r="J4" s="15" t="s">
        <v>83</v>
      </c>
    </row>
    <row r="5" spans="1:10" x14ac:dyDescent="0.3">
      <c r="A5" s="14" t="s">
        <v>7</v>
      </c>
      <c r="B5" s="9" t="s">
        <v>5</v>
      </c>
      <c r="C5" s="1">
        <v>4</v>
      </c>
      <c r="D5" s="1">
        <v>5</v>
      </c>
      <c r="E5" s="1">
        <v>4</v>
      </c>
      <c r="F5" s="1">
        <v>5</v>
      </c>
      <c r="G5" s="1">
        <v>4</v>
      </c>
      <c r="H5" s="1">
        <v>2</v>
      </c>
      <c r="I5" s="19">
        <f t="shared" si="0"/>
        <v>4</v>
      </c>
      <c r="J5" s="15" t="s">
        <v>84</v>
      </c>
    </row>
    <row r="6" spans="1:10" x14ac:dyDescent="0.3">
      <c r="A6" s="14" t="s">
        <v>8</v>
      </c>
      <c r="B6" s="9" t="s">
        <v>5</v>
      </c>
      <c r="C6" s="1">
        <v>3</v>
      </c>
      <c r="D6" s="1">
        <v>4</v>
      </c>
      <c r="E6" s="1">
        <v>3</v>
      </c>
      <c r="F6" s="1">
        <v>4</v>
      </c>
      <c r="G6" s="1">
        <v>3</v>
      </c>
      <c r="H6" s="1">
        <v>3</v>
      </c>
      <c r="I6" s="19">
        <f t="shared" si="0"/>
        <v>3.3333333333333335</v>
      </c>
      <c r="J6" s="15" t="s">
        <v>85</v>
      </c>
    </row>
    <row r="7" spans="1:10" x14ac:dyDescent="0.3">
      <c r="A7" s="14" t="s">
        <v>9</v>
      </c>
      <c r="B7" s="9" t="s">
        <v>10</v>
      </c>
      <c r="C7" s="1">
        <v>5</v>
      </c>
      <c r="D7" s="1">
        <v>5</v>
      </c>
      <c r="E7" s="1">
        <v>4</v>
      </c>
      <c r="F7" s="1">
        <v>5</v>
      </c>
      <c r="G7" s="1">
        <v>4</v>
      </c>
      <c r="H7" s="1">
        <v>2</v>
      </c>
      <c r="I7" s="19">
        <f t="shared" si="0"/>
        <v>4.166666666666667</v>
      </c>
      <c r="J7" s="15" t="s">
        <v>86</v>
      </c>
    </row>
    <row r="8" spans="1:10" x14ac:dyDescent="0.3">
      <c r="A8" s="14" t="s">
        <v>11</v>
      </c>
      <c r="B8" s="9" t="s">
        <v>10</v>
      </c>
      <c r="C8" s="1">
        <v>5</v>
      </c>
      <c r="D8" s="1">
        <v>5</v>
      </c>
      <c r="E8" s="1">
        <v>4</v>
      </c>
      <c r="F8" s="1">
        <v>5</v>
      </c>
      <c r="G8" s="1">
        <v>4</v>
      </c>
      <c r="H8" s="1">
        <v>2</v>
      </c>
      <c r="I8" s="19">
        <f t="shared" si="0"/>
        <v>4.166666666666667</v>
      </c>
      <c r="J8" s="15" t="s">
        <v>87</v>
      </c>
    </row>
    <row r="9" spans="1:10" x14ac:dyDescent="0.3">
      <c r="A9" s="14" t="s">
        <v>12</v>
      </c>
      <c r="B9" s="9" t="s">
        <v>10</v>
      </c>
      <c r="C9" s="1">
        <v>5</v>
      </c>
      <c r="D9" s="1">
        <v>4</v>
      </c>
      <c r="E9" s="1">
        <v>3</v>
      </c>
      <c r="F9" s="1">
        <v>5</v>
      </c>
      <c r="G9" s="1">
        <v>3</v>
      </c>
      <c r="H9" s="1">
        <v>3</v>
      </c>
      <c r="I9" s="19">
        <f t="shared" si="0"/>
        <v>3.8333333333333335</v>
      </c>
      <c r="J9" s="15" t="s">
        <v>88</v>
      </c>
    </row>
    <row r="10" spans="1:10" x14ac:dyDescent="0.3">
      <c r="A10" s="14" t="s">
        <v>60</v>
      </c>
      <c r="B10" s="9" t="s">
        <v>10</v>
      </c>
      <c r="C10" s="1">
        <v>4</v>
      </c>
      <c r="D10" s="1">
        <v>5</v>
      </c>
      <c r="E10" s="1">
        <v>4</v>
      </c>
      <c r="F10" s="1">
        <v>4</v>
      </c>
      <c r="G10" s="1">
        <v>4</v>
      </c>
      <c r="H10" s="1">
        <v>2</v>
      </c>
      <c r="I10" s="19">
        <f t="shared" si="0"/>
        <v>3.8333333333333335</v>
      </c>
      <c r="J10" s="15" t="s">
        <v>89</v>
      </c>
    </row>
    <row r="11" spans="1:10" x14ac:dyDescent="0.3">
      <c r="A11" s="14" t="s">
        <v>62</v>
      </c>
      <c r="B11" s="9" t="s">
        <v>10</v>
      </c>
      <c r="C11" s="1">
        <v>5</v>
      </c>
      <c r="D11" s="1">
        <v>5</v>
      </c>
      <c r="E11" s="1">
        <v>4</v>
      </c>
      <c r="F11" s="1">
        <v>5</v>
      </c>
      <c r="G11" s="1">
        <v>4</v>
      </c>
      <c r="H11" s="1">
        <v>2</v>
      </c>
      <c r="I11" s="19">
        <f t="shared" si="0"/>
        <v>4.166666666666667</v>
      </c>
      <c r="J11" s="15" t="s">
        <v>90</v>
      </c>
    </row>
    <row r="12" spans="1:10" x14ac:dyDescent="0.3">
      <c r="A12" s="14" t="s">
        <v>13</v>
      </c>
      <c r="B12" s="9" t="s">
        <v>10</v>
      </c>
      <c r="C12" s="1">
        <v>4</v>
      </c>
      <c r="D12" s="1">
        <v>5</v>
      </c>
      <c r="E12" s="1">
        <v>4</v>
      </c>
      <c r="F12" s="1">
        <v>4</v>
      </c>
      <c r="G12" s="1">
        <v>4</v>
      </c>
      <c r="H12" s="1">
        <v>2</v>
      </c>
      <c r="I12" s="19">
        <f t="shared" si="0"/>
        <v>3.8333333333333335</v>
      </c>
      <c r="J12" s="15" t="s">
        <v>91</v>
      </c>
    </row>
    <row r="13" spans="1:10" x14ac:dyDescent="0.3">
      <c r="A13" s="14" t="s">
        <v>14</v>
      </c>
      <c r="B13" s="9" t="s">
        <v>10</v>
      </c>
      <c r="C13" s="1">
        <v>3</v>
      </c>
      <c r="D13" s="1">
        <v>4</v>
      </c>
      <c r="E13" s="1">
        <v>3</v>
      </c>
      <c r="F13" s="1">
        <v>3</v>
      </c>
      <c r="G13" s="1">
        <v>3</v>
      </c>
      <c r="H13" s="1">
        <v>3</v>
      </c>
      <c r="I13" s="19">
        <f t="shared" si="0"/>
        <v>3.1666666666666665</v>
      </c>
      <c r="J13" s="15" t="s">
        <v>78</v>
      </c>
    </row>
    <row r="14" spans="1:10" ht="15" thickBot="1" x14ac:dyDescent="0.35">
      <c r="A14" s="16" t="s">
        <v>66</v>
      </c>
      <c r="B14" s="17" t="s">
        <v>10</v>
      </c>
      <c r="C14" s="20">
        <v>4</v>
      </c>
      <c r="D14" s="20">
        <v>4</v>
      </c>
      <c r="E14" s="20">
        <v>3</v>
      </c>
      <c r="F14" s="20">
        <v>4</v>
      </c>
      <c r="G14" s="20">
        <v>3</v>
      </c>
      <c r="H14" s="20">
        <v>3</v>
      </c>
      <c r="I14" s="21">
        <f t="shared" si="0"/>
        <v>3.5</v>
      </c>
      <c r="J14" s="18" t="s">
        <v>85</v>
      </c>
    </row>
  </sheetData>
  <mergeCells count="2">
    <mergeCell ref="B1:E1"/>
    <mergeCell ref="G1:J1"/>
  </mergeCells>
  <pageMargins left="0.7" right="0.7" top="0.75" bottom="0.75" header="0.3" footer="0.3"/>
  <pageSetup scale="5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387B37FD2E393419BC1B65DF7832557" ma:contentTypeVersion="3" ma:contentTypeDescription="Crear nuevo documento." ma:contentTypeScope="" ma:versionID="5582a77c302849e9d83555a5ac9cb75f">
  <xsd:schema xmlns:xsd="http://www.w3.org/2001/XMLSchema" xmlns:xs="http://www.w3.org/2001/XMLSchema" xmlns:p="http://schemas.microsoft.com/office/2006/metadata/properties" xmlns:ns2="8b50b216-8dfa-42df-abe2-409c4b2cd82c" targetNamespace="http://schemas.microsoft.com/office/2006/metadata/properties" ma:root="true" ma:fieldsID="c3ae1720c7c89d03a99c28d9c1cdfd1a" ns2:_="">
    <xsd:import namespace="8b50b216-8dfa-42df-abe2-409c4b2cd8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50b216-8dfa-42df-abe2-409c4b2cd8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DC56013-6B06-48BA-A336-AFE1C2244B77}">
  <ds:schemaRefs>
    <ds:schemaRef ds:uri="http://www.w3.org/XML/1998/namespace"/>
    <ds:schemaRef ds:uri="http://schemas.microsoft.com/office/2006/metadata/properties"/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8b50b216-8dfa-42df-abe2-409c4b2cd82c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55F7F33B-8427-4F48-82E2-BFDDF7B403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0B8A29-176D-440C-BCF2-C596C854BE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50b216-8dfa-42df-abe2-409c4b2cd8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Instrucciones</vt:lpstr>
      <vt:lpstr>Experto 1</vt:lpstr>
      <vt:lpstr>Experto 2</vt:lpstr>
      <vt:lpstr>Experto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SANDRA CAROLINA LONDOÑO BARBOSA</cp:lastModifiedBy>
  <cp:lastPrinted>2026-05-26T16:14:12Z</cp:lastPrinted>
  <dcterms:created xsi:type="dcterms:W3CDTF">2026-03-29T15:32:03Z</dcterms:created>
  <dcterms:modified xsi:type="dcterms:W3CDTF">2026-05-26T16:14:17Z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0x0101004387B37FD2E393419BC1B65DF7832557</vt:lpwstr>
  </property>
</Properties>
</file>