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drawings/drawing3.xml" ContentType="application/vnd.openxmlformats-officedocument.drawing+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https://universidadeaneduco-my.sharepoint.com/personal/cgomezg71704_universidadean_edu_co/Documents/DATA/2023/15. Trabajo de grado/Anexos/"/>
    </mc:Choice>
  </mc:AlternateContent>
  <xr:revisionPtr revIDLastSave="561" documentId="13_ncr:1_{85C76D62-782E-4594-BE67-B02707D8A48B}" xr6:coauthVersionLast="47" xr6:coauthVersionMax="47" xr10:uidLastSave="{02603E34-B860-4B19-A00F-B1BA692D87B7}"/>
  <bookViews>
    <workbookView xWindow="-120" yWindow="-120" windowWidth="29040" windowHeight="15720" activeTab="1" autoFilterDateGrouping="0" xr2:uid="{00000000-000D-0000-FFFF-FFFF00000000}"/>
  </bookViews>
  <sheets>
    <sheet name="Código colores" sheetId="1" r:id="rId1"/>
    <sheet name="APLICACIÓN" sheetId="14" r:id="rId2"/>
    <sheet name="Hoja2" sheetId="15" state="hidden" r:id="rId3"/>
    <sheet name="APLICACIÓN_UnidadDatos" sheetId="13"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4" roundtripDataSignature="AMtx7mgRAiEPEmvBzarywICl0FpAei5vLw=="/>
    </ext>
  </extLst>
</workbook>
</file>

<file path=xl/calcChain.xml><?xml version="1.0" encoding="utf-8"?>
<calcChain xmlns="http://schemas.openxmlformats.org/spreadsheetml/2006/main">
  <c r="C5" i="15" l="1"/>
  <c r="B5" i="15"/>
  <c r="C4" i="15"/>
  <c r="B4" i="15"/>
  <c r="C3" i="15"/>
  <c r="B3" i="15"/>
</calcChain>
</file>

<file path=xl/sharedStrings.xml><?xml version="1.0" encoding="utf-8"?>
<sst xmlns="http://schemas.openxmlformats.org/spreadsheetml/2006/main" count="792" uniqueCount="316">
  <si>
    <t>NIVEL DE MADUREZ 1</t>
  </si>
  <si>
    <t>NIVEL DE MADUREZ 2</t>
  </si>
  <si>
    <t>NIVEL DE MADUREZ 3</t>
  </si>
  <si>
    <t>NIVEL DE MADUREZ 4</t>
  </si>
  <si>
    <t>NIVEL DE MADUREZ 5</t>
  </si>
  <si>
    <t>Inicial de concientización y procesos ad-hoc</t>
  </si>
  <si>
    <t>Exploración gestionada en pruebas de concepto y piloto</t>
  </si>
  <si>
    <t>Generalización táctica y optimización para producción en masa</t>
  </si>
  <si>
    <t>Ventaja estratégica</t>
  </si>
  <si>
    <t>Innovación y ciencia</t>
  </si>
  <si>
    <t>GLOSARIO</t>
  </si>
  <si>
    <t>Nivel de madurez</t>
  </si>
  <si>
    <t>MÓNICA MARCELA ROMÁN CORREA</t>
  </si>
  <si>
    <t>MARY LUZ RAMIREZ VARGAS</t>
  </si>
  <si>
    <t>MÓNICA MARIA SALDARRIAGA OCAMPO</t>
  </si>
  <si>
    <t>SHAREPOINT
ONE DRIVE
SUITE DE ADOBE
MERCURIO
NEXOS
COBERTURAS
QUALTRIX
GOOGLE DRIVE
AIRTABLE
SISCOMF
SISGER
GOOGLE KEEP</t>
  </si>
  <si>
    <t>SHAREPOINT, MERCURIO, NEXOS,SISCOMF,SIGER,APLICATIVO DE COBERTURAS,SAP AIRTABLE, GOOGLE DRIVE,APLICATIVO APRENDEMOS</t>
  </si>
  <si>
    <t>Sharepoint, Acrobat, SAP, Mercurio, nexos,hércules, siscomf, siger, aplicativo de coberturas, sumamos, airtable, googleDrive, Aprendemos, teams</t>
  </si>
  <si>
    <t>Todas menos estrategos.
Falta SUMAMOS y Evolucionar</t>
  </si>
  <si>
    <t>Número de pregunta</t>
  </si>
  <si>
    <t>DANIEL DUQUE VELASQUEZ</t>
  </si>
  <si>
    <t>¿Cómo se capturan los conjuntos de datos masivos de la entidad?</t>
  </si>
  <si>
    <t>La entidad únicamente captura datos directamente de su gestión con el registro en formatos físicos que luego digita.  En algunos casos se apoya en herramientas ofimáticas.</t>
  </si>
  <si>
    <t>La entidad captura datos estructurados por medio de mecanismos mixtos manuales y digitales (con un importante componente manual). La entidad no captura datos no estructurados.</t>
  </si>
  <si>
    <t>La entidad captura datos masivos estructurados de forma automatizada. Está explorando la captura de datos no estructurados.</t>
  </si>
  <si>
    <t>La entidad captura datos masivos estructurados y no estructurados de forma automatizada.</t>
  </si>
  <si>
    <t>La entidad captura datos masivos estructurados y no estructurados de forma automatizada que son integrados  con datos de otras entidades.</t>
  </si>
  <si>
    <t xml:space="preserve">Big data, Datos masivos o Macrodatos: Se refiere a conjuntos de datos grandes y complejos que requieren el uso de aplicaciones informáticas no tradicionales para su procesamiento.  </t>
  </si>
  <si>
    <t>Aplica la respuesta B y C.
y desde hace dos años se utilizan lectores moviles en algunas de las inauguraciones de las exposiciones.
Recibimos informe de coberturas desde 0 hasta más de 400.000 abierto al publico</t>
  </si>
  <si>
    <t xml:space="preserve">A, B y C </t>
  </si>
  <si>
    <t>A, B y C con datos estructurados</t>
  </si>
  <si>
    <t>¿Cómo genera datos la entidad y con qué periodicidad?</t>
  </si>
  <si>
    <t>La entidad eventualmente (algunas veces al año) genera datos cuando hay necesidad de presentar los reportes e informes.</t>
  </si>
  <si>
    <t xml:space="preserve">La entidad genera datos de manera periódica usualmente semanal, mensual, trimestral, según la prioridad de los datos. Esta generación se realiza con procesos mixtos de digitación y de acumulación de lotes de datos. </t>
  </si>
  <si>
    <t>Se definen los procesos que permitirán generar datos de manera periódica en tiempo real, de transacciones individuales y de flujos de datos (data streams), disminuyendo la carga de verificación de calidad de manera manual. Así mismo, se están definiendo procesos y procedimientos para gestión de datos de fuentes externas, que aún no tienen un manejo transaccional de los datos.</t>
  </si>
  <si>
    <t>La generación y el procesamiento de datos es transaccional (uno a uno en cada registro), con procesos que garantizan su calidad desde el origen. Adicionalmente, los datos son verificados por procesos automáticos de calidad para su corrección, por medio de retroalimentación inmediata de quien los ingresa en el sistema. La ingestión de datos de otras fuentes que no son transaccionales y en tiempo real se realiza de forma automatizada.</t>
  </si>
  <si>
    <t xml:space="preserve">La generación y el procesamiento de datos es transaccional (uno a uno en cada registro), con procesos que garantizan su calidad desde el origen. Adicionalmente, los datos son verificados por procesos automáticos de calidad para su corrección, por medio de retroalimentación inmediata de quien los ingresa en el sistema. Esto permite la disponibilidad de datos para el consumo de otras entidades públicas. </t>
  </si>
  <si>
    <t xml:space="preserve">Data stream: Es una secuencia codificada de paquetes de datos usada para transmitir, o recibir, información que está en proceso de ser transmitida. </t>
  </si>
  <si>
    <t>A y B</t>
  </si>
  <si>
    <t>B</t>
  </si>
  <si>
    <t>¿Cómo están organizados los datos y la información dentro de la entidad?</t>
  </si>
  <si>
    <t>Cada funcionario o grupo de trabajo tiene almacenados datos e información en sus equipos de cómputo personales y en la mayoría de los casos no se identifica la necesidad de disponer los datos de otra manera.</t>
  </si>
  <si>
    <t>A pesar de que cada funcionario o grupo de trabajo tiene sus datos en equipos de cómputo  propios, es posible que terceros conozcan su existencia y soliciten acceso para su integración en repositorios externos. Teniendo en cuenta lo anterior, no existe copia maestra de los datos.</t>
  </si>
  <si>
    <t>Existe un repositorio de datos al que los funcionarios pueden acceder conforme a los permisos previos, en formato de bodega de datos (data warehouse) o de varios data marts. El acceso se realiza por mecanismos de consulta como cubos OLAP. Se tiene una copia maestra actualizada de estos datos .</t>
  </si>
  <si>
    <t>Los repositorios centrales de datos, a los que todos pueden acceder con permisos y trazabilidad del acceso (en especial en el caso de datos sensibles), coexisten con repositorios distribuidos integrados de otras dependencias de la entidad.</t>
  </si>
  <si>
    <t>Los repositorios centrales de datos, a los que todos pueden acceder con permisos y trazabilidad del acceso (en especial en el caso de datos sensibles), coexisten con repositorios distribuidos integrados de otras dependencias de la entidad. Esta organización de los datos facilita la compartición de datos con otras entidades públicas, lo cual habilita la innovación de productos y servicios.</t>
  </si>
  <si>
    <t>Data mart: Un data mart es una versión especial de almacén de datos (data warehouse). Son subconjuntos de datos con el propósito de ayudar a que un área específica dentro del negocio pueda tomar mejores decisiones.
OLAP: OLAP es el acrónimo en inglés de procesamiento analítico en línea (On-Line Analytical Processing). Es una solución utilizada en el campo de la llamada Inteligencia de negocios (o Business Intelligence) cuyo objetivo es agilizar la consulta de grandes cantidades de datos. Fuente: Wikipedia.</t>
  </si>
  <si>
    <t>CD</t>
  </si>
  <si>
    <t>BCD</t>
  </si>
  <si>
    <t>Acerca del acceso a los datos para su análisis y explotación:</t>
  </si>
  <si>
    <t>El acceso a datos de la entidad se da únicamente por los funcionarios que manejan directamente esos datos.</t>
  </si>
  <si>
    <t>Se permite el acceso a datos para usuarios determinados, y para usuarios internos de proyectos de corto plazo de explotación de datos y Big Data. El acceso para entidades externas debe cumplir un proceso de autorización o no, por tratarse de datos cuyo acceso no es público.</t>
  </si>
  <si>
    <t xml:space="preserve">Se está definiendo un proceso para automatizar el acceso a los datos (considerando su clasificación), con procedimientos de anonimización, desidentificación y encriptación, siguiendo estándares nacionales e internacionales de seguridad informática. </t>
  </si>
  <si>
    <t>Se ha formalizado el proceso para automatizar el acceso a los datos (considerando su clasificación) teniendo en cuenta altos estándares de seguridad informática. De igual forma, los sistemas de información de la entidad se revisan y actualizan periódicamente. Existe un balance entre el acceso con trazabilidad y el acceso abierto a datos.</t>
  </si>
  <si>
    <t>Se ha formalizado el proceso para automatizar el acceso a los datos (considerando su clasificación) teniendo en cuenta altos estándares de seguridad informática. El acceso a los datos permite trazabilidad, procesos de integración y de colaboración con otras entidades públicas, organizaciones privadas y academia.</t>
  </si>
  <si>
    <t>AB</t>
  </si>
  <si>
    <t>Acerca de la calidad de los datos en su entidad:</t>
  </si>
  <si>
    <t>Acerca de la calidad de los datos en su departamento:</t>
  </si>
  <si>
    <t>El proceso de calidad de datos se realiza de manera manual como respuesta a solicitudes específicas</t>
  </si>
  <si>
    <t>Los procesos de validación, limpieza, aseguramiento y control de calidad se hacen de manera manual con el apoyo de herramientas informáticas</t>
  </si>
  <si>
    <t>Los procesos de validación, limpieza, aseguramiento y control de calidad están documentados, implementados pero no automatizados, y permiten garantizar la disponibilidad, usabilidad, confiabilidad, relevancia y presentación de algunos conjuntos de datos de la entidad.</t>
  </si>
  <si>
    <t>Los procesos de validación, limpieza, aseguramiento y control de calidad están documentados, implementados y automatizados, y permiten garantizar la disponibilidad, usabilidad, confiabilidad, relevancia y presentación de los conjuntos de datos de la entidad..</t>
  </si>
  <si>
    <t>Los procesos de validación, limpieza, aseguramiento y control de calidad están documentados, implementados y automatizados, y permiten garantizar la disponibilidad, usabilidad, confiabilidad, relevancia y presentación de los conjuntos de datos de la entidad. Esto permite su aprovechamiento por parte de actores interesados (otras entidades públicas, academia, sector privado) de forma directa y oportuna.</t>
  </si>
  <si>
    <t>C</t>
  </si>
  <si>
    <t>Acerca de las técnicas de análisis en su entidad:</t>
  </si>
  <si>
    <t>Se calculan indicadores que hacen parte de una batería de indicadores ya establecida. Con estos se hacen los reportes e informes rutinarios.</t>
  </si>
  <si>
    <t>Además de los indicadores, se hacen ejercicios para obtener modelos estadísticos clásicos en algunas dependencias. En los proyectos, estudios piloto y pruebas de concepto se realizan análisis con  técnicas básicas de aprendizaje de máquinas (machine learning) o de inteligencia artificial.</t>
  </si>
  <si>
    <t>Las técnicas de análisis involucran técnicas estadísticas y de machine learning (inteligencia artificial de uso más común). Para el caso de técnicas más avanzadas se establece que se debe realizar su documentación para posterior automatización.</t>
  </si>
  <si>
    <t>La alta dirección promueve la exploración de diferentes técnicas automatizadas de análisis de datos, de modelos estadísticos y de aprendizaje de máquinas (machine learning) y conoce su alcance basado en la verificación de procesos y validación.</t>
  </si>
  <si>
    <t>La entidad cuenta con un repositorio de algoritmos estadísticos y de aprendizaje de máquinas (machine learning) en lenguajes R y Python, así como otros lenguajes de uso en ciencia de datos, de uso libre y abierto que son compartidos de manera periódica con otras entidades públicas, organizaciones privadas y academia. Con esto, la entidad contribuye a crear una dinámica de compartición de conocimientos para impulsar la innovación basada en datos.</t>
  </si>
  <si>
    <t>PENETRACIÓN A Y B
-COBERTURAS
-ITINERANCIAS DE EXPOSICIONES
-PRODUCCIONES
-PROYECTOS ESPECIALES
-OBJETOS CULTURALES
-VIDAS IMPACTADAS
-ALIANZAS
-MUNICIPIOS IMPACTADOS
-PROGRAMACIONES EN ESPACIOS DE EXPOSICIONES ARTÍSTICAS
-EJECUCIÓN PRESUPUESTAL</t>
  </si>
  <si>
    <t>INDICADORES DE PRESUPUESTO.
-INDICADOR DE PLANEACIÓN Y EJECUCIÓN (AGENDA)
-INDICADORES DE COBERTURA
-INDICADORES DE ANALISIS DE LA INFORMACIÓN PARA LA MATRIZ  DE INICIATIVAS ESTRATEGICAS (INDICADOR DE EFICACIA, RENDIMIENTO, CALIDAD Y TIEMPO).
-PENETRACIÓN A Y B.</t>
  </si>
  <si>
    <t xml:space="preserve">Indicadores presupuesto de ingresos, egresos, resultado, coberturas: ejecución vs presupuesto los datos se exportan de SAP  y en excel se hacen cruces para análisis. 
Indicador de satisfacción y bienestar portafolio individual: se define una ruta de experiencia con atributos claves , por medio de formulario al final del servicio los usuarios califican la experiencia.
Indicador de vidas impactadas: Portafolio indiviaual personas que cursan 2 mas servicios al año con una asistencia del 80% . En Jornada Escolar Complementaria chicos que asistencia a 80 o mas horas al año.
Indicador de penetración A y B: Total de coberturas atendidas A y B / Total coberturas
Indicador de efectividad en respuesta de entrega oportuna de ofertas comerciales: Se mide por tiempos
</t>
  </si>
  <si>
    <t>INDICADORES DE CUMPLIMIENTO, INDICADORES DE CALIDAD , INDICADORES DE TIEMPO , INDICADORES DE PRESUPUESTO</t>
  </si>
  <si>
    <t>Acerca del procesamiento distribuido de datos:</t>
  </si>
  <si>
    <t>Los procesos de análisis de datos son realizados en los equipos asignados a cada funcionario con el software disponible.</t>
  </si>
  <si>
    <t>Para proyectos o pilotos de corto plazo, se explora de manera contingente la implementación provisional de procesamiento distribuido en clústeres de computadores.</t>
  </si>
  <si>
    <t>Se permite el acceso para procesamiento centralizado haciendo uso de la capa analítica, sobre la capa de almacenamiento, en las bases de datos espejo o los data warehouses y data marts, garantizando mejores capacidades de procesamiento para los funcionarios a cargo de tareas operativas de explotación de datos.</t>
  </si>
  <si>
    <t xml:space="preserve">Se cuenta con acceso a procesamiento distribuido tipo Hadoop con algoritmos de map reduce y similares, desde interfaces de usuario distribuidas. </t>
  </si>
  <si>
    <t>Se innova con procesamiento centralizado y distribuido, que envía los algoritmos a capas seguras de análisis donde son asignados los datos de forma automática.</t>
  </si>
  <si>
    <t>Bases de datos espejo: Es una configuración donde los servidores de bases de datos cooperan para mantener copias de las bases de datos y para archivar los registros de transacciones.
Data Warehouses: Data warehouse (Bodega de datos): Es una colección de datos orientada a un determinado ámbito (empresa, entidad, etc.), integrado, no volátil y variable en el tiempo, que ayuda a la toma de decisiones en la entidad en la que se utiliza.
Data Marts: Un data mart es una versión especial de almacén de datos (data warehouse). Son subconjuntos de datos con el propósito de ayudar a que un área específica dentro del negocio pueda tomar mejores decisiones.</t>
  </si>
  <si>
    <t>Camila Zea
Alexandra Castaño
Monica Roman
Manuela Betancourt
Laura Berrio
En este momento estamos en transición para el aplicativo airtable.</t>
  </si>
  <si>
    <t>El area de Artes Escenicas, en articulación con las diferentes áreas realiza gestion de los datos, es decir, promotora y auxiliares se articulan con la analista de gestion de la informacion y auxiliar administrativa del departamento para hacer un analisis y responder a las obligaciones y requerimientos del departamento respecto a los datos sensibles de nuestras metas</t>
  </si>
  <si>
    <t>Auxiliar técnico Mariana Ospina extrae la información de los aplicativos pregunta 1.  Analistas y Coordinación
Auxiliar Administrativo Luis Carlos Berrio y Daniela Gil extraen información de los aplicativos pregunta 1 . Promotora y Coordinadora</t>
  </si>
  <si>
    <t>El análisis de datos se hace manera individual. Como herramientas que nos cruzan datos SAP//
Airtable // Excel</t>
  </si>
  <si>
    <t>¿Cómo definiría la ejecución del plan de datos abiertos de su entidad?</t>
  </si>
  <si>
    <t>NA</t>
  </si>
  <si>
    <t>No contamos con un plan de datos abiertos. O sabemos que existe pero no, como se debe ejecutar.</t>
  </si>
  <si>
    <t xml:space="preserve">Algunas tareas definidas en el plan de datos abiertos en materia de calidad, actualización y automatización se realizan para conjuntos de datos estratégicos. </t>
  </si>
  <si>
    <t xml:space="preserve">Todas las actividades definidas en el plan de datos abiertos se realizan con el objetivo de cumplir las metas y objetivos trazados. </t>
  </si>
  <si>
    <t>Todas las actividades definidas en el plan de datos abiertos se realizan con el objetivo de cumplir las metas y objetivos trazados. La mejora en calidad de datos abiertos se reconoce como una actividad estratégica para la alta dirección y las demás dependencias.</t>
  </si>
  <si>
    <t>Todas las actividades definidas en el plan de datos abiertos se realizan con el objetivo de cumplir las metas y objetivos trazados. La mejora en calidad de datos abiertos se reconoce como una actividad estratégica para la alta dirección y las demás dependencias. Adicionalmente la entidad acompaña la implementación del plan de datos abiertos, con ejercicios de participación colaborativa para promover el uso y aprovechamiento de datos abiertos para la toma de decisiones.</t>
  </si>
  <si>
    <t>Acerca del nivel de aprovechamiento de los datos,  la entidad:</t>
  </si>
  <si>
    <t>Utiliza sus datos para generar reportes simples.</t>
  </si>
  <si>
    <t>El aprovechamiento de datos está condicionado al desarrollo de proyectos, pilotos o pruebas de concepto de corta duración. Para ello se hace uso de herramientas estadísticas básicas y avanzadas.</t>
  </si>
  <si>
    <t>En algunas dependencias de la entidad, se aprovechan los datos propios o de fuentes externas bajo procesos estándar empleando herramientas estadísticas básicas y avanzadas (aprendizaje de máquinas, inteligencia de negocios, minería de datos).</t>
  </si>
  <si>
    <t>En casi todas las dependencias se aprovechan los datos propios o de fuentes externas, bajo procesos estándar automatizados empleando herramientas estadísticas básicas y avanzadas (aprendizaje de máquinas, inteligencia de negocios, minería de datos). Este aprovechamiento está en línea con la misión y objetivos estratégicos de la entidad y permite consolidar la toma de decisiones basadas en evidencia.</t>
  </si>
  <si>
    <t>La entidad aprovecha los datos propios o de fuentes externas.  Este aprovechamiento está en línea con la misión y objetivos estratégicos de la entidad y permite consolidar la toma de decisiones basadas en evidencia. Adicionalmente participa de manera activa con otras entidades pares, organizaciones privadas y academia en la compartición de técnicas y desarrollo de modelos de explotación de datos y Big Data. Con esto contribuye a consolidar el aprovechamiento de datos en su sector y otros sectores del país.</t>
  </si>
  <si>
    <t>COBERTURAS, ITINERANCIAS, PROMEDIOS EJECUCIÓN</t>
  </si>
  <si>
    <t>se usa una estadistica basica, basada en la recoleccion de datos que surgen tanto de la planeacion, como de la ejecucion; con esta informacion generamos cronogramas de pre produccionde eventos y actividades escenicas, con la finalidad de generar informes finacieros, de coberturas, penetracion A y B</t>
  </si>
  <si>
    <t>DESCRIPTIVAS</t>
  </si>
  <si>
    <t>Estadistica descriptiva 
(recolección de datos)</t>
  </si>
  <si>
    <t>NO SE HAN TENIDO PROBLEMAS</t>
  </si>
  <si>
    <t>NO</t>
  </si>
  <si>
    <t>Calidad en el dato, manejo de datos de menores. Existen diferentes aplicativos donde como repositorios la manipulación no garantiza la calidad del dato. 
Recolección de la información manual no permite calidad en el dato.
Incertidumbre o sospecha sobre el tramiento de los datos que la caja pueda hacer con la información de las personas.</t>
  </si>
  <si>
    <t>La mayor falencia que tenemos es que no contamos con una herramienta para actualizar datos de manera automática</t>
  </si>
  <si>
    <t>¿Los roles, derechos y responsabilidades establecidos por la gobernanza de datos están documentados de manera formal?</t>
  </si>
  <si>
    <t>Los roles frente a los datos se establecen de acuerdo con la asignación de tareas de reporte, sin el respaldo de un  marco de gobernanza de datos</t>
  </si>
  <si>
    <t>Los roles frente a los datos se establecen en la asignación de tareas en las iniciativas/proyectos y son verificados en su cumplimiento mientras la iniciativa/proyecto está activo.</t>
  </si>
  <si>
    <t>Hay manuales y mecanismos de asignación explícita de roles, derechos y responsabilidades genéricos y para personas específicas. Se está en camino de establecer mecanismos de seguimiento y control automatizado.</t>
  </si>
  <si>
    <t>Además de la documentación de roles, responsabilidades y derechos específicos frente al manejo de datos, se cuenta con mecanismos automatizados para su seguimiento y control respaldados por la alta dirección.</t>
  </si>
  <si>
    <t>Además de la documentación de roles, responsabilidades y derechos específicos de los individuos frente al manejo de datos, se cuenta con mecanismos automatizados para su seguimiento y control respaldados por la alta dirección. La gestión de derechos de acceso y uso de los datos consolidan el trabajo articulado con otras entidades públicas, organizaciones privadas y academia.</t>
  </si>
  <si>
    <t>Acerca de las copias maestras de los datos:</t>
  </si>
  <si>
    <t>Puede haber múltiples copias de los datos en diferentes sitios, para diversos usos y que pueden diferir</t>
  </si>
  <si>
    <t>Para algunos conjuntos de datos se tienen copias maestras debido a su importancia en la entidad. Sin embargo, dicha práctica no responde a la política de gobernanza de datos de la entidad</t>
  </si>
  <si>
    <t>Tenemos una copia maestra básica / versión única de referencia para nuestros conjuntos de datos principales, aunque puede haber varias copias establecidas</t>
  </si>
  <si>
    <t>Existe una versión única de referencia para conjuntos de datos principales, en línea con lo definido en la gobernanza de datos</t>
  </si>
  <si>
    <t>Nuestros datos son creados, integrados, consumidos y purgados con trazabilidad al modelo de datos maestros, y respaldados por un riguroso proceso de negocio y por lo definido en la gobernanza de datos</t>
  </si>
  <si>
    <t>Datos maestros: Los datos maestros son los datos centrales dentro de una empresa que definen dominios involucrados en la operación de un negocio.</t>
  </si>
  <si>
    <t>Fichas de coberturas
Formularios de inscripción
Cuentas cobros
Ordenes de servicio</t>
  </si>
  <si>
    <t>MATRIZ DE SEGUIMIENTO
FORMULARIOS DE INSCRIPCIÓN.</t>
  </si>
  <si>
    <t xml:space="preserve">La información tiene en el  onedrive y en el sharepoint. </t>
  </si>
  <si>
    <t>AIRTABLE</t>
  </si>
  <si>
    <t>¿Cómo se utiliza la gestión de metadatos y diccionarios de variables y datos de referencia en la entidad?</t>
  </si>
  <si>
    <t>No hay metadatos ni datos de referencia disponibles para ninguno de nuestros conjuntos de datos principales y/o no principales.</t>
  </si>
  <si>
    <t>Los metadatos y datos de referencia se utilizan, en caso de estar disponibles, para ayudar a comprender algunos de los conjuntos de datos. Sin embargo, no existe un diccionario formal de datos.</t>
  </si>
  <si>
    <t>Los metadatos y datos de referencia están disponibles parcialmente para los conjuntos de datos principales, y generalmente se desarrollan y mantienen dentro del equipo de registro y/u operaciones.</t>
  </si>
  <si>
    <t>Los metadatos y datos de referencia son desarrollados por los propietarios de los activos de información y están disponibles como parte de un proceso de auditoría.</t>
  </si>
  <si>
    <t>Los metadatos y datos de referencia son completos, gestionados y mantenidos. No existe ambigüedad sobre su uso lo que significa una alta reutilización y un desarrollo acelerado de nuevos servicios.</t>
  </si>
  <si>
    <t xml:space="preserve">Metadatos: Se refiere a un grupo de datos que describen el contenido informativo para ayudar a identificar, descubrir, valorar y administrar las instancias descritas. </t>
  </si>
  <si>
    <t>IARCHIVE, PAG WEB</t>
  </si>
  <si>
    <t>¿La entidad cuenta con un plan para mejorar la calidad de los datos y, de ser así, cómo se manifiesta?</t>
  </si>
  <si>
    <t xml:space="preserve">No tenemos un plan para mejorar la calidad de los datos y tampoco estamos en proceso de elaborarlo. </t>
  </si>
  <si>
    <t>Tenemos algunas buenas ideas, pero nada lo suficientemente formal como para llamarlo un plan. Se documentan algunas necesidades de calidad de datos cuando se elaboran proyectos o pilotos.</t>
  </si>
  <si>
    <t>No tenemos un plan formal de calidad de datos. Tenemos objetivos de calidad de datos e indicadores clave de desempeño (KPI), y estamos en proceso de evaluarlos y validarlos regularmente.</t>
  </si>
  <si>
    <t>Tenemos un plan formal de calidad de datos con indicadores clave de desempeño (KPI) que se monitorean activamente y se evalúan de forma rutinaria. Este plan es respaldado por la alta dirección de la entidad.</t>
  </si>
  <si>
    <t>Tenemos un plan formal de calidad de datos con indicadores clave de desempeño (KPI) que se monitorean activamente y se evalúan de forma rutinaria. Este plan vincula los resultados con las iniciativas organizacionales más amplias, es respaldado y supervisado por la alta dirección. Los resultados se comparten con otras entidades públicas, organizaciones privadas y academia.</t>
  </si>
  <si>
    <t>Airtable se encuentra en ejecución
Calidad del dato
Fácil accesabilidad al dato
Unificar datos</t>
  </si>
  <si>
    <t>SI
1. Airtable
2. Aplicativo de coberturas (esta en proceso de reestructuracio)</t>
  </si>
  <si>
    <t>Airtable es una herramienta que esta en proceso de implementación.</t>
  </si>
  <si>
    <t>¿Tiene su entidad procesos documentados para llevar a cabo las operaciones de datos más frecuentes?</t>
  </si>
  <si>
    <t>¿Tiene su entidad y/o departamento procesos documentados para llevar a cabo las operaciones de datos más frecuentes?</t>
  </si>
  <si>
    <t>No hay procesos estandarizados para extraer, transformar y cargar datos, incluso para actividades operativas frecuentes. Por tanto no hay documentación que los respalde</t>
  </si>
  <si>
    <t xml:space="preserve">Se ha identificado la necesidad de definir y documentar las operaciones de datos más frecuentes. Sin embargo, no existe un proceso formalmente documentado. </t>
  </si>
  <si>
    <t xml:space="preserve">Las operaciones de datos más frecuentes están documentadas y permiten su replicabilidad. Esto permite generar resultados organizacionales precisos y oportunos. </t>
  </si>
  <si>
    <t xml:space="preserve">Las operaciones de datos más frecuentes tienen procesos documentados que permiten su replicabilidad y automatización. </t>
  </si>
  <si>
    <t xml:space="preserve">Nuestros procesos están completamente integrados con el modelo operativo de nuestra entidad.   Las operaciones de datos más frecuentes tienen procesos documentados que permiten su replicabilidad.La mayoría de operaciones están automatizadas. </t>
  </si>
  <si>
    <t>Acerca de la arquitectura de datos de la entidad:</t>
  </si>
  <si>
    <t xml:space="preserve">No existe existe una arquitectura de datos en nuestra entidad. </t>
  </si>
  <si>
    <t>No existe una arquitectura de datos formal, pero algunas de los componentes de la arquitectura, se implementan parcialmente en algunas de las iniciativas aisladas de explotación de datos.</t>
  </si>
  <si>
    <t>Tenemos una arquitectura de datos definida. Sin embargo, esta se implementa de manera dispersa.</t>
  </si>
  <si>
    <t>Se tiene definida una arquitectura de datos, que se implementa, se actualiza y se integra en la entidad. Se ha adoptado una arquitectura de referencia para soluciones basadas en explotación de datos y Big Data compuesta de una capa de negocio, una de capa de aplicaciones, y otra capa de tecnología. Utilizamos arquitectura objetivo para dirigir nuestras políticas de cambio o desarrollo.</t>
  </si>
  <si>
    <t>La arquitectura de datos con capas de negocio, aplicación, y tecnología, forma parte de nuestra gobernanza estratégica más amplia y juega un papel importante en la operación y en el cambio dentro de la entidad. Tambien es fundamental para la interacción con otras entidades públicas.</t>
  </si>
  <si>
    <t xml:space="preserve">Arquitectura de datos: Son los modelos, las políticas, las reglas, o los estándares, que rigen los procesos de recolección, de almacenamiento, de integración y de uso de los datos en una entidad. </t>
  </si>
  <si>
    <t>¿ Acerca del almacenamiento y consulta de datos para alcanzar los usos establecidos?</t>
  </si>
  <si>
    <t>Todos nuestros datos están en repositorios independientes que permiten la generación de reportes específicos en cada dependencia.</t>
  </si>
  <si>
    <t>Aunque nuestros datos se encuentran principalmente en repositorios independientes, se disponen de algunas interfaces clave entre los diferentes sistemas y repositorios  para atender los requerimientos de consulta de datos en iniciativas o proyectos específicos.</t>
  </si>
  <si>
    <t xml:space="preserve">Adoptamos un modelo de almacenamiento de los conjuntos de datos principales de la entidad. Estamos en camino de establecer un modelo de interfaces para toda la entidad que permita su consulta efectiva. </t>
  </si>
  <si>
    <t>Contamos con modelos de almacenamiento de datos estructurados y no estructurados para reunir nuestros conjuntos de datos (combinación de "data warehouses" y "data lakes").Se ha establecido un modelo de interfaces para la consulta amigable de los datos para toda la entidad.</t>
  </si>
  <si>
    <t>Contamos con modelos completos de tres capas que impulsan nuestro diseño de datos y nuestros procesos analíticos (ciencia de datos).Contamos con un almacenamiento hibrido que asegura que toda la entidad e incluso de otras entidades tenga una versión válida estándar para datos estructurados y no estructurados. Se ha establecido un modelo de interfaces para la consulta amigable de los datos para toda la entidad.</t>
  </si>
  <si>
    <t>Data warehouse (almacén de datos): Es una colección de datos orientada a un determinado ámbito (empresa, entidad, etc.), integrado, no volátil y variable en el tiempo, que ayuda a la toma de decisiones en la entidad en la que se utiliza.
Data mart: Un data mart es una versión especial de almacén de datos (data warehouse). Son subconjuntos de datos con el propósito de ayudar a que un área específica dentro del negocio pueda tomar mejores decisiones.
Data lakes: Un data lake es un repositorio de almacenamiento que contienen una gran cantidad de datos en bruto y que se mantienen allí hasta que sea necesario. A diferencia de un data warehouse jerárquico que almacena datos en ficheros o carpetas, un data lake utiliza una arquitectura plana para almacenar los datos.</t>
  </si>
  <si>
    <t>B,C</t>
  </si>
  <si>
    <t xml:space="preserve">¿Su entidad tiene un protocolo estandarizado para la anonimización y protección de datos personales (seguridad y privacidad)? </t>
  </si>
  <si>
    <t>La entidad no cuenta con un protocolo estandarizado para la anomimización y protección de datos personales</t>
  </si>
  <si>
    <t>No existe un protocolo estandarizado para la anonimización y protección de datos.  Para la elaboración de proyectos o iniciativas, se solicita a la fuente de datos que gestione la anonimización de los conjuntos de datos que se requiera.</t>
  </si>
  <si>
    <t xml:space="preserve">Se ha definido un protocolo básico de anonimización de los datos generados por la entidad para su acceso y consulta. Se esta trabajando en la implementación de este protocolo. </t>
  </si>
  <si>
    <t xml:space="preserve">Existe un protocolo de anonimización y protección de datos personales, que se implementa y tiene el respaldo de la alta dirección. </t>
  </si>
  <si>
    <t xml:space="preserve">Existe un protocolo de anonimización y protección de datos personales que se implementa y tiene el respaldo de la alta dirección. Esto facilita el trabajo colaborativo para la explotación de datos con otras entidades públicas, privadas y academia. </t>
  </si>
  <si>
    <t>"Batch de datos": Se dice de un proceso semi-automatizado que requiere la intervención de un humano para ejecutar para el procesamiento de "lotes" de datos.
Anonimización: Es la acción de expresar un dato relativo a entidades o personas eliminando la referencia a su identidad.</t>
  </si>
  <si>
    <t>C, EXISTE PERO NO SE HA RECIBIDO CAPACITACIÓN</t>
  </si>
  <si>
    <t>C, 
Si existe un protocolo, pero requiere nueva capacitacion sobre el tema</t>
  </si>
  <si>
    <t>C
Hemos hecho capacitaciones</t>
  </si>
  <si>
    <t>¿Cómo definiría el plan de datos abiertos de su entidad?</t>
  </si>
  <si>
    <t>No tenemos un plan de datos abiertos</t>
  </si>
  <si>
    <t>Tenemos un plan de datos abiertos. Sin embargo está desactualizado.</t>
  </si>
  <si>
    <t>Tenemos un plan de datos abiertos y se encuentra actualizado. Sin embargo, no se le hace seguimiento de manera periódica a las metas y actividades definidas en el.</t>
  </si>
  <si>
    <t>Tenemos un plan de datos abiertos actualizado. Los lideres de la entidad encargados de coordinar el plan, tienen claros sus roles y responsabilides para su ejecución. Se le hace seguimiento a las metas e indicadores del plan de manera periódica.</t>
  </si>
  <si>
    <t xml:space="preserve">Tenemos un plan de datos abiertos actualizado. Los lideres de la entidad encargados de coordinar el plan tienen claros sus roles y responsabilides para su ejecución. Se le hace seguimiento a las metas e indicadores del plan de manera periódica. Se ha adoptado una dinámica de interacción constante con otras entidades y actores estratégicos para identificar oportunidades de mejora que permitan fortalecer el plan y así contribuir al fortalecimiento de la política de datos abiertos del país. </t>
  </si>
  <si>
    <t>IDENTIFICAR DE CARACTERIZACIÓN DEL AFILIADO.</t>
  </si>
  <si>
    <t xml:space="preserve">falta caracterizacion de los usuarios entorno a los gustos de eventos y actvidades escenicas y musicales </t>
  </si>
  <si>
    <t xml:space="preserve">Identifica a los afiliados caracterizar su intereses , gustos, preferencias que nos permita ser pertinentes en el diseño y prestación de los servicios. 
En la misma relación aplica para los no afiliados </t>
  </si>
  <si>
    <t>Cruce de informacion con los diferentes aplicativos y programas para identificar afiliados</t>
  </si>
  <si>
    <t>CEDULA
CORREO
CELULAR
INTERESES 
EDAD
NO SE COMPARTEN CON LAS DEMÁS ÁREAS</t>
  </si>
  <si>
    <t>Cedula, contacto, correo, intereses, edad, numero de beneficiarios.</t>
  </si>
  <si>
    <t xml:space="preserve">Nombre, identificación, teléfono, correo electrónico, fecha de nacionamiento, lugar de residencia, fecha de recolección de la información. Para menores datos iguales para el acudiente. </t>
  </si>
  <si>
    <t>Se comparten base de datos de provvedores y se necesitan datos de contacto basico (nombre, cedula, telefono, correo)</t>
  </si>
  <si>
    <t>En la entidad ¿Cómo es la cultura de toma de decisiones basada en datos?</t>
  </si>
  <si>
    <t>No existe una cultura de toma de decisiones basada en datos.</t>
  </si>
  <si>
    <t xml:space="preserve">La cultura de toma decisiones basada en datos es muy incipiente en la entidad, y se limita a algunas áreas específicas. 
</t>
  </si>
  <si>
    <t xml:space="preserve">La cultura de la entidad promueve la toma de decisiones basada en datos. Sin embargo, no siempre se priorizan las iniciativas basadas en datos, ni las acciones para mejorar las capacidades para la explotación de datos y Big Data. </t>
  </si>
  <si>
    <t xml:space="preserve">La entidad ha consolidado una cultura que gira en torno a los datos para la toma de cualquier tipo de decisión. Esta cultura tiene el apoyo de la alta dirección de la entidad y por tanto se priorizan acciones para mejorar las capacidades para la explotación de datos y Big Data. </t>
  </si>
  <si>
    <t>La entidad ha consolidado una cultura que gira en torno a los datos para la toma de cualquier tipo de decisión. Esta cultura tiene el apoyo de la alta dirección de la entidad y por tanto se priorizan acciones para mejorar las capacidades para la explotación de datos y Big Data  y se incentiva el uso de datos y tecnología. Los datos son considerados el activo más importante para la entidad. Este principio se comparte con otras entidads públicas, organizaciones privadas y academia.</t>
  </si>
  <si>
    <t>¿La entidad tiene definida una política de gobernanza de datos que incorpora los siguientes elementos: privacidad, estándares de datos, archivo y preservación de los datos, y reúso?</t>
  </si>
  <si>
    <t>No existe un política de gobernanza de datos en la entidad</t>
  </si>
  <si>
    <t>Se ha identificado la necesidad de una política de gobernanza de datos y está en proceso de formulación</t>
  </si>
  <si>
    <t>La política de gobernanza de datos de la entidad está formulada, y cumple con los requerimientos de privacidad, estándares de calidad, archivo, preservación y reutilización de los datos. Sin embargo, su implementación es dispersa</t>
  </si>
  <si>
    <t>La política de gobernanza de datos de la entidad está implementada, y cumple con los requerimientos de privacidad, estándares de calidad, archivo, preservación y reutilización de los datos. Sin embargo, no se monitorea periódicamente</t>
  </si>
  <si>
    <t>La política de gobernanza de datos de la entidad está implementada, y cumple con los requerimientos de privacidad, estándares de calidad, archivo, preservación y reutilización de los datos. Adicionalmente, se monitorea periódicamente para identificar avances y oportunidades de mejora</t>
  </si>
  <si>
    <t>Gobernanza de datos: La gobernanza de datos (Data Governance) es el ejercicio de autoridad, control y toma compartida de decisiones (planeación, monitoreo e imposición) en la gestión de activos de datos.</t>
  </si>
  <si>
    <t>¿Cómo es la gestión de metadatos en la entidad?</t>
  </si>
  <si>
    <t xml:space="preserve">La gestión de metadatos se realiza de manera aislada por los encargados de los datos. </t>
  </si>
  <si>
    <t xml:space="preserve">La exploración gestionada y las pruebas de concepto tienen una gestión definida de los metadatos, que responde a los objetivos específicos de dichas iniciativas. </t>
  </si>
  <si>
    <t xml:space="preserve">Los metadatos y datos de referencia están disponibles para los conjuntos de datos principales de la entidad, y su gestión se encuentra documentada. </t>
  </si>
  <si>
    <t>Los metadatos y datos de referencia están disponibles para todos los conjuntos de datos de la entidad, y su gestión se encuentra documentada. Son gestionados por los propietarios de los activos de información y están disponibles como parte de un proceso de auditoría.</t>
  </si>
  <si>
    <t>Los metadatos y datos de referencia están disponibles para todos los conjuntos de datos de la entidad, y su gestión se encuentra documentada y automatizada, lo que permite una alta reutilización y el desarrollo acelerado de nuevos servicios. El contenido de los metadatos permite la interoperabilidad de datos con otras entidades públicas, organizaciones privadas y academia.</t>
  </si>
  <si>
    <t>¿Cómo es la gestión de arquitectura de datos?</t>
  </si>
  <si>
    <t xml:space="preserve">No existe un concepto de arquitectura de datos en nuestra entidad, por lo que aún no tenemos una visión formal sobre su gestión. </t>
  </si>
  <si>
    <t>No existe una arquitectura de datos formal, pero algunos de los conceptos se implementan parcialmente en algunas de las iniciativas aisladas de explotación de datos.</t>
  </si>
  <si>
    <t>Tenemos una arquitectura de datos en proceso de definición y socialización dentro de la entidad. Adicionalmente, se requiere un proceso de capacitación y de difusión para lograr un cambio efectivo a través de toda la entidad.</t>
  </si>
  <si>
    <t>Se tiene definida una arquitectura de datos, que se comprende, se actualiza y se integra en la entidad. Se ha adoptado una arquitectura de referencia para soluciones basadas en explotación de datos y Big Data compuesta de una capa de negocio, una de capa de aplicaciones, y otra capa de tecnología. Utilizamos arquitectura objetivo para dirigir nuestras políticas de cambio o desarrollo.</t>
  </si>
  <si>
    <t>¿Cómo es la gestión documental de la entidad?</t>
  </si>
  <si>
    <t xml:space="preserve">Está basada en el registro de documentos de entrada y salida que se realiza manual o con el apoyo de una herramienta informática. </t>
  </si>
  <si>
    <t>Se aplica un Modelo de gestión documental y administración de archivos (MDGA) y se trata de generalizar para toda la entidad, pero aún no se aplican estándares internacionales como la ISO15489 en la gestión de la documentación.</t>
  </si>
  <si>
    <t>Se aplica de manera generalizada en la entidad el Modelo de gestión documental y administración de archivos (MDGA). Se ha iniciado la aplicación de estándares internacionales como la ISO15489,</t>
  </si>
  <si>
    <t>El Modelo de gestión documental y administración de archivos (MDGA)  se ha implementado en toda la entidad. La aplicación de estándares internacionales se hace a través de la herramienta que permite la gestión electrónica del documento, su trazabilidad, gestión y responsabilidad y se ha definido la política de gestión documental</t>
  </si>
  <si>
    <t>Aparte de la implementación del modelo de gestión documental (MDGA) y del cumplimiento de estándares internacionales, la información documental se trata como un activo de la entidad. Teniendo esto en cuenta, se hace uso de estadísticas del sistema para alinearlos a la gestión de la entidad. La información de los documentos es procesada de manera automática y se hace analítica de textos para planear y ejecutar mejoras de la gestión documental y de la gestión de la entidad.</t>
  </si>
  <si>
    <t xml:space="preserve"> ISO15489: Norma estándar para la gestión integral de los sistemas archivísticos, los archivos y los documentos de archivo                                                                        
                                                                        </t>
  </si>
  <si>
    <t>¿Cómo es la gestión de seguridad de los datos?</t>
  </si>
  <si>
    <t>La entidad considera necesaria la gestión de seguridad de los datos. Sin embargo no se implementa.</t>
  </si>
  <si>
    <t xml:space="preserve">Las iniciativas de explotación de datos y Big Data gestionan la seguridad de los datos. Sin embargo estos procesos no se documentan. </t>
  </si>
  <si>
    <t>La gestión de seguridad de los datos se implementa y se documenta.</t>
  </si>
  <si>
    <t xml:space="preserve">La gestión de seguridad de los datos se implementa, y se documenta por medio de procesos, en su mayoría automatizados, lo que facilita el cumplimiento de los objetivos organizacionales. También se hace evaluación y seguimiento de esta gestión. </t>
  </si>
  <si>
    <t xml:space="preserve">La gestión de seguridad de los datos se implementa, y se documenta por medio de procesos, en su mayoría automatizados, lo que facilita el cumplimiento de los objetivos organizacionales. También se hace evaluación y seguimiento de esta gestión. Adicionalmente se han desarrollado alianzas estratégicas con firmas expertas y/o entidades educativas para incluir procesos innovadores en la seguridad y la privacidad de los datos. </t>
  </si>
  <si>
    <t>¿Cómo es la gestión de calidad de los datos en la entidad?</t>
  </si>
  <si>
    <t xml:space="preserve">En la entidad no se gestiona la calidad de los datos. </t>
  </si>
  <si>
    <t xml:space="preserve">Los encargados de los datos son responsables de los procesos de limpieza y de calidad de los datos. Sin embargo, no se manejan métricas de calidad. </t>
  </si>
  <si>
    <t>Tantos los procesos establecidos para monitorear la calidad de los datos, como las métricas de calidad que mantenemos para la mayoría de nuestros datos, se automatizarán próximamente.  En la actualidad parte del trabajo de limpieza ya se realiza de manera automatizada con la documentación correspondiente.</t>
  </si>
  <si>
    <t>Los conjuntos de datos mantienen altos niveles de calidad, usando métricas bien comprendidas. Adicionalmente, la totalidad de los procesos de limpieza de datos y de calidad están documentados, implementados y automatizados, por lo que se realizan en tiempo real para datos transaccionales.</t>
  </si>
  <si>
    <t xml:space="preserve">Los conjuntos de datos mantienen altos niveles de calidad, usando métricas bien comprendidas. Adicionalmente, La totalidad de los procesos de limpieza de datos y de calidad están documentados, implementados y automatizados. Gracias a los altos niveles de calidad y a la oportunidad de los datos,  los conjuntos de datos de la entidad están disponibles para su aprovechamiento con actores interesados. </t>
  </si>
  <si>
    <t xml:space="preserve">
</t>
  </si>
  <si>
    <t>¿Cómo es la gestión de referencias y datos maestros?</t>
  </si>
  <si>
    <t>No hay manejo de datos maestros ni de referencias pues cada repositorio tiene los datos misionales para la gestión de sus reportes.</t>
  </si>
  <si>
    <t>Se identifican los datos maestros para propósitos de integración cuando se usa más de una fuente para proyectos específicos de explotación de datos.</t>
  </si>
  <si>
    <t xml:space="preserve">La entidad ha establecido mecanismos para la gestión de datos maestros de manera estandarizada para los diferentes dependencias. Sin embargo estos mecanismos aún no son automatizables. </t>
  </si>
  <si>
    <t>La entidad ha establecido mecanismos para la gestión de datos maestros de manera estandarizada para los diferentes dependencias. Algunos de estos mecanismos son automatizados e incluyen  la referenciación y actualización de datos.</t>
  </si>
  <si>
    <t>La entidad ha establecido mecanismos para la gestión de datos maestros de manera estandarizada para los diferentes dependencias. Algunos de estos mecanismos son automatizados e incluyen  la referenciación y actualización de datos. La gestión de datos maestros en la entidad ha permitido una colaboración efectiva con otras entidades públicas para aumentar el aprovechamiento de datos para la toma de decisiones.</t>
  </si>
  <si>
    <t>¿Cómo definiría la política de datos abiertos de su entidad?</t>
  </si>
  <si>
    <t>No contamos con una política de datos abiertos.</t>
  </si>
  <si>
    <t>Difundimos la información que consideramos de interés a través de boletines periódicos en la página de la entidad, los cuales se construyen a través de datos agregados.</t>
  </si>
  <si>
    <t xml:space="preserve">La entidad tiene datos digitales disponibles para segmentos de la población que acrediten su posición como investigadores, tomadores de decisiones y/o hacedores de política pública. </t>
  </si>
  <si>
    <t xml:space="preserve">La entidad tiene datos digitales disponibles para el público general y para los  interesados. Estos datos cuentan con las características técnicas y legales necesarias para que puedan ser utilizados. Sin embargo para ciertos conjuntos de datos es necesario solicitar acceso a personal de la entidad. </t>
  </si>
  <si>
    <t xml:space="preserve">La entidad tiene datos digitales comparables e interoperables disponibles al público en general y a los interesados. Estos datos cuentan con las características técnicas y legales necesarias para que puedan ser utilizados, reutilizados y redistribuidos libremente. Adicionalmente, la entidad cuenta con canales virtuales que le permitan identificar y responder ágilmente a las necesidades de información de la ciudadanía y de los hacedores de política. </t>
  </si>
  <si>
    <t xml:space="preserve">Nos soñamos una automatización de datos y que podamos contar con todos los campos que necesitamos. 
El resultado de los datos de un año generan la proyección del año siguiente. </t>
  </si>
  <si>
    <t>Fortalecer la capaidad instalada de equipos que recolectan data en todos los espacios que tenemos campo de accion.
Software sincronizado, con información completa y caracterizada de los usuarios, en linea y articulado con los demás aplicativos.</t>
  </si>
  <si>
    <t xml:space="preserve">Automización de la información, sincronización de los aplicativos o contar con un mínimo que permita agilidad. Efectividad en la recolección de la información. </t>
  </si>
  <si>
    <t>Automatizacion en cruce de datos
Herramientas actualizadas para toma de datos</t>
  </si>
  <si>
    <t>Unidad de Datos y Analítica</t>
  </si>
  <si>
    <t>Variable</t>
  </si>
  <si>
    <t>PREGUNTA REALIZADA A LA UNIDAD DE DATOS Y ANALÍTICA</t>
  </si>
  <si>
    <t>PREGUNTA REALIZADA A DEPARTAMENTO DE CULTURA</t>
  </si>
  <si>
    <t>Puntaje</t>
  </si>
  <si>
    <t>a- 1</t>
  </si>
  <si>
    <t>b- 2</t>
  </si>
  <si>
    <t xml:space="preserve">c-3 </t>
  </si>
  <si>
    <t>d- 4</t>
  </si>
  <si>
    <t>e-5</t>
  </si>
  <si>
    <t>CARLOS ANDRES GOMEZ GARCIA</t>
  </si>
  <si>
    <t>Pregunta</t>
  </si>
  <si>
    <t>Puntaje Departamento Cultura</t>
  </si>
  <si>
    <t>Puntaje Entidad</t>
  </si>
  <si>
    <t>Uso de sistemas de información</t>
  </si>
  <si>
    <t xml:space="preserve">¿Con qué aplicativos o herramientas cuenta actualmente el departamento o piensa que son necesarias para administrar los datos? </t>
  </si>
  <si>
    <t>Gestión operativa de los datos</t>
  </si>
  <si>
    <t xml:space="preserve">¿Cómo se capturan los conjuntos de datos masivos del departamento? </t>
  </si>
  <si>
    <t>C. Se tienen aplicativos que almacenan los registros en bases de datos estructuradas para el pareto de los procesos del negocio. Esta información se mueve automaticamente bajo procesos ETLs programados periodicamente hacia un Data Warehouse Empresarial. Adicionalmente se almacena y mantiene en sharepoint la información no estructurada y semiestructurada.</t>
  </si>
  <si>
    <t xml:space="preserve">¿Con qué periodicidad se procesan los datos del departamento? </t>
  </si>
  <si>
    <t>B. Se procesan con periodicidad diaria. No tenemos un procesamiento en tiempo real de las fuente de información desde el área de Datos</t>
  </si>
  <si>
    <t xml:space="preserve">¿Cómo están organizados los datos y la información dentro del departamento? </t>
  </si>
  <si>
    <t>D. Se cuenta con un Data Warehouse Empresarial que integra diversas fuentes de información de la Caja</t>
  </si>
  <si>
    <t>C. Se permiten los accesos a los datos a través de una clasificación basada en usuarios y roles. Cada rol, tiene asignados permisos a recursos específicos.
Por otro lado, los datos en el DWH Empresarial tienen implementado un mecanismo de encriptación de datos en tránsito. Además, se tienen estándares de seguridad de la información implementados conforme al marco de seguridad de T.I</t>
  </si>
  <si>
    <t>C. Se tiene definido una serie de reglas de calidad de datos para diferentes dimensiones de calidad. La identificación de incidencias de calidad se hace de forma automática, sin embargo, requiere operación manual para confirmar y remediar los problemas en las fuentes de información.</t>
  </si>
  <si>
    <t xml:space="preserve">Acerca de las técnicas de análisis en su departamento: ¿El departamento tiene que realizar reportes e informes periódicos sobre INDICADORES de gestión del departamento al comité de Gerencia o terceros, cuáles, cómo los hacen? </t>
  </si>
  <si>
    <t>Si, se realizan calculos de indicadores periodicos para presentar en el comité de Gerencia. Actualmente se tiene el aplicativo SUMAMOS que recibe los insumos de los departamentos, genera los calculos y los presenta a través de diferentés gráficos dentro de un Dashboard.
Adicionalmente a la Inteligencia de Negocios anterior, se tienen implementaciones de diversos modelos de analítica avanzada para diferentes departamentos de la Caja.</t>
  </si>
  <si>
    <t xml:space="preserve">Acerca del procesamiento distribuido de datos: ¿Cómo y quién hace los procesos de análisis de los datos capturados del departamento?, tienen alguna herramienta o Software para hacerlo? </t>
  </si>
  <si>
    <t>Los análisis son realizados por la Unidad de Información y en algunos casos, por la Unidad de Datos y Analítica. Estos análisis se hace usando tecnología GCP, a través de una solución de Arquitectura de datos BI y BA.</t>
  </si>
  <si>
    <t xml:space="preserve">Acerca del nivel de aprovechamiento de los datos,  el departamento: Se analizan y usan los datos para establecer proyectos, pilotos o pruebas de concepto de corta duración. Usan herramientas de estadística básica y/o avanzada? </t>
  </si>
  <si>
    <t>Si, se aprovechan los datos para iniciativas de conocimiento del cliente, etc. Usando herramientas de estadística básica y avanzada.</t>
  </si>
  <si>
    <t>Nivel  departamento Cultura</t>
  </si>
  <si>
    <t>Nivel  Entidad</t>
  </si>
  <si>
    <t>¿Se han visto en problemas con usuarios, instituciones o entes de control por el manejo de los datos? ¿Cuál es el problema más frecuente que les ha pasado? </t>
  </si>
  <si>
    <t>Ninguno</t>
  </si>
  <si>
    <t>Gestión táctica de los datos</t>
  </si>
  <si>
    <t>Acerca de las copias maestras de los datos: Para algunos conjuntos de datos, ¿se tienen copias maestras?</t>
  </si>
  <si>
    <t>Si. A nivel informatica se tienen backups de las bases de datos estructuradas. De igual manera, a nivel de DWH Empresarial se tienen copias de los datos ingestados en el Data Lake</t>
  </si>
  <si>
    <t>Gestión operativa de datos</t>
  </si>
  <si>
    <t xml:space="preserve">¿Existen metadatos y datos de referencia para ayudar a comprender algunos de los conjuntos de datos? </t>
  </si>
  <si>
    <t>Si. Aunque es parcial y solo para algunos datos de los clientes</t>
  </si>
  <si>
    <t>¿Existe un plan para mejorar la calidad de los datos en el departamento o se tienen identificadas necesidades y acciones para hacerlo? </t>
  </si>
  <si>
    <t>No. No existe un plan estrategico de calidad de datos. No obstante, desde el proyecto Cognitiva se esta madurando un Gobierno de Datos que incluye la importancia y la mejora de las Calidad de los Datos</t>
  </si>
  <si>
    <t>Gestión estratégica de los datos</t>
  </si>
  <si>
    <t xml:space="preserve">¿Tiene el departamento procesos documentados para llevar a cabo las operaciones de datos más frecuentes? </t>
  </si>
  <si>
    <t>C. Se tienen documentados algunos procesos de operación de datos, pero aún no han sido desplegados complemtamente en la operación.</t>
  </si>
  <si>
    <t xml:space="preserve">¿Acerca del almacenamiento y consulta de datos para alcanzar los usos establecidos? </t>
  </si>
  <si>
    <t>C. Existe el modelo de almacenamiento a través del DWH Empresarial. Sin embargo, no ha sido democratizado con los departamentos debido a la falta de capacidad del equipo de Datos para llevarlo a cabo.</t>
  </si>
  <si>
    <t xml:space="preserve">¿Su entidad y/o departamento tiene un protocolo estandarizado para la anonimización y protección de datos personales (seguridad y privacidad)? ¿Ha recibido capacitaciones o información sobre el tema? </t>
  </si>
  <si>
    <t>C. Existe un oficial de protección de datos y los protocolos asociados. No obstante, éste hace parte del área juridica de la Caja y no de un área de Datos. Aún no se articulan completamente los flujos de trabajo entre ambos.</t>
  </si>
  <si>
    <t xml:space="preserve">¿Qué información creen que al departamento de cultura le puede servir o le falta para aumentar la cobertura o número de afiliados que toman los servicios? </t>
  </si>
  <si>
    <t>Ninguna</t>
  </si>
  <si>
    <t xml:space="preserve">¿Cuáles son los datos más relevantes (contacto, personales...) para el registro y prestación de los servicios de su departamento? ¿Y cuáles de éstos se comparten con otras áreas? </t>
  </si>
  <si>
    <t>A nivel empresa, los datos más importantes o de mayor consulta pueden ser los relacionados a contactabilidad y de afiliación</t>
  </si>
  <si>
    <t>En el departamento ¿Cómo es la cultura de toma de decisiones basada en datos? </t>
  </si>
  <si>
    <t xml:space="preserve">¿Cómo se imaginan la forma en que se recolectan y gestionan los datos del departamento en 5 años? </t>
  </si>
  <si>
    <t>Imaginamos que los datos se recolectan de manera complemtamente automatizada, integrada, centralizada y de muy buena calidad. Adicionalmente, los datos se gestionan a través de herramientas tecnologicas de avanzadas con generación de valor inmediato a cada uno de los usuarios que la requieren.</t>
  </si>
  <si>
    <t>a</t>
  </si>
  <si>
    <t>b</t>
  </si>
  <si>
    <t>c</t>
  </si>
  <si>
    <t>Respuesta general</t>
  </si>
  <si>
    <t>resultado</t>
  </si>
  <si>
    <t>GRUPO DE 4  PERSONAS</t>
  </si>
  <si>
    <t>GRUPO DE 5 PERSONAS</t>
  </si>
  <si>
    <t>N/A</t>
  </si>
  <si>
    <t>&gt;</t>
  </si>
  <si>
    <t>RESULTADOS DEPARTAMENTO DE CULTURA</t>
  </si>
  <si>
    <t>RESULTADOS UNIDAD DE DATOS Y ANALÍTICA</t>
  </si>
  <si>
    <t>GUÍA PARA POSIBLES RESPUESTAS</t>
  </si>
  <si>
    <t>NIVEL POR PREGUNTA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</si>
</sst>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rgb="FF000000"/>
      <name val="Arial"/>
    </font>
    <font>
      <sz val="12"/>
      <color theme="1"/>
      <name val="PT Sans Narrow"/>
    </font>
    <font>
      <b/>
      <sz val="12"/>
      <color theme="1"/>
      <name val="PT Sans Narrow"/>
    </font>
    <font>
      <b/>
      <u/>
      <sz val="12"/>
      <color theme="1"/>
      <name val="PT Sans Narrow"/>
    </font>
    <font>
      <b/>
      <sz val="12"/>
      <color rgb="FF000000"/>
      <name val="PT Sans Narrow"/>
    </font>
    <font>
      <sz val="12"/>
      <color rgb="FF000000"/>
      <name val="PT Sans Narrow"/>
    </font>
    <font>
      <sz val="12"/>
      <color rgb="FF000000"/>
      <name val="PT Sans Narrow"/>
      <family val="2"/>
    </font>
    <font>
      <sz val="10"/>
      <color rgb="FF000000"/>
      <name val="Arial"/>
      <family val="2"/>
    </font>
    <font>
      <b/>
      <u/>
      <sz val="12"/>
      <color theme="1"/>
      <name val="PT Sans Narrow"/>
      <family val="2"/>
    </font>
    <font>
      <b/>
      <sz val="12"/>
      <color theme="1"/>
      <name val="PT Sans Narrow"/>
      <family val="2"/>
    </font>
    <font>
      <b/>
      <sz val="16"/>
      <color rgb="FF000000"/>
      <name val="Arial"/>
      <family val="2"/>
    </font>
    <font>
      <b/>
      <sz val="16"/>
      <color rgb="FF000000"/>
      <name val="PT Sans Narrow"/>
      <family val="2"/>
    </font>
    <font>
      <sz val="11"/>
      <color rgb="FF000000"/>
      <name val="Arial"/>
      <family val="2"/>
    </font>
    <font>
      <b/>
      <sz val="11"/>
      <color theme="1"/>
      <name val="PT Sans Narrow"/>
      <family val="2"/>
    </font>
    <font>
      <sz val="11"/>
      <color rgb="FF000000"/>
      <name val="PT Sans Narrow"/>
      <family val="2"/>
    </font>
    <font>
      <b/>
      <sz val="11"/>
      <color rgb="FF000000"/>
      <name val="PT Sans Narrow"/>
      <family val="2"/>
    </font>
    <font>
      <sz val="10"/>
      <color rgb="FF000000"/>
      <name val="Arial"/>
    </font>
    <font>
      <b/>
      <sz val="12"/>
      <name val="PT Sans Narrow"/>
      <family val="2"/>
    </font>
    <font>
      <b/>
      <sz val="12"/>
      <color rgb="FF000000"/>
      <name val="PT Sans Narrow"/>
      <family val="2"/>
    </font>
    <font>
      <sz val="12"/>
      <color rgb="FF000000"/>
      <name val="Arial"/>
      <family val="2"/>
    </font>
    <font>
      <b/>
      <sz val="12"/>
      <color rgb="FF000000"/>
      <name val="Arial"/>
      <family val="2"/>
    </font>
    <font>
      <b/>
      <sz val="18"/>
      <color rgb="FF000000"/>
      <name val="PT Sans Narrow"/>
      <family val="2"/>
    </font>
    <font>
      <b/>
      <sz val="22"/>
      <color rgb="FF000000"/>
      <name val="PT Sans Narrow"/>
      <family val="2"/>
    </font>
    <font>
      <b/>
      <sz val="22"/>
      <color rgb="FF000000"/>
      <name val="Arial"/>
      <family val="2"/>
    </font>
    <font>
      <b/>
      <sz val="18"/>
      <name val="PT Sans Narrow"/>
      <family val="2"/>
    </font>
  </fonts>
  <fills count="14">
    <fill>
      <patternFill patternType="none"/>
    </fill>
    <fill>
      <patternFill patternType="gray125"/>
    </fill>
    <fill>
      <patternFill patternType="solid">
        <fgColor rgb="FF7030A0"/>
        <bgColor rgb="FF7030A0"/>
      </patternFill>
    </fill>
    <fill>
      <patternFill patternType="solid">
        <fgColor rgb="FFA196C0"/>
        <bgColor rgb="FFA196C0"/>
      </patternFill>
    </fill>
    <fill>
      <patternFill patternType="solid">
        <fgColor rgb="FF002060"/>
        <bgColor rgb="FF002060"/>
      </patternFill>
    </fill>
    <fill>
      <patternFill patternType="solid">
        <fgColor rgb="FF8496B0"/>
        <bgColor rgb="FF8496B0"/>
      </patternFill>
    </fill>
    <fill>
      <patternFill patternType="solid">
        <fgColor rgb="FF009999"/>
        <bgColor rgb="FF009999"/>
      </patternFill>
    </fill>
    <fill>
      <patternFill patternType="solid">
        <fgColor rgb="FF74D0DA"/>
        <bgColor rgb="FF74D0DA"/>
      </patternFill>
    </fill>
    <fill>
      <patternFill patternType="solid">
        <fgColor rgb="FF548135"/>
        <bgColor rgb="FF548135"/>
      </patternFill>
    </fill>
    <fill>
      <patternFill patternType="solid">
        <fgColor rgb="FFC5E0B3"/>
        <bgColor rgb="FFC5E0B3"/>
      </patternFill>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
      <patternFill patternType="solid">
        <fgColor theme="9" tint="0.39997558519241921"/>
        <bgColor rgb="FF74D0DA"/>
      </patternFill>
    </fill>
  </fills>
  <borders count="8">
    <border>
      <left/>
      <right/>
      <top/>
      <bottom/>
      <diagonal/>
    </border>
    <border>
      <left/>
      <right/>
      <top/>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style="thin">
        <color rgb="FFD9D9D9"/>
      </top>
      <bottom/>
      <diagonal/>
    </border>
    <border>
      <left style="thin">
        <color rgb="FFD9D9D9"/>
      </left>
      <right style="thin">
        <color rgb="FFD9D9D9"/>
      </right>
      <top/>
      <bottom/>
      <diagonal/>
    </border>
    <border>
      <left style="thin">
        <color indexed="64"/>
      </left>
      <right style="thin">
        <color indexed="64"/>
      </right>
      <top style="thin">
        <color indexed="64"/>
      </top>
      <bottom style="thin">
        <color indexed="64"/>
      </bottom>
      <diagonal/>
    </border>
    <border>
      <left style="thin">
        <color rgb="FFD9D9D9"/>
      </left>
      <right/>
      <top style="thin">
        <color rgb="FFD9D9D9"/>
      </top>
      <bottom style="thin">
        <color rgb="FFD9D9D9"/>
      </bottom>
      <diagonal/>
    </border>
    <border>
      <left style="thin">
        <color theme="2" tint="-0.14999847407452621"/>
      </left>
      <right style="thin">
        <color theme="2" tint="-0.14999847407452621"/>
      </right>
      <top style="thin">
        <color theme="2" tint="-0.14999847407452621"/>
      </top>
      <bottom style="thin">
        <color theme="2" tint="-0.14999847407452621"/>
      </bottom>
      <diagonal/>
    </border>
  </borders>
  <cellStyleXfs count="2">
    <xf numFmtId="0" fontId="0" fillId="0" borderId="0"/>
    <xf numFmtId="0" fontId="16" fillId="0" borderId="1"/>
  </cellStyleXfs>
  <cellXfs count="99">
    <xf numFmtId="0" fontId="0" fillId="0" borderId="0" xfId="0"/>
    <xf numFmtId="0" fontId="1" fillId="2" borderId="1" xfId="0" applyFont="1" applyFill="1" applyBorder="1"/>
    <xf numFmtId="0" fontId="1" fillId="3" borderId="1" xfId="0" applyFont="1" applyFill="1" applyBorder="1"/>
    <xf numFmtId="0" fontId="1" fillId="0" borderId="0" xfId="0" applyFont="1"/>
    <xf numFmtId="0" fontId="1" fillId="4" borderId="1" xfId="0" applyFont="1" applyFill="1" applyBorder="1"/>
    <xf numFmtId="0" fontId="1" fillId="5" borderId="1" xfId="0" applyFont="1" applyFill="1" applyBorder="1"/>
    <xf numFmtId="0" fontId="1" fillId="6" borderId="1" xfId="0" applyFont="1" applyFill="1" applyBorder="1"/>
    <xf numFmtId="0" fontId="1" fillId="7" borderId="1" xfId="0" applyFont="1" applyFill="1" applyBorder="1"/>
    <xf numFmtId="0" fontId="1" fillId="8" borderId="1" xfId="0" applyFont="1" applyFill="1" applyBorder="1"/>
    <xf numFmtId="0" fontId="1" fillId="9" borderId="1" xfId="0" applyFont="1" applyFill="1" applyBorder="1"/>
    <xf numFmtId="0" fontId="4" fillId="0" borderId="2" xfId="0" applyFont="1" applyBorder="1" applyAlignment="1">
      <alignment horizontal="center" vertical="center" wrapText="1"/>
    </xf>
    <xf numFmtId="0" fontId="2" fillId="0" borderId="2" xfId="0" applyFont="1" applyBorder="1" applyAlignment="1">
      <alignment horizontal="center" vertical="center" wrapText="1"/>
    </xf>
    <xf numFmtId="0" fontId="5" fillId="0" borderId="2" xfId="0" applyFont="1" applyBorder="1" applyAlignment="1">
      <alignment horizontal="center" vertical="center" wrapText="1"/>
    </xf>
    <xf numFmtId="0" fontId="2" fillId="7" borderId="2"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0" fillId="10" borderId="0" xfId="0" applyFill="1"/>
    <xf numFmtId="0" fontId="5" fillId="0" borderId="3" xfId="0" applyFont="1" applyBorder="1" applyAlignment="1">
      <alignment vertical="center" wrapText="1"/>
    </xf>
    <xf numFmtId="0" fontId="5" fillId="11" borderId="2" xfId="0" applyFont="1" applyFill="1" applyBorder="1" applyAlignment="1">
      <alignment horizontal="center" vertical="center" wrapText="1"/>
    </xf>
    <xf numFmtId="0" fontId="5" fillId="12" borderId="2"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0" fillId="0" borderId="0" xfId="0" applyAlignment="1">
      <alignment wrapText="1"/>
    </xf>
    <xf numFmtId="0" fontId="6" fillId="0" borderId="2" xfId="0" applyFont="1" applyBorder="1" applyAlignment="1">
      <alignment horizontal="center" vertical="center" wrapText="1"/>
    </xf>
    <xf numFmtId="0" fontId="9" fillId="7" borderId="2"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13" fillId="5" borderId="2"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2" fillId="7" borderId="2" xfId="0" applyFont="1" applyFill="1" applyBorder="1" applyAlignment="1">
      <alignment horizontal="center" vertical="center"/>
    </xf>
    <xf numFmtId="0" fontId="2" fillId="0" borderId="2" xfId="0" applyFont="1" applyBorder="1" applyAlignment="1">
      <alignment horizontal="center" vertical="center"/>
    </xf>
    <xf numFmtId="0" fontId="12" fillId="0" borderId="0" xfId="0" applyFont="1" applyAlignment="1">
      <alignment wrapText="1"/>
    </xf>
    <xf numFmtId="0" fontId="10" fillId="0" borderId="0" xfId="0" applyFont="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horizontal="center" vertical="center"/>
    </xf>
    <xf numFmtId="0" fontId="9" fillId="0" borderId="2" xfId="0" applyFont="1" applyBorder="1" applyAlignment="1">
      <alignment horizontal="center" vertical="center"/>
    </xf>
    <xf numFmtId="0" fontId="9" fillId="7" borderId="6" xfId="0" applyFont="1" applyFill="1" applyBorder="1" applyAlignment="1">
      <alignment horizontal="center" vertical="center" wrapText="1"/>
    </xf>
    <xf numFmtId="0" fontId="11" fillId="0" borderId="6" xfId="0" applyFont="1" applyBorder="1" applyAlignment="1">
      <alignment horizontal="center" vertical="center" wrapText="1"/>
    </xf>
    <xf numFmtId="0" fontId="3" fillId="9" borderId="5" xfId="0" applyFont="1" applyFill="1" applyBorder="1" applyAlignment="1">
      <alignment horizontal="center" vertical="center" wrapText="1"/>
    </xf>
    <xf numFmtId="0" fontId="8" fillId="9" borderId="5" xfId="0" applyFont="1" applyFill="1" applyBorder="1" applyAlignment="1">
      <alignment horizontal="center" vertical="center" wrapText="1"/>
    </xf>
    <xf numFmtId="0" fontId="0" fillId="0" borderId="0" xfId="0" applyAlignment="1">
      <alignment horizontal="center" vertical="center"/>
    </xf>
    <xf numFmtId="0" fontId="0" fillId="0" borderId="5" xfId="0" applyBorder="1" applyAlignment="1">
      <alignment horizontal="center" vertical="center"/>
    </xf>
    <xf numFmtId="0" fontId="2" fillId="0" borderId="0" xfId="0" applyFont="1" applyAlignment="1">
      <alignment horizontal="center" vertical="center"/>
    </xf>
    <xf numFmtId="0" fontId="2" fillId="7" borderId="4" xfId="0" applyFont="1" applyFill="1" applyBorder="1" applyAlignment="1">
      <alignment horizontal="center" vertical="center" wrapText="1"/>
    </xf>
    <xf numFmtId="0" fontId="16" fillId="0" borderId="1" xfId="1"/>
    <xf numFmtId="0" fontId="10" fillId="0" borderId="1" xfId="1" applyFont="1" applyAlignment="1">
      <alignment horizontal="center" vertical="center" wrapText="1"/>
    </xf>
    <xf numFmtId="0" fontId="11" fillId="0" borderId="6" xfId="1" applyFont="1" applyBorder="1" applyAlignment="1">
      <alignment horizontal="center" vertical="center" wrapText="1"/>
    </xf>
    <xf numFmtId="0" fontId="9" fillId="7" borderId="6" xfId="1" applyFont="1" applyFill="1" applyBorder="1" applyAlignment="1">
      <alignment horizontal="center" vertical="center" wrapText="1"/>
    </xf>
    <xf numFmtId="0" fontId="7" fillId="0" borderId="1" xfId="1" applyFont="1"/>
    <xf numFmtId="0" fontId="16" fillId="0" borderId="1" xfId="1" applyAlignment="1">
      <alignment wrapText="1"/>
    </xf>
    <xf numFmtId="0" fontId="16" fillId="0" borderId="1" xfId="1" applyAlignment="1">
      <alignment horizontal="center" vertical="center" wrapText="1"/>
    </xf>
    <xf numFmtId="0" fontId="19" fillId="0" borderId="1" xfId="1" applyFont="1"/>
    <xf numFmtId="0" fontId="18" fillId="0" borderId="6" xfId="1" applyFont="1" applyBorder="1" applyAlignment="1">
      <alignment horizontal="center" vertical="center" wrapText="1"/>
    </xf>
    <xf numFmtId="0" fontId="19" fillId="0" borderId="1" xfId="1" applyFont="1" applyAlignment="1">
      <alignment wrapText="1"/>
    </xf>
    <xf numFmtId="0" fontId="6" fillId="0" borderId="6" xfId="1" applyFont="1" applyBorder="1" applyAlignment="1">
      <alignment horizontal="center" vertical="center" wrapText="1"/>
    </xf>
    <xf numFmtId="0" fontId="19" fillId="0" borderId="1" xfId="1" applyFont="1" applyAlignment="1">
      <alignment horizontal="center" vertical="center" wrapText="1"/>
    </xf>
    <xf numFmtId="0" fontId="19" fillId="0" borderId="1" xfId="1" applyFont="1" applyAlignment="1">
      <alignment horizontal="center" vertical="center"/>
    </xf>
    <xf numFmtId="0" fontId="17" fillId="13" borderId="7" xfId="1" applyFont="1" applyFill="1" applyBorder="1" applyAlignment="1">
      <alignment horizontal="center" vertical="center" wrapText="1"/>
    </xf>
    <xf numFmtId="0" fontId="18" fillId="9" borderId="7" xfId="1" applyFont="1" applyFill="1" applyBorder="1" applyAlignment="1">
      <alignment horizontal="center" vertical="center" wrapText="1"/>
    </xf>
    <xf numFmtId="0" fontId="18" fillId="3" borderId="7" xfId="1" applyFont="1" applyFill="1" applyBorder="1" applyAlignment="1">
      <alignment horizontal="center" vertical="center" wrapText="1"/>
    </xf>
    <xf numFmtId="0" fontId="5" fillId="9" borderId="7" xfId="1" applyFont="1" applyFill="1" applyBorder="1" applyAlignment="1">
      <alignment horizontal="center" vertical="center" wrapText="1"/>
    </xf>
    <xf numFmtId="0" fontId="5" fillId="0" borderId="7" xfId="1" applyFont="1" applyBorder="1" applyAlignment="1">
      <alignment horizontal="center" vertical="center" wrapText="1"/>
    </xf>
    <xf numFmtId="0" fontId="19" fillId="0" borderId="7" xfId="1" applyFont="1" applyBorder="1" applyAlignment="1">
      <alignment horizontal="center" vertical="center"/>
    </xf>
    <xf numFmtId="0" fontId="22" fillId="0" borderId="7" xfId="1" applyFont="1" applyBorder="1" applyAlignment="1">
      <alignment horizontal="center" vertical="center" wrapText="1"/>
    </xf>
    <xf numFmtId="0" fontId="1" fillId="7" borderId="7" xfId="1" applyFont="1" applyFill="1" applyBorder="1" applyAlignment="1">
      <alignment horizontal="center" vertical="center" wrapText="1"/>
    </xf>
    <xf numFmtId="0" fontId="9" fillId="7" borderId="7" xfId="1" applyFont="1" applyFill="1" applyBorder="1" applyAlignment="1">
      <alignment horizontal="center" vertical="center" wrapText="1"/>
    </xf>
    <xf numFmtId="0" fontId="5" fillId="7" borderId="7" xfId="1" applyFont="1" applyFill="1" applyBorder="1" applyAlignment="1">
      <alignment horizontal="center" vertical="center" wrapText="1"/>
    </xf>
    <xf numFmtId="0" fontId="5" fillId="11" borderId="7" xfId="1" applyFont="1" applyFill="1" applyBorder="1" applyAlignment="1">
      <alignment horizontal="center" vertical="center" wrapText="1"/>
    </xf>
    <xf numFmtId="0" fontId="1" fillId="0" borderId="7" xfId="1" applyFont="1" applyBorder="1" applyAlignment="1">
      <alignment horizontal="center" vertical="center" wrapText="1"/>
    </xf>
    <xf numFmtId="0" fontId="5" fillId="12" borderId="7"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9" fillId="5" borderId="7" xfId="1" applyFont="1" applyFill="1" applyBorder="1" applyAlignment="1">
      <alignment horizontal="center" vertical="center" wrapText="1"/>
    </xf>
    <xf numFmtId="0" fontId="5" fillId="5" borderId="7"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16" fillId="0" borderId="7" xfId="1" applyBorder="1"/>
    <xf numFmtId="0" fontId="23" fillId="0" borderId="7" xfId="1" applyFont="1" applyBorder="1" applyAlignment="1">
      <alignment horizontal="center" vertical="center" wrapText="1"/>
    </xf>
    <xf numFmtId="0" fontId="2" fillId="0" borderId="7" xfId="1" applyFont="1" applyBorder="1" applyAlignment="1">
      <alignment horizontal="center" vertical="center" wrapText="1"/>
    </xf>
    <xf numFmtId="0" fontId="5" fillId="0" borderId="7" xfId="1" applyFont="1" applyBorder="1" applyAlignment="1">
      <alignment vertical="center" wrapText="1"/>
    </xf>
    <xf numFmtId="0" fontId="18" fillId="7" borderId="7" xfId="1" applyFont="1" applyFill="1" applyBorder="1" applyAlignment="1">
      <alignment horizontal="center" vertical="center" wrapText="1"/>
    </xf>
    <xf numFmtId="0" fontId="18" fillId="5" borderId="7" xfId="1" applyFont="1" applyFill="1" applyBorder="1" applyAlignment="1">
      <alignment horizontal="center" vertical="center" wrapText="1"/>
    </xf>
    <xf numFmtId="0" fontId="6" fillId="0" borderId="7" xfId="1" applyFont="1" applyBorder="1" applyAlignment="1">
      <alignment horizontal="center" vertical="center" wrapText="1"/>
    </xf>
    <xf numFmtId="0" fontId="19" fillId="0" borderId="7" xfId="1" applyFont="1" applyBorder="1" applyAlignment="1">
      <alignment horizontal="center" vertical="center" wrapText="1"/>
    </xf>
    <xf numFmtId="0" fontId="6" fillId="0" borderId="1" xfId="1" applyFont="1" applyAlignment="1">
      <alignment horizontal="center" vertical="center" wrapText="1"/>
    </xf>
    <xf numFmtId="0" fontId="18" fillId="0" borderId="1" xfId="1" applyFont="1" applyAlignment="1">
      <alignment horizontal="center" vertical="center" wrapText="1"/>
    </xf>
    <xf numFmtId="0" fontId="20" fillId="0" borderId="1" xfId="1" applyFont="1" applyAlignment="1">
      <alignment horizontal="center" vertical="center" wrapText="1"/>
    </xf>
    <xf numFmtId="0" fontId="11" fillId="0" borderId="1" xfId="1" applyFont="1" applyAlignment="1">
      <alignment horizontal="center" vertical="center" wrapText="1"/>
    </xf>
    <xf numFmtId="0" fontId="9" fillId="5" borderId="7" xfId="1" applyFont="1" applyFill="1" applyBorder="1" applyAlignment="1">
      <alignment horizontal="center" vertical="center" wrapText="1"/>
    </xf>
    <xf numFmtId="0" fontId="18" fillId="9" borderId="7" xfId="1" applyFont="1" applyFill="1" applyBorder="1" applyAlignment="1">
      <alignment horizontal="center" vertical="center" wrapText="1"/>
    </xf>
    <xf numFmtId="0" fontId="18" fillId="3" borderId="7" xfId="1" applyFont="1" applyFill="1" applyBorder="1" applyAlignment="1">
      <alignment horizontal="center" vertical="center" wrapText="1"/>
    </xf>
    <xf numFmtId="0" fontId="21" fillId="9" borderId="7" xfId="1" applyFont="1" applyFill="1" applyBorder="1" applyAlignment="1">
      <alignment horizontal="center" vertical="center" wrapText="1"/>
    </xf>
    <xf numFmtId="0" fontId="21" fillId="3" borderId="7" xfId="1" applyFont="1" applyFill="1" applyBorder="1" applyAlignment="1">
      <alignment horizontal="center" vertical="center" wrapText="1"/>
    </xf>
    <xf numFmtId="0" fontId="24" fillId="13" borderId="7" xfId="1" applyFont="1" applyFill="1" applyBorder="1" applyAlignment="1">
      <alignment horizontal="center" vertical="center" wrapText="1"/>
    </xf>
    <xf numFmtId="0" fontId="5" fillId="0" borderId="7" xfId="1" applyFont="1" applyBorder="1" applyAlignment="1">
      <alignment horizontal="center" vertical="center" wrapText="1"/>
    </xf>
    <xf numFmtId="0" fontId="17" fillId="13" borderId="7" xfId="1"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cellXfs>
  <cellStyles count="2">
    <cellStyle name="Normal" xfId="0" builtinId="0"/>
    <cellStyle name="Normal 2" xfId="1" xr:uid="{CB042366-15A7-48CD-A7AC-2AFCD39D2A66}"/>
  </cellStyles>
  <dxfs count="1">
    <dxf>
      <fill>
        <patternFill patternType="solid">
          <fgColor rgb="FFB7E1CD"/>
          <bgColor rgb="FFB7E1CD"/>
        </patternFill>
      </fill>
    </dxf>
  </dxfs>
  <tableStyles count="0" defaultTableStyle="TableStyleMedium2" defaultPivotStyle="PivotStyleLight16"/>
  <colors>
    <mruColors>
      <color rgb="FF348BAA"/>
      <color rgb="FFCC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15" Type="http://schemas.openxmlformats.org/officeDocument/2006/relationships/theme" Target="theme/theme1.xml"/><Relationship Id="rId19" Type="http://schemas.openxmlformats.org/officeDocument/2006/relationships/customXml" Target="../customXml/item1.xml"/><Relationship Id="rId4" Type="http://schemas.openxmlformats.org/officeDocument/2006/relationships/worksheet" Target="worksheets/sheet4.xml"/><Relationship Id="rId14" Type="http://customschemas.google.com/relationships/workbookmetadata" Target="metadata"/></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1.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18B8-4808-B179-D635EB8BC510}"/>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18B8-4808-B179-D635EB8BC510}"/>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18B8-4808-B179-D635EB8BC510}"/>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18B8-4808-B179-D635EB8BC510}"/>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18B8-4808-B179-D635EB8BC51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APLICACIÓN!$O$5:$S$5</c:f>
              <c:numCache>
                <c:formatCode>General</c:formatCode>
                <c:ptCount val="5"/>
                <c:pt idx="2">
                  <c:v>18</c:v>
                </c:pt>
              </c:numCache>
            </c:numRef>
          </c:val>
          <c:extLst>
            <c:ext xmlns:c16="http://schemas.microsoft.com/office/drawing/2014/chart" uri="{C3380CC4-5D6E-409C-BE32-E72D297353CC}">
              <c16:uniqueId val="{0000000A-18B8-4808-B179-D635EB8BC510}"/>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APLICACIÓN!$W$5:$AA$5</c:f>
              <c:numCache>
                <c:formatCode>General</c:formatCode>
                <c:ptCount val="5"/>
                <c:pt idx="2">
                  <c:v>1</c:v>
                </c:pt>
              </c:numCache>
            </c:numRef>
          </c:val>
          <c:extLst>
            <c:ext xmlns:c16="http://schemas.microsoft.com/office/drawing/2014/chart" uri="{C3380CC4-5D6E-409C-BE32-E72D297353CC}">
              <c16:uniqueId val="{0000000B-18B8-4808-B179-D635EB8BC510}"/>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C2A1-4E07-AA55-7DD96F289B52}"/>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C2A1-4E07-AA55-7DD96F289B52}"/>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C2A1-4E07-AA55-7DD96F289B52}"/>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C2A1-4E07-AA55-7DD96F289B52}"/>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C2A1-4E07-AA55-7DD96F289B5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APLICACIÓN!$O$14:$S$14</c:f>
              <c:numCache>
                <c:formatCode>General</c:formatCode>
                <c:ptCount val="5"/>
                <c:pt idx="1">
                  <c:v>14</c:v>
                </c:pt>
                <c:pt idx="2">
                  <c:v>4</c:v>
                </c:pt>
              </c:numCache>
            </c:numRef>
          </c:val>
          <c:extLst>
            <c:ext xmlns:c16="http://schemas.microsoft.com/office/drawing/2014/chart" uri="{C3380CC4-5D6E-409C-BE32-E72D297353CC}">
              <c16:uniqueId val="{0000000A-C2A1-4E07-AA55-7DD96F289B52}"/>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APLICACIÓN!$W$14:$AA$14</c:f>
              <c:numCache>
                <c:formatCode>General</c:formatCode>
                <c:ptCount val="5"/>
                <c:pt idx="2">
                  <c:v>1</c:v>
                </c:pt>
              </c:numCache>
            </c:numRef>
          </c:val>
          <c:extLst>
            <c:ext xmlns:c16="http://schemas.microsoft.com/office/drawing/2014/chart" uri="{C3380CC4-5D6E-409C-BE32-E72D297353CC}">
              <c16:uniqueId val="{0000000B-C2A1-4E07-AA55-7DD96F289B52}"/>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7F6A-47F8-A28A-5B8AAFE33246}"/>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7F6A-47F8-A28A-5B8AAFE33246}"/>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7F6A-47F8-A28A-5B8AAFE33246}"/>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7F6A-47F8-A28A-5B8AAFE33246}"/>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7F6A-47F8-A28A-5B8AAFE3324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APLICACIÓN!$O$15:$S$15</c:f>
              <c:numCache>
                <c:formatCode>General</c:formatCode>
                <c:ptCount val="5"/>
                <c:pt idx="0">
                  <c:v>18</c:v>
                </c:pt>
              </c:numCache>
            </c:numRef>
          </c:val>
          <c:extLst>
            <c:ext xmlns:c16="http://schemas.microsoft.com/office/drawing/2014/chart" uri="{C3380CC4-5D6E-409C-BE32-E72D297353CC}">
              <c16:uniqueId val="{0000000A-7F6A-47F8-A28A-5B8AAFE33246}"/>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APLICACIÓN!$W$15:$AA$15</c:f>
              <c:numCache>
                <c:formatCode>General</c:formatCode>
                <c:ptCount val="5"/>
                <c:pt idx="1">
                  <c:v>1</c:v>
                </c:pt>
              </c:numCache>
            </c:numRef>
          </c:val>
          <c:extLst>
            <c:ext xmlns:c16="http://schemas.microsoft.com/office/drawing/2014/chart" uri="{C3380CC4-5D6E-409C-BE32-E72D297353CC}">
              <c16:uniqueId val="{0000000B-7F6A-47F8-A28A-5B8AAFE33246}"/>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65BF-4292-9E90-F4456568A0F7}"/>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65BF-4292-9E90-F4456568A0F7}"/>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65BF-4292-9E90-F4456568A0F7}"/>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65BF-4292-9E90-F4456568A0F7}"/>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65BF-4292-9E90-F4456568A0F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APLICACIÓN!$O$16:$S$16</c:f>
              <c:numCache>
                <c:formatCode>General</c:formatCode>
                <c:ptCount val="5"/>
                <c:pt idx="1">
                  <c:v>18</c:v>
                </c:pt>
              </c:numCache>
            </c:numRef>
          </c:val>
          <c:extLst>
            <c:ext xmlns:c16="http://schemas.microsoft.com/office/drawing/2014/chart" uri="{C3380CC4-5D6E-409C-BE32-E72D297353CC}">
              <c16:uniqueId val="{0000000A-65BF-4292-9E90-F4456568A0F7}"/>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APLICACIÓN!$W$16:$AA$16</c:f>
              <c:numCache>
                <c:formatCode>General</c:formatCode>
                <c:ptCount val="5"/>
                <c:pt idx="1">
                  <c:v>1</c:v>
                </c:pt>
              </c:numCache>
            </c:numRef>
          </c:val>
          <c:extLst>
            <c:ext xmlns:c16="http://schemas.microsoft.com/office/drawing/2014/chart" uri="{C3380CC4-5D6E-409C-BE32-E72D297353CC}">
              <c16:uniqueId val="{0000000B-65BF-4292-9E90-F4456568A0F7}"/>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9643-4E5E-8D5A-CD413F1238FE}"/>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9643-4E5E-8D5A-CD413F1238FE}"/>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9643-4E5E-8D5A-CD413F1238FE}"/>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9643-4E5E-8D5A-CD413F1238FE}"/>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9643-4E5E-8D5A-CD413F1238F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APLICACIÓN!$O$17:$S$17</c:f>
              <c:numCache>
                <c:formatCode>General</c:formatCode>
                <c:ptCount val="5"/>
                <c:pt idx="1">
                  <c:v>18</c:v>
                </c:pt>
              </c:numCache>
            </c:numRef>
          </c:val>
          <c:extLst>
            <c:ext xmlns:c16="http://schemas.microsoft.com/office/drawing/2014/chart" uri="{C3380CC4-5D6E-409C-BE32-E72D297353CC}">
              <c16:uniqueId val="{0000000A-9643-4E5E-8D5A-CD413F1238FE}"/>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APLICACIÓN!$W$17:$AA$17</c:f>
              <c:numCache>
                <c:formatCode>General</c:formatCode>
                <c:ptCount val="5"/>
                <c:pt idx="2">
                  <c:v>1</c:v>
                </c:pt>
              </c:numCache>
            </c:numRef>
          </c:val>
          <c:extLst>
            <c:ext xmlns:c16="http://schemas.microsoft.com/office/drawing/2014/chart" uri="{C3380CC4-5D6E-409C-BE32-E72D297353CC}">
              <c16:uniqueId val="{0000000B-9643-4E5E-8D5A-CD413F1238FE}"/>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5C1D-4A18-B4C0-C210A29A046C}"/>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5C1D-4A18-B4C0-C210A29A046C}"/>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5C1D-4A18-B4C0-C210A29A046C}"/>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5C1D-4A18-B4C0-C210A29A046C}"/>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5C1D-4A18-B4C0-C210A29A046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APLICACIÓN!$O$18:$S$18</c:f>
              <c:numCache>
                <c:formatCode>General</c:formatCode>
                <c:ptCount val="5"/>
                <c:pt idx="1">
                  <c:v>18</c:v>
                </c:pt>
              </c:numCache>
            </c:numRef>
          </c:val>
          <c:extLst>
            <c:ext xmlns:c16="http://schemas.microsoft.com/office/drawing/2014/chart" uri="{C3380CC4-5D6E-409C-BE32-E72D297353CC}">
              <c16:uniqueId val="{0000000A-5C1D-4A18-B4C0-C210A29A046C}"/>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APLICACIÓN!$W$18:$AA$18</c:f>
              <c:numCache>
                <c:formatCode>General</c:formatCode>
                <c:ptCount val="5"/>
                <c:pt idx="2">
                  <c:v>1</c:v>
                </c:pt>
              </c:numCache>
            </c:numRef>
          </c:val>
          <c:extLst>
            <c:ext xmlns:c16="http://schemas.microsoft.com/office/drawing/2014/chart" uri="{C3380CC4-5D6E-409C-BE32-E72D297353CC}">
              <c16:uniqueId val="{0000000B-5C1D-4A18-B4C0-C210A29A046C}"/>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DBE4-4AAD-A939-5F260FEB43B9}"/>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DBE4-4AAD-A939-5F260FEB43B9}"/>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DBE4-4AAD-A939-5F260FEB43B9}"/>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DBE4-4AAD-A939-5F260FEB43B9}"/>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DBE4-4AAD-A939-5F260FEB43B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APLICACIÓN!$O$19:$S$19</c:f>
              <c:numCache>
                <c:formatCode>General</c:formatCode>
                <c:ptCount val="5"/>
                <c:pt idx="2">
                  <c:v>18</c:v>
                </c:pt>
              </c:numCache>
            </c:numRef>
          </c:val>
          <c:extLst>
            <c:ext xmlns:c16="http://schemas.microsoft.com/office/drawing/2014/chart" uri="{C3380CC4-5D6E-409C-BE32-E72D297353CC}">
              <c16:uniqueId val="{0000000A-DBE4-4AAD-A939-5F260FEB43B9}"/>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APLICACIÓN!$W$19:$AA$19</c:f>
              <c:numCache>
                <c:formatCode>General</c:formatCode>
                <c:ptCount val="5"/>
                <c:pt idx="2">
                  <c:v>1</c:v>
                </c:pt>
              </c:numCache>
            </c:numRef>
          </c:val>
          <c:extLst>
            <c:ext xmlns:c16="http://schemas.microsoft.com/office/drawing/2014/chart" uri="{C3380CC4-5D6E-409C-BE32-E72D297353CC}">
              <c16:uniqueId val="{0000000B-DBE4-4AAD-A939-5F260FEB43B9}"/>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FBCC-4D52-99E8-9EEB331DD9AB}"/>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FBCC-4D52-99E8-9EEB331DD9AB}"/>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FBCC-4D52-99E8-9EEB331DD9AB}"/>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FBCC-4D52-99E8-9EEB331DD9AB}"/>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FBCC-4D52-99E8-9EEB331DD9A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APLICACIÓN!$O$22:$S$22</c:f>
              <c:numCache>
                <c:formatCode>General</c:formatCode>
                <c:ptCount val="5"/>
                <c:pt idx="2">
                  <c:v>18</c:v>
                </c:pt>
              </c:numCache>
            </c:numRef>
          </c:val>
          <c:extLst>
            <c:ext xmlns:c16="http://schemas.microsoft.com/office/drawing/2014/chart" uri="{C3380CC4-5D6E-409C-BE32-E72D297353CC}">
              <c16:uniqueId val="{0000000A-FBCC-4D52-99E8-9EEB331DD9AB}"/>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APLICACIÓN!$W$22:$AA$22</c:f>
              <c:numCache>
                <c:formatCode>General</c:formatCode>
                <c:ptCount val="5"/>
                <c:pt idx="1">
                  <c:v>1</c:v>
                </c:pt>
              </c:numCache>
            </c:numRef>
          </c:val>
          <c:extLst>
            <c:ext xmlns:c16="http://schemas.microsoft.com/office/drawing/2014/chart" uri="{C3380CC4-5D6E-409C-BE32-E72D297353CC}">
              <c16:uniqueId val="{0000000B-FBCC-4D52-99E8-9EEB331DD9AB}"/>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AED1-4011-B4AA-0EE3A817C110}"/>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AED1-4011-B4AA-0EE3A817C110}"/>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AED1-4011-B4AA-0EE3A817C110}"/>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AED1-4011-B4AA-0EE3A817C110}"/>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AED1-4011-B4AA-0EE3A817C11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APLICACIÓN!$O$24:$S$24</c:f>
              <c:numCache>
                <c:formatCode>General</c:formatCode>
                <c:ptCount val="5"/>
                <c:pt idx="0">
                  <c:v>18</c:v>
                </c:pt>
              </c:numCache>
            </c:numRef>
          </c:val>
          <c:extLst>
            <c:ext xmlns:c16="http://schemas.microsoft.com/office/drawing/2014/chart" uri="{C3380CC4-5D6E-409C-BE32-E72D297353CC}">
              <c16:uniqueId val="{0000000A-AED1-4011-B4AA-0EE3A817C110}"/>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APLICACIÓN!$W$24:$AA$24</c:f>
              <c:numCache>
                <c:formatCode>General</c:formatCode>
                <c:ptCount val="5"/>
                <c:pt idx="0">
                  <c:v>1</c:v>
                </c:pt>
              </c:numCache>
            </c:numRef>
          </c:val>
          <c:extLst>
            <c:ext xmlns:c16="http://schemas.microsoft.com/office/drawing/2014/chart" uri="{C3380CC4-5D6E-409C-BE32-E72D297353CC}">
              <c16:uniqueId val="{0000000B-AED1-4011-B4AA-0EE3A817C110}"/>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majorUnit val="5"/>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870E-4A97-AA43-DA064942D486}"/>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870E-4A97-AA43-DA064942D486}"/>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870E-4A97-AA43-DA064942D486}"/>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870E-4A97-AA43-DA064942D486}"/>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870E-4A97-AA43-DA064942D48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APLICACIÓN!$O$25:$S$25</c:f>
              <c:numCache>
                <c:formatCode>General</c:formatCode>
                <c:ptCount val="5"/>
                <c:pt idx="0">
                  <c:v>18</c:v>
                </c:pt>
              </c:numCache>
            </c:numRef>
          </c:val>
          <c:extLst>
            <c:ext xmlns:c16="http://schemas.microsoft.com/office/drawing/2014/chart" uri="{C3380CC4-5D6E-409C-BE32-E72D297353CC}">
              <c16:uniqueId val="{0000000A-870E-4A97-AA43-DA064942D486}"/>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APLICACIÓN!$W$25:$AA$25</c:f>
              <c:numCache>
                <c:formatCode>General</c:formatCode>
                <c:ptCount val="5"/>
                <c:pt idx="1">
                  <c:v>1</c:v>
                </c:pt>
              </c:numCache>
            </c:numRef>
          </c:val>
          <c:extLst>
            <c:ext xmlns:c16="http://schemas.microsoft.com/office/drawing/2014/chart" uri="{C3380CC4-5D6E-409C-BE32-E72D297353CC}">
              <c16:uniqueId val="{0000000B-870E-4A97-AA43-DA064942D486}"/>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majorUnit val="5"/>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8F60-4D30-9939-E09856758359}"/>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8F60-4D30-9939-E09856758359}"/>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8F60-4D30-9939-E09856758359}"/>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8F60-4D30-9939-E09856758359}"/>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8F60-4D30-9939-E0985675835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APLICACIÓN!$O$24:$S$24</c:f>
              <c:numCache>
                <c:formatCode>General</c:formatCode>
                <c:ptCount val="5"/>
                <c:pt idx="0">
                  <c:v>18</c:v>
                </c:pt>
              </c:numCache>
            </c:numRef>
          </c:val>
          <c:extLst>
            <c:ext xmlns:c16="http://schemas.microsoft.com/office/drawing/2014/chart" uri="{C3380CC4-5D6E-409C-BE32-E72D297353CC}">
              <c16:uniqueId val="{0000000A-8F60-4D30-9939-E09856758359}"/>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APLICACIÓN!$W$26:$AA$26</c:f>
              <c:numCache>
                <c:formatCode>General</c:formatCode>
                <c:ptCount val="5"/>
                <c:pt idx="2">
                  <c:v>1</c:v>
                </c:pt>
              </c:numCache>
            </c:numRef>
          </c:val>
          <c:extLst>
            <c:ext xmlns:c16="http://schemas.microsoft.com/office/drawing/2014/chart" uri="{C3380CC4-5D6E-409C-BE32-E72D297353CC}">
              <c16:uniqueId val="{0000000B-8F60-4D30-9939-E09856758359}"/>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majorUnit val="5"/>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7519-4460-B84D-8CA8ADA752F9}"/>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7519-4460-B84D-8CA8ADA752F9}"/>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7519-4460-B84D-8CA8ADA752F9}"/>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7519-4460-B84D-8CA8ADA752F9}"/>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7519-4460-B84D-8CA8ADA752F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APLICACIÓN!$O$6:$S$6</c:f>
              <c:numCache>
                <c:formatCode>General</c:formatCode>
                <c:ptCount val="5"/>
                <c:pt idx="1">
                  <c:v>18</c:v>
                </c:pt>
              </c:numCache>
            </c:numRef>
          </c:val>
          <c:extLst>
            <c:ext xmlns:c16="http://schemas.microsoft.com/office/drawing/2014/chart" uri="{C3380CC4-5D6E-409C-BE32-E72D297353CC}">
              <c16:uniqueId val="{0000000A-7519-4460-B84D-8CA8ADA752F9}"/>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APLICACIÓN!$W$6:$AA$6</c:f>
              <c:numCache>
                <c:formatCode>General</c:formatCode>
                <c:ptCount val="5"/>
                <c:pt idx="1">
                  <c:v>1</c:v>
                </c:pt>
              </c:numCache>
            </c:numRef>
          </c:val>
          <c:extLst>
            <c:ext xmlns:c16="http://schemas.microsoft.com/office/drawing/2014/chart" uri="{C3380CC4-5D6E-409C-BE32-E72D297353CC}">
              <c16:uniqueId val="{0000000B-7519-4460-B84D-8CA8ADA752F9}"/>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5B47-4C83-ADEB-04AB1BA6FBE6}"/>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5B47-4C83-ADEB-04AB1BA6FBE6}"/>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5B47-4C83-ADEB-04AB1BA6FBE6}"/>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5B47-4C83-ADEB-04AB1BA6FBE6}"/>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5B47-4C83-ADEB-04AB1BA6FBE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APLICACIÓN!$O$24:$S$24</c:f>
              <c:numCache>
                <c:formatCode>General</c:formatCode>
                <c:ptCount val="5"/>
                <c:pt idx="0">
                  <c:v>18</c:v>
                </c:pt>
              </c:numCache>
            </c:numRef>
          </c:val>
          <c:extLst>
            <c:ext xmlns:c16="http://schemas.microsoft.com/office/drawing/2014/chart" uri="{C3380CC4-5D6E-409C-BE32-E72D297353CC}">
              <c16:uniqueId val="{0000000A-5B47-4C83-ADEB-04AB1BA6FBE6}"/>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APLICACIÓN!$W$27:$AA$27</c:f>
              <c:numCache>
                <c:formatCode>General</c:formatCode>
                <c:ptCount val="5"/>
                <c:pt idx="0">
                  <c:v>1</c:v>
                </c:pt>
              </c:numCache>
            </c:numRef>
          </c:val>
          <c:extLst>
            <c:ext xmlns:c16="http://schemas.microsoft.com/office/drawing/2014/chart" uri="{C3380CC4-5D6E-409C-BE32-E72D297353CC}">
              <c16:uniqueId val="{0000000B-5B47-4C83-ADEB-04AB1BA6FBE6}"/>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majorUnit val="5"/>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A4D1-4F12-A4A2-CBE8A4711BCC}"/>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A4D1-4F12-A4A2-CBE8A4711BCC}"/>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A4D1-4F12-A4A2-CBE8A4711BCC}"/>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A4D1-4F12-A4A2-CBE8A4711BCC}"/>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A4D1-4F12-A4A2-CBE8A4711BC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APLICACIÓN!$O$24:$S$24</c:f>
              <c:numCache>
                <c:formatCode>General</c:formatCode>
                <c:ptCount val="5"/>
                <c:pt idx="0">
                  <c:v>18</c:v>
                </c:pt>
              </c:numCache>
            </c:numRef>
          </c:val>
          <c:extLst>
            <c:ext xmlns:c16="http://schemas.microsoft.com/office/drawing/2014/chart" uri="{C3380CC4-5D6E-409C-BE32-E72D297353CC}">
              <c16:uniqueId val="{0000000A-A4D1-4F12-A4A2-CBE8A4711BCC}"/>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APLICACIÓN!$W$28:$AA$28</c:f>
              <c:numCache>
                <c:formatCode>General</c:formatCode>
                <c:ptCount val="5"/>
                <c:pt idx="2">
                  <c:v>1</c:v>
                </c:pt>
              </c:numCache>
            </c:numRef>
          </c:val>
          <c:extLst>
            <c:ext xmlns:c16="http://schemas.microsoft.com/office/drawing/2014/chart" uri="{C3380CC4-5D6E-409C-BE32-E72D297353CC}">
              <c16:uniqueId val="{0000000B-A4D1-4F12-A4A2-CBE8A4711BCC}"/>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majorUnit val="5"/>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8E9C-45E5-A5C8-5474DC285CC0}"/>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8E9C-45E5-A5C8-5474DC285CC0}"/>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8E9C-45E5-A5C8-5474DC285CC0}"/>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8E9C-45E5-A5C8-5474DC285CC0}"/>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8E9C-45E5-A5C8-5474DC285CC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APLICACIÓN!$O$24:$S$24</c:f>
              <c:numCache>
                <c:formatCode>General</c:formatCode>
                <c:ptCount val="5"/>
                <c:pt idx="0">
                  <c:v>18</c:v>
                </c:pt>
              </c:numCache>
            </c:numRef>
          </c:val>
          <c:extLst>
            <c:ext xmlns:c16="http://schemas.microsoft.com/office/drawing/2014/chart" uri="{C3380CC4-5D6E-409C-BE32-E72D297353CC}">
              <c16:uniqueId val="{0000000A-8E9C-45E5-A5C8-5474DC285CC0}"/>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APLICACIÓN!$W$29:$AA$29</c:f>
              <c:numCache>
                <c:formatCode>General</c:formatCode>
                <c:ptCount val="5"/>
                <c:pt idx="0">
                  <c:v>1</c:v>
                </c:pt>
              </c:numCache>
            </c:numRef>
          </c:val>
          <c:extLst>
            <c:ext xmlns:c16="http://schemas.microsoft.com/office/drawing/2014/chart" uri="{C3380CC4-5D6E-409C-BE32-E72D297353CC}">
              <c16:uniqueId val="{0000000B-8E9C-45E5-A5C8-5474DC285CC0}"/>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majorUnit val="5"/>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B171-4A26-8FEA-98DD2BE14F67}"/>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B171-4A26-8FEA-98DD2BE14F67}"/>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B171-4A26-8FEA-98DD2BE14F67}"/>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B171-4A26-8FEA-98DD2BE14F67}"/>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B171-4A26-8FEA-98DD2BE14F6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APLICACIÓN!$O$24:$S$24</c:f>
              <c:numCache>
                <c:formatCode>General</c:formatCode>
                <c:ptCount val="5"/>
                <c:pt idx="0">
                  <c:v>18</c:v>
                </c:pt>
              </c:numCache>
            </c:numRef>
          </c:val>
          <c:extLst>
            <c:ext xmlns:c16="http://schemas.microsoft.com/office/drawing/2014/chart" uri="{C3380CC4-5D6E-409C-BE32-E72D297353CC}">
              <c16:uniqueId val="{0000000A-B171-4A26-8FEA-98DD2BE14F67}"/>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APLICACIÓN!$W$30:$AA$30</c:f>
              <c:numCache>
                <c:formatCode>General</c:formatCode>
                <c:ptCount val="5"/>
                <c:pt idx="2">
                  <c:v>1</c:v>
                </c:pt>
              </c:numCache>
            </c:numRef>
          </c:val>
          <c:extLst>
            <c:ext xmlns:c16="http://schemas.microsoft.com/office/drawing/2014/chart" uri="{C3380CC4-5D6E-409C-BE32-E72D297353CC}">
              <c16:uniqueId val="{0000000B-B171-4A26-8FEA-98DD2BE14F67}"/>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majorUnit val="5"/>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7C43-4D74-BD9C-7D89EF583E8A}"/>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7C43-4D74-BD9C-7D89EF583E8A}"/>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7C43-4D74-BD9C-7D89EF583E8A}"/>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7C43-4D74-BD9C-7D89EF583E8A}"/>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7C43-4D74-BD9C-7D89EF583E8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APLICACIÓN!$O$24:$S$24</c:f>
              <c:numCache>
                <c:formatCode>General</c:formatCode>
                <c:ptCount val="5"/>
                <c:pt idx="0">
                  <c:v>18</c:v>
                </c:pt>
              </c:numCache>
            </c:numRef>
          </c:val>
          <c:extLst>
            <c:ext xmlns:c16="http://schemas.microsoft.com/office/drawing/2014/chart" uri="{C3380CC4-5D6E-409C-BE32-E72D297353CC}">
              <c16:uniqueId val="{0000000A-7C43-4D74-BD9C-7D89EF583E8A}"/>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APLICACIÓN!$W$31:$AA$31</c:f>
              <c:numCache>
                <c:formatCode>General</c:formatCode>
                <c:ptCount val="5"/>
                <c:pt idx="1">
                  <c:v>1</c:v>
                </c:pt>
              </c:numCache>
            </c:numRef>
          </c:val>
          <c:extLst>
            <c:ext xmlns:c16="http://schemas.microsoft.com/office/drawing/2014/chart" uri="{C3380CC4-5D6E-409C-BE32-E72D297353CC}">
              <c16:uniqueId val="{0000000B-7C43-4D74-BD9C-7D89EF583E8A}"/>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majorUnit val="5"/>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0248-4A8C-8813-621770CD80A5}"/>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0248-4A8C-8813-621770CD80A5}"/>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0248-4A8C-8813-621770CD80A5}"/>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0248-4A8C-8813-621770CD80A5}"/>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0248-4A8C-8813-621770CD80A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APLICACIÓN!$O$24:$S$24</c:f>
              <c:numCache>
                <c:formatCode>General</c:formatCode>
                <c:ptCount val="5"/>
                <c:pt idx="0">
                  <c:v>18</c:v>
                </c:pt>
              </c:numCache>
            </c:numRef>
          </c:val>
          <c:extLst>
            <c:ext xmlns:c16="http://schemas.microsoft.com/office/drawing/2014/chart" uri="{C3380CC4-5D6E-409C-BE32-E72D297353CC}">
              <c16:uniqueId val="{0000000A-0248-4A8C-8813-621770CD80A5}"/>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APLICACIÓN!$W$31:$AA$31</c:f>
              <c:numCache>
                <c:formatCode>General</c:formatCode>
                <c:ptCount val="5"/>
                <c:pt idx="1">
                  <c:v>1</c:v>
                </c:pt>
              </c:numCache>
            </c:numRef>
          </c:val>
          <c:extLst>
            <c:ext xmlns:c16="http://schemas.microsoft.com/office/drawing/2014/chart" uri="{C3380CC4-5D6E-409C-BE32-E72D297353CC}">
              <c16:uniqueId val="{0000000B-0248-4A8C-8813-621770CD80A5}"/>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majorUnit val="5"/>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ABF4-4E94-B374-E691F455CB0D}"/>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ABF4-4E94-B374-E691F455CB0D}"/>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ABF4-4E94-B374-E691F455CB0D}"/>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ABF4-4E94-B374-E691F455CB0D}"/>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ABF4-4E94-B374-E691F455CB0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APLICACIÓN!$O$24:$S$24</c:f>
              <c:numCache>
                <c:formatCode>General</c:formatCode>
                <c:ptCount val="5"/>
                <c:pt idx="0">
                  <c:v>18</c:v>
                </c:pt>
              </c:numCache>
            </c:numRef>
          </c:val>
          <c:extLst>
            <c:ext xmlns:c16="http://schemas.microsoft.com/office/drawing/2014/chart" uri="{C3380CC4-5D6E-409C-BE32-E72D297353CC}">
              <c16:uniqueId val="{0000000A-ABF4-4E94-B374-E691F455CB0D}"/>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APLICACIÓN!$W$33:$AA$33</c:f>
              <c:numCache>
                <c:formatCode>General</c:formatCode>
                <c:ptCount val="5"/>
                <c:pt idx="2">
                  <c:v>1</c:v>
                </c:pt>
              </c:numCache>
            </c:numRef>
          </c:val>
          <c:extLst>
            <c:ext xmlns:c16="http://schemas.microsoft.com/office/drawing/2014/chart" uri="{C3380CC4-5D6E-409C-BE32-E72D297353CC}">
              <c16:uniqueId val="{0000000B-ABF4-4E94-B374-E691F455CB0D}"/>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majorUnit val="5"/>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9DFA-4CFB-BC0C-72A332949D82}"/>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9DFA-4CFB-BC0C-72A332949D82}"/>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9DFA-4CFB-BC0C-72A332949D82}"/>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9DFA-4CFB-BC0C-72A332949D82}"/>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9DFA-4CFB-BC0C-72A332949D8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APLICACIÓN!$O$24:$S$24</c:f>
              <c:numCache>
                <c:formatCode>General</c:formatCode>
                <c:ptCount val="5"/>
                <c:pt idx="0">
                  <c:v>18</c:v>
                </c:pt>
              </c:numCache>
            </c:numRef>
          </c:val>
          <c:extLst>
            <c:ext xmlns:c16="http://schemas.microsoft.com/office/drawing/2014/chart" uri="{C3380CC4-5D6E-409C-BE32-E72D297353CC}">
              <c16:uniqueId val="{0000000A-9DFA-4CFB-BC0C-72A332949D82}"/>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APLICACIÓN!$W$31:$AA$31</c:f>
              <c:numCache>
                <c:formatCode>General</c:formatCode>
                <c:ptCount val="5"/>
                <c:pt idx="1">
                  <c:v>1</c:v>
                </c:pt>
              </c:numCache>
            </c:numRef>
          </c:val>
          <c:extLst>
            <c:ext xmlns:c16="http://schemas.microsoft.com/office/drawing/2014/chart" uri="{C3380CC4-5D6E-409C-BE32-E72D297353CC}">
              <c16:uniqueId val="{0000000B-9DFA-4CFB-BC0C-72A332949D82}"/>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majorUnit val="5"/>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542E-41B3-B5A7-A45D14991831}"/>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542E-41B3-B5A7-A45D14991831}"/>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542E-41B3-B5A7-A45D14991831}"/>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542E-41B3-B5A7-A45D14991831}"/>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542E-41B3-B5A7-A45D1499183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APLICACIÓN!$O$24:$S$24</c:f>
              <c:numCache>
                <c:formatCode>General</c:formatCode>
                <c:ptCount val="5"/>
                <c:pt idx="0">
                  <c:v>18</c:v>
                </c:pt>
              </c:numCache>
            </c:numRef>
          </c:val>
          <c:extLst>
            <c:ext xmlns:c16="http://schemas.microsoft.com/office/drawing/2014/chart" uri="{C3380CC4-5D6E-409C-BE32-E72D297353CC}">
              <c16:uniqueId val="{0000000A-542E-41B3-B5A7-A45D14991831}"/>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APLICACIÓN!$W$29:$AA$29</c:f>
              <c:numCache>
                <c:formatCode>General</c:formatCode>
                <c:ptCount val="5"/>
                <c:pt idx="0">
                  <c:v>1</c:v>
                </c:pt>
              </c:numCache>
            </c:numRef>
          </c:val>
          <c:extLst>
            <c:ext xmlns:c16="http://schemas.microsoft.com/office/drawing/2014/chart" uri="{C3380CC4-5D6E-409C-BE32-E72D297353CC}">
              <c16:uniqueId val="{0000000B-542E-41B3-B5A7-A45D14991831}"/>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majorUnit val="5"/>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Hoja2!$B$1</c:f>
              <c:strCache>
                <c:ptCount val="1"/>
                <c:pt idx="0">
                  <c:v>Nivel  departamento Cultura</c:v>
                </c:pt>
              </c:strCache>
            </c:strRef>
          </c:tx>
          <c:spPr>
            <a:ln w="28575" cap="rnd">
              <a:solidFill>
                <a:schemeClr val="accent1"/>
              </a:solidFill>
              <a:round/>
            </a:ln>
            <a:effectLst/>
          </c:spPr>
          <c:marker>
            <c:symbol val="none"/>
          </c:marker>
          <c:cat>
            <c:strRef>
              <c:f>Hoja2!$A$2:$A$5</c:f>
              <c:strCache>
                <c:ptCount val="4"/>
                <c:pt idx="0">
                  <c:v>Uso de sistemas de información</c:v>
                </c:pt>
                <c:pt idx="1">
                  <c:v>Gestión operativa de datos</c:v>
                </c:pt>
                <c:pt idx="2">
                  <c:v>Gestión táctica de los datos</c:v>
                </c:pt>
                <c:pt idx="3">
                  <c:v>Gestión estratégica de los datos</c:v>
                </c:pt>
              </c:strCache>
            </c:strRef>
          </c:cat>
          <c:val>
            <c:numRef>
              <c:f>Hoja2!$B$2:$B$5</c:f>
              <c:numCache>
                <c:formatCode>General</c:formatCode>
                <c:ptCount val="4"/>
                <c:pt idx="0">
                  <c:v>1</c:v>
                </c:pt>
                <c:pt idx="1">
                  <c:v>2.0499999999999998</c:v>
                </c:pt>
                <c:pt idx="2">
                  <c:v>1.6666666666666667</c:v>
                </c:pt>
                <c:pt idx="3">
                  <c:v>1.2222222222222223</c:v>
                </c:pt>
              </c:numCache>
            </c:numRef>
          </c:val>
          <c:extLst>
            <c:ext xmlns:c16="http://schemas.microsoft.com/office/drawing/2014/chart" uri="{C3380CC4-5D6E-409C-BE32-E72D297353CC}">
              <c16:uniqueId val="{00000000-FF81-41CD-8DD8-2AB7C5DE6875}"/>
            </c:ext>
          </c:extLst>
        </c:ser>
        <c:ser>
          <c:idx val="1"/>
          <c:order val="1"/>
          <c:tx>
            <c:strRef>
              <c:f>Hoja2!$C$1</c:f>
              <c:strCache>
                <c:ptCount val="1"/>
                <c:pt idx="0">
                  <c:v>Nivel  Entidad</c:v>
                </c:pt>
              </c:strCache>
            </c:strRef>
          </c:tx>
          <c:spPr>
            <a:ln w="28575" cap="rnd">
              <a:solidFill>
                <a:schemeClr val="accent2"/>
              </a:solidFill>
              <a:round/>
            </a:ln>
            <a:effectLst/>
          </c:spPr>
          <c:marker>
            <c:symbol val="none"/>
          </c:marker>
          <c:cat>
            <c:strRef>
              <c:f>Hoja2!$A$2:$A$5</c:f>
              <c:strCache>
                <c:ptCount val="4"/>
                <c:pt idx="0">
                  <c:v>Uso de sistemas de información</c:v>
                </c:pt>
                <c:pt idx="1">
                  <c:v>Gestión operativa de datos</c:v>
                </c:pt>
                <c:pt idx="2">
                  <c:v>Gestión táctica de los datos</c:v>
                </c:pt>
                <c:pt idx="3">
                  <c:v>Gestión estratégica de los datos</c:v>
                </c:pt>
              </c:strCache>
            </c:strRef>
          </c:cat>
          <c:val>
            <c:numRef>
              <c:f>Hoja2!$C$2:$C$5</c:f>
              <c:numCache>
                <c:formatCode>General</c:formatCode>
                <c:ptCount val="4"/>
                <c:pt idx="0">
                  <c:v>1</c:v>
                </c:pt>
                <c:pt idx="1">
                  <c:v>2.5</c:v>
                </c:pt>
                <c:pt idx="2">
                  <c:v>2.4444444444444446</c:v>
                </c:pt>
                <c:pt idx="3">
                  <c:v>2.1111111111111112</c:v>
                </c:pt>
              </c:numCache>
            </c:numRef>
          </c:val>
          <c:extLst>
            <c:ext xmlns:c16="http://schemas.microsoft.com/office/drawing/2014/chart" uri="{C3380CC4-5D6E-409C-BE32-E72D297353CC}">
              <c16:uniqueId val="{00000001-FF81-41CD-8DD8-2AB7C5DE6875}"/>
            </c:ext>
          </c:extLst>
        </c:ser>
        <c:dLbls>
          <c:showLegendKey val="0"/>
          <c:showVal val="0"/>
          <c:showCatName val="0"/>
          <c:showSerName val="0"/>
          <c:showPercent val="0"/>
          <c:showBubbleSize val="0"/>
        </c:dLbls>
        <c:axId val="1437047407"/>
        <c:axId val="1426142671"/>
      </c:radarChart>
      <c:catAx>
        <c:axId val="14370474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26142671"/>
        <c:crosses val="autoZero"/>
        <c:auto val="1"/>
        <c:lblAlgn val="ctr"/>
        <c:lblOffset val="100"/>
        <c:noMultiLvlLbl val="0"/>
      </c:catAx>
      <c:valAx>
        <c:axId val="14261426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370474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3D81-4F0C-8EB0-206BEF93E776}"/>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3D81-4F0C-8EB0-206BEF93E776}"/>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3D81-4F0C-8EB0-206BEF93E776}"/>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3D81-4F0C-8EB0-206BEF93E776}"/>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3D81-4F0C-8EB0-206BEF93E77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APLICACIÓN!$O$7:$S$7</c:f>
              <c:numCache>
                <c:formatCode>General</c:formatCode>
                <c:ptCount val="5"/>
                <c:pt idx="3">
                  <c:v>18</c:v>
                </c:pt>
              </c:numCache>
            </c:numRef>
          </c:val>
          <c:extLst>
            <c:ext xmlns:c16="http://schemas.microsoft.com/office/drawing/2014/chart" uri="{C3380CC4-5D6E-409C-BE32-E72D297353CC}">
              <c16:uniqueId val="{0000000A-3D81-4F0C-8EB0-206BEF93E776}"/>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APLICACIÓN!$W$7:$AA$7</c:f>
              <c:numCache>
                <c:formatCode>General</c:formatCode>
                <c:ptCount val="5"/>
                <c:pt idx="3">
                  <c:v>1</c:v>
                </c:pt>
              </c:numCache>
            </c:numRef>
          </c:val>
          <c:extLst>
            <c:ext xmlns:c16="http://schemas.microsoft.com/office/drawing/2014/chart" uri="{C3380CC4-5D6E-409C-BE32-E72D297353CC}">
              <c16:uniqueId val="{0000000B-3D81-4F0C-8EB0-206BEF93E776}"/>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Hoja2!$B$18</c:f>
              <c:strCache>
                <c:ptCount val="1"/>
                <c:pt idx="0">
                  <c:v>Puntaje Departamento Cultura</c:v>
                </c:pt>
              </c:strCache>
            </c:strRef>
          </c:tx>
          <c:spPr>
            <a:ln w="25400" cap="rnd">
              <a:no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Hoja2!$A$19:$A$47</c:f>
              <c:numCache>
                <c:formatCode>General</c:formatCode>
                <c:ptCount val="29"/>
                <c:pt idx="0">
                  <c:v>1</c:v>
                </c:pt>
                <c:pt idx="1">
                  <c:v>2</c:v>
                </c:pt>
                <c:pt idx="2">
                  <c:v>3</c:v>
                </c:pt>
                <c:pt idx="3">
                  <c:v>4</c:v>
                </c:pt>
                <c:pt idx="4">
                  <c:v>5</c:v>
                </c:pt>
                <c:pt idx="5">
                  <c:v>6</c:v>
                </c:pt>
                <c:pt idx="6">
                  <c:v>7</c:v>
                </c:pt>
                <c:pt idx="7">
                  <c:v>8</c:v>
                </c:pt>
                <c:pt idx="8">
                  <c:v>9</c:v>
                </c:pt>
                <c:pt idx="9">
                  <c:v>10</c:v>
                </c:pt>
                <c:pt idx="10">
                  <c:v>21</c:v>
                </c:pt>
                <c:pt idx="11">
                  <c:v>11</c:v>
                </c:pt>
                <c:pt idx="12">
                  <c:v>12</c:v>
                </c:pt>
                <c:pt idx="13">
                  <c:v>13</c:v>
                </c:pt>
                <c:pt idx="14">
                  <c:v>14</c:v>
                </c:pt>
                <c:pt idx="15">
                  <c:v>15</c:v>
                </c:pt>
                <c:pt idx="16">
                  <c:v>16</c:v>
                </c:pt>
                <c:pt idx="17">
                  <c:v>22</c:v>
                </c:pt>
                <c:pt idx="18">
                  <c:v>23</c:v>
                </c:pt>
                <c:pt idx="19">
                  <c:v>24</c:v>
                </c:pt>
                <c:pt idx="20">
                  <c:v>19</c:v>
                </c:pt>
                <c:pt idx="21">
                  <c:v>25</c:v>
                </c:pt>
                <c:pt idx="22">
                  <c:v>26</c:v>
                </c:pt>
                <c:pt idx="23">
                  <c:v>27</c:v>
                </c:pt>
                <c:pt idx="24">
                  <c:v>28</c:v>
                </c:pt>
                <c:pt idx="25">
                  <c:v>29</c:v>
                </c:pt>
                <c:pt idx="26">
                  <c:v>30</c:v>
                </c:pt>
                <c:pt idx="27">
                  <c:v>31</c:v>
                </c:pt>
                <c:pt idx="28">
                  <c:v>32</c:v>
                </c:pt>
              </c:numCache>
            </c:numRef>
          </c:cat>
          <c:val>
            <c:numRef>
              <c:f>Hoja2!$B$19:$B$47</c:f>
              <c:numCache>
                <c:formatCode>General</c:formatCode>
                <c:ptCount val="29"/>
                <c:pt idx="0">
                  <c:v>1</c:v>
                </c:pt>
                <c:pt idx="1">
                  <c:v>3</c:v>
                </c:pt>
                <c:pt idx="2">
                  <c:v>2</c:v>
                </c:pt>
                <c:pt idx="3">
                  <c:v>4</c:v>
                </c:pt>
                <c:pt idx="4">
                  <c:v>2</c:v>
                </c:pt>
                <c:pt idx="5">
                  <c:v>2</c:v>
                </c:pt>
                <c:pt idx="6">
                  <c:v>1</c:v>
                </c:pt>
                <c:pt idx="7">
                  <c:v>1</c:v>
                </c:pt>
                <c:pt idx="8">
                  <c:v>2</c:v>
                </c:pt>
                <c:pt idx="9">
                  <c:v>2.5</c:v>
                </c:pt>
                <c:pt idx="10">
                  <c:v>1</c:v>
                </c:pt>
                <c:pt idx="11">
                  <c:v>2</c:v>
                </c:pt>
                <c:pt idx="12">
                  <c:v>1</c:v>
                </c:pt>
                <c:pt idx="13">
                  <c:v>2</c:v>
                </c:pt>
                <c:pt idx="14">
                  <c:v>2</c:v>
                </c:pt>
                <c:pt idx="15">
                  <c:v>2</c:v>
                </c:pt>
                <c:pt idx="16">
                  <c:v>3</c:v>
                </c:pt>
                <c:pt idx="17">
                  <c:v>1</c:v>
                </c:pt>
                <c:pt idx="18">
                  <c:v>1</c:v>
                </c:pt>
                <c:pt idx="19">
                  <c:v>1</c:v>
                </c:pt>
                <c:pt idx="20">
                  <c:v>3</c:v>
                </c:pt>
                <c:pt idx="21">
                  <c:v>1</c:v>
                </c:pt>
                <c:pt idx="22">
                  <c:v>1</c:v>
                </c:pt>
                <c:pt idx="23">
                  <c:v>1</c:v>
                </c:pt>
                <c:pt idx="24">
                  <c:v>1</c:v>
                </c:pt>
                <c:pt idx="25">
                  <c:v>1</c:v>
                </c:pt>
                <c:pt idx="26">
                  <c:v>1</c:v>
                </c:pt>
                <c:pt idx="27">
                  <c:v>1</c:v>
                </c:pt>
                <c:pt idx="28">
                  <c:v>1</c:v>
                </c:pt>
              </c:numCache>
            </c:numRef>
          </c:val>
          <c:smooth val="0"/>
          <c:extLst>
            <c:ext xmlns:c16="http://schemas.microsoft.com/office/drawing/2014/chart" uri="{C3380CC4-5D6E-409C-BE32-E72D297353CC}">
              <c16:uniqueId val="{00000000-BE5E-42CD-A13E-B083EF204F4A}"/>
            </c:ext>
          </c:extLst>
        </c:ser>
        <c:ser>
          <c:idx val="1"/>
          <c:order val="1"/>
          <c:tx>
            <c:strRef>
              <c:f>Hoja2!$C$18</c:f>
              <c:strCache>
                <c:ptCount val="1"/>
                <c:pt idx="0">
                  <c:v>Puntaje Entidad</c:v>
                </c:pt>
              </c:strCache>
            </c:strRef>
          </c:tx>
          <c:spPr>
            <a:ln w="25400" cap="rnd">
              <a:noFill/>
              <a:round/>
            </a:ln>
            <a:effectLst/>
          </c:spPr>
          <c:marker>
            <c:symbol val="diamond"/>
            <c:size val="16"/>
            <c:spPr>
              <a:solidFill>
                <a:schemeClr val="accent2"/>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Hoja2!$A$19:$A$47</c:f>
              <c:numCache>
                <c:formatCode>General</c:formatCode>
                <c:ptCount val="29"/>
                <c:pt idx="0">
                  <c:v>1</c:v>
                </c:pt>
                <c:pt idx="1">
                  <c:v>2</c:v>
                </c:pt>
                <c:pt idx="2">
                  <c:v>3</c:v>
                </c:pt>
                <c:pt idx="3">
                  <c:v>4</c:v>
                </c:pt>
                <c:pt idx="4">
                  <c:v>5</c:v>
                </c:pt>
                <c:pt idx="5">
                  <c:v>6</c:v>
                </c:pt>
                <c:pt idx="6">
                  <c:v>7</c:v>
                </c:pt>
                <c:pt idx="7">
                  <c:v>8</c:v>
                </c:pt>
                <c:pt idx="8">
                  <c:v>9</c:v>
                </c:pt>
                <c:pt idx="9">
                  <c:v>10</c:v>
                </c:pt>
                <c:pt idx="10">
                  <c:v>21</c:v>
                </c:pt>
                <c:pt idx="11">
                  <c:v>11</c:v>
                </c:pt>
                <c:pt idx="12">
                  <c:v>12</c:v>
                </c:pt>
                <c:pt idx="13">
                  <c:v>13</c:v>
                </c:pt>
                <c:pt idx="14">
                  <c:v>14</c:v>
                </c:pt>
                <c:pt idx="15">
                  <c:v>15</c:v>
                </c:pt>
                <c:pt idx="16">
                  <c:v>16</c:v>
                </c:pt>
                <c:pt idx="17">
                  <c:v>22</c:v>
                </c:pt>
                <c:pt idx="18">
                  <c:v>23</c:v>
                </c:pt>
                <c:pt idx="19">
                  <c:v>24</c:v>
                </c:pt>
                <c:pt idx="20">
                  <c:v>19</c:v>
                </c:pt>
                <c:pt idx="21">
                  <c:v>25</c:v>
                </c:pt>
                <c:pt idx="22">
                  <c:v>26</c:v>
                </c:pt>
                <c:pt idx="23">
                  <c:v>27</c:v>
                </c:pt>
                <c:pt idx="24">
                  <c:v>28</c:v>
                </c:pt>
                <c:pt idx="25">
                  <c:v>29</c:v>
                </c:pt>
                <c:pt idx="26">
                  <c:v>30</c:v>
                </c:pt>
                <c:pt idx="27">
                  <c:v>31</c:v>
                </c:pt>
                <c:pt idx="28">
                  <c:v>32</c:v>
                </c:pt>
              </c:numCache>
            </c:numRef>
          </c:cat>
          <c:val>
            <c:numRef>
              <c:f>Hoja2!$C$19:$C$47</c:f>
              <c:numCache>
                <c:formatCode>General</c:formatCode>
                <c:ptCount val="29"/>
                <c:pt idx="0">
                  <c:v>1</c:v>
                </c:pt>
                <c:pt idx="1">
                  <c:v>3</c:v>
                </c:pt>
                <c:pt idx="2">
                  <c:v>2</c:v>
                </c:pt>
                <c:pt idx="3">
                  <c:v>4</c:v>
                </c:pt>
                <c:pt idx="4">
                  <c:v>3</c:v>
                </c:pt>
                <c:pt idx="5">
                  <c:v>3</c:v>
                </c:pt>
                <c:pt idx="6">
                  <c:v>2</c:v>
                </c:pt>
                <c:pt idx="7">
                  <c:v>2</c:v>
                </c:pt>
                <c:pt idx="8">
                  <c:v>2</c:v>
                </c:pt>
                <c:pt idx="9">
                  <c:v>3</c:v>
                </c:pt>
                <c:pt idx="10">
                  <c:v>1</c:v>
                </c:pt>
                <c:pt idx="11">
                  <c:v>3</c:v>
                </c:pt>
                <c:pt idx="12">
                  <c:v>2</c:v>
                </c:pt>
                <c:pt idx="13">
                  <c:v>2</c:v>
                </c:pt>
                <c:pt idx="14">
                  <c:v>3</c:v>
                </c:pt>
                <c:pt idx="15">
                  <c:v>3</c:v>
                </c:pt>
                <c:pt idx="16">
                  <c:v>3</c:v>
                </c:pt>
                <c:pt idx="17">
                  <c:v>2</c:v>
                </c:pt>
                <c:pt idx="18">
                  <c:v>3</c:v>
                </c:pt>
                <c:pt idx="19">
                  <c:v>1</c:v>
                </c:pt>
                <c:pt idx="20">
                  <c:v>2</c:v>
                </c:pt>
                <c:pt idx="21">
                  <c:v>3</c:v>
                </c:pt>
                <c:pt idx="22">
                  <c:v>1</c:v>
                </c:pt>
                <c:pt idx="23">
                  <c:v>3</c:v>
                </c:pt>
                <c:pt idx="24">
                  <c:v>2</c:v>
                </c:pt>
                <c:pt idx="25">
                  <c:v>2</c:v>
                </c:pt>
                <c:pt idx="26">
                  <c:v>3</c:v>
                </c:pt>
                <c:pt idx="27">
                  <c:v>2</c:v>
                </c:pt>
                <c:pt idx="28">
                  <c:v>1</c:v>
                </c:pt>
              </c:numCache>
            </c:numRef>
          </c:val>
          <c:smooth val="0"/>
          <c:extLst>
            <c:ext xmlns:c16="http://schemas.microsoft.com/office/drawing/2014/chart" uri="{C3380CC4-5D6E-409C-BE32-E72D297353CC}">
              <c16:uniqueId val="{00000001-BE5E-42CD-A13E-B083EF204F4A}"/>
            </c:ext>
          </c:extLst>
        </c:ser>
        <c:dLbls>
          <c:dLblPos val="ctr"/>
          <c:showLegendKey val="0"/>
          <c:showVal val="1"/>
          <c:showCatName val="0"/>
          <c:showSerName val="0"/>
          <c:showPercent val="0"/>
          <c:showBubbleSize val="0"/>
        </c:dLbls>
        <c:marker val="1"/>
        <c:smooth val="0"/>
        <c:axId val="1589646288"/>
        <c:axId val="2076088096"/>
      </c:lineChart>
      <c:catAx>
        <c:axId val="1589646288"/>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r>
                  <a:rPr lang="es-CO"/>
                  <a:t>Número de pregunta</a:t>
                </a:r>
              </a:p>
            </c:rich>
          </c:tx>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crossAx val="2076088096"/>
        <c:crosses val="autoZero"/>
        <c:auto val="1"/>
        <c:lblAlgn val="ctr"/>
        <c:lblOffset val="100"/>
        <c:tickMarkSkip val="1"/>
        <c:noMultiLvlLbl val="1"/>
      </c:catAx>
      <c:valAx>
        <c:axId val="2076088096"/>
        <c:scaling>
          <c:orientation val="minMax"/>
          <c:max val="5"/>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title>
          <c:tx>
            <c:rich>
              <a:bodyPr rot="-540000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r>
                  <a:rPr lang="es-CO"/>
                  <a:t>nivel de madurez</a:t>
                </a:r>
              </a:p>
            </c:rich>
          </c:tx>
          <c:overlay val="0"/>
          <c:spPr>
            <a:noFill/>
            <a:ln>
              <a:noFill/>
            </a:ln>
            <a:effectLst/>
          </c:spPr>
        </c:title>
        <c:numFmt formatCode="General" sourceLinked="1"/>
        <c:majorTickMark val="none"/>
        <c:minorTickMark val="none"/>
        <c:tickLblPos val="nextTo"/>
        <c:crossAx val="1589646288"/>
        <c:crosses val="autoZero"/>
        <c:crossBetween val="between"/>
        <c:majorUnit val="1"/>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APLICACIÓN_UnidadDatos!$AC$2</c:f>
              <c:strCache>
                <c:ptCount val="1"/>
                <c:pt idx="0">
                  <c:v>resultado</c:v>
                </c:pt>
              </c:strCache>
            </c:strRef>
          </c:tx>
          <c:spPr>
            <a:ln w="25400" cap="rnd">
              <a:noFill/>
              <a:round/>
            </a:ln>
            <a:effectLst/>
          </c:spPr>
          <c:marker>
            <c:symbol val="diamond"/>
            <c:size val="8"/>
            <c:spPr>
              <a:solidFill>
                <a:schemeClr val="accent1"/>
              </a:solidFill>
              <a:ln w="28575">
                <a:solidFill>
                  <a:schemeClr val="accent1"/>
                </a:solidFill>
                <a:round/>
              </a:ln>
              <a:effectLst/>
            </c:spPr>
          </c:marker>
          <c:trendline>
            <c:spPr>
              <a:ln w="9525" cap="rnd">
                <a:solidFill>
                  <a:schemeClr val="accent1"/>
                </a:solidFill>
              </a:ln>
              <a:effectLst/>
            </c:spPr>
            <c:trendlineType val="linear"/>
            <c:dispRSqr val="0"/>
            <c:dispEq val="0"/>
          </c:trendline>
          <c:xVal>
            <c:numRef>
              <c:f>APLICACIÓN_UnidadDatos!$AB$3:$AB$19</c:f>
              <c:numCache>
                <c:formatCode>General</c:formatCode>
                <c:ptCount val="17"/>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19</c:v>
                </c:pt>
              </c:numCache>
            </c:numRef>
          </c:xVal>
          <c:yVal>
            <c:numRef>
              <c:f>APLICACIÓN_UnidadDatos!$AC$3:$AC$19</c:f>
              <c:numCache>
                <c:formatCode>General</c:formatCode>
                <c:ptCount val="17"/>
                <c:pt idx="1">
                  <c:v>3</c:v>
                </c:pt>
                <c:pt idx="2">
                  <c:v>2</c:v>
                </c:pt>
                <c:pt idx="3">
                  <c:v>4</c:v>
                </c:pt>
                <c:pt idx="4">
                  <c:v>3</c:v>
                </c:pt>
                <c:pt idx="5">
                  <c:v>3</c:v>
                </c:pt>
                <c:pt idx="6">
                  <c:v>2</c:v>
                </c:pt>
                <c:pt idx="7">
                  <c:v>2</c:v>
                </c:pt>
                <c:pt idx="8">
                  <c:v>2</c:v>
                </c:pt>
                <c:pt idx="9">
                  <c:v>3</c:v>
                </c:pt>
                <c:pt idx="10">
                  <c:v>3</c:v>
                </c:pt>
                <c:pt idx="11">
                  <c:v>2</c:v>
                </c:pt>
                <c:pt idx="12">
                  <c:v>2</c:v>
                </c:pt>
                <c:pt idx="13">
                  <c:v>3</c:v>
                </c:pt>
                <c:pt idx="14">
                  <c:v>3</c:v>
                </c:pt>
                <c:pt idx="15">
                  <c:v>3</c:v>
                </c:pt>
                <c:pt idx="16">
                  <c:v>2</c:v>
                </c:pt>
              </c:numCache>
            </c:numRef>
          </c:yVal>
          <c:smooth val="0"/>
          <c:extLst>
            <c:ext xmlns:c16="http://schemas.microsoft.com/office/drawing/2014/chart" uri="{C3380CC4-5D6E-409C-BE32-E72D297353CC}">
              <c16:uniqueId val="{00000001-FA9B-472B-A536-4B0041F05A8D}"/>
            </c:ext>
          </c:extLst>
        </c:ser>
        <c:dLbls>
          <c:showLegendKey val="0"/>
          <c:showVal val="0"/>
          <c:showCatName val="0"/>
          <c:showSerName val="0"/>
          <c:showPercent val="0"/>
          <c:showBubbleSize val="0"/>
        </c:dLbls>
        <c:axId val="1589646288"/>
        <c:axId val="2076088096"/>
      </c:scatterChart>
      <c:valAx>
        <c:axId val="1589646288"/>
        <c:scaling>
          <c:orientation val="minMax"/>
        </c:scaling>
        <c:delete val="0"/>
        <c:axPos val="b"/>
        <c:majorGridlines>
          <c:spPr>
            <a:ln w="9525" cap="flat" cmpd="sng" algn="ctr">
              <a:solidFill>
                <a:schemeClr val="tx1">
                  <a:lumMod val="15000"/>
                  <a:lumOff val="85000"/>
                </a:schemeClr>
              </a:solidFill>
              <a:round/>
            </a:ln>
            <a:effectLst/>
          </c:spPr>
        </c:majorGridlines>
        <c:title>
          <c:overlay val="0"/>
          <c:spPr>
            <a:noFill/>
            <a:ln>
              <a:noFill/>
            </a:ln>
            <a:effectLst/>
          </c:spPr>
          <c:txPr>
            <a:bodyPr rot="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cap="all" spc="120" normalizeH="0" baseline="0">
                <a:solidFill>
                  <a:schemeClr val="tx1">
                    <a:lumMod val="65000"/>
                    <a:lumOff val="35000"/>
                  </a:schemeClr>
                </a:solidFill>
                <a:latin typeface="+mn-lt"/>
                <a:ea typeface="+mn-ea"/>
                <a:cs typeface="+mn-cs"/>
              </a:defRPr>
            </a:pPr>
            <a:endParaRPr lang="es-CO"/>
          </a:p>
        </c:txPr>
        <c:crossAx val="2076088096"/>
        <c:crosses val="autoZero"/>
        <c:crossBetween val="midCat"/>
        <c:majorUnit val="1"/>
      </c:valAx>
      <c:valAx>
        <c:axId val="2076088096"/>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8964628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23AD-4FD0-878F-7BEA2921ADFE}"/>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23AD-4FD0-878F-7BEA2921ADFE}"/>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23AD-4FD0-878F-7BEA2921ADFE}"/>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23AD-4FD0-878F-7BEA2921ADFE}"/>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23AD-4FD0-878F-7BEA2921ADF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APLICACIÓN!$O$8:$S$8</c:f>
              <c:numCache>
                <c:formatCode>General</c:formatCode>
                <c:ptCount val="5"/>
                <c:pt idx="1">
                  <c:v>18</c:v>
                </c:pt>
              </c:numCache>
            </c:numRef>
          </c:val>
          <c:extLst>
            <c:ext xmlns:c16="http://schemas.microsoft.com/office/drawing/2014/chart" uri="{C3380CC4-5D6E-409C-BE32-E72D297353CC}">
              <c16:uniqueId val="{0000000A-23AD-4FD0-878F-7BEA2921ADFE}"/>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APLICACIÓN!$W$8:$AA$8</c:f>
              <c:numCache>
                <c:formatCode>General</c:formatCode>
                <c:ptCount val="5"/>
                <c:pt idx="2">
                  <c:v>1</c:v>
                </c:pt>
              </c:numCache>
            </c:numRef>
          </c:val>
          <c:extLst>
            <c:ext xmlns:c16="http://schemas.microsoft.com/office/drawing/2014/chart" uri="{C3380CC4-5D6E-409C-BE32-E72D297353CC}">
              <c16:uniqueId val="{0000000B-23AD-4FD0-878F-7BEA2921ADFE}"/>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DC1F-4A18-AE60-8FAA6E1227DB}"/>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DC1F-4A18-AE60-8FAA6E1227DB}"/>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DC1F-4A18-AE60-8FAA6E1227DB}"/>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DC1F-4A18-AE60-8FAA6E1227DB}"/>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DC1F-4A18-AE60-8FAA6E1227D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APLICACIÓN!$O$9:$S$9</c:f>
              <c:numCache>
                <c:formatCode>General</c:formatCode>
                <c:ptCount val="5"/>
                <c:pt idx="1">
                  <c:v>14</c:v>
                </c:pt>
                <c:pt idx="2">
                  <c:v>4</c:v>
                </c:pt>
              </c:numCache>
            </c:numRef>
          </c:val>
          <c:extLst>
            <c:ext xmlns:c16="http://schemas.microsoft.com/office/drawing/2014/chart" uri="{C3380CC4-5D6E-409C-BE32-E72D297353CC}">
              <c16:uniqueId val="{0000000A-DC1F-4A18-AE60-8FAA6E1227DB}"/>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APLICACIÓN!$W$9:$AA$9</c:f>
              <c:numCache>
                <c:formatCode>General</c:formatCode>
                <c:ptCount val="5"/>
                <c:pt idx="2">
                  <c:v>1</c:v>
                </c:pt>
              </c:numCache>
            </c:numRef>
          </c:val>
          <c:extLst>
            <c:ext xmlns:c16="http://schemas.microsoft.com/office/drawing/2014/chart" uri="{C3380CC4-5D6E-409C-BE32-E72D297353CC}">
              <c16:uniqueId val="{0000000B-DC1F-4A18-AE60-8FAA6E1227DB}"/>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31E3-4D0B-B381-6F5A59FA37AC}"/>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31E3-4D0B-B381-6F5A59FA37AC}"/>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31E3-4D0B-B381-6F5A59FA37AC}"/>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31E3-4D0B-B381-6F5A59FA37AC}"/>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31E3-4D0B-B381-6F5A59FA37A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APLICACIÓN!$O$10:$S$10</c:f>
              <c:numCache>
                <c:formatCode>General</c:formatCode>
                <c:ptCount val="5"/>
                <c:pt idx="0">
                  <c:v>18</c:v>
                </c:pt>
              </c:numCache>
            </c:numRef>
          </c:val>
          <c:extLst>
            <c:ext xmlns:c16="http://schemas.microsoft.com/office/drawing/2014/chart" uri="{C3380CC4-5D6E-409C-BE32-E72D297353CC}">
              <c16:uniqueId val="{0000000A-31E3-4D0B-B381-6F5A59FA37AC}"/>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APLICACIÓN!$W$10:$AA$10</c:f>
              <c:numCache>
                <c:formatCode>General</c:formatCode>
                <c:ptCount val="5"/>
                <c:pt idx="1">
                  <c:v>1</c:v>
                </c:pt>
              </c:numCache>
            </c:numRef>
          </c:val>
          <c:extLst>
            <c:ext xmlns:c16="http://schemas.microsoft.com/office/drawing/2014/chart" uri="{C3380CC4-5D6E-409C-BE32-E72D297353CC}">
              <c16:uniqueId val="{0000000B-31E3-4D0B-B381-6F5A59FA37AC}"/>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DD69-4AC1-B6AE-77EFB5EA2926}"/>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DD69-4AC1-B6AE-77EFB5EA2926}"/>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DD69-4AC1-B6AE-77EFB5EA2926}"/>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DD69-4AC1-B6AE-77EFB5EA2926}"/>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DD69-4AC1-B6AE-77EFB5EA292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APLICACIÓN!$O$11:$S$11</c:f>
              <c:numCache>
                <c:formatCode>General</c:formatCode>
                <c:ptCount val="5"/>
                <c:pt idx="0">
                  <c:v>18</c:v>
                </c:pt>
              </c:numCache>
            </c:numRef>
          </c:val>
          <c:extLst>
            <c:ext xmlns:c16="http://schemas.microsoft.com/office/drawing/2014/chart" uri="{C3380CC4-5D6E-409C-BE32-E72D297353CC}">
              <c16:uniqueId val="{0000000A-DD69-4AC1-B6AE-77EFB5EA2926}"/>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APLICACIÓN!$W$11:$AA$11</c:f>
              <c:numCache>
                <c:formatCode>General</c:formatCode>
                <c:ptCount val="5"/>
                <c:pt idx="1">
                  <c:v>1</c:v>
                </c:pt>
              </c:numCache>
            </c:numRef>
          </c:val>
          <c:extLst>
            <c:ext xmlns:c16="http://schemas.microsoft.com/office/drawing/2014/chart" uri="{C3380CC4-5D6E-409C-BE32-E72D297353CC}">
              <c16:uniqueId val="{0000000B-DD69-4AC1-B6AE-77EFB5EA2926}"/>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FA05-4F29-BFDD-F1CE9477CDCB}"/>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FA05-4F29-BFDD-F1CE9477CDCB}"/>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FA05-4F29-BFDD-F1CE9477CDCB}"/>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FA05-4F29-BFDD-F1CE9477CDCB}"/>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FA05-4F29-BFDD-F1CE9477CDC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APLICACIÓN!$O$12:$S$12</c:f>
              <c:numCache>
                <c:formatCode>General</c:formatCode>
                <c:ptCount val="5"/>
                <c:pt idx="1">
                  <c:v>18</c:v>
                </c:pt>
              </c:numCache>
            </c:numRef>
          </c:val>
          <c:extLst>
            <c:ext xmlns:c16="http://schemas.microsoft.com/office/drawing/2014/chart" uri="{C3380CC4-5D6E-409C-BE32-E72D297353CC}">
              <c16:uniqueId val="{0000000A-FA05-4F29-BFDD-F1CE9477CDCB}"/>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APLICACIÓN!$W$12:$AA$12</c:f>
              <c:numCache>
                <c:formatCode>General</c:formatCode>
                <c:ptCount val="5"/>
                <c:pt idx="1">
                  <c:v>1</c:v>
                </c:pt>
              </c:numCache>
            </c:numRef>
          </c:val>
          <c:extLst>
            <c:ext xmlns:c16="http://schemas.microsoft.com/office/drawing/2014/chart" uri="{C3380CC4-5D6E-409C-BE32-E72D297353CC}">
              <c16:uniqueId val="{0000000B-FA05-4F29-BFDD-F1CE9477CDCB}"/>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APLICACIÓN!$T$2</c:f>
              <c:strCache>
                <c:ptCount val="1"/>
                <c:pt idx="0">
                  <c:v>NIVEL POR PREGUNTA</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02CA-4CD2-8546-7631EC1B55C2}"/>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02CA-4CD2-8546-7631EC1B55C2}"/>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02CA-4CD2-8546-7631EC1B55C2}"/>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02CA-4CD2-8546-7631EC1B55C2}"/>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02CA-4CD2-8546-7631EC1B55C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APLICACIÓN!$O$13:$S$13</c:f>
              <c:numCache>
                <c:formatCode>General</c:formatCode>
                <c:ptCount val="5"/>
                <c:pt idx="1">
                  <c:v>9</c:v>
                </c:pt>
                <c:pt idx="2">
                  <c:v>9</c:v>
                </c:pt>
              </c:numCache>
            </c:numRef>
          </c:val>
          <c:extLst>
            <c:ext xmlns:c16="http://schemas.microsoft.com/office/drawing/2014/chart" uri="{C3380CC4-5D6E-409C-BE32-E72D297353CC}">
              <c16:uniqueId val="{0000000A-02CA-4CD2-8546-7631EC1B55C2}"/>
            </c:ext>
          </c:extLst>
        </c:ser>
        <c:ser>
          <c:idx val="1"/>
          <c:order val="1"/>
          <c:tx>
            <c:strRef>
              <c:f>APLICACIÓN!$V$2</c:f>
              <c:strCache>
                <c:ptCount val="1"/>
                <c:pt idx="0">
                  <c:v>Unidad de Datos y Analítica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APLICACIÓN!$O$3:$S$3</c:f>
              <c:numCache>
                <c:formatCode>General</c:formatCode>
                <c:ptCount val="5"/>
              </c:numCache>
            </c:numRef>
          </c:cat>
          <c:val>
            <c:numRef>
              <c:f>APLICACIÓN!$W$13:$AA$13</c:f>
              <c:numCache>
                <c:formatCode>General</c:formatCode>
                <c:ptCount val="5"/>
                <c:pt idx="2">
                  <c:v>1</c:v>
                </c:pt>
              </c:numCache>
            </c:numRef>
          </c:val>
          <c:extLst>
            <c:ext xmlns:c16="http://schemas.microsoft.com/office/drawing/2014/chart" uri="{C3380CC4-5D6E-409C-BE32-E72D297353CC}">
              <c16:uniqueId val="{0000000B-02CA-4CD2-8546-7631EC1B55C2}"/>
            </c:ext>
          </c:extLst>
        </c:ser>
        <c:dLbls>
          <c:dLblPos val="ctr"/>
          <c:showLegendKey val="0"/>
          <c:showVal val="1"/>
          <c:showCatName val="0"/>
          <c:showSerName val="0"/>
          <c:showPercent val="0"/>
          <c:showBubbleSize val="0"/>
        </c:dLbls>
        <c:gapWidth val="100"/>
        <c:overlap val="100"/>
        <c:axId val="1559857584"/>
        <c:axId val="1513674320"/>
      </c:barChart>
      <c:catAx>
        <c:axId val="15598575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RESPUESTA</a:t>
                </a:r>
                <a:r>
                  <a:rPr lang="es-CO" baseline="0"/>
                  <a:t>- NIVEL DE MADUREZ</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674320"/>
        <c:crosses val="autoZero"/>
        <c:auto val="1"/>
        <c:lblAlgn val="ctr"/>
        <c:lblOffset val="100"/>
        <c:noMultiLvlLbl val="0"/>
      </c:catAx>
      <c:valAx>
        <c:axId val="151367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VOTOS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9857584"/>
        <c:crosses val="autoZero"/>
        <c:crossBetween val="between"/>
      </c:valAx>
      <c:spPr>
        <a:noFill/>
        <a:ln>
          <a:noFill/>
        </a:ln>
        <a:effectLst/>
      </c:spPr>
    </c:plotArea>
    <c:legend>
      <c:legendPos val="b"/>
      <c:layout>
        <c:manualLayout>
          <c:xMode val="edge"/>
          <c:yMode val="edge"/>
          <c:x val="9.7194351542177634E-2"/>
          <c:y val="0.87094490740740726"/>
          <c:w val="0.90000000000000013"/>
          <c:h val="9.377731481481481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41">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0.xml"/><Relationship Id="rId1" Type="http://schemas.openxmlformats.org/officeDocument/2006/relationships/chart" Target="../charts/chart29.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34</xdr:col>
      <xdr:colOff>208533</xdr:colOff>
      <xdr:row>3</xdr:row>
      <xdr:rowOff>2898912</xdr:rowOff>
    </xdr:from>
    <xdr:to>
      <xdr:col>38</xdr:col>
      <xdr:colOff>662365</xdr:colOff>
      <xdr:row>4</xdr:row>
      <xdr:rowOff>2303394</xdr:rowOff>
    </xdr:to>
    <xdr:graphicFrame macro="">
      <xdr:nvGraphicFramePr>
        <xdr:cNvPr id="2" name="Gráfico 1">
          <a:extLst>
            <a:ext uri="{FF2B5EF4-FFF2-40B4-BE49-F238E27FC236}">
              <a16:creationId xmlns:a16="http://schemas.microsoft.com/office/drawing/2014/main" id="{52C171A5-E5B4-477C-99C8-26AF3BBF35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175474</xdr:colOff>
      <xdr:row>5</xdr:row>
      <xdr:rowOff>221825</xdr:rowOff>
    </xdr:from>
    <xdr:to>
      <xdr:col>38</xdr:col>
      <xdr:colOff>923715</xdr:colOff>
      <xdr:row>5</xdr:row>
      <xdr:rowOff>2381825</xdr:rowOff>
    </xdr:to>
    <xdr:graphicFrame macro="">
      <xdr:nvGraphicFramePr>
        <xdr:cNvPr id="4" name="Gráfico 3">
          <a:extLst>
            <a:ext uri="{FF2B5EF4-FFF2-40B4-BE49-F238E27FC236}">
              <a16:creationId xmlns:a16="http://schemas.microsoft.com/office/drawing/2014/main" id="{489EB6C4-7861-415F-9E10-01155EB27E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xdr:col>
      <xdr:colOff>196104</xdr:colOff>
      <xdr:row>6</xdr:row>
      <xdr:rowOff>478032</xdr:rowOff>
    </xdr:from>
    <xdr:to>
      <xdr:col>38</xdr:col>
      <xdr:colOff>930083</xdr:colOff>
      <xdr:row>6</xdr:row>
      <xdr:rowOff>2638032</xdr:rowOff>
    </xdr:to>
    <xdr:graphicFrame macro="">
      <xdr:nvGraphicFramePr>
        <xdr:cNvPr id="5" name="Gráfico 4">
          <a:extLst>
            <a:ext uri="{FF2B5EF4-FFF2-40B4-BE49-F238E27FC236}">
              <a16:creationId xmlns:a16="http://schemas.microsoft.com/office/drawing/2014/main" id="{B2E53492-80A5-48AF-B0C1-55DA258CFC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248822</xdr:colOff>
      <xdr:row>7</xdr:row>
      <xdr:rowOff>105437</xdr:rowOff>
    </xdr:from>
    <xdr:to>
      <xdr:col>39</xdr:col>
      <xdr:colOff>12983</xdr:colOff>
      <xdr:row>7</xdr:row>
      <xdr:rowOff>2275624</xdr:rowOff>
    </xdr:to>
    <xdr:graphicFrame macro="">
      <xdr:nvGraphicFramePr>
        <xdr:cNvPr id="6" name="Gráfico 5">
          <a:extLst>
            <a:ext uri="{FF2B5EF4-FFF2-40B4-BE49-F238E27FC236}">
              <a16:creationId xmlns:a16="http://schemas.microsoft.com/office/drawing/2014/main" id="{10C22F23-D375-4CCF-B887-756F2A4CD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207819</xdr:colOff>
      <xdr:row>8</xdr:row>
      <xdr:rowOff>103909</xdr:rowOff>
    </xdr:from>
    <xdr:to>
      <xdr:col>38</xdr:col>
      <xdr:colOff>941798</xdr:colOff>
      <xdr:row>8</xdr:row>
      <xdr:rowOff>2270632</xdr:rowOff>
    </xdr:to>
    <xdr:graphicFrame macro="">
      <xdr:nvGraphicFramePr>
        <xdr:cNvPr id="7" name="Gráfico 6">
          <a:extLst>
            <a:ext uri="{FF2B5EF4-FFF2-40B4-BE49-F238E27FC236}">
              <a16:creationId xmlns:a16="http://schemas.microsoft.com/office/drawing/2014/main" id="{D84ED790-1FE9-4AC0-BF48-ACCD3C2E4C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34</xdr:col>
      <xdr:colOff>64944</xdr:colOff>
      <xdr:row>9</xdr:row>
      <xdr:rowOff>1251239</xdr:rowOff>
    </xdr:from>
    <xdr:to>
      <xdr:col>38</xdr:col>
      <xdr:colOff>798923</xdr:colOff>
      <xdr:row>9</xdr:row>
      <xdr:rowOff>3417962</xdr:rowOff>
    </xdr:to>
    <xdr:graphicFrame macro="">
      <xdr:nvGraphicFramePr>
        <xdr:cNvPr id="8" name="Gráfico 7">
          <a:extLst>
            <a:ext uri="{FF2B5EF4-FFF2-40B4-BE49-F238E27FC236}">
              <a16:creationId xmlns:a16="http://schemas.microsoft.com/office/drawing/2014/main" id="{8EB54295-9AEB-4691-880D-FF16F24CAF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34</xdr:col>
      <xdr:colOff>138546</xdr:colOff>
      <xdr:row>10</xdr:row>
      <xdr:rowOff>640773</xdr:rowOff>
    </xdr:from>
    <xdr:to>
      <xdr:col>38</xdr:col>
      <xdr:colOff>872525</xdr:colOff>
      <xdr:row>10</xdr:row>
      <xdr:rowOff>2807496</xdr:rowOff>
    </xdr:to>
    <xdr:graphicFrame macro="">
      <xdr:nvGraphicFramePr>
        <xdr:cNvPr id="9" name="Gráfico 8">
          <a:extLst>
            <a:ext uri="{FF2B5EF4-FFF2-40B4-BE49-F238E27FC236}">
              <a16:creationId xmlns:a16="http://schemas.microsoft.com/office/drawing/2014/main" id="{CE4B424A-6D41-4564-82F0-D354FF1ECB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34</xdr:col>
      <xdr:colOff>121228</xdr:colOff>
      <xdr:row>11</xdr:row>
      <xdr:rowOff>225136</xdr:rowOff>
    </xdr:from>
    <xdr:to>
      <xdr:col>38</xdr:col>
      <xdr:colOff>855207</xdr:colOff>
      <xdr:row>11</xdr:row>
      <xdr:rowOff>2391859</xdr:rowOff>
    </xdr:to>
    <xdr:graphicFrame macro="">
      <xdr:nvGraphicFramePr>
        <xdr:cNvPr id="10" name="Gráfico 9">
          <a:extLst>
            <a:ext uri="{FF2B5EF4-FFF2-40B4-BE49-F238E27FC236}">
              <a16:creationId xmlns:a16="http://schemas.microsoft.com/office/drawing/2014/main" id="{9F73EADF-985C-4E45-8A39-AEF6202012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34</xdr:col>
      <xdr:colOff>193964</xdr:colOff>
      <xdr:row>11</xdr:row>
      <xdr:rowOff>2768311</xdr:rowOff>
    </xdr:from>
    <xdr:to>
      <xdr:col>38</xdr:col>
      <xdr:colOff>927943</xdr:colOff>
      <xdr:row>12</xdr:row>
      <xdr:rowOff>1934659</xdr:rowOff>
    </xdr:to>
    <xdr:graphicFrame macro="">
      <xdr:nvGraphicFramePr>
        <xdr:cNvPr id="11" name="Gráfico 10">
          <a:extLst>
            <a:ext uri="{FF2B5EF4-FFF2-40B4-BE49-F238E27FC236}">
              <a16:creationId xmlns:a16="http://schemas.microsoft.com/office/drawing/2014/main" id="{4B58D2A7-F326-4548-AE62-4CA6CE4059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34</xdr:col>
      <xdr:colOff>184439</xdr:colOff>
      <xdr:row>12</xdr:row>
      <xdr:rowOff>1882486</xdr:rowOff>
    </xdr:from>
    <xdr:to>
      <xdr:col>38</xdr:col>
      <xdr:colOff>918418</xdr:colOff>
      <xdr:row>14</xdr:row>
      <xdr:rowOff>124909</xdr:rowOff>
    </xdr:to>
    <xdr:graphicFrame macro="">
      <xdr:nvGraphicFramePr>
        <xdr:cNvPr id="12" name="Gráfico 11">
          <a:extLst>
            <a:ext uri="{FF2B5EF4-FFF2-40B4-BE49-F238E27FC236}">
              <a16:creationId xmlns:a16="http://schemas.microsoft.com/office/drawing/2014/main" id="{46478122-BA1C-4BD8-AD4B-409DBF2F82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34</xdr:col>
      <xdr:colOff>155864</xdr:colOff>
      <xdr:row>14</xdr:row>
      <xdr:rowOff>34636</xdr:rowOff>
    </xdr:from>
    <xdr:to>
      <xdr:col>38</xdr:col>
      <xdr:colOff>889843</xdr:colOff>
      <xdr:row>14</xdr:row>
      <xdr:rowOff>2201359</xdr:rowOff>
    </xdr:to>
    <xdr:graphicFrame macro="">
      <xdr:nvGraphicFramePr>
        <xdr:cNvPr id="13" name="Gráfico 12">
          <a:extLst>
            <a:ext uri="{FF2B5EF4-FFF2-40B4-BE49-F238E27FC236}">
              <a16:creationId xmlns:a16="http://schemas.microsoft.com/office/drawing/2014/main" id="{0D84A6F6-D97B-4732-9B8F-A5046139CC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34</xdr:col>
      <xdr:colOff>155864</xdr:colOff>
      <xdr:row>15</xdr:row>
      <xdr:rowOff>34636</xdr:rowOff>
    </xdr:from>
    <xdr:to>
      <xdr:col>38</xdr:col>
      <xdr:colOff>889843</xdr:colOff>
      <xdr:row>15</xdr:row>
      <xdr:rowOff>2201359</xdr:rowOff>
    </xdr:to>
    <xdr:graphicFrame macro="">
      <xdr:nvGraphicFramePr>
        <xdr:cNvPr id="14" name="Gráfico 13">
          <a:extLst>
            <a:ext uri="{FF2B5EF4-FFF2-40B4-BE49-F238E27FC236}">
              <a16:creationId xmlns:a16="http://schemas.microsoft.com/office/drawing/2014/main" id="{DE0E22BF-6E98-4EDB-8028-ACD26AFDDA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34</xdr:col>
      <xdr:colOff>155864</xdr:colOff>
      <xdr:row>16</xdr:row>
      <xdr:rowOff>34636</xdr:rowOff>
    </xdr:from>
    <xdr:to>
      <xdr:col>38</xdr:col>
      <xdr:colOff>889843</xdr:colOff>
      <xdr:row>17</xdr:row>
      <xdr:rowOff>601159</xdr:rowOff>
    </xdr:to>
    <xdr:graphicFrame macro="">
      <xdr:nvGraphicFramePr>
        <xdr:cNvPr id="15" name="Gráfico 14">
          <a:extLst>
            <a:ext uri="{FF2B5EF4-FFF2-40B4-BE49-F238E27FC236}">
              <a16:creationId xmlns:a16="http://schemas.microsoft.com/office/drawing/2014/main" id="{2022B5FB-9CB5-4F8A-8757-1DD50D065B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34</xdr:col>
      <xdr:colOff>193964</xdr:colOff>
      <xdr:row>17</xdr:row>
      <xdr:rowOff>853786</xdr:rowOff>
    </xdr:from>
    <xdr:to>
      <xdr:col>38</xdr:col>
      <xdr:colOff>927943</xdr:colOff>
      <xdr:row>17</xdr:row>
      <xdr:rowOff>3020509</xdr:rowOff>
    </xdr:to>
    <xdr:graphicFrame macro="">
      <xdr:nvGraphicFramePr>
        <xdr:cNvPr id="16" name="Gráfico 15">
          <a:extLst>
            <a:ext uri="{FF2B5EF4-FFF2-40B4-BE49-F238E27FC236}">
              <a16:creationId xmlns:a16="http://schemas.microsoft.com/office/drawing/2014/main" id="{03D9D171-C3A9-407F-8F82-A9A158FE14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34</xdr:col>
      <xdr:colOff>298739</xdr:colOff>
      <xdr:row>17</xdr:row>
      <xdr:rowOff>4073236</xdr:rowOff>
    </xdr:from>
    <xdr:to>
      <xdr:col>39</xdr:col>
      <xdr:colOff>62900</xdr:colOff>
      <xdr:row>18</xdr:row>
      <xdr:rowOff>1639384</xdr:rowOff>
    </xdr:to>
    <xdr:graphicFrame macro="">
      <xdr:nvGraphicFramePr>
        <xdr:cNvPr id="17" name="Gráfico 16">
          <a:extLst>
            <a:ext uri="{FF2B5EF4-FFF2-40B4-BE49-F238E27FC236}">
              <a16:creationId xmlns:a16="http://schemas.microsoft.com/office/drawing/2014/main" id="{08AF0A4C-C845-4249-9B93-3854E17A5E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34</xdr:col>
      <xdr:colOff>279689</xdr:colOff>
      <xdr:row>20</xdr:row>
      <xdr:rowOff>1120486</xdr:rowOff>
    </xdr:from>
    <xdr:to>
      <xdr:col>39</xdr:col>
      <xdr:colOff>43850</xdr:colOff>
      <xdr:row>21</xdr:row>
      <xdr:rowOff>1887034</xdr:rowOff>
    </xdr:to>
    <xdr:graphicFrame macro="">
      <xdr:nvGraphicFramePr>
        <xdr:cNvPr id="18" name="Gráfico 17">
          <a:extLst>
            <a:ext uri="{FF2B5EF4-FFF2-40B4-BE49-F238E27FC236}">
              <a16:creationId xmlns:a16="http://schemas.microsoft.com/office/drawing/2014/main" id="{B70E9197-A6ED-47C0-84FE-76C59E9C8C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34</xdr:col>
      <xdr:colOff>155864</xdr:colOff>
      <xdr:row>23</xdr:row>
      <xdr:rowOff>34636</xdr:rowOff>
    </xdr:from>
    <xdr:to>
      <xdr:col>38</xdr:col>
      <xdr:colOff>889843</xdr:colOff>
      <xdr:row>23</xdr:row>
      <xdr:rowOff>2201359</xdr:rowOff>
    </xdr:to>
    <xdr:graphicFrame macro="">
      <xdr:nvGraphicFramePr>
        <xdr:cNvPr id="19" name="Gráfico 18">
          <a:extLst>
            <a:ext uri="{FF2B5EF4-FFF2-40B4-BE49-F238E27FC236}">
              <a16:creationId xmlns:a16="http://schemas.microsoft.com/office/drawing/2014/main" id="{322CBD41-94D6-478D-9A6D-1DB31C7D04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34</xdr:col>
      <xdr:colOff>155864</xdr:colOff>
      <xdr:row>24</xdr:row>
      <xdr:rowOff>34636</xdr:rowOff>
    </xdr:from>
    <xdr:to>
      <xdr:col>38</xdr:col>
      <xdr:colOff>889843</xdr:colOff>
      <xdr:row>24</xdr:row>
      <xdr:rowOff>2201359</xdr:rowOff>
    </xdr:to>
    <xdr:graphicFrame macro="">
      <xdr:nvGraphicFramePr>
        <xdr:cNvPr id="20" name="Gráfico 19">
          <a:extLst>
            <a:ext uri="{FF2B5EF4-FFF2-40B4-BE49-F238E27FC236}">
              <a16:creationId xmlns:a16="http://schemas.microsoft.com/office/drawing/2014/main" id="{30EAC32D-B98F-4618-81BE-C8248EC0AE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34</xdr:col>
      <xdr:colOff>128155</xdr:colOff>
      <xdr:row>25</xdr:row>
      <xdr:rowOff>34636</xdr:rowOff>
    </xdr:from>
    <xdr:to>
      <xdr:col>38</xdr:col>
      <xdr:colOff>880318</xdr:colOff>
      <xdr:row>25</xdr:row>
      <xdr:rowOff>2201359</xdr:rowOff>
    </xdr:to>
    <xdr:graphicFrame macro="">
      <xdr:nvGraphicFramePr>
        <xdr:cNvPr id="21" name="Gráfico 20">
          <a:extLst>
            <a:ext uri="{FF2B5EF4-FFF2-40B4-BE49-F238E27FC236}">
              <a16:creationId xmlns:a16="http://schemas.microsoft.com/office/drawing/2014/main" id="{8D9244E8-A63C-4BC4-8B1B-790B82FE5B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34</xdr:col>
      <xdr:colOff>155864</xdr:colOff>
      <xdr:row>26</xdr:row>
      <xdr:rowOff>34636</xdr:rowOff>
    </xdr:from>
    <xdr:to>
      <xdr:col>38</xdr:col>
      <xdr:colOff>889843</xdr:colOff>
      <xdr:row>26</xdr:row>
      <xdr:rowOff>2201359</xdr:rowOff>
    </xdr:to>
    <xdr:graphicFrame macro="">
      <xdr:nvGraphicFramePr>
        <xdr:cNvPr id="22" name="Gráfico 21">
          <a:extLst>
            <a:ext uri="{FF2B5EF4-FFF2-40B4-BE49-F238E27FC236}">
              <a16:creationId xmlns:a16="http://schemas.microsoft.com/office/drawing/2014/main" id="{54F7BE98-2A64-405C-A7A3-22FEBC3E3E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34</xdr:col>
      <xdr:colOff>155864</xdr:colOff>
      <xdr:row>27</xdr:row>
      <xdr:rowOff>34636</xdr:rowOff>
    </xdr:from>
    <xdr:to>
      <xdr:col>38</xdr:col>
      <xdr:colOff>889843</xdr:colOff>
      <xdr:row>27</xdr:row>
      <xdr:rowOff>2201359</xdr:rowOff>
    </xdr:to>
    <xdr:graphicFrame macro="">
      <xdr:nvGraphicFramePr>
        <xdr:cNvPr id="23" name="Gráfico 22">
          <a:extLst>
            <a:ext uri="{FF2B5EF4-FFF2-40B4-BE49-F238E27FC236}">
              <a16:creationId xmlns:a16="http://schemas.microsoft.com/office/drawing/2014/main" id="{2CE74413-E4E2-461E-A581-5FB1A8748A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34</xdr:col>
      <xdr:colOff>155864</xdr:colOff>
      <xdr:row>28</xdr:row>
      <xdr:rowOff>34636</xdr:rowOff>
    </xdr:from>
    <xdr:to>
      <xdr:col>38</xdr:col>
      <xdr:colOff>889843</xdr:colOff>
      <xdr:row>28</xdr:row>
      <xdr:rowOff>2201359</xdr:rowOff>
    </xdr:to>
    <xdr:graphicFrame macro="">
      <xdr:nvGraphicFramePr>
        <xdr:cNvPr id="24" name="Gráfico 23">
          <a:extLst>
            <a:ext uri="{FF2B5EF4-FFF2-40B4-BE49-F238E27FC236}">
              <a16:creationId xmlns:a16="http://schemas.microsoft.com/office/drawing/2014/main" id="{2B2FC231-D59E-4656-96B2-7CAD2EE946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34</xdr:col>
      <xdr:colOff>155864</xdr:colOff>
      <xdr:row>29</xdr:row>
      <xdr:rowOff>34636</xdr:rowOff>
    </xdr:from>
    <xdr:to>
      <xdr:col>38</xdr:col>
      <xdr:colOff>889843</xdr:colOff>
      <xdr:row>29</xdr:row>
      <xdr:rowOff>2201359</xdr:rowOff>
    </xdr:to>
    <xdr:graphicFrame macro="">
      <xdr:nvGraphicFramePr>
        <xdr:cNvPr id="25" name="Gráfico 24">
          <a:extLst>
            <a:ext uri="{FF2B5EF4-FFF2-40B4-BE49-F238E27FC236}">
              <a16:creationId xmlns:a16="http://schemas.microsoft.com/office/drawing/2014/main" id="{83650036-20E5-449A-BE3B-4DF4DC5C81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34</xdr:col>
      <xdr:colOff>155864</xdr:colOff>
      <xdr:row>30</xdr:row>
      <xdr:rowOff>34636</xdr:rowOff>
    </xdr:from>
    <xdr:to>
      <xdr:col>38</xdr:col>
      <xdr:colOff>889843</xdr:colOff>
      <xdr:row>30</xdr:row>
      <xdr:rowOff>2201359</xdr:rowOff>
    </xdr:to>
    <xdr:graphicFrame macro="">
      <xdr:nvGraphicFramePr>
        <xdr:cNvPr id="26" name="Gráfico 25">
          <a:extLst>
            <a:ext uri="{FF2B5EF4-FFF2-40B4-BE49-F238E27FC236}">
              <a16:creationId xmlns:a16="http://schemas.microsoft.com/office/drawing/2014/main" id="{8FB19FFF-F487-499B-892F-168EBB6BC2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34</xdr:col>
      <xdr:colOff>155864</xdr:colOff>
      <xdr:row>31</xdr:row>
      <xdr:rowOff>34636</xdr:rowOff>
    </xdr:from>
    <xdr:to>
      <xdr:col>38</xdr:col>
      <xdr:colOff>889843</xdr:colOff>
      <xdr:row>31</xdr:row>
      <xdr:rowOff>2201359</xdr:rowOff>
    </xdr:to>
    <xdr:graphicFrame macro="">
      <xdr:nvGraphicFramePr>
        <xdr:cNvPr id="27" name="Gráfico 26">
          <a:extLst>
            <a:ext uri="{FF2B5EF4-FFF2-40B4-BE49-F238E27FC236}">
              <a16:creationId xmlns:a16="http://schemas.microsoft.com/office/drawing/2014/main" id="{71DEEEF2-D160-42E8-8D98-D482E1AE78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34</xdr:col>
      <xdr:colOff>155864</xdr:colOff>
      <xdr:row>32</xdr:row>
      <xdr:rowOff>34636</xdr:rowOff>
    </xdr:from>
    <xdr:to>
      <xdr:col>38</xdr:col>
      <xdr:colOff>889843</xdr:colOff>
      <xdr:row>32</xdr:row>
      <xdr:rowOff>2201359</xdr:rowOff>
    </xdr:to>
    <xdr:graphicFrame macro="">
      <xdr:nvGraphicFramePr>
        <xdr:cNvPr id="28" name="Gráfico 27">
          <a:extLst>
            <a:ext uri="{FF2B5EF4-FFF2-40B4-BE49-F238E27FC236}">
              <a16:creationId xmlns:a16="http://schemas.microsoft.com/office/drawing/2014/main" id="{40E680F0-424A-4344-970E-45FB291549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34</xdr:col>
      <xdr:colOff>155864</xdr:colOff>
      <xdr:row>33</xdr:row>
      <xdr:rowOff>34636</xdr:rowOff>
    </xdr:from>
    <xdr:to>
      <xdr:col>38</xdr:col>
      <xdr:colOff>889843</xdr:colOff>
      <xdr:row>33</xdr:row>
      <xdr:rowOff>2201359</xdr:rowOff>
    </xdr:to>
    <xdr:graphicFrame macro="">
      <xdr:nvGraphicFramePr>
        <xdr:cNvPr id="29" name="Gráfico 28">
          <a:extLst>
            <a:ext uri="{FF2B5EF4-FFF2-40B4-BE49-F238E27FC236}">
              <a16:creationId xmlns:a16="http://schemas.microsoft.com/office/drawing/2014/main" id="{5793F45B-C1DC-4158-8080-8A04BDBEB6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34</xdr:col>
      <xdr:colOff>155864</xdr:colOff>
      <xdr:row>34</xdr:row>
      <xdr:rowOff>34636</xdr:rowOff>
    </xdr:from>
    <xdr:to>
      <xdr:col>38</xdr:col>
      <xdr:colOff>889843</xdr:colOff>
      <xdr:row>34</xdr:row>
      <xdr:rowOff>2201359</xdr:rowOff>
    </xdr:to>
    <xdr:graphicFrame macro="">
      <xdr:nvGraphicFramePr>
        <xdr:cNvPr id="30" name="Gráfico 29">
          <a:extLst>
            <a:ext uri="{FF2B5EF4-FFF2-40B4-BE49-F238E27FC236}">
              <a16:creationId xmlns:a16="http://schemas.microsoft.com/office/drawing/2014/main" id="{21F58F5E-E667-4188-A810-8036E0B21A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104775</xdr:colOff>
      <xdr:row>0</xdr:row>
      <xdr:rowOff>47626</xdr:rowOff>
    </xdr:from>
    <xdr:to>
      <xdr:col>9</xdr:col>
      <xdr:colOff>190500</xdr:colOff>
      <xdr:row>14</xdr:row>
      <xdr:rowOff>85726</xdr:rowOff>
    </xdr:to>
    <xdr:graphicFrame macro="">
      <xdr:nvGraphicFramePr>
        <xdr:cNvPr id="2" name="Gráfico 1">
          <a:extLst>
            <a:ext uri="{FF2B5EF4-FFF2-40B4-BE49-F238E27FC236}">
              <a16:creationId xmlns:a16="http://schemas.microsoft.com/office/drawing/2014/main" id="{109EA057-1C1D-4ACE-929C-1765C6AF5D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19050</xdr:colOff>
      <xdr:row>17</xdr:row>
      <xdr:rowOff>19050</xdr:rowOff>
    </xdr:from>
    <xdr:to>
      <xdr:col>14</xdr:col>
      <xdr:colOff>87003</xdr:colOff>
      <xdr:row>26</xdr:row>
      <xdr:rowOff>46097</xdr:rowOff>
    </xdr:to>
    <xdr:graphicFrame macro="">
      <xdr:nvGraphicFramePr>
        <xdr:cNvPr id="3" name="Gráfico 2">
          <a:extLst>
            <a:ext uri="{FF2B5EF4-FFF2-40B4-BE49-F238E27FC236}">
              <a16:creationId xmlns:a16="http://schemas.microsoft.com/office/drawing/2014/main" id="{CB95A4B7-1D59-43AC-8DA2-CAB2F7DA8E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107157</xdr:colOff>
      <xdr:row>0</xdr:row>
      <xdr:rowOff>0</xdr:rowOff>
    </xdr:from>
    <xdr:to>
      <xdr:col>1</xdr:col>
      <xdr:colOff>1457698</xdr:colOff>
      <xdr:row>0</xdr:row>
      <xdr:rowOff>390476</xdr:rowOff>
    </xdr:to>
    <xdr:pic>
      <xdr:nvPicPr>
        <xdr:cNvPr id="2" name="Imagen 1">
          <a:extLst>
            <a:ext uri="{FF2B5EF4-FFF2-40B4-BE49-F238E27FC236}">
              <a16:creationId xmlns:a16="http://schemas.microsoft.com/office/drawing/2014/main" id="{C1C44F2D-EE92-4677-9D14-8EE2E44EB283}"/>
            </a:ext>
          </a:extLst>
        </xdr:cNvPr>
        <xdr:cNvPicPr>
          <a:picLocks noChangeAspect="1"/>
        </xdr:cNvPicPr>
      </xdr:nvPicPr>
      <xdr:blipFill>
        <a:blip xmlns:r="http://schemas.openxmlformats.org/officeDocument/2006/relationships" r:embed="rId1"/>
        <a:stretch>
          <a:fillRect/>
        </a:stretch>
      </xdr:blipFill>
      <xdr:spPr>
        <a:xfrm>
          <a:off x="107157" y="0"/>
          <a:ext cx="2474491" cy="390476"/>
        </a:xfrm>
        <a:prstGeom prst="rect">
          <a:avLst/>
        </a:prstGeom>
      </xdr:spPr>
    </xdr:pic>
    <xdr:clientData/>
  </xdr:twoCellAnchor>
  <xdr:twoCellAnchor>
    <xdr:from>
      <xdr:col>30</xdr:col>
      <xdr:colOff>14007</xdr:colOff>
      <xdr:row>13</xdr:row>
      <xdr:rowOff>1848970</xdr:rowOff>
    </xdr:from>
    <xdr:to>
      <xdr:col>35</xdr:col>
      <xdr:colOff>16808</xdr:colOff>
      <xdr:row>14</xdr:row>
      <xdr:rowOff>2191028</xdr:rowOff>
    </xdr:to>
    <xdr:graphicFrame macro="">
      <xdr:nvGraphicFramePr>
        <xdr:cNvPr id="38" name="Gráfico 2">
          <a:extLst>
            <a:ext uri="{FF2B5EF4-FFF2-40B4-BE49-F238E27FC236}">
              <a16:creationId xmlns:a16="http://schemas.microsoft.com/office/drawing/2014/main" id="{271AA4A4-A224-4316-8405-C22EC9B059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997"/>
  <sheetViews>
    <sheetView showOutlineSymbols="0" showWhiteSpace="0" workbookViewId="0">
      <selection activeCell="D27" sqref="D27"/>
    </sheetView>
  </sheetViews>
  <sheetFormatPr baseColWidth="10" defaultColWidth="14.42578125" defaultRowHeight="15" customHeight="1" x14ac:dyDescent="0.2"/>
  <sheetData>
    <row r="1" spans="1:25" ht="15.95" customHeight="1" x14ac:dyDescent="0.25">
      <c r="A1" s="1"/>
      <c r="B1" s="2"/>
      <c r="C1" s="38" t="s">
        <v>289</v>
      </c>
      <c r="D1" s="3"/>
      <c r="E1" s="3"/>
      <c r="F1" s="3"/>
      <c r="G1" s="3"/>
      <c r="H1" s="3"/>
      <c r="I1" s="3"/>
      <c r="J1" s="3"/>
      <c r="K1" s="3"/>
      <c r="L1" s="3"/>
      <c r="M1" s="3"/>
      <c r="N1" s="3"/>
      <c r="O1" s="3"/>
      <c r="P1" s="3"/>
      <c r="Q1" s="3"/>
      <c r="R1" s="3"/>
      <c r="S1" s="3"/>
      <c r="T1" s="3"/>
      <c r="U1" s="3"/>
      <c r="V1" s="3"/>
      <c r="W1" s="3"/>
      <c r="X1" s="3"/>
      <c r="Y1" s="3"/>
    </row>
    <row r="2" spans="1:25" ht="15.95" customHeight="1" x14ac:dyDescent="0.25">
      <c r="A2" s="4"/>
      <c r="B2" s="5"/>
      <c r="C2" s="38" t="s">
        <v>281</v>
      </c>
      <c r="D2" s="3"/>
      <c r="E2" s="3"/>
      <c r="F2" s="3"/>
      <c r="G2" s="3"/>
      <c r="H2" s="3"/>
      <c r="I2" s="3"/>
      <c r="J2" s="3"/>
      <c r="K2" s="3"/>
      <c r="L2" s="3"/>
      <c r="M2" s="3"/>
      <c r="N2" s="3"/>
      <c r="O2" s="3"/>
      <c r="P2" s="3"/>
      <c r="Q2" s="3"/>
      <c r="R2" s="3"/>
      <c r="S2" s="3"/>
      <c r="T2" s="3"/>
      <c r="U2" s="3"/>
      <c r="V2" s="3"/>
      <c r="W2" s="3"/>
      <c r="X2" s="3"/>
      <c r="Y2" s="3"/>
    </row>
    <row r="3" spans="1:25" ht="15.95" customHeight="1" x14ac:dyDescent="0.25">
      <c r="A3" s="6"/>
      <c r="B3" s="7"/>
      <c r="C3" s="33" t="s">
        <v>262</v>
      </c>
      <c r="D3" s="3"/>
      <c r="E3" s="3"/>
      <c r="F3" s="3"/>
      <c r="G3" s="3"/>
      <c r="H3" s="3"/>
      <c r="I3" s="3"/>
      <c r="J3" s="3"/>
      <c r="K3" s="3"/>
      <c r="L3" s="3"/>
      <c r="M3" s="3"/>
      <c r="N3" s="3"/>
      <c r="O3" s="3"/>
      <c r="P3" s="3"/>
      <c r="Q3" s="3"/>
      <c r="R3" s="3"/>
      <c r="S3" s="3"/>
      <c r="T3" s="3"/>
      <c r="U3" s="3"/>
      <c r="V3" s="3"/>
      <c r="W3" s="3"/>
      <c r="X3" s="3"/>
      <c r="Y3" s="3"/>
    </row>
    <row r="4" spans="1:25" ht="15.95" customHeight="1" x14ac:dyDescent="0.25">
      <c r="A4" s="8"/>
      <c r="B4" s="9"/>
      <c r="C4" s="37" t="s">
        <v>260</v>
      </c>
      <c r="D4" s="3"/>
      <c r="E4" s="3"/>
      <c r="F4" s="3"/>
      <c r="G4" s="3"/>
      <c r="H4" s="3"/>
      <c r="I4" s="3"/>
      <c r="J4" s="3"/>
      <c r="K4" s="3"/>
      <c r="L4" s="3"/>
      <c r="M4" s="3"/>
      <c r="N4" s="3"/>
      <c r="O4" s="3"/>
      <c r="P4" s="3"/>
      <c r="Q4" s="3"/>
      <c r="R4" s="3"/>
      <c r="S4" s="3"/>
      <c r="T4" s="3"/>
      <c r="U4" s="3"/>
      <c r="V4" s="3"/>
      <c r="W4" s="3"/>
      <c r="X4" s="3"/>
      <c r="Y4" s="3"/>
    </row>
    <row r="5" spans="1:25" ht="15.95" customHeight="1" x14ac:dyDescent="0.25">
      <c r="A5" s="3"/>
      <c r="B5" s="3"/>
      <c r="C5" s="3"/>
      <c r="D5" s="3"/>
      <c r="E5" s="3"/>
      <c r="F5" s="3"/>
      <c r="G5" s="3"/>
      <c r="H5" s="3"/>
      <c r="I5" s="3"/>
      <c r="J5" s="3"/>
      <c r="K5" s="3"/>
      <c r="L5" s="3"/>
      <c r="M5" s="3"/>
      <c r="N5" s="3"/>
      <c r="O5" s="3"/>
      <c r="P5" s="3"/>
      <c r="Q5" s="3"/>
      <c r="R5" s="3"/>
      <c r="S5" s="3"/>
      <c r="T5" s="3"/>
      <c r="U5" s="3"/>
      <c r="V5" s="3"/>
      <c r="W5" s="3"/>
      <c r="X5" s="3"/>
      <c r="Y5" s="3"/>
    </row>
    <row r="6" spans="1:25" ht="15.95" customHeight="1" x14ac:dyDescent="0.25">
      <c r="A6" s="3"/>
      <c r="B6" s="3"/>
      <c r="C6" s="3"/>
      <c r="D6" s="3"/>
      <c r="E6" s="3"/>
      <c r="F6" s="3"/>
      <c r="G6" s="3"/>
      <c r="H6" s="3"/>
      <c r="I6" s="3"/>
      <c r="J6" s="3"/>
      <c r="K6" s="3"/>
      <c r="L6" s="3"/>
      <c r="M6" s="3"/>
      <c r="N6" s="3"/>
      <c r="O6" s="3"/>
      <c r="P6" s="3"/>
      <c r="Q6" s="3"/>
      <c r="R6" s="3"/>
      <c r="S6" s="3"/>
      <c r="T6" s="3"/>
      <c r="U6" s="3"/>
      <c r="V6" s="3"/>
      <c r="W6" s="3"/>
      <c r="X6" s="3"/>
      <c r="Y6" s="3"/>
    </row>
    <row r="7" spans="1:25" ht="15.95" customHeight="1" x14ac:dyDescent="0.25">
      <c r="A7" s="3"/>
      <c r="B7" s="3"/>
      <c r="C7" s="3"/>
      <c r="D7" s="3"/>
      <c r="E7" s="3"/>
      <c r="F7" s="3"/>
      <c r="G7" s="3"/>
      <c r="H7" s="3"/>
      <c r="I7" s="3"/>
      <c r="J7" s="3"/>
      <c r="K7" s="3"/>
      <c r="L7" s="3"/>
      <c r="M7" s="3"/>
      <c r="N7" s="3"/>
      <c r="O7" s="3"/>
      <c r="P7" s="3"/>
      <c r="Q7" s="3"/>
      <c r="R7" s="3"/>
      <c r="S7" s="3"/>
      <c r="T7" s="3"/>
      <c r="U7" s="3"/>
      <c r="V7" s="3"/>
      <c r="W7" s="3"/>
      <c r="X7" s="3"/>
      <c r="Y7" s="3"/>
    </row>
    <row r="8" spans="1:25" ht="15.95" customHeight="1" x14ac:dyDescent="0.25">
      <c r="A8" s="3"/>
      <c r="B8" s="3"/>
      <c r="C8" s="3"/>
      <c r="D8" s="3"/>
      <c r="E8" s="3"/>
      <c r="F8" s="3"/>
      <c r="G8" s="3"/>
      <c r="H8" s="3"/>
      <c r="I8" s="3"/>
      <c r="J8" s="3"/>
      <c r="K8" s="3"/>
      <c r="L8" s="3"/>
      <c r="M8" s="3"/>
      <c r="N8" s="3"/>
      <c r="O8" s="3"/>
      <c r="P8" s="3"/>
      <c r="Q8" s="3"/>
      <c r="R8" s="3"/>
      <c r="S8" s="3"/>
      <c r="T8" s="3"/>
      <c r="U8" s="3"/>
      <c r="V8" s="3"/>
      <c r="W8" s="3"/>
      <c r="X8" s="3"/>
      <c r="Y8" s="3"/>
    </row>
    <row r="9" spans="1:25" ht="15.95" customHeight="1" x14ac:dyDescent="0.25">
      <c r="A9" s="3"/>
      <c r="B9" s="3"/>
      <c r="C9" s="3"/>
      <c r="D9" s="3"/>
      <c r="E9" s="3"/>
      <c r="F9" s="3"/>
      <c r="G9" s="3"/>
      <c r="H9" s="3"/>
      <c r="I9" s="3"/>
      <c r="J9" s="3"/>
      <c r="K9" s="3"/>
      <c r="L9" s="3"/>
      <c r="M9" s="3"/>
      <c r="N9" s="3"/>
      <c r="O9" s="3"/>
      <c r="P9" s="3"/>
      <c r="Q9" s="3"/>
      <c r="R9" s="3"/>
      <c r="S9" s="3"/>
      <c r="T9" s="3"/>
      <c r="U9" s="3"/>
      <c r="V9" s="3"/>
      <c r="W9" s="3"/>
      <c r="X9" s="3"/>
      <c r="Y9" s="3"/>
    </row>
    <row r="10" spans="1:25" ht="15.95" customHeight="1" x14ac:dyDescent="0.25">
      <c r="A10" s="3"/>
      <c r="B10" s="3"/>
      <c r="C10" s="3"/>
      <c r="D10" s="3"/>
      <c r="E10" s="3"/>
      <c r="F10" s="3"/>
      <c r="G10" s="3"/>
      <c r="H10" s="3"/>
      <c r="I10" s="3"/>
      <c r="J10" s="3"/>
      <c r="K10" s="3"/>
      <c r="L10" s="3"/>
      <c r="M10" s="3"/>
      <c r="N10" s="3"/>
      <c r="O10" s="3"/>
      <c r="P10" s="3"/>
      <c r="Q10" s="3"/>
      <c r="R10" s="3"/>
      <c r="S10" s="3"/>
      <c r="T10" s="3"/>
      <c r="U10" s="3"/>
      <c r="V10" s="3"/>
      <c r="W10" s="3"/>
      <c r="X10" s="3"/>
      <c r="Y10" s="3"/>
    </row>
    <row r="11" spans="1:25" ht="15.95" customHeight="1" x14ac:dyDescent="0.25">
      <c r="A11" s="3"/>
      <c r="B11" s="3"/>
      <c r="C11" s="3"/>
      <c r="D11" s="3"/>
      <c r="E11" s="3"/>
      <c r="F11" s="3"/>
      <c r="G11" s="3"/>
      <c r="H11" s="3"/>
      <c r="I11" s="3"/>
      <c r="J11" s="3"/>
      <c r="K11" s="3"/>
      <c r="L11" s="3"/>
      <c r="M11" s="3"/>
      <c r="N11" s="3"/>
      <c r="O11" s="3"/>
      <c r="P11" s="3"/>
      <c r="Q11" s="3"/>
      <c r="R11" s="3"/>
      <c r="S11" s="3"/>
      <c r="T11" s="3"/>
      <c r="U11" s="3"/>
      <c r="V11" s="3"/>
      <c r="W11" s="3"/>
      <c r="X11" s="3"/>
      <c r="Y11" s="3"/>
    </row>
    <row r="12" spans="1:25" ht="15.95" customHeight="1" x14ac:dyDescent="0.25">
      <c r="A12" s="3"/>
      <c r="B12" s="3"/>
      <c r="C12" s="3"/>
      <c r="D12" s="3"/>
      <c r="E12" s="3"/>
      <c r="F12" s="3"/>
      <c r="G12" s="3"/>
      <c r="H12" s="3"/>
      <c r="I12" s="3"/>
      <c r="J12" s="3"/>
      <c r="K12" s="3"/>
      <c r="L12" s="3"/>
      <c r="M12" s="3"/>
      <c r="N12" s="3"/>
      <c r="O12" s="3"/>
      <c r="P12" s="3"/>
      <c r="Q12" s="3"/>
      <c r="R12" s="3"/>
      <c r="S12" s="3"/>
      <c r="T12" s="3"/>
      <c r="U12" s="3"/>
      <c r="V12" s="3"/>
      <c r="W12" s="3"/>
      <c r="X12" s="3"/>
      <c r="Y12" s="3"/>
    </row>
    <row r="13" spans="1:25" ht="15.95" customHeight="1" x14ac:dyDescent="0.25">
      <c r="A13" s="3"/>
      <c r="B13" s="3"/>
      <c r="C13" s="3"/>
      <c r="D13" s="3"/>
      <c r="E13" s="3"/>
      <c r="F13" s="3"/>
      <c r="G13" s="3"/>
      <c r="H13" s="3"/>
      <c r="I13" s="3"/>
      <c r="J13" s="3"/>
      <c r="K13" s="3"/>
      <c r="L13" s="3"/>
      <c r="M13" s="3"/>
      <c r="N13" s="3"/>
      <c r="O13" s="3"/>
      <c r="P13" s="3"/>
      <c r="Q13" s="3"/>
      <c r="R13" s="3"/>
      <c r="S13" s="3"/>
      <c r="T13" s="3"/>
      <c r="U13" s="3"/>
      <c r="V13" s="3"/>
      <c r="W13" s="3"/>
      <c r="X13" s="3"/>
      <c r="Y13" s="3"/>
    </row>
    <row r="14" spans="1:25" ht="15.95" customHeight="1" x14ac:dyDescent="0.25">
      <c r="A14" s="3"/>
      <c r="B14" s="3"/>
      <c r="C14" s="3"/>
      <c r="D14" s="3"/>
      <c r="E14" s="3"/>
      <c r="F14" s="3"/>
      <c r="G14" s="3"/>
      <c r="H14" s="3"/>
      <c r="I14" s="3"/>
      <c r="J14" s="3"/>
      <c r="K14" s="3"/>
      <c r="L14" s="3"/>
      <c r="M14" s="3"/>
      <c r="N14" s="3"/>
      <c r="O14" s="3"/>
      <c r="P14" s="3"/>
      <c r="Q14" s="3"/>
      <c r="R14" s="3"/>
      <c r="S14" s="3"/>
      <c r="T14" s="3"/>
      <c r="U14" s="3"/>
      <c r="V14" s="3"/>
      <c r="W14" s="3"/>
      <c r="X14" s="3"/>
      <c r="Y14" s="3"/>
    </row>
    <row r="15" spans="1:25" ht="15.95" customHeight="1" x14ac:dyDescent="0.25">
      <c r="A15" s="3"/>
      <c r="B15" s="3"/>
      <c r="C15" s="3"/>
      <c r="D15" s="3"/>
      <c r="E15" s="3"/>
      <c r="F15" s="3"/>
      <c r="G15" s="3"/>
      <c r="H15" s="3"/>
      <c r="I15" s="3"/>
      <c r="J15" s="3"/>
      <c r="K15" s="3"/>
      <c r="L15" s="3"/>
      <c r="M15" s="3"/>
      <c r="N15" s="3"/>
      <c r="O15" s="3"/>
      <c r="P15" s="3"/>
      <c r="Q15" s="3"/>
      <c r="R15" s="3"/>
      <c r="S15" s="3"/>
      <c r="T15" s="3"/>
      <c r="U15" s="3"/>
      <c r="V15" s="3"/>
      <c r="W15" s="3"/>
      <c r="X15" s="3"/>
      <c r="Y15" s="3"/>
    </row>
    <row r="16" spans="1:25" ht="15.95" customHeight="1" x14ac:dyDescent="0.25">
      <c r="A16" s="3"/>
      <c r="B16" s="3"/>
      <c r="C16" s="3"/>
      <c r="D16" s="3"/>
      <c r="E16" s="3"/>
      <c r="F16" s="3"/>
      <c r="G16" s="3"/>
      <c r="H16" s="3"/>
      <c r="I16" s="3"/>
      <c r="J16" s="3"/>
      <c r="K16" s="3"/>
      <c r="L16" s="3"/>
      <c r="M16" s="3"/>
      <c r="N16" s="3"/>
      <c r="O16" s="3"/>
      <c r="P16" s="3"/>
      <c r="Q16" s="3"/>
      <c r="R16" s="3"/>
      <c r="S16" s="3"/>
      <c r="T16" s="3"/>
      <c r="U16" s="3"/>
      <c r="V16" s="3"/>
      <c r="W16" s="3"/>
      <c r="X16" s="3"/>
      <c r="Y16" s="3"/>
    </row>
    <row r="17" spans="1:25" ht="15.95" customHeight="1" x14ac:dyDescent="0.25">
      <c r="A17" s="3"/>
      <c r="B17" s="3"/>
      <c r="C17" s="3"/>
      <c r="D17" s="3"/>
      <c r="E17" s="3"/>
      <c r="F17" s="3"/>
      <c r="G17" s="3"/>
      <c r="H17" s="3"/>
      <c r="I17" s="3"/>
      <c r="J17" s="3"/>
      <c r="K17" s="3"/>
      <c r="L17" s="3"/>
      <c r="M17" s="3"/>
      <c r="N17" s="3"/>
      <c r="O17" s="3"/>
      <c r="P17" s="3"/>
      <c r="Q17" s="3"/>
      <c r="R17" s="3"/>
      <c r="S17" s="3"/>
      <c r="T17" s="3"/>
      <c r="U17" s="3"/>
      <c r="V17" s="3"/>
      <c r="W17" s="3"/>
      <c r="X17" s="3"/>
      <c r="Y17" s="3"/>
    </row>
    <row r="18" spans="1:25" ht="15.95" customHeight="1" x14ac:dyDescent="0.25">
      <c r="A18" s="3"/>
      <c r="B18" s="3"/>
      <c r="C18" s="3"/>
      <c r="D18" s="3"/>
      <c r="E18" s="3"/>
      <c r="F18" s="3"/>
      <c r="G18" s="3"/>
      <c r="H18" s="3"/>
      <c r="I18" s="3"/>
      <c r="J18" s="3"/>
      <c r="K18" s="3"/>
      <c r="L18" s="3"/>
      <c r="M18" s="3"/>
      <c r="N18" s="3"/>
      <c r="O18" s="3"/>
      <c r="P18" s="3"/>
      <c r="Q18" s="3"/>
      <c r="R18" s="3"/>
      <c r="S18" s="3"/>
      <c r="T18" s="3"/>
      <c r="U18" s="3"/>
      <c r="V18" s="3"/>
      <c r="W18" s="3"/>
      <c r="X18" s="3"/>
      <c r="Y18" s="3"/>
    </row>
    <row r="19" spans="1:25" ht="15.95" customHeight="1" x14ac:dyDescent="0.25">
      <c r="A19" s="3"/>
      <c r="B19" s="3"/>
      <c r="C19" s="3"/>
      <c r="D19" s="3"/>
      <c r="E19" s="3"/>
      <c r="F19" s="3"/>
      <c r="G19" s="3"/>
      <c r="H19" s="3"/>
      <c r="I19" s="3"/>
      <c r="J19" s="3"/>
      <c r="K19" s="3"/>
      <c r="L19" s="3"/>
      <c r="M19" s="3"/>
      <c r="N19" s="3"/>
      <c r="O19" s="3"/>
      <c r="P19" s="3"/>
      <c r="Q19" s="3"/>
      <c r="R19" s="3"/>
      <c r="S19" s="3"/>
      <c r="T19" s="3"/>
      <c r="U19" s="3"/>
      <c r="V19" s="3"/>
      <c r="W19" s="3"/>
      <c r="X19" s="3"/>
      <c r="Y19" s="3"/>
    </row>
    <row r="20" spans="1:25" ht="15.95" customHeight="1" x14ac:dyDescent="0.25">
      <c r="A20" s="3"/>
      <c r="B20" s="3"/>
      <c r="C20" s="3"/>
      <c r="D20" s="3"/>
      <c r="E20" s="3"/>
      <c r="F20" s="3"/>
      <c r="G20" s="3"/>
      <c r="H20" s="3"/>
      <c r="I20" s="3"/>
      <c r="J20" s="3"/>
      <c r="K20" s="3"/>
      <c r="L20" s="3"/>
      <c r="M20" s="3"/>
      <c r="N20" s="3"/>
      <c r="O20" s="3"/>
      <c r="P20" s="3"/>
      <c r="Q20" s="3"/>
      <c r="R20" s="3"/>
      <c r="S20" s="3"/>
      <c r="T20" s="3"/>
      <c r="U20" s="3"/>
      <c r="V20" s="3"/>
      <c r="W20" s="3"/>
      <c r="X20" s="3"/>
      <c r="Y20" s="3"/>
    </row>
    <row r="21" spans="1:25" ht="15.95" customHeight="1" x14ac:dyDescent="0.25">
      <c r="A21" s="3"/>
      <c r="B21" s="3"/>
      <c r="C21" s="3"/>
      <c r="D21" s="3"/>
      <c r="E21" s="3"/>
      <c r="F21" s="3"/>
      <c r="G21" s="3"/>
      <c r="H21" s="3"/>
      <c r="I21" s="3"/>
      <c r="J21" s="3"/>
      <c r="K21" s="3"/>
      <c r="L21" s="3"/>
      <c r="M21" s="3"/>
      <c r="N21" s="3"/>
      <c r="O21" s="3"/>
      <c r="P21" s="3"/>
      <c r="Q21" s="3"/>
      <c r="R21" s="3"/>
      <c r="S21" s="3"/>
      <c r="T21" s="3"/>
      <c r="U21" s="3"/>
      <c r="V21" s="3"/>
      <c r="W21" s="3"/>
      <c r="X21" s="3"/>
      <c r="Y21" s="3"/>
    </row>
    <row r="22" spans="1:25" ht="15.95" customHeight="1" x14ac:dyDescent="0.25">
      <c r="A22" s="3"/>
      <c r="B22" s="3"/>
      <c r="C22" s="3"/>
      <c r="D22" s="3"/>
      <c r="E22" s="3"/>
      <c r="F22" s="3"/>
      <c r="G22" s="3"/>
      <c r="H22" s="3"/>
      <c r="I22" s="3"/>
      <c r="J22" s="3"/>
      <c r="K22" s="3"/>
      <c r="L22" s="3"/>
      <c r="M22" s="3"/>
      <c r="N22" s="3"/>
      <c r="O22" s="3"/>
      <c r="P22" s="3"/>
      <c r="Q22" s="3"/>
      <c r="R22" s="3"/>
      <c r="S22" s="3"/>
      <c r="T22" s="3"/>
      <c r="U22" s="3"/>
      <c r="V22" s="3"/>
      <c r="W22" s="3"/>
      <c r="X22" s="3"/>
      <c r="Y22" s="3"/>
    </row>
    <row r="23" spans="1:25" ht="15.95" customHeight="1" x14ac:dyDescent="0.25">
      <c r="A23" s="3"/>
      <c r="B23" s="3"/>
      <c r="C23" s="3"/>
      <c r="D23" s="3"/>
      <c r="E23" s="3"/>
      <c r="F23" s="3"/>
      <c r="G23" s="3"/>
      <c r="H23" s="3"/>
      <c r="I23" s="3"/>
      <c r="J23" s="3"/>
      <c r="K23" s="3"/>
      <c r="L23" s="3"/>
      <c r="M23" s="3"/>
      <c r="N23" s="3"/>
      <c r="O23" s="3"/>
      <c r="P23" s="3"/>
      <c r="Q23" s="3"/>
      <c r="R23" s="3"/>
      <c r="S23" s="3"/>
      <c r="T23" s="3"/>
      <c r="U23" s="3"/>
      <c r="V23" s="3"/>
      <c r="W23" s="3"/>
      <c r="X23" s="3"/>
      <c r="Y23" s="3"/>
    </row>
    <row r="24" spans="1:25" ht="15.95" customHeight="1" x14ac:dyDescent="0.25">
      <c r="A24" s="3"/>
      <c r="B24" s="3"/>
      <c r="C24" s="3"/>
      <c r="D24" s="3"/>
      <c r="E24" s="3"/>
      <c r="F24" s="3"/>
      <c r="G24" s="3"/>
      <c r="H24" s="3"/>
      <c r="I24" s="3"/>
      <c r="J24" s="3"/>
      <c r="K24" s="3"/>
      <c r="L24" s="3"/>
      <c r="M24" s="3"/>
      <c r="N24" s="3"/>
      <c r="O24" s="3"/>
      <c r="P24" s="3"/>
      <c r="Q24" s="3"/>
      <c r="R24" s="3"/>
      <c r="S24" s="3"/>
      <c r="T24" s="3"/>
      <c r="U24" s="3"/>
      <c r="V24" s="3"/>
      <c r="W24" s="3"/>
      <c r="X24" s="3"/>
      <c r="Y24" s="3"/>
    </row>
    <row r="25" spans="1:25" ht="15.95" customHeight="1" x14ac:dyDescent="0.25">
      <c r="A25" s="3"/>
      <c r="B25" s="3"/>
      <c r="C25" s="3"/>
      <c r="D25" s="3"/>
      <c r="E25" s="3"/>
      <c r="F25" s="3"/>
      <c r="G25" s="3"/>
      <c r="H25" s="3"/>
      <c r="I25" s="3"/>
      <c r="J25" s="3"/>
      <c r="K25" s="3"/>
      <c r="L25" s="3"/>
      <c r="M25" s="3"/>
      <c r="N25" s="3"/>
      <c r="O25" s="3"/>
      <c r="P25" s="3"/>
      <c r="Q25" s="3"/>
      <c r="R25" s="3"/>
      <c r="S25" s="3"/>
      <c r="T25" s="3"/>
      <c r="U25" s="3"/>
      <c r="V25" s="3"/>
      <c r="W25" s="3"/>
      <c r="X25" s="3"/>
      <c r="Y25" s="3"/>
    </row>
    <row r="26" spans="1:25" ht="15.95" customHeight="1" x14ac:dyDescent="0.25">
      <c r="A26" s="3"/>
      <c r="B26" s="3"/>
      <c r="C26" s="3"/>
      <c r="D26" s="3"/>
      <c r="E26" s="3"/>
      <c r="F26" s="3"/>
      <c r="G26" s="3"/>
      <c r="H26" s="3"/>
      <c r="I26" s="3"/>
      <c r="J26" s="3"/>
      <c r="K26" s="3"/>
      <c r="L26" s="3"/>
      <c r="M26" s="3"/>
      <c r="N26" s="3"/>
      <c r="O26" s="3"/>
      <c r="P26" s="3"/>
      <c r="Q26" s="3"/>
      <c r="R26" s="3"/>
      <c r="S26" s="3"/>
      <c r="T26" s="3"/>
      <c r="U26" s="3"/>
      <c r="V26" s="3"/>
      <c r="W26" s="3"/>
      <c r="X26" s="3"/>
      <c r="Y26" s="3"/>
    </row>
    <row r="27" spans="1:25" ht="15.95" customHeight="1" x14ac:dyDescent="0.25">
      <c r="A27" s="3"/>
      <c r="B27" s="3"/>
      <c r="C27" s="3"/>
      <c r="D27" s="3"/>
      <c r="E27" s="3"/>
      <c r="F27" s="3"/>
      <c r="G27" s="3"/>
      <c r="H27" s="3"/>
      <c r="I27" s="3"/>
      <c r="J27" s="3"/>
      <c r="K27" s="3"/>
      <c r="L27" s="3"/>
      <c r="M27" s="3"/>
      <c r="N27" s="3"/>
      <c r="O27" s="3"/>
      <c r="P27" s="3"/>
      <c r="Q27" s="3"/>
      <c r="R27" s="3"/>
      <c r="S27" s="3"/>
      <c r="T27" s="3"/>
      <c r="U27" s="3"/>
      <c r="V27" s="3"/>
      <c r="W27" s="3"/>
      <c r="X27" s="3"/>
      <c r="Y27" s="3"/>
    </row>
    <row r="28" spans="1:25" ht="15.95" customHeight="1" x14ac:dyDescent="0.25">
      <c r="A28" s="3"/>
      <c r="B28" s="3"/>
      <c r="C28" s="3"/>
      <c r="D28" s="3"/>
      <c r="E28" s="3"/>
      <c r="F28" s="3"/>
      <c r="G28" s="3"/>
      <c r="H28" s="3"/>
      <c r="I28" s="3"/>
      <c r="J28" s="3"/>
      <c r="K28" s="3"/>
      <c r="L28" s="3"/>
      <c r="M28" s="3"/>
      <c r="N28" s="3"/>
      <c r="O28" s="3"/>
      <c r="P28" s="3"/>
      <c r="Q28" s="3"/>
      <c r="R28" s="3"/>
      <c r="S28" s="3"/>
      <c r="T28" s="3"/>
      <c r="U28" s="3"/>
      <c r="V28" s="3"/>
      <c r="W28" s="3"/>
      <c r="X28" s="3"/>
      <c r="Y28" s="3"/>
    </row>
    <row r="29" spans="1:25" ht="15.95" customHeight="1" x14ac:dyDescent="0.25">
      <c r="A29" s="3"/>
      <c r="B29" s="3"/>
      <c r="C29" s="3"/>
      <c r="D29" s="3"/>
      <c r="E29" s="3"/>
      <c r="F29" s="3"/>
      <c r="G29" s="3"/>
      <c r="H29" s="3"/>
      <c r="I29" s="3"/>
      <c r="J29" s="3"/>
      <c r="K29" s="3"/>
      <c r="L29" s="3"/>
      <c r="M29" s="3"/>
      <c r="N29" s="3"/>
      <c r="O29" s="3"/>
      <c r="P29" s="3"/>
      <c r="Q29" s="3"/>
      <c r="R29" s="3"/>
      <c r="S29" s="3"/>
      <c r="T29" s="3"/>
      <c r="U29" s="3"/>
      <c r="V29" s="3"/>
      <c r="W29" s="3"/>
      <c r="X29" s="3"/>
      <c r="Y29" s="3"/>
    </row>
    <row r="30" spans="1:25" ht="15.95" customHeight="1" x14ac:dyDescent="0.25">
      <c r="A30" s="3"/>
      <c r="B30" s="3"/>
      <c r="C30" s="3"/>
      <c r="D30" s="3"/>
      <c r="E30" s="3"/>
      <c r="F30" s="3"/>
      <c r="G30" s="3"/>
      <c r="H30" s="3"/>
      <c r="I30" s="3"/>
      <c r="J30" s="3"/>
      <c r="K30" s="3"/>
      <c r="L30" s="3"/>
      <c r="M30" s="3"/>
      <c r="N30" s="3"/>
      <c r="O30" s="3"/>
      <c r="P30" s="3"/>
      <c r="Q30" s="3"/>
      <c r="R30" s="3"/>
      <c r="S30" s="3"/>
      <c r="T30" s="3"/>
      <c r="U30" s="3"/>
      <c r="V30" s="3"/>
      <c r="W30" s="3"/>
      <c r="X30" s="3"/>
      <c r="Y30" s="3"/>
    </row>
    <row r="31" spans="1:25" ht="15.95" customHeight="1" x14ac:dyDescent="0.25">
      <c r="A31" s="3"/>
      <c r="B31" s="3"/>
      <c r="C31" s="3"/>
      <c r="D31" s="3"/>
      <c r="E31" s="3"/>
      <c r="F31" s="3"/>
      <c r="G31" s="3"/>
      <c r="H31" s="3"/>
      <c r="I31" s="3"/>
      <c r="J31" s="3"/>
      <c r="K31" s="3"/>
      <c r="L31" s="3"/>
      <c r="M31" s="3"/>
      <c r="N31" s="3"/>
      <c r="O31" s="3"/>
      <c r="P31" s="3"/>
      <c r="Q31" s="3"/>
      <c r="R31" s="3"/>
      <c r="S31" s="3"/>
      <c r="T31" s="3"/>
      <c r="U31" s="3"/>
      <c r="V31" s="3"/>
      <c r="W31" s="3"/>
      <c r="X31" s="3"/>
      <c r="Y31" s="3"/>
    </row>
    <row r="32" spans="1:25" ht="15.95" customHeight="1" x14ac:dyDescent="0.25">
      <c r="A32" s="3"/>
      <c r="B32" s="3"/>
      <c r="C32" s="3"/>
      <c r="D32" s="3"/>
      <c r="E32" s="3"/>
      <c r="F32" s="3"/>
      <c r="G32" s="3"/>
      <c r="H32" s="3"/>
      <c r="I32" s="3"/>
      <c r="J32" s="3"/>
      <c r="K32" s="3"/>
      <c r="L32" s="3"/>
      <c r="M32" s="3"/>
      <c r="N32" s="3"/>
      <c r="O32" s="3"/>
      <c r="P32" s="3"/>
      <c r="Q32" s="3"/>
      <c r="R32" s="3"/>
      <c r="S32" s="3"/>
      <c r="T32" s="3"/>
      <c r="U32" s="3"/>
      <c r="V32" s="3"/>
      <c r="W32" s="3"/>
      <c r="X32" s="3"/>
      <c r="Y32" s="3"/>
    </row>
    <row r="33" spans="1:25" ht="15.95" customHeight="1" x14ac:dyDescent="0.25">
      <c r="A33" s="3"/>
      <c r="B33" s="3"/>
      <c r="C33" s="3"/>
      <c r="D33" s="3"/>
      <c r="E33" s="3"/>
      <c r="F33" s="3"/>
      <c r="G33" s="3"/>
      <c r="H33" s="3"/>
      <c r="I33" s="3"/>
      <c r="J33" s="3"/>
      <c r="K33" s="3"/>
      <c r="L33" s="3"/>
      <c r="M33" s="3"/>
      <c r="N33" s="3"/>
      <c r="O33" s="3"/>
      <c r="P33" s="3"/>
      <c r="Q33" s="3"/>
      <c r="R33" s="3"/>
      <c r="S33" s="3"/>
      <c r="T33" s="3"/>
      <c r="U33" s="3"/>
      <c r="V33" s="3"/>
      <c r="W33" s="3"/>
      <c r="X33" s="3"/>
      <c r="Y33" s="3"/>
    </row>
    <row r="34" spans="1:25" ht="15.95" customHeight="1" x14ac:dyDescent="0.25">
      <c r="A34" s="3"/>
      <c r="B34" s="3"/>
      <c r="C34" s="3"/>
      <c r="D34" s="3"/>
      <c r="E34" s="3"/>
      <c r="F34" s="3"/>
      <c r="G34" s="3"/>
      <c r="H34" s="3"/>
      <c r="I34" s="3"/>
      <c r="J34" s="3"/>
      <c r="K34" s="3"/>
      <c r="L34" s="3"/>
      <c r="M34" s="3"/>
      <c r="N34" s="3"/>
      <c r="O34" s="3"/>
      <c r="P34" s="3"/>
      <c r="Q34" s="3"/>
      <c r="R34" s="3"/>
      <c r="S34" s="3"/>
      <c r="T34" s="3"/>
      <c r="U34" s="3"/>
      <c r="V34" s="3"/>
      <c r="W34" s="3"/>
      <c r="X34" s="3"/>
      <c r="Y34" s="3"/>
    </row>
    <row r="35" spans="1:25" ht="15.9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row>
    <row r="36" spans="1:25" ht="15.95" customHeight="1" x14ac:dyDescent="0.25">
      <c r="A36" s="3"/>
      <c r="B36" s="3"/>
      <c r="C36" s="3"/>
      <c r="D36" s="3"/>
      <c r="E36" s="3"/>
      <c r="F36" s="3"/>
      <c r="G36" s="3"/>
      <c r="H36" s="3"/>
      <c r="I36" s="3"/>
      <c r="J36" s="3"/>
      <c r="K36" s="3"/>
      <c r="L36" s="3"/>
      <c r="M36" s="3"/>
      <c r="N36" s="3"/>
      <c r="O36" s="3"/>
      <c r="P36" s="3"/>
      <c r="Q36" s="3"/>
      <c r="R36" s="3"/>
      <c r="S36" s="3"/>
      <c r="T36" s="3"/>
      <c r="U36" s="3"/>
      <c r="V36" s="3"/>
      <c r="W36" s="3"/>
      <c r="X36" s="3"/>
      <c r="Y36" s="3"/>
    </row>
    <row r="37" spans="1:25" ht="15.95" customHeight="1" x14ac:dyDescent="0.25">
      <c r="A37" s="3"/>
      <c r="B37" s="3"/>
      <c r="C37" s="3"/>
      <c r="D37" s="3"/>
      <c r="E37" s="3"/>
      <c r="F37" s="3"/>
      <c r="G37" s="3"/>
      <c r="H37" s="3"/>
      <c r="I37" s="3"/>
      <c r="J37" s="3"/>
      <c r="K37" s="3"/>
      <c r="L37" s="3"/>
      <c r="M37" s="3"/>
      <c r="N37" s="3"/>
      <c r="O37" s="3"/>
      <c r="P37" s="3"/>
      <c r="Q37" s="3"/>
      <c r="R37" s="3"/>
      <c r="S37" s="3"/>
      <c r="T37" s="3"/>
      <c r="U37" s="3"/>
      <c r="V37" s="3"/>
      <c r="W37" s="3"/>
      <c r="X37" s="3"/>
      <c r="Y37" s="3"/>
    </row>
    <row r="38" spans="1:25" ht="15.95" customHeight="1" x14ac:dyDescent="0.25">
      <c r="A38" s="3"/>
      <c r="B38" s="3"/>
      <c r="C38" s="3"/>
      <c r="D38" s="3"/>
      <c r="E38" s="3"/>
      <c r="F38" s="3"/>
      <c r="G38" s="3"/>
      <c r="H38" s="3"/>
      <c r="I38" s="3"/>
      <c r="J38" s="3"/>
      <c r="K38" s="3"/>
      <c r="L38" s="3"/>
      <c r="M38" s="3"/>
      <c r="N38" s="3"/>
      <c r="O38" s="3"/>
      <c r="P38" s="3"/>
      <c r="Q38" s="3"/>
      <c r="R38" s="3"/>
      <c r="S38" s="3"/>
      <c r="T38" s="3"/>
      <c r="U38" s="3"/>
      <c r="V38" s="3"/>
      <c r="W38" s="3"/>
      <c r="X38" s="3"/>
      <c r="Y38" s="3"/>
    </row>
    <row r="39" spans="1:25" ht="15.95" customHeight="1" x14ac:dyDescent="0.25">
      <c r="A39" s="3"/>
      <c r="B39" s="3"/>
      <c r="C39" s="3"/>
      <c r="D39" s="3"/>
      <c r="E39" s="3"/>
      <c r="F39" s="3"/>
      <c r="G39" s="3"/>
      <c r="H39" s="3"/>
      <c r="I39" s="3"/>
      <c r="J39" s="3"/>
      <c r="K39" s="3"/>
      <c r="L39" s="3"/>
      <c r="M39" s="3"/>
      <c r="N39" s="3"/>
      <c r="O39" s="3"/>
      <c r="P39" s="3"/>
      <c r="Q39" s="3"/>
      <c r="R39" s="3"/>
      <c r="S39" s="3"/>
      <c r="T39" s="3"/>
      <c r="U39" s="3"/>
      <c r="V39" s="3"/>
      <c r="W39" s="3"/>
      <c r="X39" s="3"/>
      <c r="Y39" s="3"/>
    </row>
    <row r="40" spans="1:25" ht="15.95" customHeight="1" x14ac:dyDescent="0.25">
      <c r="A40" s="3"/>
      <c r="B40" s="3"/>
      <c r="C40" s="3"/>
      <c r="D40" s="3"/>
      <c r="E40" s="3"/>
      <c r="F40" s="3"/>
      <c r="G40" s="3"/>
      <c r="H40" s="3"/>
      <c r="I40" s="3"/>
      <c r="J40" s="3"/>
      <c r="K40" s="3"/>
      <c r="L40" s="3"/>
      <c r="M40" s="3"/>
      <c r="N40" s="3"/>
      <c r="O40" s="3"/>
      <c r="P40" s="3"/>
      <c r="Q40" s="3"/>
      <c r="R40" s="3"/>
      <c r="S40" s="3"/>
      <c r="T40" s="3"/>
      <c r="U40" s="3"/>
      <c r="V40" s="3"/>
      <c r="W40" s="3"/>
      <c r="X40" s="3"/>
      <c r="Y40" s="3"/>
    </row>
    <row r="41" spans="1:25" ht="15.95" customHeight="1" x14ac:dyDescent="0.25">
      <c r="A41" s="3"/>
      <c r="B41" s="3"/>
      <c r="C41" s="3"/>
      <c r="D41" s="3"/>
      <c r="E41" s="3"/>
      <c r="F41" s="3"/>
      <c r="G41" s="3"/>
      <c r="H41" s="3"/>
      <c r="I41" s="3"/>
      <c r="J41" s="3"/>
      <c r="K41" s="3"/>
      <c r="L41" s="3"/>
      <c r="M41" s="3"/>
      <c r="N41" s="3"/>
      <c r="O41" s="3"/>
      <c r="P41" s="3"/>
      <c r="Q41" s="3"/>
      <c r="R41" s="3"/>
      <c r="S41" s="3"/>
      <c r="T41" s="3"/>
      <c r="U41" s="3"/>
      <c r="V41" s="3"/>
      <c r="W41" s="3"/>
      <c r="X41" s="3"/>
      <c r="Y41" s="3"/>
    </row>
    <row r="42" spans="1:25" ht="15.95" customHeight="1" x14ac:dyDescent="0.25">
      <c r="A42" s="3"/>
      <c r="B42" s="3"/>
      <c r="C42" s="3"/>
      <c r="D42" s="3"/>
      <c r="E42" s="3"/>
      <c r="F42" s="3"/>
      <c r="G42" s="3"/>
      <c r="H42" s="3"/>
      <c r="I42" s="3"/>
      <c r="J42" s="3"/>
      <c r="K42" s="3"/>
      <c r="L42" s="3"/>
      <c r="M42" s="3"/>
      <c r="N42" s="3"/>
      <c r="O42" s="3"/>
      <c r="P42" s="3"/>
      <c r="Q42" s="3"/>
      <c r="R42" s="3"/>
      <c r="S42" s="3"/>
      <c r="T42" s="3"/>
      <c r="U42" s="3"/>
      <c r="V42" s="3"/>
      <c r="W42" s="3"/>
      <c r="X42" s="3"/>
      <c r="Y42" s="3"/>
    </row>
    <row r="43" spans="1:25" ht="15.95" customHeight="1" x14ac:dyDescent="0.25">
      <c r="A43" s="3"/>
      <c r="B43" s="3"/>
      <c r="C43" s="3"/>
      <c r="D43" s="3"/>
      <c r="E43" s="3"/>
      <c r="F43" s="3"/>
      <c r="G43" s="3"/>
      <c r="H43" s="3"/>
      <c r="I43" s="3"/>
      <c r="J43" s="3"/>
      <c r="K43" s="3"/>
      <c r="L43" s="3"/>
      <c r="M43" s="3"/>
      <c r="N43" s="3"/>
      <c r="O43" s="3"/>
      <c r="P43" s="3"/>
      <c r="Q43" s="3"/>
      <c r="R43" s="3"/>
      <c r="S43" s="3"/>
      <c r="T43" s="3"/>
      <c r="U43" s="3"/>
      <c r="V43" s="3"/>
      <c r="W43" s="3"/>
      <c r="X43" s="3"/>
      <c r="Y43" s="3"/>
    </row>
    <row r="44" spans="1:25" ht="15.95" customHeight="1" x14ac:dyDescent="0.25">
      <c r="A44" s="3"/>
      <c r="B44" s="3"/>
      <c r="C44" s="3"/>
      <c r="D44" s="3"/>
      <c r="E44" s="3"/>
      <c r="F44" s="3"/>
      <c r="G44" s="3"/>
      <c r="H44" s="3"/>
      <c r="I44" s="3"/>
      <c r="J44" s="3"/>
      <c r="K44" s="3"/>
      <c r="L44" s="3"/>
      <c r="M44" s="3"/>
      <c r="N44" s="3"/>
      <c r="O44" s="3"/>
      <c r="P44" s="3"/>
      <c r="Q44" s="3"/>
      <c r="R44" s="3"/>
      <c r="S44" s="3"/>
      <c r="T44" s="3"/>
      <c r="U44" s="3"/>
      <c r="V44" s="3"/>
      <c r="W44" s="3"/>
      <c r="X44" s="3"/>
      <c r="Y44" s="3"/>
    </row>
    <row r="45" spans="1:25" ht="15.95" customHeight="1" x14ac:dyDescent="0.25">
      <c r="A45" s="3"/>
      <c r="B45" s="3"/>
      <c r="C45" s="3"/>
      <c r="D45" s="3"/>
      <c r="E45" s="3"/>
      <c r="F45" s="3"/>
      <c r="G45" s="3"/>
      <c r="H45" s="3"/>
      <c r="I45" s="3"/>
      <c r="J45" s="3"/>
      <c r="K45" s="3"/>
      <c r="L45" s="3"/>
      <c r="M45" s="3"/>
      <c r="N45" s="3"/>
      <c r="O45" s="3"/>
      <c r="P45" s="3"/>
      <c r="Q45" s="3"/>
      <c r="R45" s="3"/>
      <c r="S45" s="3"/>
      <c r="T45" s="3"/>
      <c r="U45" s="3"/>
      <c r="V45" s="3"/>
      <c r="W45" s="3"/>
      <c r="X45" s="3"/>
      <c r="Y45" s="3"/>
    </row>
    <row r="46" spans="1:25" ht="15.95" customHeight="1" x14ac:dyDescent="0.25">
      <c r="A46" s="3"/>
      <c r="B46" s="3"/>
      <c r="C46" s="3"/>
      <c r="D46" s="3"/>
      <c r="E46" s="3"/>
      <c r="F46" s="3"/>
      <c r="G46" s="3"/>
      <c r="H46" s="3"/>
      <c r="I46" s="3"/>
      <c r="J46" s="3"/>
      <c r="K46" s="3"/>
      <c r="L46" s="3"/>
      <c r="M46" s="3"/>
      <c r="N46" s="3"/>
      <c r="O46" s="3"/>
      <c r="P46" s="3"/>
      <c r="Q46" s="3"/>
      <c r="R46" s="3"/>
      <c r="S46" s="3"/>
      <c r="T46" s="3"/>
      <c r="U46" s="3"/>
      <c r="V46" s="3"/>
      <c r="W46" s="3"/>
      <c r="X46" s="3"/>
      <c r="Y46" s="3"/>
    </row>
    <row r="47" spans="1:25" ht="15.95" customHeight="1" x14ac:dyDescent="0.25">
      <c r="A47" s="3"/>
      <c r="B47" s="3"/>
      <c r="C47" s="3"/>
      <c r="D47" s="3"/>
      <c r="E47" s="3"/>
      <c r="F47" s="3"/>
      <c r="G47" s="3"/>
      <c r="H47" s="3"/>
      <c r="I47" s="3"/>
      <c r="J47" s="3"/>
      <c r="K47" s="3"/>
      <c r="L47" s="3"/>
      <c r="M47" s="3"/>
      <c r="N47" s="3"/>
      <c r="O47" s="3"/>
      <c r="P47" s="3"/>
      <c r="Q47" s="3"/>
      <c r="R47" s="3"/>
      <c r="S47" s="3"/>
      <c r="T47" s="3"/>
      <c r="U47" s="3"/>
      <c r="V47" s="3"/>
      <c r="W47" s="3"/>
      <c r="X47" s="3"/>
      <c r="Y47" s="3"/>
    </row>
    <row r="48" spans="1:25" ht="15.95"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row>
    <row r="49" spans="1:25" ht="15.95"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row>
    <row r="50" spans="1:25" ht="15.9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row>
    <row r="51" spans="1:25" ht="15.95"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row>
    <row r="52" spans="1:25" ht="15.95"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row>
    <row r="53" spans="1:25" ht="15.95"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row>
    <row r="54" spans="1:25" ht="15.95"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row>
    <row r="55" spans="1:25" ht="15.95" customHeight="1" x14ac:dyDescent="0.25">
      <c r="A55" s="3"/>
      <c r="B55" s="3"/>
      <c r="C55" s="3"/>
      <c r="D55" s="3"/>
      <c r="E55" s="3"/>
      <c r="F55" s="3"/>
      <c r="G55" s="3"/>
      <c r="H55" s="3"/>
      <c r="I55" s="3"/>
      <c r="J55" s="3"/>
      <c r="K55" s="3"/>
      <c r="L55" s="3"/>
      <c r="M55" s="3"/>
      <c r="N55" s="3"/>
      <c r="O55" s="3"/>
      <c r="P55" s="3"/>
      <c r="Q55" s="3"/>
      <c r="R55" s="3"/>
      <c r="S55" s="3"/>
      <c r="T55" s="3"/>
      <c r="U55" s="3"/>
      <c r="V55" s="3"/>
      <c r="W55" s="3"/>
      <c r="X55" s="3"/>
      <c r="Y55" s="3"/>
    </row>
    <row r="56" spans="1:25" ht="15.95" customHeight="1" x14ac:dyDescent="0.25">
      <c r="A56" s="3"/>
      <c r="B56" s="3"/>
      <c r="C56" s="3"/>
      <c r="D56" s="3"/>
      <c r="E56" s="3"/>
      <c r="F56" s="3"/>
      <c r="G56" s="3"/>
      <c r="H56" s="3"/>
      <c r="I56" s="3"/>
      <c r="J56" s="3"/>
      <c r="K56" s="3"/>
      <c r="L56" s="3"/>
      <c r="M56" s="3"/>
      <c r="N56" s="3"/>
      <c r="O56" s="3"/>
      <c r="P56" s="3"/>
      <c r="Q56" s="3"/>
      <c r="R56" s="3"/>
      <c r="S56" s="3"/>
      <c r="T56" s="3"/>
      <c r="U56" s="3"/>
      <c r="V56" s="3"/>
      <c r="W56" s="3"/>
      <c r="X56" s="3"/>
      <c r="Y56" s="3"/>
    </row>
    <row r="57" spans="1:25" ht="15.95" customHeight="1" x14ac:dyDescent="0.25">
      <c r="A57" s="3"/>
      <c r="B57" s="3"/>
      <c r="C57" s="3"/>
      <c r="D57" s="3"/>
      <c r="E57" s="3"/>
      <c r="F57" s="3"/>
      <c r="G57" s="3"/>
      <c r="H57" s="3"/>
      <c r="I57" s="3"/>
      <c r="J57" s="3"/>
      <c r="K57" s="3"/>
      <c r="L57" s="3"/>
      <c r="M57" s="3"/>
      <c r="N57" s="3"/>
      <c r="O57" s="3"/>
      <c r="P57" s="3"/>
      <c r="Q57" s="3"/>
      <c r="R57" s="3"/>
      <c r="S57" s="3"/>
      <c r="T57" s="3"/>
      <c r="U57" s="3"/>
      <c r="V57" s="3"/>
      <c r="W57" s="3"/>
      <c r="X57" s="3"/>
      <c r="Y57" s="3"/>
    </row>
    <row r="58" spans="1:25" ht="15.95" customHeight="1" x14ac:dyDescent="0.25">
      <c r="A58" s="3"/>
      <c r="B58" s="3"/>
      <c r="C58" s="3"/>
      <c r="D58" s="3"/>
      <c r="E58" s="3"/>
      <c r="F58" s="3"/>
      <c r="G58" s="3"/>
      <c r="H58" s="3"/>
      <c r="I58" s="3"/>
      <c r="J58" s="3"/>
      <c r="K58" s="3"/>
      <c r="L58" s="3"/>
      <c r="M58" s="3"/>
      <c r="N58" s="3"/>
      <c r="O58" s="3"/>
      <c r="P58" s="3"/>
      <c r="Q58" s="3"/>
      <c r="R58" s="3"/>
      <c r="S58" s="3"/>
      <c r="T58" s="3"/>
      <c r="U58" s="3"/>
      <c r="V58" s="3"/>
      <c r="W58" s="3"/>
      <c r="X58" s="3"/>
      <c r="Y58" s="3"/>
    </row>
    <row r="59" spans="1:25" ht="15.9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row>
    <row r="60" spans="1:25" ht="15.95" customHeight="1" x14ac:dyDescent="0.25">
      <c r="A60" s="3"/>
      <c r="B60" s="3"/>
      <c r="C60" s="3"/>
      <c r="D60" s="3"/>
      <c r="E60" s="3"/>
      <c r="F60" s="3"/>
      <c r="G60" s="3"/>
      <c r="H60" s="3"/>
      <c r="I60" s="3"/>
      <c r="J60" s="3"/>
      <c r="K60" s="3"/>
      <c r="L60" s="3"/>
      <c r="M60" s="3"/>
      <c r="N60" s="3"/>
      <c r="O60" s="3"/>
      <c r="P60" s="3"/>
      <c r="Q60" s="3"/>
      <c r="R60" s="3"/>
      <c r="S60" s="3"/>
      <c r="T60" s="3"/>
      <c r="U60" s="3"/>
      <c r="V60" s="3"/>
      <c r="W60" s="3"/>
      <c r="X60" s="3"/>
      <c r="Y60" s="3"/>
    </row>
    <row r="61" spans="1:25" ht="15.95" customHeight="1" x14ac:dyDescent="0.25">
      <c r="A61" s="3"/>
      <c r="B61" s="3"/>
      <c r="C61" s="3"/>
      <c r="D61" s="3"/>
      <c r="E61" s="3"/>
      <c r="F61" s="3"/>
      <c r="G61" s="3"/>
      <c r="H61" s="3"/>
      <c r="I61" s="3"/>
      <c r="J61" s="3"/>
      <c r="K61" s="3"/>
      <c r="L61" s="3"/>
      <c r="M61" s="3"/>
      <c r="N61" s="3"/>
      <c r="O61" s="3"/>
      <c r="P61" s="3"/>
      <c r="Q61" s="3"/>
      <c r="R61" s="3"/>
      <c r="S61" s="3"/>
      <c r="T61" s="3"/>
      <c r="U61" s="3"/>
      <c r="V61" s="3"/>
      <c r="W61" s="3"/>
      <c r="X61" s="3"/>
      <c r="Y61" s="3"/>
    </row>
    <row r="62" spans="1:25" ht="15.95" customHeight="1" x14ac:dyDescent="0.25">
      <c r="A62" s="3"/>
      <c r="B62" s="3"/>
      <c r="C62" s="3"/>
      <c r="D62" s="3"/>
      <c r="E62" s="3"/>
      <c r="F62" s="3"/>
      <c r="G62" s="3"/>
      <c r="H62" s="3"/>
      <c r="I62" s="3"/>
      <c r="J62" s="3"/>
      <c r="K62" s="3"/>
      <c r="L62" s="3"/>
      <c r="M62" s="3"/>
      <c r="N62" s="3"/>
      <c r="O62" s="3"/>
      <c r="P62" s="3"/>
      <c r="Q62" s="3"/>
      <c r="R62" s="3"/>
      <c r="S62" s="3"/>
      <c r="T62" s="3"/>
      <c r="U62" s="3"/>
      <c r="V62" s="3"/>
      <c r="W62" s="3"/>
      <c r="X62" s="3"/>
      <c r="Y62" s="3"/>
    </row>
    <row r="63" spans="1:25" ht="15.95"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row>
    <row r="64" spans="1:25" ht="15.95"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row>
    <row r="65" spans="1:25" ht="15.95"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row>
    <row r="66" spans="1:25" ht="15.9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row>
    <row r="67" spans="1:25" ht="15.9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row>
    <row r="68" spans="1:25" ht="15.9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row>
    <row r="69" spans="1:25" ht="15.9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row>
    <row r="70" spans="1:25" ht="15.9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row>
    <row r="71" spans="1:25" ht="15.9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row>
    <row r="72" spans="1:25" ht="15.9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row>
    <row r="73" spans="1:25" ht="15.9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row>
    <row r="74" spans="1:25" ht="15.9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row>
    <row r="75" spans="1:25" ht="15.9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row>
    <row r="76" spans="1:25" ht="15.9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row>
    <row r="77" spans="1:25" ht="15.9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row>
    <row r="78" spans="1:25" ht="15.9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row>
    <row r="79" spans="1:25" ht="15.9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row>
    <row r="80" spans="1:25" ht="15.9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row>
    <row r="81" spans="1:25" ht="15.9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row>
    <row r="82" spans="1:25" ht="15.9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row>
    <row r="83" spans="1:25" ht="15.9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row>
    <row r="84" spans="1:25" ht="15.9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row>
    <row r="85" spans="1:25" ht="15.9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row>
    <row r="86" spans="1:25" ht="15.9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row>
    <row r="87" spans="1:25" ht="15.9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row>
    <row r="88" spans="1:25" ht="15.9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row>
    <row r="89" spans="1:25" ht="15.9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row>
    <row r="90" spans="1:25" ht="15.9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row>
    <row r="91" spans="1:25" ht="15.9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row>
    <row r="92" spans="1:25" ht="15.9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row>
    <row r="93" spans="1:25" ht="15.9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row>
    <row r="94" spans="1:25" ht="15.9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row>
    <row r="95" spans="1:25" ht="15.9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row>
    <row r="96" spans="1:25" ht="15.9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row>
    <row r="97" spans="1:25" ht="15.9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row>
    <row r="98" spans="1:25" ht="15.9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row>
    <row r="99" spans="1:25" ht="15.9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row>
    <row r="100" spans="1:25" ht="15.9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row>
    <row r="101" spans="1:25" ht="15.9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row>
    <row r="102" spans="1:25" ht="15.95"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row>
    <row r="103" spans="1:25" ht="15.95"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row>
    <row r="104" spans="1:25" ht="15.95"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row>
    <row r="105" spans="1:25" ht="15.95"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row>
    <row r="106" spans="1:25" ht="15.95"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row>
    <row r="107" spans="1:25" ht="15.95"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row>
    <row r="108" spans="1:25" ht="15.95"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row>
    <row r="109" spans="1:25" ht="15.95"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row>
    <row r="110" spans="1:25" ht="15.95"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row>
    <row r="111" spans="1:25" ht="15.95"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row>
    <row r="112" spans="1:25" ht="15.95"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row>
    <row r="113" spans="1:25" ht="15.95"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row>
    <row r="114" spans="1:25" ht="15.95"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row>
    <row r="115" spans="1:25" ht="15.95"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row>
    <row r="116" spans="1:25" ht="15.95"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row>
    <row r="117" spans="1:25" ht="15.95"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row>
    <row r="118" spans="1:25" ht="15.95"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row>
    <row r="119" spans="1:25" ht="15.95"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row>
    <row r="120" spans="1:25" ht="15.95"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row>
    <row r="121" spans="1:25" ht="15.95"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row>
    <row r="122" spans="1:25" ht="15.95"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row>
    <row r="123" spans="1:25" ht="15.9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row>
    <row r="124" spans="1:25" ht="15.9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row>
    <row r="125" spans="1:25" ht="15.9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row>
    <row r="126" spans="1:25" ht="15.9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row>
    <row r="127" spans="1:25" ht="15.9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row>
    <row r="128" spans="1:25" ht="15.9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row>
    <row r="129" spans="1:25" ht="15.9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row>
    <row r="130" spans="1:25" ht="15.9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row>
    <row r="131" spans="1:25" ht="15.95"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row>
    <row r="132" spans="1:25" ht="15.95"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row>
    <row r="133" spans="1:25" ht="15.9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15.95"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row>
    <row r="135" spans="1:25" ht="15.95"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row>
    <row r="136" spans="1:25" ht="15.95"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row>
    <row r="137" spans="1:25" ht="15.95"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row>
    <row r="138" spans="1:25" ht="15.9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row>
    <row r="139" spans="1:25" ht="15.95"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row>
    <row r="140" spans="1:25" ht="15.95"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row>
    <row r="141" spans="1:25" ht="15.95"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row>
    <row r="142" spans="1:25" ht="15.9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row>
    <row r="143" spans="1:25" ht="15.95"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row>
    <row r="144" spans="1:25" ht="15.95"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row>
    <row r="145" spans="1:25" ht="15.95"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row>
    <row r="146" spans="1:25" ht="15.9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row>
    <row r="147" spans="1:25" ht="15.9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5.95"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5.95"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t="15.9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t="15.9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t="15.95"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t="15.95"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t="15.95"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t="15.95"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t="15.95"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t="15.95"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15.95"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t="15.95"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t="15.95"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5.95"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t="15.95"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t="15.95"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t="15.95"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t="15.95"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t="15.95"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t="15.95"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t="15.95"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t="15.95"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t="15.95"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t="15.95"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t="15.95"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t="15.95"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t="15.95"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t="15.95"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t="15.95"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t="15.95"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t="15.95"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t="15.95"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t="15.9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t="15.9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t="15.9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t="15.9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t="15.9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t="15.9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t="15.9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t="15.9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t="15.9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t="15.9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t="15.9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t="15.9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t="15.9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t="15.9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t="15.9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t="15.9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t="15.9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t="15.9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t="15.9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t="15.9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t="15.9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t="15.9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t="15.9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t="15.9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t="15.9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t="15.9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5.9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5.9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5.9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5.9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5.9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5.9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5.9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5.9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5.9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5.9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5.9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5.9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5.9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5.9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5.9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5.9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5.9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5.9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5.9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5.9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5.9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5.9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5.9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5.9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5.9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5.9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5.9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5.9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5.9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5.9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5.9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5.9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5.9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5.9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5.9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5.9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5.9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5.9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5.9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5.9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5.9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5.9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5.9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5.9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5.9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5.95" customHeight="1"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5.95" customHeight="1"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5.95" customHeight="1"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5.95" customHeight="1"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5.95" customHeight="1"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5.95" customHeight="1"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5.95" customHeight="1"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5.95" customHeight="1"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5.95" customHeight="1"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5.95" customHeight="1"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5.95" customHeight="1"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5.95" customHeight="1"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5.95" customHeight="1"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t="15.95" customHeight="1"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t="15.95" customHeight="1"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t="15.95" customHeight="1"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t="15.95" customHeight="1"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t="15.95" customHeight="1"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5.95" customHeight="1"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5.95" customHeight="1"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5.95" customHeight="1"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5.95" customHeight="1"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t="15.95" customHeight="1"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t="15.95" customHeight="1"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t="15.95" customHeight="1"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t="15.95" customHeight="1"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t="15.95" customHeight="1"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t="15.95" customHeight="1"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t="15.95" customHeight="1"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t="15.95" customHeight="1"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t="15.95" customHeight="1"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t="15.95" customHeight="1"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t="15.95" customHeight="1"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t="15.95" customHeight="1"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t="15.95" customHeight="1"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t="15.95" customHeight="1"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t="15.95" customHeight="1"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t="15.95" customHeight="1"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t="15.95" customHeight="1"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t="15.95" customHeight="1"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t="15.95" customHeight="1"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t="15.95" customHeight="1"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t="15.95" customHeight="1"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t="15.95" customHeight="1"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t="15.95" customHeight="1"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t="15.95" customHeight="1"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t="15.95" customHeight="1"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t="15.95" customHeight="1"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t="15.95" customHeight="1"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t="15.95" customHeight="1"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t="15.95" customHeight="1"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t="15.95" customHeight="1"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t="15.95" customHeight="1"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t="15.95" customHeight="1"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t="15.95" customHeight="1"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t="15.95" customHeight="1"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t="15.95" customHeight="1"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t="15.95" customHeight="1"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t="15.95" customHeight="1"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t="15.95" customHeight="1"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t="15.95" customHeight="1"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t="15.95" customHeight="1"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t="15.95" customHeight="1"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t="15.95" customHeight="1"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t="15.95" customHeight="1"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t="15.95" customHeight="1"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t="15.95" customHeight="1"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t="15.95" customHeight="1"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t="15.95" customHeight="1"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t="15.95" customHeight="1"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t="15.95" customHeight="1"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t="15.95" customHeight="1"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t="15.95" customHeight="1"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t="15.95" customHeight="1"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t="15.95" customHeight="1"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t="15.95" customHeight="1"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t="15.95" customHeight="1"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t="15.95" customHeight="1"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t="15.95" customHeight="1"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t="15.95" customHeight="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t="15.95" customHeight="1"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t="15.95" customHeight="1"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t="15.95" customHeight="1"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t="15.95" customHeight="1"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t="15.95" customHeight="1"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t="15.95" customHeight="1"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t="15.95" customHeight="1"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t="15.95" customHeight="1"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t="15.95" customHeight="1"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t="15.95" customHeight="1"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t="15.95" customHeight="1"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t="15.95" customHeight="1"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t="15.95" customHeight="1"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t="15.95" customHeight="1"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t="15.95" customHeight="1"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t="15.95" customHeight="1"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t="15.95" customHeight="1"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t="15.95" customHeight="1"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t="15.95" customHeight="1"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t="15.95" customHeight="1"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t="15.95" customHeight="1"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t="15.95" customHeight="1"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t="15.95" customHeight="1"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t="15.95" customHeight="1"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t="15.95" customHeight="1"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t="15.95" customHeight="1"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t="15.95" customHeight="1"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t="15.95" customHeight="1"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t="15.95" customHeight="1"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t="15.95" customHeight="1"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t="15.95" customHeight="1"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t="15.95" customHeight="1"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t="15.95" customHeight="1"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t="15.95" customHeight="1"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t="15.95" customHeight="1"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t="15.95" customHeight="1"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t="15.95" customHeight="1"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t="15.95" customHeight="1"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t="15.95" customHeight="1"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t="15.95" customHeight="1"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t="15.95" customHeight="1"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t="15.95" customHeight="1"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t="15.95" customHeight="1"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t="15.95" customHeight="1"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t="15.95" customHeight="1"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t="15.95" customHeight="1"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t="15.95" customHeight="1"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t="15.95" customHeight="1"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t="15.95" customHeight="1"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t="15.95" customHeight="1"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t="15.95" customHeight="1"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t="15.95" customHeight="1"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t="15.95" customHeight="1"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t="15.95" customHeight="1"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t="15.95" customHeight="1"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t="15.95" customHeight="1"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t="15.95" customHeight="1"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t="15.95" customHeight="1"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t="15.95" customHeight="1"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t="15.95" customHeight="1"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t="15.95" customHeight="1"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t="15.95" customHeight="1"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t="15.95" customHeight="1"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t="15.95" customHeight="1"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t="15.95" customHeight="1"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t="15.95" customHeight="1"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t="15.95" customHeight="1"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t="15.95" customHeight="1"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t="15.95" customHeight="1"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t="15.95" customHeight="1"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t="15.95" customHeight="1"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t="15.95" customHeight="1"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t="15.95" customHeight="1"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t="15.95" customHeight="1"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t="15.95" customHeight="1"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t="15.95" customHeight="1"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t="15.95" customHeight="1"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t="15.95" customHeight="1"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t="15.95" customHeight="1"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t="15.95" customHeight="1"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t="15.95" customHeight="1"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t="15.95" customHeight="1"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t="15.95" customHeight="1"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t="15.95" customHeight="1"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t="15.95" customHeight="1"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t="15.95" customHeight="1"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t="15.95" customHeight="1"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t="15.95" customHeight="1"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t="15.95" customHeight="1"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t="15.95" customHeight="1"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t="15.95" customHeight="1"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t="15.95" customHeight="1"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t="15.95" customHeight="1"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t="15.95" customHeight="1"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t="15.95" customHeight="1"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t="15.95" customHeight="1"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t="15.95" customHeight="1"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t="15.95" customHeight="1"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t="15.95" customHeight="1"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t="15.95" customHeight="1"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t="15.95" customHeight="1"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t="15.95" customHeight="1"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t="15.95" customHeight="1"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t="15.95" customHeight="1"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t="15.95" customHeight="1"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t="15.95" customHeight="1"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t="15.95" customHeight="1"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t="15.95" customHeight="1"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t="15.95" customHeight="1"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t="15.95" customHeight="1"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t="15.95" customHeight="1"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t="15.95" customHeight="1"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t="15.95" customHeight="1"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t="15.95" customHeight="1"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t="15.95" customHeight="1"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t="15.95" customHeight="1"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t="15.95" customHeight="1"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t="15.95" customHeight="1"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t="15.95" customHeight="1"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t="15.95" customHeight="1"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t="15.95" customHeight="1"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t="15.95" customHeight="1"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t="15.95" customHeight="1"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t="15.95" customHeight="1"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t="15.95" customHeight="1"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t="15.95" customHeight="1"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t="15.95" customHeight="1"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t="15.95" customHeight="1"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t="15.95" customHeight="1"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t="15.95" customHeight="1"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t="15.95" customHeight="1"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t="15.95" customHeight="1"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t="15.95" customHeight="1"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t="15.95" customHeight="1"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t="15.95" customHeight="1"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t="15.95" customHeight="1"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t="15.95" customHeight="1"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t="15.95" customHeight="1"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t="15.95" customHeight="1"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t="15.95" customHeight="1"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t="15.95" customHeight="1"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t="15.95" customHeight="1"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t="15.95" customHeight="1"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t="15.95" customHeight="1"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t="15.95" customHeight="1"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t="15.95" customHeight="1"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t="15.95" customHeight="1"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t="15.95" customHeight="1"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t="15.95" customHeight="1"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t="15.95" customHeight="1"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t="15.95" customHeight="1"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t="15.95" customHeight="1"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t="15.95" customHeight="1"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t="15.95" customHeight="1"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t="15.95" customHeight="1"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t="15.95" customHeight="1"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t="15.95" customHeight="1"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t="15.95" customHeight="1"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t="15.95" customHeight="1"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t="15.95" customHeight="1"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t="15.95" customHeight="1"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t="15.95" customHeight="1"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t="15.95" customHeight="1"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t="15.95" customHeight="1"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t="15.95" customHeight="1"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t="15.95" customHeight="1"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t="15.95" customHeight="1"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t="15.95" customHeight="1"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t="15.95" customHeight="1"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t="15.95" customHeight="1"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t="15.95" customHeight="1"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t="15.95" customHeight="1"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t="15.95" customHeight="1"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t="15.95" customHeight="1"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t="15.95" customHeight="1"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t="15.95" customHeight="1"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t="15.95" customHeight="1"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t="15.95" customHeight="1"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t="15.95" customHeight="1"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t="15.95" customHeight="1"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t="15.95" customHeight="1"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t="15.95" customHeight="1"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t="15.95" customHeight="1"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t="15.95" customHeight="1"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t="15.95" customHeight="1"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t="15.95" customHeight="1"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t="15.95" customHeight="1"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t="15.95" customHeight="1"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t="15.95" customHeight="1"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t="15.95" customHeight="1"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t="15.95" customHeight="1"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t="15.95" customHeight="1"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t="15.95" customHeight="1"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t="15.95" customHeight="1"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t="15.95" customHeight="1"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t="15.95" customHeight="1"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t="15.95" customHeight="1"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t="15.95" customHeight="1"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t="15.95" customHeight="1"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t="15.95" customHeight="1"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t="15.95" customHeight="1"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t="15.95" customHeight="1"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t="15.95" customHeight="1"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t="15.95" customHeight="1"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t="15.95" customHeight="1"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t="15.95" customHeight="1"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t="15.95" customHeight="1"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t="15.95" customHeight="1"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t="15.95" customHeight="1"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t="15.95" customHeight="1"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t="15.95" customHeight="1"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t="15.95" customHeight="1"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t="15.95" customHeight="1"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t="15.95" customHeight="1"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t="15.95" customHeight="1"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t="15.95" customHeight="1"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t="15.95" customHeight="1"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t="15.95" customHeight="1"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row>
    <row r="549" spans="1:25" ht="15.95" customHeight="1"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row>
    <row r="550" spans="1:25" ht="15.95" customHeight="1"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row>
    <row r="551" spans="1:25" ht="15.95" customHeight="1"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row>
    <row r="552" spans="1:25" ht="15.95" customHeight="1"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row>
    <row r="553" spans="1:25" ht="15.95" customHeight="1"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row>
    <row r="554" spans="1:25" ht="15.95" customHeight="1"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row>
    <row r="555" spans="1:25" ht="15.95" customHeight="1"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row>
    <row r="556" spans="1:25" ht="15.95" customHeight="1"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row>
    <row r="557" spans="1:25" ht="15.95" customHeight="1"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row>
    <row r="558" spans="1:25" ht="15.95" customHeight="1"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row>
    <row r="559" spans="1:25" ht="15.95" customHeight="1"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row>
    <row r="560" spans="1:25" ht="15.95" customHeight="1"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row>
    <row r="561" spans="1:25" ht="15.95" customHeight="1"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row>
    <row r="562" spans="1:25" ht="15.95" customHeight="1"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row>
    <row r="563" spans="1:25" ht="15.95" customHeight="1"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row>
    <row r="564" spans="1:25" ht="15.95" customHeight="1"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row>
    <row r="565" spans="1:25" ht="15.95" customHeight="1"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row>
    <row r="566" spans="1:25" ht="15.95" customHeight="1"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row>
    <row r="567" spans="1:25" ht="15.95" customHeight="1"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row>
    <row r="568" spans="1:25" ht="15.95" customHeight="1"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row>
    <row r="569" spans="1:25" ht="15.95" customHeight="1"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row>
    <row r="570" spans="1:25" ht="15.95" customHeight="1"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row>
    <row r="571" spans="1:25" ht="15.95" customHeight="1"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row>
    <row r="572" spans="1:25" ht="15.95" customHeight="1"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row>
    <row r="573" spans="1:25" ht="15.95" customHeight="1"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row>
    <row r="574" spans="1:25" ht="15.95" customHeight="1"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row>
    <row r="575" spans="1:25" ht="15.95" customHeight="1"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row>
    <row r="576" spans="1:25" ht="15.95" customHeight="1"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row>
    <row r="577" spans="1:25" ht="15.95" customHeight="1"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row>
    <row r="578" spans="1:25" ht="15.95" customHeight="1"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row>
    <row r="579" spans="1:25" ht="15.95" customHeight="1"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row>
    <row r="580" spans="1:25" ht="15.95" customHeight="1"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row>
    <row r="581" spans="1:25" ht="15.95" customHeight="1"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row>
    <row r="582" spans="1:25" ht="15.95" customHeight="1"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row>
    <row r="583" spans="1:25" ht="15.95" customHeight="1"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row>
    <row r="584" spans="1:25" ht="15.95" customHeight="1"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row>
    <row r="585" spans="1:25" ht="15.95" customHeight="1"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row>
    <row r="586" spans="1:25" ht="15.95" customHeight="1"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row>
    <row r="587" spans="1:25" ht="15.95" customHeight="1"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row>
    <row r="588" spans="1:25" ht="15.95" customHeight="1"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row>
    <row r="589" spans="1:25" ht="15.95" customHeight="1"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row>
    <row r="590" spans="1:25" ht="15.95" customHeight="1"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row>
    <row r="591" spans="1:25" ht="15.95" customHeight="1"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row>
    <row r="592" spans="1:25" ht="15.95" customHeight="1"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row>
    <row r="593" spans="1:25" ht="15.95" customHeight="1"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row>
    <row r="594" spans="1:25" ht="15.95" customHeight="1"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row>
    <row r="595" spans="1:25" ht="15.95" customHeight="1"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row>
    <row r="596" spans="1:25" ht="15.95" customHeight="1"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row>
    <row r="597" spans="1:25" ht="15.95" customHeight="1"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row>
    <row r="598" spans="1:25" ht="15.95" customHeight="1"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row>
    <row r="599" spans="1:25" ht="15.95" customHeight="1"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row>
    <row r="600" spans="1:25" ht="15.95" customHeight="1"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row>
    <row r="601" spans="1:25" ht="15.95" customHeight="1"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row>
    <row r="602" spans="1:25" ht="15.95" customHeight="1"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row>
    <row r="603" spans="1:25" ht="15.95" customHeight="1"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row>
    <row r="604" spans="1:25" ht="15.95" customHeight="1"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row>
    <row r="605" spans="1:25" ht="15.95" customHeight="1"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row>
    <row r="606" spans="1:25" ht="15.95" customHeight="1"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row>
    <row r="607" spans="1:25" ht="15.95" customHeight="1"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row>
    <row r="608" spans="1:25" ht="15.95" customHeight="1"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row>
    <row r="609" spans="1:25" ht="15.95" customHeight="1"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row>
    <row r="610" spans="1:25" ht="15.95" customHeight="1"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row>
    <row r="611" spans="1:25" ht="15.95" customHeight="1"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row>
    <row r="612" spans="1:25" ht="15.95" customHeight="1"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row>
    <row r="613" spans="1:25" ht="15.95" customHeight="1"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row>
    <row r="614" spans="1:25" ht="15.95" customHeight="1"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row>
    <row r="615" spans="1:25" ht="15.95" customHeight="1"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row>
    <row r="616" spans="1:25" ht="15.95" customHeight="1"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row>
    <row r="617" spans="1:25" ht="15.95" customHeight="1"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row>
    <row r="618" spans="1:25" ht="15.95" customHeight="1"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row>
    <row r="619" spans="1:25" ht="15.95" customHeight="1"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row>
    <row r="620" spans="1:25" ht="15.95" customHeight="1"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row>
    <row r="621" spans="1:25" ht="15.95" customHeight="1"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row>
    <row r="622" spans="1:25" ht="15.95" customHeight="1"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row>
    <row r="623" spans="1:25" ht="15.95" customHeight="1"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row>
    <row r="624" spans="1:25" ht="15.95" customHeight="1"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row>
    <row r="625" spans="1:25" ht="15.95" customHeight="1"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row>
    <row r="626" spans="1:25" ht="15.95" customHeight="1"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row>
    <row r="627" spans="1:25" ht="15.95" customHeight="1"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row>
    <row r="628" spans="1:25" ht="15.95" customHeight="1"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row>
    <row r="629" spans="1:25" ht="15.95" customHeight="1"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row>
    <row r="630" spans="1:25" ht="15.95" customHeight="1"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row>
    <row r="631" spans="1:25" ht="15.95" customHeight="1"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row>
    <row r="632" spans="1:25" ht="15.95" customHeight="1"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row>
    <row r="633" spans="1:25" ht="15.95" customHeight="1"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row>
    <row r="634" spans="1:25" ht="15.95" customHeight="1"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row>
    <row r="635" spans="1:25" ht="15.95" customHeight="1"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row>
    <row r="636" spans="1:25" ht="15.95" customHeight="1"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row>
    <row r="637" spans="1:25" ht="15.95" customHeight="1"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row>
    <row r="638" spans="1:25" ht="15.95" customHeight="1"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row>
    <row r="639" spans="1:25" ht="15.95" customHeight="1"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row>
    <row r="640" spans="1:25" ht="15.95" customHeight="1"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row>
    <row r="641" spans="1:25" ht="15.95" customHeight="1"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row>
    <row r="642" spans="1:25" ht="15.95" customHeight="1"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row>
    <row r="643" spans="1:25" ht="15.95" customHeight="1"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row>
    <row r="644" spans="1:25" ht="15.95" customHeight="1"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row>
    <row r="645" spans="1:25" ht="15.95" customHeight="1"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row>
    <row r="646" spans="1:25" ht="15.95" customHeight="1"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row>
    <row r="647" spans="1:25" ht="15.95" customHeight="1"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row>
    <row r="648" spans="1:25" ht="15.95" customHeight="1"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row>
    <row r="649" spans="1:25" ht="15.95" customHeight="1"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row>
    <row r="650" spans="1:25" ht="15.95" customHeight="1"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row>
    <row r="651" spans="1:25" ht="15.95" customHeight="1"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row>
    <row r="652" spans="1:25" ht="15.95" customHeight="1"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row>
    <row r="653" spans="1:25" ht="15.95" customHeight="1"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row>
    <row r="654" spans="1:25" ht="15.95" customHeight="1"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row>
    <row r="655" spans="1:25" ht="15.95" customHeight="1"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row>
    <row r="656" spans="1:25" ht="15.95" customHeight="1"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row>
    <row r="657" spans="1:25" ht="15.95" customHeight="1"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row>
    <row r="658" spans="1:25" ht="15.95" customHeight="1"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row>
    <row r="659" spans="1:25" ht="15.95" customHeight="1"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row>
    <row r="660" spans="1:25" ht="15.95" customHeight="1"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row>
    <row r="661" spans="1:25" ht="15.95" customHeight="1"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row>
    <row r="662" spans="1:25" ht="15.95" customHeight="1"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row>
    <row r="663" spans="1:25" ht="15.95" customHeight="1"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row>
    <row r="664" spans="1:25" ht="15.95" customHeight="1"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row>
    <row r="665" spans="1:25" ht="15.95" customHeight="1"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row>
    <row r="666" spans="1:25" ht="15.95" customHeight="1"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row>
    <row r="667" spans="1:25" ht="15.95" customHeight="1"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row>
    <row r="668" spans="1:25" ht="15.95" customHeight="1"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row>
    <row r="669" spans="1:25" ht="15.95" customHeight="1"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row>
    <row r="670" spans="1:25" ht="15.95" customHeight="1"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row>
    <row r="671" spans="1:25" ht="15.95" customHeight="1"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row>
    <row r="672" spans="1:25" ht="15.95" customHeight="1"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row>
    <row r="673" spans="1:25" ht="15.95" customHeight="1"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row>
    <row r="674" spans="1:25" ht="15.95" customHeight="1"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row>
    <row r="675" spans="1:25" ht="15.95" customHeight="1"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row>
    <row r="676" spans="1:25" ht="15.95" customHeight="1"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row>
    <row r="677" spans="1:25" ht="15.95" customHeight="1"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row>
    <row r="678" spans="1:25" ht="15.95" customHeight="1"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row>
    <row r="679" spans="1:25" ht="15.95" customHeight="1"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row>
    <row r="680" spans="1:25" ht="15.95" customHeight="1"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row>
    <row r="681" spans="1:25" ht="15.95" customHeight="1"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row>
    <row r="682" spans="1:25" ht="15.95" customHeight="1"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row>
    <row r="683" spans="1:25" ht="15.95" customHeight="1"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row>
    <row r="684" spans="1:25" ht="15.95" customHeight="1"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row>
    <row r="685" spans="1:25" ht="15.95" customHeight="1"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row>
    <row r="686" spans="1:25" ht="15.95" customHeight="1"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row>
    <row r="687" spans="1:25" ht="15.95" customHeight="1"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row>
    <row r="688" spans="1:25" ht="15.95" customHeight="1"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row>
    <row r="689" spans="1:25" ht="15.95" customHeight="1"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row>
    <row r="690" spans="1:25" ht="15.95" customHeight="1"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row>
    <row r="691" spans="1:25" ht="15.95" customHeight="1"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row>
    <row r="692" spans="1:25" ht="15.95" customHeight="1"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row>
    <row r="693" spans="1:25" ht="15.95" customHeight="1"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row>
    <row r="694" spans="1:25" ht="15.95" customHeight="1"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row>
    <row r="695" spans="1:25" ht="15.95" customHeight="1"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row>
    <row r="696" spans="1:25" ht="15.95" customHeight="1"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row>
    <row r="697" spans="1:25" ht="15.95" customHeight="1"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row>
    <row r="698" spans="1:25" ht="15.95" customHeight="1"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row>
    <row r="699" spans="1:25" ht="15.95" customHeight="1"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row>
    <row r="700" spans="1:25" ht="15.95" customHeight="1"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row>
    <row r="701" spans="1:25" ht="15.95" customHeight="1"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row>
    <row r="702" spans="1:25" ht="15.95" customHeight="1"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row>
    <row r="703" spans="1:25" ht="15.95" customHeight="1"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row>
    <row r="704" spans="1:25" ht="15.95" customHeight="1"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row>
    <row r="705" spans="1:25" ht="15.95" customHeight="1"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row>
    <row r="706" spans="1:25" ht="15.95" customHeight="1"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row>
    <row r="707" spans="1:25" ht="15.95" customHeight="1"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row>
    <row r="708" spans="1:25" ht="15.95" customHeight="1"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row>
    <row r="709" spans="1:25" ht="15.95" customHeight="1"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row>
    <row r="710" spans="1:25" ht="15.95" customHeight="1"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row>
    <row r="711" spans="1:25" ht="15.95" customHeight="1"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row>
    <row r="712" spans="1:25" ht="15.95" customHeight="1"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row>
    <row r="713" spans="1:25" ht="15.95" customHeight="1"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row>
    <row r="714" spans="1:25" ht="15.95" customHeight="1"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row>
    <row r="715" spans="1:25" ht="15.95" customHeight="1"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row>
    <row r="716" spans="1:25" ht="15.95" customHeight="1"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row>
    <row r="717" spans="1:25" ht="15.95" customHeight="1"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row>
    <row r="718" spans="1:25" ht="15.95" customHeight="1"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row>
    <row r="719" spans="1:25" ht="15.95" customHeight="1"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row>
    <row r="720" spans="1:25" ht="15.95" customHeight="1"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row>
    <row r="721" spans="1:25" ht="15.95" customHeight="1"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row>
    <row r="722" spans="1:25" ht="15.95" customHeight="1"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row>
    <row r="723" spans="1:25" ht="15.95" customHeight="1"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row>
    <row r="724" spans="1:25" ht="15.95" customHeight="1"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row>
    <row r="725" spans="1:25" ht="15.95" customHeight="1"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row>
    <row r="726" spans="1:25" ht="15.95" customHeight="1"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row>
    <row r="727" spans="1:25" ht="15.95" customHeight="1"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row>
    <row r="728" spans="1:25" ht="15.95" customHeight="1"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row>
    <row r="729" spans="1:25" ht="15.95" customHeight="1"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row>
    <row r="730" spans="1:25" ht="15.95" customHeight="1"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row>
    <row r="731" spans="1:25" ht="15.95" customHeight="1"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row>
    <row r="732" spans="1:25" ht="15.95" customHeight="1"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row>
    <row r="733" spans="1:25" ht="15.95" customHeight="1"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row>
    <row r="734" spans="1:25" ht="15.95" customHeight="1"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row>
    <row r="735" spans="1:25" ht="15.95" customHeight="1"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row>
    <row r="736" spans="1:25" ht="15.95" customHeight="1"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row>
    <row r="737" spans="1:25" ht="15.95" customHeight="1"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row>
    <row r="738" spans="1:25" ht="15.95" customHeight="1"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row>
    <row r="739" spans="1:25" ht="15.95" customHeight="1"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row>
    <row r="740" spans="1:25" ht="15.95" customHeight="1"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row>
    <row r="741" spans="1:25" ht="15.95" customHeight="1"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row>
    <row r="742" spans="1:25" ht="15.95" customHeight="1"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row>
    <row r="743" spans="1:25" ht="15.95" customHeight="1"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row>
    <row r="744" spans="1:25" ht="15.95" customHeight="1"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row>
    <row r="745" spans="1:25" ht="15.95" customHeight="1"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row>
    <row r="746" spans="1:25" ht="15.95" customHeight="1"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row>
    <row r="747" spans="1:25" ht="15.95" customHeight="1"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row>
    <row r="748" spans="1:25" ht="15.95" customHeight="1"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row>
    <row r="749" spans="1:25" ht="15.95" customHeight="1"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row>
    <row r="750" spans="1:25" ht="15.95" customHeight="1"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row>
    <row r="751" spans="1:25" ht="15.95" customHeight="1"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row>
    <row r="752" spans="1:25" ht="15.95" customHeight="1"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row>
    <row r="753" spans="1:25" ht="15.95" customHeight="1"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row>
    <row r="754" spans="1:25" ht="15.95" customHeight="1"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row>
    <row r="755" spans="1:25" ht="15.95" customHeight="1"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row>
    <row r="756" spans="1:25" ht="15.95" customHeight="1"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row>
    <row r="757" spans="1:25" ht="15.95" customHeight="1"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row>
    <row r="758" spans="1:25" ht="15.95" customHeight="1"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row>
    <row r="759" spans="1:25" ht="15.95" customHeight="1"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row>
    <row r="760" spans="1:25" ht="15.95" customHeight="1"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row>
    <row r="761" spans="1:25" ht="15.95" customHeight="1"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row>
    <row r="762" spans="1:25" ht="15.95" customHeight="1"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row>
    <row r="763" spans="1:25" ht="15.95" customHeight="1"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row>
    <row r="764" spans="1:25" ht="15.95" customHeight="1"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row>
    <row r="765" spans="1:25" ht="15.95" customHeight="1"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row>
    <row r="766" spans="1:25" ht="15.95" customHeight="1"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row>
    <row r="767" spans="1:25" ht="15.95" customHeight="1"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row>
    <row r="768" spans="1:25" ht="15.95" customHeight="1"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row>
    <row r="769" spans="1:25" ht="15.95" customHeight="1"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row>
    <row r="770" spans="1:25" ht="15.95" customHeight="1"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row>
    <row r="771" spans="1:25" ht="15.95" customHeight="1"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row>
    <row r="772" spans="1:25" ht="15.95" customHeight="1"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row>
    <row r="773" spans="1:25" ht="15.95" customHeight="1"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row>
    <row r="774" spans="1:25" ht="15.95" customHeight="1"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row>
    <row r="775" spans="1:25" ht="15.95" customHeight="1"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row>
    <row r="776" spans="1:25" ht="15.95" customHeight="1"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row>
    <row r="777" spans="1:25" ht="15.95" customHeight="1"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row>
    <row r="778" spans="1:25" ht="15.95" customHeight="1"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row>
    <row r="779" spans="1:25" ht="15.95" customHeight="1"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row>
    <row r="780" spans="1:25" ht="15.95" customHeight="1"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row>
    <row r="781" spans="1:25" ht="15.95" customHeight="1"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row>
    <row r="782" spans="1:25" ht="15.95" customHeight="1"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row>
    <row r="783" spans="1:25" ht="15.95" customHeight="1"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row>
    <row r="784" spans="1:25" ht="15.95" customHeight="1"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row>
    <row r="785" spans="1:25" ht="15.95" customHeight="1"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row>
    <row r="786" spans="1:25" ht="15.95" customHeight="1"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row>
    <row r="787" spans="1:25" ht="15.95" customHeight="1"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row>
    <row r="788" spans="1:25" ht="15.95" customHeight="1"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row>
    <row r="789" spans="1:25" ht="15.95" customHeight="1"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row>
    <row r="790" spans="1:25" ht="15.95" customHeight="1"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row>
    <row r="791" spans="1:25" ht="15.95" customHeight="1"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row>
    <row r="792" spans="1:25" ht="15.95" customHeight="1"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row>
    <row r="793" spans="1:25" ht="15.95" customHeight="1"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row>
    <row r="794" spans="1:25" ht="15.95" customHeight="1"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row>
    <row r="795" spans="1:25" ht="15.95" customHeight="1"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row>
    <row r="796" spans="1:25" ht="15.95" customHeight="1"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row>
    <row r="797" spans="1:25" ht="15.95" customHeight="1"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row>
    <row r="798" spans="1:25" ht="15.95" customHeight="1"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row>
    <row r="799" spans="1:25" ht="15.95" customHeight="1"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row>
    <row r="800" spans="1:25" ht="15.95" customHeight="1"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row>
    <row r="801" spans="1:25" ht="15.95" customHeight="1"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row>
    <row r="802" spans="1:25" ht="15.95" customHeight="1"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row>
    <row r="803" spans="1:25" ht="15.95" customHeight="1"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row>
    <row r="804" spans="1:25" ht="15.95" customHeight="1"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row>
    <row r="805" spans="1:25" ht="15.95" customHeight="1"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row>
    <row r="806" spans="1:25" ht="15.95" customHeight="1"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row>
    <row r="807" spans="1:25" ht="15.95" customHeight="1"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row>
    <row r="808" spans="1:25" ht="15.95" customHeight="1"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row>
    <row r="809" spans="1:25" ht="15.95" customHeight="1"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row>
    <row r="810" spans="1:25" ht="15.95" customHeight="1"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row>
    <row r="811" spans="1:25" ht="15.95" customHeight="1"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row>
    <row r="812" spans="1:25" ht="15.95" customHeight="1"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row>
    <row r="813" spans="1:25" ht="15.95" customHeight="1"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row>
    <row r="814" spans="1:25" ht="15.95" customHeight="1"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row>
    <row r="815" spans="1:25" ht="15.95" customHeight="1"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row>
    <row r="816" spans="1:25" ht="15.95" customHeight="1"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row>
    <row r="817" spans="1:25" ht="15.95" customHeight="1"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row>
    <row r="818" spans="1:25" ht="15.95" customHeight="1"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row>
    <row r="819" spans="1:25" ht="15.95" customHeight="1"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row>
    <row r="820" spans="1:25" ht="15.95" customHeight="1"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row>
    <row r="821" spans="1:25" ht="15.95" customHeight="1"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row>
    <row r="822" spans="1:25" ht="15.95" customHeight="1"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row>
    <row r="823" spans="1:25" ht="15.95" customHeight="1"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row>
    <row r="824" spans="1:25" ht="15.95" customHeight="1"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row>
    <row r="825" spans="1:25" ht="15.95" customHeight="1"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row>
    <row r="826" spans="1:25" ht="15.95" customHeight="1"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row>
    <row r="827" spans="1:25" ht="15.95" customHeight="1"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row>
    <row r="828" spans="1:25" ht="15.95" customHeight="1"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row>
    <row r="829" spans="1:25" ht="15.95" customHeight="1"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row>
    <row r="830" spans="1:25" ht="15.95" customHeight="1"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row>
    <row r="831" spans="1:25" ht="15.95" customHeight="1"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row>
    <row r="832" spans="1:25" ht="15.95" customHeight="1"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row>
    <row r="833" spans="1:25" ht="15.95" customHeight="1"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row>
    <row r="834" spans="1:25" ht="15.95" customHeight="1"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row>
    <row r="835" spans="1:25" ht="15.95" customHeight="1"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row>
    <row r="836" spans="1:25" ht="15.95" customHeight="1"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row>
    <row r="837" spans="1:25" ht="15.95" customHeight="1"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row>
    <row r="838" spans="1:25" ht="15.95" customHeight="1"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row>
    <row r="839" spans="1:25" ht="15.95" customHeight="1"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row>
    <row r="840" spans="1:25" ht="15.95" customHeight="1"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row>
    <row r="841" spans="1:25" ht="15.95" customHeight="1"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row>
    <row r="842" spans="1:25" ht="15.95" customHeight="1"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row>
    <row r="843" spans="1:25" ht="15.95" customHeight="1"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row>
    <row r="844" spans="1:25" ht="15.95" customHeight="1"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row>
    <row r="845" spans="1:25" ht="15.95" customHeight="1"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row>
    <row r="846" spans="1:25" ht="15.95" customHeight="1"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row>
    <row r="847" spans="1:25" ht="15.95" customHeight="1"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row>
    <row r="848" spans="1:25" ht="15.95" customHeight="1"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row>
    <row r="849" spans="1:25" ht="15.95" customHeight="1"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row>
    <row r="850" spans="1:25" ht="15.95" customHeight="1"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row>
    <row r="851" spans="1:25" ht="15.95" customHeight="1"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row>
    <row r="852" spans="1:25" ht="15.95" customHeight="1"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row>
    <row r="853" spans="1:25" ht="15.95" customHeight="1"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row>
    <row r="854" spans="1:25" ht="15.95" customHeight="1"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row>
    <row r="855" spans="1:25" ht="15.95" customHeight="1"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row>
    <row r="856" spans="1:25" ht="15.95" customHeight="1"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row>
    <row r="857" spans="1:25" ht="15.95" customHeight="1"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row>
    <row r="858" spans="1:25" ht="15.95" customHeight="1"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row>
    <row r="859" spans="1:25" ht="15.95" customHeight="1"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row>
    <row r="860" spans="1:25" ht="15.95" customHeight="1"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row>
    <row r="861" spans="1:25" ht="15.95" customHeight="1"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row>
    <row r="862" spans="1:25" ht="15.95" customHeight="1"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row>
    <row r="863" spans="1:25" ht="15.95" customHeight="1"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row>
    <row r="864" spans="1:25" ht="15.95" customHeight="1"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row>
    <row r="865" spans="1:25" ht="15.95" customHeight="1"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row>
    <row r="866" spans="1:25" ht="15.95" customHeight="1"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row>
    <row r="867" spans="1:25" ht="15.95" customHeight="1"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row>
    <row r="868" spans="1:25" ht="15.95" customHeight="1"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row>
    <row r="869" spans="1:25" ht="15.95" customHeight="1"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row>
    <row r="870" spans="1:25" ht="15.95" customHeight="1"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row>
    <row r="871" spans="1:25" ht="15.95" customHeight="1"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row>
    <row r="872" spans="1:25" ht="15.95" customHeight="1"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row>
    <row r="873" spans="1:25" ht="15.95" customHeight="1"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row>
    <row r="874" spans="1:25" ht="15.95" customHeight="1"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row>
    <row r="875" spans="1:25" ht="15.95" customHeight="1"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row>
    <row r="876" spans="1:25" ht="15.95" customHeight="1"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row>
    <row r="877" spans="1:25" ht="15.95" customHeight="1"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row>
    <row r="878" spans="1:25" ht="15.95" customHeight="1"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row>
    <row r="879" spans="1:25" ht="15.95" customHeight="1"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row>
    <row r="880" spans="1:25" ht="15.95" customHeight="1"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row>
    <row r="881" spans="1:25" ht="15.95" customHeight="1"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row>
    <row r="882" spans="1:25" ht="15.95" customHeight="1"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row>
    <row r="883" spans="1:25" ht="15.95" customHeight="1"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row>
    <row r="884" spans="1:25" ht="15.95" customHeight="1"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row>
    <row r="885" spans="1:25" ht="15.95" customHeight="1"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row>
    <row r="886" spans="1:25" ht="15.95" customHeight="1"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row>
    <row r="887" spans="1:25" ht="15.95" customHeight="1"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row>
    <row r="888" spans="1:25" ht="15.95" customHeight="1"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row>
    <row r="889" spans="1:25" ht="15.95" customHeight="1"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row>
    <row r="890" spans="1:25" ht="15.95" customHeight="1"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row>
    <row r="891" spans="1:25" ht="15.95" customHeight="1"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row>
    <row r="892" spans="1:25" ht="15.95" customHeight="1"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row>
    <row r="893" spans="1:25" ht="15.95" customHeight="1"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row>
    <row r="894" spans="1:25" ht="15.95" customHeight="1"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row>
    <row r="895" spans="1:25" ht="15.95" customHeight="1"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row>
    <row r="896" spans="1:25" ht="15.95" customHeight="1"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row>
    <row r="897" spans="1:25" ht="15.95" customHeight="1"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row>
    <row r="898" spans="1:25" ht="15.95" customHeight="1"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row>
    <row r="899" spans="1:25" ht="15.95" customHeight="1"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row>
    <row r="900" spans="1:25" ht="15.95" customHeight="1"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row>
    <row r="901" spans="1:25" ht="15.95" customHeight="1"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row>
    <row r="902" spans="1:25" ht="15.95" customHeight="1"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row>
    <row r="903" spans="1:25" ht="15.95" customHeight="1"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row>
    <row r="904" spans="1:25" ht="15.95" customHeight="1"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row>
    <row r="905" spans="1:25" ht="15.95" customHeight="1"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row>
    <row r="906" spans="1:25" ht="15.95" customHeight="1"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row>
    <row r="907" spans="1:25" ht="15.95" customHeight="1"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row>
    <row r="908" spans="1:25" ht="15.95" customHeight="1"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row>
    <row r="909" spans="1:25" ht="15.95" customHeight="1"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row>
    <row r="910" spans="1:25" ht="15.95" customHeight="1"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row>
    <row r="911" spans="1:25" ht="15.95" customHeight="1"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row>
    <row r="912" spans="1:25" ht="15.95" customHeight="1"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row>
    <row r="913" spans="1:25" ht="15.95" customHeight="1"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row>
    <row r="914" spans="1:25" ht="15.95" customHeight="1"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row>
    <row r="915" spans="1:25" ht="15.95" customHeight="1"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row>
    <row r="916" spans="1:25" ht="15.95" customHeight="1"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row>
    <row r="917" spans="1:25" ht="15.95" customHeight="1"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row>
    <row r="918" spans="1:25" ht="15.95" customHeight="1"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row>
    <row r="919" spans="1:25" ht="15.95" customHeight="1"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row>
    <row r="920" spans="1:25" ht="15.95" customHeight="1"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row>
    <row r="921" spans="1:25" ht="15.95" customHeight="1"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row>
    <row r="922" spans="1:25" ht="15.95" customHeight="1"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row>
    <row r="923" spans="1:25" ht="15.95" customHeight="1"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row>
    <row r="924" spans="1:25" ht="15.95" customHeight="1"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row>
    <row r="925" spans="1:25" ht="15.95" customHeight="1"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row>
    <row r="926" spans="1:25" ht="15.95" customHeight="1"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row>
    <row r="927" spans="1:25" ht="15.95" customHeight="1"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row>
    <row r="928" spans="1:25" ht="15.95" customHeight="1"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row>
    <row r="929" spans="1:25" ht="15.95" customHeight="1"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row>
    <row r="930" spans="1:25" ht="15.95" customHeight="1"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row>
    <row r="931" spans="1:25" ht="15.95" customHeight="1"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row>
    <row r="932" spans="1:25" ht="15.95" customHeight="1"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row>
    <row r="933" spans="1:25" ht="15.95" customHeight="1"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row>
    <row r="934" spans="1:25" ht="15.95" customHeight="1"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row>
    <row r="935" spans="1:25" ht="15.95" customHeight="1"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row>
    <row r="936" spans="1:25" ht="15.95" customHeight="1"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row>
    <row r="937" spans="1:25" ht="15.95" customHeight="1"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row>
    <row r="938" spans="1:25" ht="15.95" customHeight="1"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row>
    <row r="939" spans="1:25" ht="15.95" customHeight="1"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row>
    <row r="940" spans="1:25" ht="15.95" customHeight="1"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row>
    <row r="941" spans="1:25" ht="15.95" customHeight="1"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row>
    <row r="942" spans="1:25" ht="15.95" customHeight="1"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row>
    <row r="943" spans="1:25" ht="15.95" customHeight="1"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row>
    <row r="944" spans="1:25" ht="15.95" customHeight="1"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row>
    <row r="945" spans="1:25" ht="15.95" customHeight="1"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row>
    <row r="946" spans="1:25" ht="15.95" customHeight="1"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row>
    <row r="947" spans="1:25" ht="15.95" customHeight="1"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row>
    <row r="948" spans="1:25" ht="15.95" customHeight="1"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row>
    <row r="949" spans="1:25" ht="15.95" customHeight="1"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row>
    <row r="950" spans="1:25" ht="15.95" customHeight="1"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row>
    <row r="951" spans="1:25" ht="15.95" customHeight="1"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row>
    <row r="952" spans="1:25" ht="15.95" customHeight="1"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row>
    <row r="953" spans="1:25" ht="15.95" customHeight="1"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row>
    <row r="954" spans="1:25" ht="15.95" customHeight="1"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row>
    <row r="955" spans="1:25" ht="15.95" customHeight="1"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row>
    <row r="956" spans="1:25" ht="15.95" customHeight="1"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row>
    <row r="957" spans="1:25" ht="15.95" customHeight="1"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row>
    <row r="958" spans="1:25" ht="15.95" customHeight="1"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row>
    <row r="959" spans="1:25" ht="15.95" customHeight="1"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row>
    <row r="960" spans="1:25" ht="15.95" customHeight="1"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row>
    <row r="961" spans="1:25" ht="15.95" customHeight="1"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row>
    <row r="962" spans="1:25" ht="15.95" customHeight="1"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row>
    <row r="963" spans="1:25" ht="15.95" customHeight="1"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row>
    <row r="964" spans="1:25" ht="15.95" customHeight="1"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row>
    <row r="965" spans="1:25" ht="15.95" customHeight="1"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row>
    <row r="966" spans="1:25" ht="15.95" customHeight="1"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row>
    <row r="967" spans="1:25" ht="15.95" customHeight="1"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row>
    <row r="968" spans="1:25" ht="15.95" customHeight="1"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row>
    <row r="969" spans="1:25" ht="15.95" customHeight="1"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row>
    <row r="970" spans="1:25" ht="15.95" customHeight="1"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row>
    <row r="971" spans="1:25" ht="15.95" customHeight="1"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row>
    <row r="972" spans="1:25" ht="15.95" customHeight="1"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row>
    <row r="973" spans="1:25" ht="15.95" customHeight="1"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row>
    <row r="974" spans="1:25" ht="15.95" customHeight="1"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row>
    <row r="975" spans="1:25" ht="15.95" customHeight="1"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row>
    <row r="976" spans="1:25" ht="15.95" customHeight="1"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row>
    <row r="977" spans="1:25" ht="15.95" customHeight="1"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row>
    <row r="978" spans="1:25" ht="15.95" customHeight="1"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row>
    <row r="979" spans="1:25" ht="15.95" customHeight="1"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row>
    <row r="980" spans="1:25" ht="15.95" customHeight="1"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row>
    <row r="981" spans="1:25" ht="15.95" customHeight="1"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row>
    <row r="982" spans="1:25" ht="15.95" customHeight="1"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row>
    <row r="983" spans="1:25" ht="15.95" customHeight="1"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row>
    <row r="984" spans="1:25" ht="15.95" customHeight="1"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row>
    <row r="985" spans="1:25" ht="15.95" customHeight="1"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row>
    <row r="986" spans="1:25" ht="15.95" customHeight="1"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row>
    <row r="987" spans="1:25" ht="15.95" customHeight="1"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row>
    <row r="988" spans="1:25" ht="15.95" customHeight="1"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row>
    <row r="989" spans="1:25" ht="15.95" customHeight="1"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row>
    <row r="990" spans="1:25" ht="15.95" customHeight="1"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row>
    <row r="991" spans="1:25" ht="15.95" customHeight="1"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row>
    <row r="992" spans="1:25" ht="15.95" customHeight="1"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row>
    <row r="993" spans="1:25" ht="15.95" customHeight="1"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row>
    <row r="994" spans="1:25" ht="15.95" customHeight="1"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row>
    <row r="995" spans="1:25" ht="15.95" customHeight="1"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row>
    <row r="996" spans="1:25" ht="15.95" customHeight="1"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row>
    <row r="997" spans="1:25" ht="15.95" customHeight="1"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row>
  </sheetData>
  <conditionalFormatting sqref="B1">
    <cfRule type="notContainsBlanks" dxfId="0" priority="1">
      <formula>LEN(TRIM(B1))&gt;0</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739F0-2DBA-4ADE-AE53-B5968FE745A5}">
  <sheetPr>
    <tabColor rgb="FF74D0DA"/>
    <outlinePr summaryBelow="0" summaryRight="0"/>
  </sheetPr>
  <dimension ref="A1:AL52"/>
  <sheetViews>
    <sheetView tabSelected="1" topLeftCell="C1" zoomScale="46" zoomScaleNormal="55" workbookViewId="0">
      <selection activeCell="AP6" sqref="AP6"/>
    </sheetView>
  </sheetViews>
  <sheetFormatPr baseColWidth="10" defaultColWidth="14.42578125" defaultRowHeight="15" customHeight="1" x14ac:dyDescent="0.2"/>
  <cols>
    <col min="1" max="1" width="17.85546875" style="53" bestFit="1" customWidth="1"/>
    <col min="2" max="2" width="24.5703125" style="53" customWidth="1"/>
    <col min="3" max="4" width="50.140625" style="53" customWidth="1"/>
    <col min="5" max="9" width="33.7109375" style="52" customWidth="1"/>
    <col min="10" max="10" width="31.5703125" style="52" customWidth="1"/>
    <col min="11" max="14" width="41.28515625" style="58" customWidth="1"/>
    <col min="15" max="19" width="4.85546875" style="59" customWidth="1"/>
    <col min="20" max="20" width="18.85546875" style="58" customWidth="1"/>
    <col min="21" max="21" width="14.42578125" style="48"/>
    <col min="22" max="22" width="41.28515625" style="58" customWidth="1"/>
    <col min="23" max="27" width="4.85546875" style="59" customWidth="1"/>
    <col min="28" max="28" width="18.85546875" style="58" customWidth="1"/>
    <col min="29" max="29" width="14.42578125" style="48"/>
    <col min="30" max="30" width="7" style="47" customWidth="1"/>
    <col min="31" max="31" width="3.5703125" style="88" customWidth="1"/>
    <col min="32" max="32" width="3.5703125" style="48" customWidth="1"/>
    <col min="33" max="33" width="2.5703125" style="88" customWidth="1"/>
    <col min="34" max="34" width="7" style="47" customWidth="1"/>
    <col min="35" max="16384" width="14.42578125" style="47"/>
  </cols>
  <sheetData>
    <row r="1" spans="1:37" s="54" customFormat="1" ht="52.5" customHeight="1" x14ac:dyDescent="0.2">
      <c r="A1" s="89" t="s">
        <v>19</v>
      </c>
      <c r="B1" s="89" t="s">
        <v>247</v>
      </c>
      <c r="C1" s="89" t="s">
        <v>248</v>
      </c>
      <c r="D1" s="89" t="s">
        <v>249</v>
      </c>
      <c r="E1" s="94" t="s">
        <v>314</v>
      </c>
      <c r="F1" s="94"/>
      <c r="G1" s="94"/>
      <c r="H1" s="94"/>
      <c r="I1" s="94"/>
      <c r="J1" s="94"/>
      <c r="K1" s="92" t="s">
        <v>312</v>
      </c>
      <c r="L1" s="92"/>
      <c r="M1" s="92"/>
      <c r="N1" s="92"/>
      <c r="O1" s="92"/>
      <c r="P1" s="92"/>
      <c r="Q1" s="92"/>
      <c r="R1" s="92"/>
      <c r="S1" s="92"/>
      <c r="T1" s="92"/>
      <c r="U1" s="92"/>
      <c r="V1" s="93" t="s">
        <v>313</v>
      </c>
      <c r="W1" s="93"/>
      <c r="X1" s="93"/>
      <c r="Y1" s="93"/>
      <c r="Z1" s="93"/>
      <c r="AA1" s="93"/>
      <c r="AB1" s="93"/>
      <c r="AC1" s="93"/>
      <c r="AE1" s="86"/>
      <c r="AF1" s="87"/>
      <c r="AG1" s="86"/>
    </row>
    <row r="2" spans="1:37" s="54" customFormat="1" ht="52.5" customHeight="1" x14ac:dyDescent="0.2">
      <c r="A2" s="89"/>
      <c r="B2" s="89"/>
      <c r="C2" s="89"/>
      <c r="D2" s="89"/>
      <c r="E2" s="60" t="s">
        <v>0</v>
      </c>
      <c r="F2" s="60" t="s">
        <v>1</v>
      </c>
      <c r="G2" s="60" t="s">
        <v>2</v>
      </c>
      <c r="H2" s="60" t="s">
        <v>3</v>
      </c>
      <c r="I2" s="60" t="s">
        <v>4</v>
      </c>
      <c r="J2" s="96" t="s">
        <v>10</v>
      </c>
      <c r="K2" s="61" t="s">
        <v>308</v>
      </c>
      <c r="L2" s="61" t="s">
        <v>309</v>
      </c>
      <c r="M2" s="61" t="s">
        <v>309</v>
      </c>
      <c r="N2" s="61" t="s">
        <v>308</v>
      </c>
      <c r="O2" s="90" t="s">
        <v>251</v>
      </c>
      <c r="P2" s="90" t="s">
        <v>252</v>
      </c>
      <c r="Q2" s="90" t="s">
        <v>253</v>
      </c>
      <c r="R2" s="90" t="s">
        <v>254</v>
      </c>
      <c r="S2" s="90" t="s">
        <v>255</v>
      </c>
      <c r="T2" s="90" t="s">
        <v>315</v>
      </c>
      <c r="U2" s="90" t="s">
        <v>250</v>
      </c>
      <c r="V2" s="62" t="s">
        <v>246</v>
      </c>
      <c r="W2" s="91" t="s">
        <v>251</v>
      </c>
      <c r="X2" s="91" t="s">
        <v>252</v>
      </c>
      <c r="Y2" s="91" t="s">
        <v>253</v>
      </c>
      <c r="Z2" s="91" t="s">
        <v>254</v>
      </c>
      <c r="AA2" s="91" t="s">
        <v>255</v>
      </c>
      <c r="AB2" s="91" t="s">
        <v>315</v>
      </c>
      <c r="AC2" s="91" t="s">
        <v>250</v>
      </c>
      <c r="AE2" s="86"/>
      <c r="AF2" s="87"/>
      <c r="AG2" s="86"/>
    </row>
    <row r="3" spans="1:37" s="56" customFormat="1" ht="31.5" x14ac:dyDescent="0.2">
      <c r="A3" s="89"/>
      <c r="B3" s="89"/>
      <c r="C3" s="89"/>
      <c r="D3" s="89"/>
      <c r="E3" s="60" t="s">
        <v>5</v>
      </c>
      <c r="F3" s="60" t="s">
        <v>6</v>
      </c>
      <c r="G3" s="60" t="s">
        <v>7</v>
      </c>
      <c r="H3" s="60" t="s">
        <v>8</v>
      </c>
      <c r="I3" s="60" t="s">
        <v>9</v>
      </c>
      <c r="J3" s="96"/>
      <c r="K3" s="61" t="s">
        <v>12</v>
      </c>
      <c r="L3" s="61" t="s">
        <v>20</v>
      </c>
      <c r="M3" s="61" t="s">
        <v>13</v>
      </c>
      <c r="N3" s="61" t="s">
        <v>14</v>
      </c>
      <c r="O3" s="90"/>
      <c r="P3" s="90"/>
      <c r="Q3" s="90"/>
      <c r="R3" s="90"/>
      <c r="S3" s="90"/>
      <c r="T3" s="90"/>
      <c r="U3" s="90"/>
      <c r="V3" s="62" t="s">
        <v>256</v>
      </c>
      <c r="W3" s="91"/>
      <c r="X3" s="91"/>
      <c r="Y3" s="91"/>
      <c r="Z3" s="91"/>
      <c r="AA3" s="91"/>
      <c r="AB3" s="91"/>
      <c r="AC3" s="91"/>
    </row>
    <row r="4" spans="1:37" ht="232.5" customHeight="1" x14ac:dyDescent="0.2">
      <c r="A4" s="61">
        <v>1</v>
      </c>
      <c r="B4" s="61" t="s">
        <v>260</v>
      </c>
      <c r="C4" s="63" t="s">
        <v>261</v>
      </c>
      <c r="D4" s="63" t="s">
        <v>261</v>
      </c>
      <c r="E4" s="64"/>
      <c r="F4" s="64"/>
      <c r="G4" s="64"/>
      <c r="H4" s="64"/>
      <c r="I4" s="64"/>
      <c r="J4" s="64"/>
      <c r="K4" s="83" t="s">
        <v>15</v>
      </c>
      <c r="L4" s="83" t="s">
        <v>16</v>
      </c>
      <c r="M4" s="83" t="s">
        <v>17</v>
      </c>
      <c r="N4" s="83" t="s">
        <v>18</v>
      </c>
      <c r="O4" s="65">
        <v>18</v>
      </c>
      <c r="P4" s="65"/>
      <c r="Q4" s="65"/>
      <c r="R4" s="65"/>
      <c r="S4" s="65"/>
      <c r="T4" s="61" t="s">
        <v>0</v>
      </c>
      <c r="U4" s="66">
        <v>1</v>
      </c>
      <c r="V4" s="83" t="s">
        <v>15</v>
      </c>
      <c r="W4" s="65">
        <v>1</v>
      </c>
      <c r="X4" s="65"/>
      <c r="Y4" s="65"/>
      <c r="Z4" s="65"/>
      <c r="AA4" s="65"/>
      <c r="AB4" s="61" t="s">
        <v>0</v>
      </c>
      <c r="AC4" s="66">
        <v>1</v>
      </c>
    </row>
    <row r="5" spans="1:37" ht="182.25" customHeight="1" x14ac:dyDescent="0.2">
      <c r="A5" s="68">
        <v>2</v>
      </c>
      <c r="B5" s="68" t="s">
        <v>262</v>
      </c>
      <c r="C5" s="67" t="s">
        <v>21</v>
      </c>
      <c r="D5" s="67" t="s">
        <v>263</v>
      </c>
      <c r="E5" s="64" t="s">
        <v>22</v>
      </c>
      <c r="F5" s="64" t="s">
        <v>23</v>
      </c>
      <c r="G5" s="64" t="s">
        <v>24</v>
      </c>
      <c r="H5" s="64" t="s">
        <v>25</v>
      </c>
      <c r="I5" s="64" t="s">
        <v>26</v>
      </c>
      <c r="J5" s="64" t="s">
        <v>27</v>
      </c>
      <c r="K5" s="83" t="s">
        <v>28</v>
      </c>
      <c r="L5" s="83" t="s">
        <v>29</v>
      </c>
      <c r="M5" s="83" t="s">
        <v>30</v>
      </c>
      <c r="N5" s="83" t="s">
        <v>29</v>
      </c>
      <c r="O5" s="65"/>
      <c r="P5" s="65"/>
      <c r="Q5" s="65">
        <v>18</v>
      </c>
      <c r="R5" s="65"/>
      <c r="S5" s="65"/>
      <c r="T5" s="68" t="s">
        <v>2</v>
      </c>
      <c r="U5" s="66">
        <v>3</v>
      </c>
      <c r="V5" s="83" t="s">
        <v>264</v>
      </c>
      <c r="W5" s="65"/>
      <c r="X5" s="65"/>
      <c r="Y5" s="65">
        <v>1</v>
      </c>
      <c r="Z5" s="65"/>
      <c r="AA5" s="65"/>
      <c r="AB5" s="68" t="s">
        <v>2</v>
      </c>
      <c r="AC5" s="66">
        <v>3</v>
      </c>
    </row>
    <row r="6" spans="1:37" ht="204.75" x14ac:dyDescent="0.2">
      <c r="A6" s="81">
        <v>3</v>
      </c>
      <c r="B6" s="81" t="s">
        <v>262</v>
      </c>
      <c r="C6" s="69" t="s">
        <v>31</v>
      </c>
      <c r="D6" s="69" t="s">
        <v>265</v>
      </c>
      <c r="E6" s="64" t="s">
        <v>32</v>
      </c>
      <c r="F6" s="64" t="s">
        <v>33</v>
      </c>
      <c r="G6" s="64" t="s">
        <v>34</v>
      </c>
      <c r="H6" s="64" t="s">
        <v>35</v>
      </c>
      <c r="I6" s="64" t="s">
        <v>36</v>
      </c>
      <c r="J6" s="64" t="s">
        <v>37</v>
      </c>
      <c r="K6" s="83" t="s">
        <v>38</v>
      </c>
      <c r="L6" s="83" t="s">
        <v>39</v>
      </c>
      <c r="M6" s="83" t="s">
        <v>39</v>
      </c>
      <c r="N6" s="83" t="s">
        <v>39</v>
      </c>
      <c r="O6" s="65"/>
      <c r="P6" s="65">
        <v>18</v>
      </c>
      <c r="Q6" s="65"/>
      <c r="R6" s="65"/>
      <c r="S6" s="65"/>
      <c r="T6" s="68" t="s">
        <v>1</v>
      </c>
      <c r="U6" s="66">
        <v>2</v>
      </c>
      <c r="V6" s="83" t="s">
        <v>266</v>
      </c>
      <c r="W6" s="65"/>
      <c r="X6" s="65">
        <v>1</v>
      </c>
      <c r="Y6" s="65"/>
      <c r="Z6" s="65"/>
      <c r="AA6" s="65"/>
      <c r="AB6" s="68" t="s">
        <v>1</v>
      </c>
      <c r="AC6" s="66">
        <v>2</v>
      </c>
    </row>
    <row r="7" spans="1:37" ht="267.75" x14ac:dyDescent="0.2">
      <c r="A7" s="81">
        <v>4</v>
      </c>
      <c r="B7" s="81" t="s">
        <v>262</v>
      </c>
      <c r="C7" s="69" t="s">
        <v>40</v>
      </c>
      <c r="D7" s="69" t="s">
        <v>267</v>
      </c>
      <c r="E7" s="64" t="s">
        <v>41</v>
      </c>
      <c r="F7" s="64" t="s">
        <v>42</v>
      </c>
      <c r="G7" s="64" t="s">
        <v>43</v>
      </c>
      <c r="H7" s="64" t="s">
        <v>44</v>
      </c>
      <c r="I7" s="64" t="s">
        <v>45</v>
      </c>
      <c r="J7" s="64" t="s">
        <v>46</v>
      </c>
      <c r="K7" s="83" t="s">
        <v>47</v>
      </c>
      <c r="L7" s="83" t="s">
        <v>47</v>
      </c>
      <c r="M7" s="83" t="s">
        <v>48</v>
      </c>
      <c r="N7" s="83" t="s">
        <v>48</v>
      </c>
      <c r="O7" s="65"/>
      <c r="P7" s="65"/>
      <c r="Q7" s="65"/>
      <c r="R7" s="65">
        <v>18</v>
      </c>
      <c r="S7" s="65"/>
      <c r="T7" s="68" t="s">
        <v>3</v>
      </c>
      <c r="U7" s="66">
        <v>4</v>
      </c>
      <c r="V7" s="83" t="s">
        <v>268</v>
      </c>
      <c r="W7" s="65"/>
      <c r="X7" s="65"/>
      <c r="Y7" s="65"/>
      <c r="Z7" s="65">
        <v>1</v>
      </c>
      <c r="AA7" s="65"/>
      <c r="AB7" s="68" t="s">
        <v>3</v>
      </c>
      <c r="AC7" s="66">
        <v>4</v>
      </c>
    </row>
    <row r="8" spans="1:37" ht="173.25" x14ac:dyDescent="0.2">
      <c r="A8" s="68">
        <v>5</v>
      </c>
      <c r="B8" s="68" t="s">
        <v>262</v>
      </c>
      <c r="C8" s="67" t="s">
        <v>49</v>
      </c>
      <c r="D8" s="67" t="s">
        <v>49</v>
      </c>
      <c r="E8" s="64" t="s">
        <v>50</v>
      </c>
      <c r="F8" s="64" t="s">
        <v>51</v>
      </c>
      <c r="G8" s="64" t="s">
        <v>52</v>
      </c>
      <c r="H8" s="64" t="s">
        <v>53</v>
      </c>
      <c r="I8" s="64" t="s">
        <v>54</v>
      </c>
      <c r="J8" s="64"/>
      <c r="K8" s="83" t="s">
        <v>39</v>
      </c>
      <c r="L8" s="83" t="s">
        <v>39</v>
      </c>
      <c r="M8" s="83" t="s">
        <v>55</v>
      </c>
      <c r="N8" s="83" t="s">
        <v>39</v>
      </c>
      <c r="O8" s="65"/>
      <c r="P8" s="65">
        <v>18</v>
      </c>
      <c r="Q8" s="65"/>
      <c r="R8" s="65"/>
      <c r="S8" s="65"/>
      <c r="T8" s="68" t="s">
        <v>1</v>
      </c>
      <c r="U8" s="66">
        <v>2</v>
      </c>
      <c r="V8" s="83" t="s">
        <v>269</v>
      </c>
      <c r="W8" s="65"/>
      <c r="X8" s="65"/>
      <c r="Y8" s="65">
        <v>1</v>
      </c>
      <c r="Z8" s="65"/>
      <c r="AA8" s="65"/>
      <c r="AB8" s="68" t="s">
        <v>2</v>
      </c>
      <c r="AC8" s="66">
        <v>3</v>
      </c>
    </row>
    <row r="9" spans="1:37" ht="189" x14ac:dyDescent="0.2">
      <c r="A9" s="68">
        <v>6</v>
      </c>
      <c r="B9" s="68" t="s">
        <v>262</v>
      </c>
      <c r="C9" s="67" t="s">
        <v>56</v>
      </c>
      <c r="D9" s="67" t="s">
        <v>57</v>
      </c>
      <c r="E9" s="64" t="s">
        <v>58</v>
      </c>
      <c r="F9" s="64" t="s">
        <v>59</v>
      </c>
      <c r="G9" s="64" t="s">
        <v>60</v>
      </c>
      <c r="H9" s="64" t="s">
        <v>61</v>
      </c>
      <c r="I9" s="64" t="s">
        <v>62</v>
      </c>
      <c r="J9" s="64"/>
      <c r="K9" s="83" t="s">
        <v>63</v>
      </c>
      <c r="L9" s="83" t="s">
        <v>55</v>
      </c>
      <c r="M9" s="83" t="s">
        <v>39</v>
      </c>
      <c r="N9" s="83" t="s">
        <v>55</v>
      </c>
      <c r="O9" s="65"/>
      <c r="P9" s="65">
        <v>14</v>
      </c>
      <c r="Q9" s="65">
        <v>4</v>
      </c>
      <c r="R9" s="65"/>
      <c r="S9" s="65"/>
      <c r="T9" s="68" t="s">
        <v>1</v>
      </c>
      <c r="U9" s="66">
        <v>2</v>
      </c>
      <c r="V9" s="83" t="s">
        <v>270</v>
      </c>
      <c r="W9" s="65"/>
      <c r="X9" s="65"/>
      <c r="Y9" s="65">
        <v>1</v>
      </c>
      <c r="Z9" s="65"/>
      <c r="AA9" s="65"/>
      <c r="AB9" s="68" t="s">
        <v>2</v>
      </c>
      <c r="AC9" s="66">
        <v>3</v>
      </c>
    </row>
    <row r="10" spans="1:37" ht="378" x14ac:dyDescent="0.2">
      <c r="A10" s="81">
        <v>7</v>
      </c>
      <c r="B10" s="81" t="s">
        <v>262</v>
      </c>
      <c r="C10" s="69" t="s">
        <v>64</v>
      </c>
      <c r="D10" s="69" t="s">
        <v>271</v>
      </c>
      <c r="E10" s="70" t="s">
        <v>65</v>
      </c>
      <c r="F10" s="64" t="s">
        <v>66</v>
      </c>
      <c r="G10" s="64" t="s">
        <v>67</v>
      </c>
      <c r="H10" s="64" t="s">
        <v>68</v>
      </c>
      <c r="I10" s="71" t="s">
        <v>69</v>
      </c>
      <c r="J10" s="71"/>
      <c r="K10" s="83" t="s">
        <v>70</v>
      </c>
      <c r="L10" s="83" t="s">
        <v>71</v>
      </c>
      <c r="M10" s="83" t="s">
        <v>72</v>
      </c>
      <c r="N10" s="83" t="s">
        <v>73</v>
      </c>
      <c r="O10" s="65">
        <v>18</v>
      </c>
      <c r="P10" s="65"/>
      <c r="Q10" s="65"/>
      <c r="R10" s="65"/>
      <c r="S10" s="65"/>
      <c r="T10" s="68" t="s">
        <v>0</v>
      </c>
      <c r="U10" s="66">
        <v>1</v>
      </c>
      <c r="V10" s="83" t="s">
        <v>272</v>
      </c>
      <c r="W10" s="65"/>
      <c r="X10" s="65">
        <v>1</v>
      </c>
      <c r="Y10" s="65"/>
      <c r="Z10" s="65"/>
      <c r="AA10" s="65"/>
      <c r="AB10" s="68" t="s">
        <v>1</v>
      </c>
      <c r="AC10" s="66">
        <v>2</v>
      </c>
    </row>
    <row r="11" spans="1:37" ht="362.25" x14ac:dyDescent="0.2">
      <c r="A11" s="81">
        <v>8</v>
      </c>
      <c r="B11" s="81" t="s">
        <v>262</v>
      </c>
      <c r="C11" s="69" t="s">
        <v>74</v>
      </c>
      <c r="D11" s="69" t="s">
        <v>273</v>
      </c>
      <c r="E11" s="70" t="s">
        <v>75</v>
      </c>
      <c r="F11" s="71" t="s">
        <v>76</v>
      </c>
      <c r="G11" s="64" t="s">
        <v>77</v>
      </c>
      <c r="H11" s="64" t="s">
        <v>78</v>
      </c>
      <c r="I11" s="64" t="s">
        <v>79</v>
      </c>
      <c r="J11" s="64" t="s">
        <v>80</v>
      </c>
      <c r="K11" s="83" t="s">
        <v>81</v>
      </c>
      <c r="L11" s="83" t="s">
        <v>82</v>
      </c>
      <c r="M11" s="83" t="s">
        <v>83</v>
      </c>
      <c r="N11" s="83" t="s">
        <v>84</v>
      </c>
      <c r="O11" s="65">
        <v>18</v>
      </c>
      <c r="P11" s="65"/>
      <c r="Q11" s="65"/>
      <c r="R11" s="65"/>
      <c r="S11" s="65"/>
      <c r="T11" s="68" t="s">
        <v>0</v>
      </c>
      <c r="U11" s="66">
        <v>1</v>
      </c>
      <c r="V11" s="83" t="s">
        <v>274</v>
      </c>
      <c r="W11" s="65"/>
      <c r="X11" s="65">
        <v>1</v>
      </c>
      <c r="Y11" s="65"/>
      <c r="Z11" s="65"/>
      <c r="AA11" s="65"/>
      <c r="AB11" s="68" t="s">
        <v>1</v>
      </c>
      <c r="AC11" s="66">
        <v>2</v>
      </c>
    </row>
    <row r="12" spans="1:37" ht="236.25" x14ac:dyDescent="0.2">
      <c r="A12" s="81">
        <v>9</v>
      </c>
      <c r="B12" s="81" t="s">
        <v>262</v>
      </c>
      <c r="C12" s="69" t="s">
        <v>92</v>
      </c>
      <c r="D12" s="69" t="s">
        <v>275</v>
      </c>
      <c r="E12" s="72" t="s">
        <v>93</v>
      </c>
      <c r="F12" s="70" t="s">
        <v>94</v>
      </c>
      <c r="G12" s="64" t="s">
        <v>95</v>
      </c>
      <c r="H12" s="64" t="s">
        <v>96</v>
      </c>
      <c r="I12" s="64" t="s">
        <v>97</v>
      </c>
      <c r="J12" s="71"/>
      <c r="K12" s="83" t="s">
        <v>98</v>
      </c>
      <c r="L12" s="83" t="s">
        <v>99</v>
      </c>
      <c r="M12" s="83" t="s">
        <v>100</v>
      </c>
      <c r="N12" s="83" t="s">
        <v>101</v>
      </c>
      <c r="O12" s="65"/>
      <c r="P12" s="65">
        <v>18</v>
      </c>
      <c r="Q12" s="65"/>
      <c r="R12" s="65"/>
      <c r="S12" s="65"/>
      <c r="T12" s="68" t="s">
        <v>1</v>
      </c>
      <c r="U12" s="66">
        <v>2</v>
      </c>
      <c r="V12" s="83" t="s">
        <v>276</v>
      </c>
      <c r="W12" s="65"/>
      <c r="X12" s="65">
        <v>1</v>
      </c>
      <c r="Y12" s="65"/>
      <c r="Z12" s="65"/>
      <c r="AA12" s="65"/>
      <c r="AB12" s="68" t="s">
        <v>1</v>
      </c>
      <c r="AC12" s="66">
        <v>2</v>
      </c>
    </row>
    <row r="13" spans="1:37" ht="141.75" x14ac:dyDescent="0.2">
      <c r="A13" s="81">
        <v>10</v>
      </c>
      <c r="B13" s="81" t="s">
        <v>262</v>
      </c>
      <c r="C13" s="69" t="s">
        <v>279</v>
      </c>
      <c r="D13" s="69" t="s">
        <v>279</v>
      </c>
      <c r="E13" s="64"/>
      <c r="F13" s="64"/>
      <c r="G13" s="64"/>
      <c r="H13" s="64"/>
      <c r="I13" s="64"/>
      <c r="J13" s="64"/>
      <c r="K13" s="83" t="s">
        <v>102</v>
      </c>
      <c r="L13" s="83" t="s">
        <v>103</v>
      </c>
      <c r="M13" s="83" t="s">
        <v>104</v>
      </c>
      <c r="N13" s="83" t="s">
        <v>105</v>
      </c>
      <c r="O13" s="65"/>
      <c r="P13" s="65">
        <v>9</v>
      </c>
      <c r="Q13" s="65">
        <v>9</v>
      </c>
      <c r="R13" s="65"/>
      <c r="S13" s="65"/>
      <c r="T13" s="68" t="s">
        <v>2</v>
      </c>
      <c r="U13" s="66">
        <v>2.5</v>
      </c>
      <c r="V13" s="83" t="s">
        <v>280</v>
      </c>
      <c r="W13" s="65"/>
      <c r="X13" s="65"/>
      <c r="Y13" s="65">
        <v>1</v>
      </c>
      <c r="Z13" s="65"/>
      <c r="AA13" s="65"/>
      <c r="AB13" s="68" t="s">
        <v>2</v>
      </c>
      <c r="AC13" s="66">
        <v>3</v>
      </c>
    </row>
    <row r="14" spans="1:37" ht="151.5" customHeight="1" x14ac:dyDescent="0.2">
      <c r="A14" s="74">
        <v>11</v>
      </c>
      <c r="B14" s="74" t="s">
        <v>281</v>
      </c>
      <c r="C14" s="73" t="s">
        <v>112</v>
      </c>
      <c r="D14" s="73" t="s">
        <v>282</v>
      </c>
      <c r="E14" s="70" t="s">
        <v>113</v>
      </c>
      <c r="F14" s="70" t="s">
        <v>114</v>
      </c>
      <c r="G14" s="64" t="s">
        <v>115</v>
      </c>
      <c r="H14" s="64" t="s">
        <v>116</v>
      </c>
      <c r="I14" s="64" t="s">
        <v>117</v>
      </c>
      <c r="J14" s="64" t="s">
        <v>118</v>
      </c>
      <c r="K14" s="83" t="s">
        <v>119</v>
      </c>
      <c r="L14" s="83" t="s">
        <v>120</v>
      </c>
      <c r="M14" s="83" t="s">
        <v>121</v>
      </c>
      <c r="N14" s="83" t="s">
        <v>122</v>
      </c>
      <c r="O14" s="65"/>
      <c r="P14" s="65">
        <v>14</v>
      </c>
      <c r="Q14" s="65">
        <v>4</v>
      </c>
      <c r="R14" s="65"/>
      <c r="S14" s="65"/>
      <c r="T14" s="74" t="s">
        <v>1</v>
      </c>
      <c r="U14" s="66">
        <v>2</v>
      </c>
      <c r="V14" s="83" t="s">
        <v>283</v>
      </c>
      <c r="W14" s="65"/>
      <c r="X14" s="65"/>
      <c r="Y14" s="65">
        <v>1</v>
      </c>
      <c r="Z14" s="65"/>
      <c r="AA14" s="65"/>
      <c r="AB14" s="74" t="s">
        <v>2</v>
      </c>
      <c r="AC14" s="66">
        <v>3</v>
      </c>
      <c r="AI14" s="49"/>
      <c r="AJ14" s="49"/>
      <c r="AK14" s="49"/>
    </row>
    <row r="15" spans="1:37" ht="190.5" customHeight="1" x14ac:dyDescent="0.2">
      <c r="A15" s="82">
        <v>12</v>
      </c>
      <c r="B15" s="82" t="s">
        <v>281</v>
      </c>
      <c r="C15" s="75" t="s">
        <v>123</v>
      </c>
      <c r="D15" s="75" t="s">
        <v>285</v>
      </c>
      <c r="E15" s="64" t="s">
        <v>124</v>
      </c>
      <c r="F15" s="70" t="s">
        <v>125</v>
      </c>
      <c r="G15" s="64" t="s">
        <v>126</v>
      </c>
      <c r="H15" s="64" t="s">
        <v>127</v>
      </c>
      <c r="I15" s="64" t="s">
        <v>128</v>
      </c>
      <c r="J15" s="64" t="s">
        <v>129</v>
      </c>
      <c r="K15" s="83" t="s">
        <v>103</v>
      </c>
      <c r="L15" s="83" t="s">
        <v>103</v>
      </c>
      <c r="M15" s="83" t="s">
        <v>103</v>
      </c>
      <c r="N15" s="83" t="s">
        <v>130</v>
      </c>
      <c r="O15" s="65">
        <v>18</v>
      </c>
      <c r="P15" s="65"/>
      <c r="Q15" s="65"/>
      <c r="R15" s="65"/>
      <c r="S15" s="65"/>
      <c r="T15" s="74" t="s">
        <v>0</v>
      </c>
      <c r="U15" s="66">
        <v>1</v>
      </c>
      <c r="V15" s="83" t="s">
        <v>286</v>
      </c>
      <c r="W15" s="65"/>
      <c r="X15" s="65">
        <v>1</v>
      </c>
      <c r="Y15" s="65"/>
      <c r="Z15" s="65"/>
      <c r="AA15" s="65"/>
      <c r="AB15" s="74" t="s">
        <v>1</v>
      </c>
      <c r="AC15" s="66">
        <v>2</v>
      </c>
    </row>
    <row r="16" spans="1:37" ht="189" x14ac:dyDescent="0.2">
      <c r="A16" s="82">
        <v>13</v>
      </c>
      <c r="B16" s="82" t="s">
        <v>281</v>
      </c>
      <c r="C16" s="75" t="s">
        <v>131</v>
      </c>
      <c r="D16" s="75" t="s">
        <v>287</v>
      </c>
      <c r="E16" s="64" t="s">
        <v>132</v>
      </c>
      <c r="F16" s="70" t="s">
        <v>133</v>
      </c>
      <c r="G16" s="64" t="s">
        <v>134</v>
      </c>
      <c r="H16" s="64" t="s">
        <v>135</v>
      </c>
      <c r="I16" s="64" t="s">
        <v>136</v>
      </c>
      <c r="J16" s="71"/>
      <c r="K16" s="83" t="s">
        <v>137</v>
      </c>
      <c r="L16" s="83" t="s">
        <v>138</v>
      </c>
      <c r="M16" s="83" t="s">
        <v>139</v>
      </c>
      <c r="N16" s="83" t="s">
        <v>122</v>
      </c>
      <c r="O16" s="65"/>
      <c r="P16" s="65">
        <v>18</v>
      </c>
      <c r="Q16" s="65"/>
      <c r="R16" s="65"/>
      <c r="S16" s="65"/>
      <c r="T16" s="74" t="s">
        <v>1</v>
      </c>
      <c r="U16" s="66">
        <v>2</v>
      </c>
      <c r="V16" s="83" t="s">
        <v>288</v>
      </c>
      <c r="W16" s="65"/>
      <c r="X16" s="65">
        <v>1</v>
      </c>
      <c r="Y16" s="65"/>
      <c r="Z16" s="65"/>
      <c r="AA16" s="65"/>
      <c r="AB16" s="74" t="s">
        <v>1</v>
      </c>
      <c r="AC16" s="66">
        <v>2</v>
      </c>
    </row>
    <row r="17" spans="1:38" ht="126" x14ac:dyDescent="0.2">
      <c r="A17" s="82">
        <v>14</v>
      </c>
      <c r="B17" s="82" t="s">
        <v>281</v>
      </c>
      <c r="C17" s="75" t="s">
        <v>141</v>
      </c>
      <c r="D17" s="75" t="s">
        <v>141</v>
      </c>
      <c r="E17" s="64" t="s">
        <v>142</v>
      </c>
      <c r="F17" s="64" t="s">
        <v>143</v>
      </c>
      <c r="G17" s="64" t="s">
        <v>144</v>
      </c>
      <c r="H17" s="64" t="s">
        <v>145</v>
      </c>
      <c r="I17" s="64" t="s">
        <v>146</v>
      </c>
      <c r="J17" s="71"/>
      <c r="K17" s="83" t="s">
        <v>39</v>
      </c>
      <c r="L17" s="83" t="s">
        <v>39</v>
      </c>
      <c r="M17" s="83" t="s">
        <v>39</v>
      </c>
      <c r="N17" s="83" t="s">
        <v>39</v>
      </c>
      <c r="O17" s="65"/>
      <c r="P17" s="65">
        <v>18</v>
      </c>
      <c r="Q17" s="65"/>
      <c r="R17" s="65"/>
      <c r="S17" s="65"/>
      <c r="T17" s="74" t="s">
        <v>1</v>
      </c>
      <c r="U17" s="66">
        <v>2</v>
      </c>
      <c r="V17" s="83" t="s">
        <v>291</v>
      </c>
      <c r="W17" s="65"/>
      <c r="X17" s="65"/>
      <c r="Y17" s="65">
        <v>1</v>
      </c>
      <c r="Z17" s="65"/>
      <c r="AA17" s="65"/>
      <c r="AB17" s="74" t="s">
        <v>2</v>
      </c>
      <c r="AC17" s="66">
        <v>3</v>
      </c>
    </row>
    <row r="18" spans="1:38" ht="378" x14ac:dyDescent="0.2">
      <c r="A18" s="82">
        <v>15</v>
      </c>
      <c r="B18" s="82" t="s">
        <v>281</v>
      </c>
      <c r="C18" s="75" t="s">
        <v>154</v>
      </c>
      <c r="D18" s="75" t="s">
        <v>292</v>
      </c>
      <c r="E18" s="64" t="s">
        <v>155</v>
      </c>
      <c r="F18" s="64" t="s">
        <v>156</v>
      </c>
      <c r="G18" s="64" t="s">
        <v>157</v>
      </c>
      <c r="H18" s="64" t="s">
        <v>158</v>
      </c>
      <c r="I18" s="64" t="s">
        <v>159</v>
      </c>
      <c r="J18" s="64" t="s">
        <v>160</v>
      </c>
      <c r="K18" s="83" t="s">
        <v>39</v>
      </c>
      <c r="L18" s="83" t="s">
        <v>161</v>
      </c>
      <c r="M18" s="83" t="s">
        <v>39</v>
      </c>
      <c r="N18" s="83" t="s">
        <v>39</v>
      </c>
      <c r="O18" s="65"/>
      <c r="P18" s="65">
        <v>18</v>
      </c>
      <c r="Q18" s="65"/>
      <c r="R18" s="65"/>
      <c r="S18" s="65"/>
      <c r="T18" s="74" t="s">
        <v>1</v>
      </c>
      <c r="U18" s="66">
        <v>2</v>
      </c>
      <c r="V18" s="83" t="s">
        <v>293</v>
      </c>
      <c r="W18" s="65"/>
      <c r="X18" s="65"/>
      <c r="Y18" s="65">
        <v>1</v>
      </c>
      <c r="Z18" s="65"/>
      <c r="AA18" s="65"/>
      <c r="AB18" s="74" t="s">
        <v>2</v>
      </c>
      <c r="AC18" s="66">
        <v>3</v>
      </c>
    </row>
    <row r="19" spans="1:38" ht="157.5" x14ac:dyDescent="0.2">
      <c r="A19" s="82">
        <v>16</v>
      </c>
      <c r="B19" s="82" t="s">
        <v>281</v>
      </c>
      <c r="C19" s="75" t="s">
        <v>162</v>
      </c>
      <c r="D19" s="75" t="s">
        <v>294</v>
      </c>
      <c r="E19" s="64" t="s">
        <v>163</v>
      </c>
      <c r="F19" s="64" t="s">
        <v>164</v>
      </c>
      <c r="G19" s="64" t="s">
        <v>165</v>
      </c>
      <c r="H19" s="64" t="s">
        <v>166</v>
      </c>
      <c r="I19" s="64" t="s">
        <v>167</v>
      </c>
      <c r="J19" s="64" t="s">
        <v>168</v>
      </c>
      <c r="K19" s="83" t="s">
        <v>169</v>
      </c>
      <c r="L19" s="83" t="s">
        <v>170</v>
      </c>
      <c r="M19" s="83" t="s">
        <v>63</v>
      </c>
      <c r="N19" s="83" t="s">
        <v>171</v>
      </c>
      <c r="O19" s="65"/>
      <c r="P19" s="65"/>
      <c r="Q19" s="65">
        <v>18</v>
      </c>
      <c r="R19" s="65"/>
      <c r="S19" s="65"/>
      <c r="T19" s="74" t="s">
        <v>2</v>
      </c>
      <c r="U19" s="66">
        <v>3</v>
      </c>
      <c r="V19" s="83" t="s">
        <v>295</v>
      </c>
      <c r="W19" s="65"/>
      <c r="X19" s="65"/>
      <c r="Y19" s="65">
        <v>1</v>
      </c>
      <c r="Z19" s="65"/>
      <c r="AA19" s="65"/>
      <c r="AB19" s="74" t="s">
        <v>2</v>
      </c>
      <c r="AC19" s="66">
        <v>3</v>
      </c>
    </row>
    <row r="20" spans="1:38" ht="94.5" x14ac:dyDescent="0.2">
      <c r="A20" s="82">
        <v>17</v>
      </c>
      <c r="B20" s="82" t="s">
        <v>281</v>
      </c>
      <c r="C20" s="75" t="s">
        <v>296</v>
      </c>
      <c r="D20" s="75" t="s">
        <v>296</v>
      </c>
      <c r="E20" s="64"/>
      <c r="F20" s="64"/>
      <c r="G20" s="64"/>
      <c r="H20" s="64"/>
      <c r="I20" s="64"/>
      <c r="J20" s="64"/>
      <c r="K20" s="83" t="s">
        <v>178</v>
      </c>
      <c r="L20" s="83" t="s">
        <v>179</v>
      </c>
      <c r="M20" s="83" t="s">
        <v>180</v>
      </c>
      <c r="N20" s="83" t="s">
        <v>181</v>
      </c>
      <c r="O20" s="65"/>
      <c r="P20" s="65"/>
      <c r="Q20" s="65"/>
      <c r="R20" s="65"/>
      <c r="S20" s="65"/>
      <c r="T20" s="74" t="s">
        <v>310</v>
      </c>
      <c r="U20" s="66">
        <v>0</v>
      </c>
      <c r="V20" s="84" t="s">
        <v>297</v>
      </c>
      <c r="W20" s="65"/>
      <c r="X20" s="65"/>
      <c r="Y20" s="65"/>
      <c r="Z20" s="65"/>
      <c r="AA20" s="65"/>
      <c r="AB20" s="74" t="s">
        <v>310</v>
      </c>
      <c r="AC20" s="66">
        <v>0</v>
      </c>
    </row>
    <row r="21" spans="1:38" ht="94.5" x14ac:dyDescent="0.2">
      <c r="A21" s="82">
        <v>18</v>
      </c>
      <c r="B21" s="82" t="s">
        <v>281</v>
      </c>
      <c r="C21" s="75" t="s">
        <v>298</v>
      </c>
      <c r="D21" s="75" t="s">
        <v>298</v>
      </c>
      <c r="E21" s="64"/>
      <c r="F21" s="64"/>
      <c r="G21" s="64"/>
      <c r="H21" s="64"/>
      <c r="I21" s="64"/>
      <c r="J21" s="64"/>
      <c r="K21" s="83" t="s">
        <v>182</v>
      </c>
      <c r="L21" s="83" t="s">
        <v>183</v>
      </c>
      <c r="M21" s="83" t="s">
        <v>184</v>
      </c>
      <c r="N21" s="83" t="s">
        <v>185</v>
      </c>
      <c r="O21" s="65"/>
      <c r="P21" s="65"/>
      <c r="Q21" s="65"/>
      <c r="R21" s="65"/>
      <c r="S21" s="65"/>
      <c r="T21" s="74" t="s">
        <v>310</v>
      </c>
      <c r="U21" s="66">
        <v>0</v>
      </c>
      <c r="V21" s="83" t="s">
        <v>299</v>
      </c>
      <c r="W21" s="65"/>
      <c r="X21" s="65"/>
      <c r="Y21" s="65"/>
      <c r="Z21" s="65"/>
      <c r="AA21" s="65"/>
      <c r="AB21" s="74" t="s">
        <v>310</v>
      </c>
      <c r="AC21" s="66">
        <v>0</v>
      </c>
    </row>
    <row r="22" spans="1:38" ht="220.5" customHeight="1" x14ac:dyDescent="0.2">
      <c r="A22" s="62">
        <v>19</v>
      </c>
      <c r="B22" s="62" t="s">
        <v>289</v>
      </c>
      <c r="C22" s="76" t="s">
        <v>186</v>
      </c>
      <c r="D22" s="76" t="s">
        <v>300</v>
      </c>
      <c r="E22" s="64" t="s">
        <v>187</v>
      </c>
      <c r="F22" s="64" t="s">
        <v>188</v>
      </c>
      <c r="G22" s="64" t="s">
        <v>189</v>
      </c>
      <c r="H22" s="64" t="s">
        <v>190</v>
      </c>
      <c r="I22" s="64" t="s">
        <v>191</v>
      </c>
      <c r="J22" s="64"/>
      <c r="K22" s="83" t="s">
        <v>63</v>
      </c>
      <c r="L22" s="83" t="s">
        <v>63</v>
      </c>
      <c r="M22" s="83" t="s">
        <v>63</v>
      </c>
      <c r="N22" s="83" t="s">
        <v>63</v>
      </c>
      <c r="O22" s="65"/>
      <c r="P22" s="65"/>
      <c r="Q22" s="65">
        <v>18</v>
      </c>
      <c r="R22" s="65"/>
      <c r="S22" s="65"/>
      <c r="T22" s="62" t="s">
        <v>2</v>
      </c>
      <c r="U22" s="66">
        <v>3</v>
      </c>
      <c r="V22" s="83" t="s">
        <v>39</v>
      </c>
      <c r="W22" s="65"/>
      <c r="X22" s="65">
        <v>1</v>
      </c>
      <c r="Y22" s="65"/>
      <c r="Z22" s="65"/>
      <c r="AA22" s="65"/>
      <c r="AB22" s="62" t="s">
        <v>1</v>
      </c>
      <c r="AC22" s="66">
        <v>2</v>
      </c>
    </row>
    <row r="23" spans="1:38" ht="110.25" x14ac:dyDescent="0.2">
      <c r="A23" s="62">
        <v>20</v>
      </c>
      <c r="B23" s="62" t="s">
        <v>289</v>
      </c>
      <c r="C23" s="76" t="s">
        <v>301</v>
      </c>
      <c r="D23" s="76" t="s">
        <v>301</v>
      </c>
      <c r="E23" s="64"/>
      <c r="F23" s="64"/>
      <c r="G23" s="64"/>
      <c r="H23" s="64"/>
      <c r="I23" s="64"/>
      <c r="J23" s="64"/>
      <c r="K23" s="83" t="s">
        <v>242</v>
      </c>
      <c r="L23" s="83" t="s">
        <v>243</v>
      </c>
      <c r="M23" s="83" t="s">
        <v>244</v>
      </c>
      <c r="N23" s="83" t="s">
        <v>245</v>
      </c>
      <c r="O23" s="65"/>
      <c r="P23" s="65"/>
      <c r="Q23" s="65"/>
      <c r="R23" s="65"/>
      <c r="S23" s="65"/>
      <c r="T23" s="62" t="s">
        <v>310</v>
      </c>
      <c r="U23" s="66">
        <v>0</v>
      </c>
      <c r="V23" s="83" t="s">
        <v>302</v>
      </c>
      <c r="W23" s="65"/>
      <c r="X23" s="65"/>
      <c r="Y23" s="65"/>
      <c r="Z23" s="65"/>
      <c r="AA23" s="65"/>
      <c r="AB23" s="62" t="s">
        <v>310</v>
      </c>
      <c r="AC23" s="66">
        <v>0</v>
      </c>
      <c r="AJ23" s="49"/>
      <c r="AK23" s="48"/>
      <c r="AL23" s="49"/>
    </row>
    <row r="24" spans="1:38" ht="188.25" customHeight="1" x14ac:dyDescent="0.2">
      <c r="A24" s="81">
        <v>21</v>
      </c>
      <c r="B24" s="81" t="s">
        <v>262</v>
      </c>
      <c r="C24" s="69" t="s">
        <v>85</v>
      </c>
      <c r="D24" s="69" t="s">
        <v>85</v>
      </c>
      <c r="E24" s="70" t="s">
        <v>87</v>
      </c>
      <c r="F24" s="71" t="s">
        <v>88</v>
      </c>
      <c r="G24" s="64" t="s">
        <v>89</v>
      </c>
      <c r="H24" s="64" t="s">
        <v>90</v>
      </c>
      <c r="I24" s="64" t="s">
        <v>91</v>
      </c>
      <c r="J24" s="77"/>
      <c r="K24" s="83" t="s">
        <v>303</v>
      </c>
      <c r="L24" s="84" t="s">
        <v>303</v>
      </c>
      <c r="M24" s="84" t="s">
        <v>303</v>
      </c>
      <c r="N24" s="84" t="s">
        <v>303</v>
      </c>
      <c r="O24" s="65">
        <v>18</v>
      </c>
      <c r="P24" s="65"/>
      <c r="Q24" s="65"/>
      <c r="R24" s="65"/>
      <c r="S24" s="65"/>
      <c r="T24" s="68" t="s">
        <v>0</v>
      </c>
      <c r="U24" s="78">
        <v>1</v>
      </c>
      <c r="V24" s="84" t="s">
        <v>303</v>
      </c>
      <c r="W24" s="65">
        <v>1</v>
      </c>
      <c r="X24" s="65"/>
      <c r="Y24" s="65"/>
      <c r="Z24" s="65"/>
      <c r="AA24" s="65"/>
      <c r="AB24" s="68" t="s">
        <v>0</v>
      </c>
      <c r="AC24" s="78">
        <v>1</v>
      </c>
      <c r="AJ24" s="49"/>
      <c r="AK24" s="49"/>
      <c r="AL24" s="49"/>
    </row>
    <row r="25" spans="1:38" ht="188.25" customHeight="1" x14ac:dyDescent="0.2">
      <c r="A25" s="82">
        <v>22</v>
      </c>
      <c r="B25" s="82" t="s">
        <v>281</v>
      </c>
      <c r="C25" s="75" t="s">
        <v>106</v>
      </c>
      <c r="D25" s="75" t="s">
        <v>106</v>
      </c>
      <c r="E25" s="64" t="s">
        <v>107</v>
      </c>
      <c r="F25" s="70" t="s">
        <v>108</v>
      </c>
      <c r="G25" s="64" t="s">
        <v>109</v>
      </c>
      <c r="H25" s="64" t="s">
        <v>110</v>
      </c>
      <c r="I25" s="71" t="s">
        <v>111</v>
      </c>
      <c r="J25" s="79"/>
      <c r="K25" s="83" t="s">
        <v>303</v>
      </c>
      <c r="L25" s="84" t="s">
        <v>303</v>
      </c>
      <c r="M25" s="84" t="s">
        <v>303</v>
      </c>
      <c r="N25" s="84" t="s">
        <v>303</v>
      </c>
      <c r="O25" s="65">
        <v>18</v>
      </c>
      <c r="P25" s="65"/>
      <c r="Q25" s="65"/>
      <c r="R25" s="65"/>
      <c r="S25" s="65"/>
      <c r="T25" s="74" t="s">
        <v>0</v>
      </c>
      <c r="U25" s="78">
        <v>1</v>
      </c>
      <c r="V25" s="84" t="s">
        <v>304</v>
      </c>
      <c r="W25" s="65"/>
      <c r="X25" s="65">
        <v>1</v>
      </c>
      <c r="Y25" s="65"/>
      <c r="Z25" s="65"/>
      <c r="AA25" s="65"/>
      <c r="AB25" s="74" t="s">
        <v>1</v>
      </c>
      <c r="AC25" s="78">
        <v>2</v>
      </c>
      <c r="AJ25" s="49"/>
      <c r="AK25" s="48"/>
      <c r="AL25" s="49"/>
    </row>
    <row r="26" spans="1:38" ht="188.25" customHeight="1" x14ac:dyDescent="0.2">
      <c r="A26" s="74">
        <v>23</v>
      </c>
      <c r="B26" s="74" t="s">
        <v>281</v>
      </c>
      <c r="C26" s="73" t="s">
        <v>147</v>
      </c>
      <c r="D26" s="73" t="s">
        <v>147</v>
      </c>
      <c r="E26" s="64" t="s">
        <v>148</v>
      </c>
      <c r="F26" s="64" t="s">
        <v>149</v>
      </c>
      <c r="G26" s="70" t="s">
        <v>150</v>
      </c>
      <c r="H26" s="64" t="s">
        <v>151</v>
      </c>
      <c r="I26" s="64" t="s">
        <v>152</v>
      </c>
      <c r="J26" s="64" t="s">
        <v>153</v>
      </c>
      <c r="K26" s="83" t="s">
        <v>303</v>
      </c>
      <c r="L26" s="84" t="s">
        <v>303</v>
      </c>
      <c r="M26" s="84" t="s">
        <v>303</v>
      </c>
      <c r="N26" s="84" t="s">
        <v>303</v>
      </c>
      <c r="O26" s="65">
        <v>18</v>
      </c>
      <c r="P26" s="65"/>
      <c r="Q26" s="65"/>
      <c r="R26" s="65"/>
      <c r="S26" s="65"/>
      <c r="T26" s="74" t="s">
        <v>0</v>
      </c>
      <c r="U26" s="78">
        <v>1</v>
      </c>
      <c r="V26" s="84" t="s">
        <v>305</v>
      </c>
      <c r="W26" s="65"/>
      <c r="X26" s="65"/>
      <c r="Y26" s="65">
        <v>1</v>
      </c>
      <c r="Z26" s="65"/>
      <c r="AA26" s="65"/>
      <c r="AB26" s="74" t="s">
        <v>2</v>
      </c>
      <c r="AC26" s="78">
        <v>3</v>
      </c>
    </row>
    <row r="27" spans="1:38" ht="188.25" customHeight="1" x14ac:dyDescent="0.2">
      <c r="A27" s="74">
        <v>24</v>
      </c>
      <c r="B27" s="74" t="s">
        <v>281</v>
      </c>
      <c r="C27" s="73" t="s">
        <v>172</v>
      </c>
      <c r="D27" s="73" t="s">
        <v>172</v>
      </c>
      <c r="E27" s="70" t="s">
        <v>173</v>
      </c>
      <c r="F27" s="64" t="s">
        <v>174</v>
      </c>
      <c r="G27" s="64" t="s">
        <v>175</v>
      </c>
      <c r="H27" s="64" t="s">
        <v>176</v>
      </c>
      <c r="I27" s="71" t="s">
        <v>177</v>
      </c>
      <c r="J27" s="71"/>
      <c r="K27" s="83" t="s">
        <v>303</v>
      </c>
      <c r="L27" s="84" t="s">
        <v>303</v>
      </c>
      <c r="M27" s="84" t="s">
        <v>303</v>
      </c>
      <c r="N27" s="84" t="s">
        <v>303</v>
      </c>
      <c r="O27" s="65">
        <v>18</v>
      </c>
      <c r="P27" s="65"/>
      <c r="Q27" s="65"/>
      <c r="R27" s="65"/>
      <c r="S27" s="65"/>
      <c r="T27" s="74" t="s">
        <v>0</v>
      </c>
      <c r="U27" s="78">
        <v>1</v>
      </c>
      <c r="V27" s="84" t="s">
        <v>303</v>
      </c>
      <c r="W27" s="65">
        <v>1</v>
      </c>
      <c r="X27" s="65"/>
      <c r="Y27" s="65"/>
      <c r="Z27" s="65"/>
      <c r="AA27" s="65"/>
      <c r="AB27" s="74" t="s">
        <v>0</v>
      </c>
      <c r="AC27" s="78">
        <v>1</v>
      </c>
    </row>
    <row r="28" spans="1:38" ht="188.25" customHeight="1" x14ac:dyDescent="0.2">
      <c r="A28" s="62">
        <v>25</v>
      </c>
      <c r="B28" s="62" t="s">
        <v>289</v>
      </c>
      <c r="C28" s="76" t="s">
        <v>192</v>
      </c>
      <c r="D28" s="76" t="s">
        <v>192</v>
      </c>
      <c r="E28" s="64" t="s">
        <v>193</v>
      </c>
      <c r="F28" s="64" t="s">
        <v>194</v>
      </c>
      <c r="G28" s="70" t="s">
        <v>195</v>
      </c>
      <c r="H28" s="64" t="s">
        <v>196</v>
      </c>
      <c r="I28" s="64" t="s">
        <v>197</v>
      </c>
      <c r="J28" s="64" t="s">
        <v>198</v>
      </c>
      <c r="K28" s="83" t="s">
        <v>303</v>
      </c>
      <c r="L28" s="84" t="s">
        <v>303</v>
      </c>
      <c r="M28" s="84" t="s">
        <v>303</v>
      </c>
      <c r="N28" s="84" t="s">
        <v>303</v>
      </c>
      <c r="O28" s="65">
        <v>18</v>
      </c>
      <c r="P28" s="65"/>
      <c r="Q28" s="65"/>
      <c r="R28" s="65"/>
      <c r="S28" s="65"/>
      <c r="T28" s="62" t="s">
        <v>0</v>
      </c>
      <c r="U28" s="78">
        <v>1</v>
      </c>
      <c r="V28" s="84" t="s">
        <v>305</v>
      </c>
      <c r="W28" s="65"/>
      <c r="X28" s="65"/>
      <c r="Y28" s="65">
        <v>1</v>
      </c>
      <c r="Z28" s="65"/>
      <c r="AA28" s="65"/>
      <c r="AB28" s="62" t="s">
        <v>2</v>
      </c>
      <c r="AC28" s="78">
        <v>3</v>
      </c>
    </row>
    <row r="29" spans="1:38" ht="188.25" customHeight="1" x14ac:dyDescent="0.2">
      <c r="A29" s="62">
        <v>26</v>
      </c>
      <c r="B29" s="62" t="s">
        <v>289</v>
      </c>
      <c r="C29" s="76" t="s">
        <v>199</v>
      </c>
      <c r="D29" s="76" t="s">
        <v>199</v>
      </c>
      <c r="E29" s="70" t="s">
        <v>200</v>
      </c>
      <c r="F29" s="64" t="s">
        <v>201</v>
      </c>
      <c r="G29" s="64" t="s">
        <v>202</v>
      </c>
      <c r="H29" s="64" t="s">
        <v>203</v>
      </c>
      <c r="I29" s="64" t="s">
        <v>204</v>
      </c>
      <c r="J29" s="64"/>
      <c r="K29" s="83" t="s">
        <v>303</v>
      </c>
      <c r="L29" s="84" t="s">
        <v>303</v>
      </c>
      <c r="M29" s="84" t="s">
        <v>303</v>
      </c>
      <c r="N29" s="84" t="s">
        <v>303</v>
      </c>
      <c r="O29" s="65">
        <v>18</v>
      </c>
      <c r="P29" s="65"/>
      <c r="Q29" s="65"/>
      <c r="R29" s="65"/>
      <c r="S29" s="65"/>
      <c r="T29" s="62" t="s">
        <v>0</v>
      </c>
      <c r="U29" s="78">
        <v>1</v>
      </c>
      <c r="V29" s="84" t="s">
        <v>303</v>
      </c>
      <c r="W29" s="65">
        <v>1</v>
      </c>
      <c r="X29" s="65"/>
      <c r="Y29" s="65"/>
      <c r="Z29" s="65"/>
      <c r="AA29" s="65"/>
      <c r="AB29" s="62" t="s">
        <v>0</v>
      </c>
      <c r="AC29" s="78">
        <v>1</v>
      </c>
    </row>
    <row r="30" spans="1:38" ht="188.25" customHeight="1" x14ac:dyDescent="0.2">
      <c r="A30" s="62">
        <v>27</v>
      </c>
      <c r="B30" s="62" t="s">
        <v>289</v>
      </c>
      <c r="C30" s="76" t="s">
        <v>205</v>
      </c>
      <c r="D30" s="76" t="s">
        <v>205</v>
      </c>
      <c r="E30" s="64" t="s">
        <v>206</v>
      </c>
      <c r="F30" s="64" t="s">
        <v>207</v>
      </c>
      <c r="G30" s="70" t="s">
        <v>208</v>
      </c>
      <c r="H30" s="64" t="s">
        <v>209</v>
      </c>
      <c r="I30" s="64" t="s">
        <v>152</v>
      </c>
      <c r="J30" s="64"/>
      <c r="K30" s="83" t="s">
        <v>303</v>
      </c>
      <c r="L30" s="84" t="s">
        <v>303</v>
      </c>
      <c r="M30" s="84" t="s">
        <v>303</v>
      </c>
      <c r="N30" s="84" t="s">
        <v>303</v>
      </c>
      <c r="O30" s="65">
        <v>18</v>
      </c>
      <c r="P30" s="65"/>
      <c r="Q30" s="65"/>
      <c r="R30" s="65"/>
      <c r="S30" s="65"/>
      <c r="T30" s="62" t="s">
        <v>0</v>
      </c>
      <c r="U30" s="78">
        <v>1</v>
      </c>
      <c r="V30" s="84" t="s">
        <v>305</v>
      </c>
      <c r="W30" s="65"/>
      <c r="X30" s="65"/>
      <c r="Y30" s="65">
        <v>1</v>
      </c>
      <c r="Z30" s="65"/>
      <c r="AA30" s="65"/>
      <c r="AB30" s="62" t="s">
        <v>2</v>
      </c>
      <c r="AC30" s="78">
        <v>3</v>
      </c>
    </row>
    <row r="31" spans="1:38" ht="188.25" customHeight="1" x14ac:dyDescent="0.2">
      <c r="A31" s="62">
        <v>28</v>
      </c>
      <c r="B31" s="62" t="s">
        <v>289</v>
      </c>
      <c r="C31" s="76" t="s">
        <v>210</v>
      </c>
      <c r="D31" s="76" t="s">
        <v>210</v>
      </c>
      <c r="E31" s="64" t="s">
        <v>211</v>
      </c>
      <c r="F31" s="70" t="s">
        <v>212</v>
      </c>
      <c r="G31" s="64" t="s">
        <v>213</v>
      </c>
      <c r="H31" s="64" t="s">
        <v>214</v>
      </c>
      <c r="I31" s="64" t="s">
        <v>215</v>
      </c>
      <c r="J31" s="64" t="s">
        <v>216</v>
      </c>
      <c r="K31" s="83" t="s">
        <v>303</v>
      </c>
      <c r="L31" s="84" t="s">
        <v>303</v>
      </c>
      <c r="M31" s="84" t="s">
        <v>303</v>
      </c>
      <c r="N31" s="84" t="s">
        <v>303</v>
      </c>
      <c r="O31" s="65">
        <v>18</v>
      </c>
      <c r="P31" s="65"/>
      <c r="Q31" s="65"/>
      <c r="R31" s="65"/>
      <c r="S31" s="65"/>
      <c r="T31" s="62" t="s">
        <v>0</v>
      </c>
      <c r="U31" s="78">
        <v>1</v>
      </c>
      <c r="V31" s="84" t="s">
        <v>304</v>
      </c>
      <c r="W31" s="65"/>
      <c r="X31" s="65">
        <v>1</v>
      </c>
      <c r="Y31" s="65"/>
      <c r="Z31" s="65"/>
      <c r="AA31" s="65"/>
      <c r="AB31" s="62" t="s">
        <v>1</v>
      </c>
      <c r="AC31" s="78">
        <v>2</v>
      </c>
    </row>
    <row r="32" spans="1:38" ht="188.25" customHeight="1" x14ac:dyDescent="0.2">
      <c r="A32" s="62">
        <v>29</v>
      </c>
      <c r="B32" s="62" t="s">
        <v>289</v>
      </c>
      <c r="C32" s="76" t="s">
        <v>217</v>
      </c>
      <c r="D32" s="76" t="s">
        <v>217</v>
      </c>
      <c r="E32" s="64" t="s">
        <v>218</v>
      </c>
      <c r="F32" s="70" t="s">
        <v>219</v>
      </c>
      <c r="G32" s="64" t="s">
        <v>220</v>
      </c>
      <c r="H32" s="64" t="s">
        <v>221</v>
      </c>
      <c r="I32" s="64" t="s">
        <v>222</v>
      </c>
      <c r="J32" s="77"/>
      <c r="K32" s="83" t="s">
        <v>303</v>
      </c>
      <c r="L32" s="84" t="s">
        <v>303</v>
      </c>
      <c r="M32" s="84" t="s">
        <v>303</v>
      </c>
      <c r="N32" s="84" t="s">
        <v>303</v>
      </c>
      <c r="O32" s="65">
        <v>18</v>
      </c>
      <c r="P32" s="65"/>
      <c r="Q32" s="65"/>
      <c r="R32" s="65"/>
      <c r="S32" s="65"/>
      <c r="T32" s="62" t="s">
        <v>0</v>
      </c>
      <c r="U32" s="78">
        <v>1</v>
      </c>
      <c r="V32" s="84" t="s">
        <v>304</v>
      </c>
      <c r="W32" s="65"/>
      <c r="X32" s="65">
        <v>1</v>
      </c>
      <c r="Y32" s="65"/>
      <c r="Z32" s="65"/>
      <c r="AA32" s="65"/>
      <c r="AB32" s="62" t="s">
        <v>1</v>
      </c>
      <c r="AC32" s="78">
        <v>2</v>
      </c>
    </row>
    <row r="33" spans="1:29" ht="188.25" customHeight="1" x14ac:dyDescent="0.2">
      <c r="A33" s="62">
        <v>30</v>
      </c>
      <c r="B33" s="62" t="s">
        <v>289</v>
      </c>
      <c r="C33" s="76" t="s">
        <v>223</v>
      </c>
      <c r="D33" s="76" t="s">
        <v>223</v>
      </c>
      <c r="E33" s="64" t="s">
        <v>224</v>
      </c>
      <c r="F33" s="64" t="s">
        <v>225</v>
      </c>
      <c r="G33" s="70" t="s">
        <v>226</v>
      </c>
      <c r="H33" s="64" t="s">
        <v>227</v>
      </c>
      <c r="I33" s="64" t="s">
        <v>228</v>
      </c>
      <c r="J33" s="95" t="s">
        <v>229</v>
      </c>
      <c r="K33" s="83" t="s">
        <v>303</v>
      </c>
      <c r="L33" s="84" t="s">
        <v>303</v>
      </c>
      <c r="M33" s="84" t="s">
        <v>303</v>
      </c>
      <c r="N33" s="84" t="s">
        <v>303</v>
      </c>
      <c r="O33" s="65">
        <v>18</v>
      </c>
      <c r="P33" s="65"/>
      <c r="Q33" s="65"/>
      <c r="R33" s="65"/>
      <c r="S33" s="65"/>
      <c r="T33" s="62" t="s">
        <v>0</v>
      </c>
      <c r="U33" s="78">
        <v>1</v>
      </c>
      <c r="V33" s="84" t="s">
        <v>305</v>
      </c>
      <c r="W33" s="65"/>
      <c r="X33" s="65"/>
      <c r="Y33" s="65">
        <v>1</v>
      </c>
      <c r="Z33" s="65"/>
      <c r="AA33" s="65"/>
      <c r="AB33" s="62" t="s">
        <v>2</v>
      </c>
      <c r="AC33" s="78">
        <v>3</v>
      </c>
    </row>
    <row r="34" spans="1:29" ht="188.25" customHeight="1" x14ac:dyDescent="0.2">
      <c r="A34" s="62">
        <v>31</v>
      </c>
      <c r="B34" s="62" t="s">
        <v>289</v>
      </c>
      <c r="C34" s="76" t="s">
        <v>230</v>
      </c>
      <c r="D34" s="76" t="s">
        <v>230</v>
      </c>
      <c r="E34" s="64" t="s">
        <v>231</v>
      </c>
      <c r="F34" s="70" t="s">
        <v>232</v>
      </c>
      <c r="G34" s="64" t="s">
        <v>233</v>
      </c>
      <c r="H34" s="64" t="s">
        <v>234</v>
      </c>
      <c r="I34" s="64" t="s">
        <v>235</v>
      </c>
      <c r="J34" s="95"/>
      <c r="K34" s="83" t="s">
        <v>303</v>
      </c>
      <c r="L34" s="84" t="s">
        <v>303</v>
      </c>
      <c r="M34" s="84" t="s">
        <v>303</v>
      </c>
      <c r="N34" s="84" t="s">
        <v>303</v>
      </c>
      <c r="O34" s="65">
        <v>18</v>
      </c>
      <c r="P34" s="65"/>
      <c r="Q34" s="65"/>
      <c r="R34" s="65"/>
      <c r="S34" s="65"/>
      <c r="T34" s="62" t="s">
        <v>0</v>
      </c>
      <c r="U34" s="78">
        <v>1</v>
      </c>
      <c r="V34" s="84" t="s">
        <v>304</v>
      </c>
      <c r="W34" s="65"/>
      <c r="X34" s="65">
        <v>1</v>
      </c>
      <c r="Y34" s="65"/>
      <c r="Z34" s="65"/>
      <c r="AA34" s="65"/>
      <c r="AB34" s="62" t="s">
        <v>1</v>
      </c>
      <c r="AC34" s="78">
        <v>2</v>
      </c>
    </row>
    <row r="35" spans="1:29" ht="188.25" customHeight="1" x14ac:dyDescent="0.2">
      <c r="A35" s="62">
        <v>32</v>
      </c>
      <c r="B35" s="62" t="s">
        <v>289</v>
      </c>
      <c r="C35" s="76" t="s">
        <v>236</v>
      </c>
      <c r="D35" s="76" t="s">
        <v>236</v>
      </c>
      <c r="E35" s="70" t="s">
        <v>237</v>
      </c>
      <c r="F35" s="64" t="s">
        <v>238</v>
      </c>
      <c r="G35" s="64" t="s">
        <v>239</v>
      </c>
      <c r="H35" s="64" t="s">
        <v>240</v>
      </c>
      <c r="I35" s="64" t="s">
        <v>241</v>
      </c>
      <c r="J35" s="80"/>
      <c r="K35" s="83" t="s">
        <v>303</v>
      </c>
      <c r="L35" s="84" t="s">
        <v>303</v>
      </c>
      <c r="M35" s="84" t="s">
        <v>303</v>
      </c>
      <c r="N35" s="84" t="s">
        <v>303</v>
      </c>
      <c r="O35" s="65">
        <v>18</v>
      </c>
      <c r="P35" s="65"/>
      <c r="Q35" s="65"/>
      <c r="R35" s="65"/>
      <c r="S35" s="65"/>
      <c r="T35" s="62" t="s">
        <v>0</v>
      </c>
      <c r="U35" s="78">
        <v>1</v>
      </c>
      <c r="V35" s="84" t="s">
        <v>303</v>
      </c>
      <c r="W35" s="65">
        <v>1</v>
      </c>
      <c r="X35" s="65"/>
      <c r="Y35" s="65"/>
      <c r="Z35" s="65"/>
      <c r="AA35" s="65"/>
      <c r="AB35" s="62" t="s">
        <v>0</v>
      </c>
      <c r="AC35" s="78">
        <v>1</v>
      </c>
    </row>
    <row r="36" spans="1:29" ht="15" customHeight="1" x14ac:dyDescent="0.2">
      <c r="V36" s="85"/>
    </row>
    <row r="37" spans="1:29" ht="15" customHeight="1" x14ac:dyDescent="0.2">
      <c r="V37" s="85"/>
    </row>
    <row r="38" spans="1:29" ht="15" customHeight="1" x14ac:dyDescent="0.2">
      <c r="V38" s="85"/>
    </row>
    <row r="39" spans="1:29" ht="15" customHeight="1" x14ac:dyDescent="0.2">
      <c r="V39" s="85"/>
    </row>
    <row r="40" spans="1:29" ht="15" customHeight="1" x14ac:dyDescent="0.2">
      <c r="V40" s="85"/>
    </row>
    <row r="48" spans="1:29" ht="15" customHeight="1" x14ac:dyDescent="0.2">
      <c r="I48" s="52">
        <v>16</v>
      </c>
    </row>
    <row r="50" spans="1:38" s="52" customFormat="1" ht="15" customHeight="1" x14ac:dyDescent="0.2">
      <c r="A50" s="53"/>
      <c r="B50" s="53"/>
      <c r="C50" s="53"/>
      <c r="D50" s="53"/>
      <c r="K50" s="58"/>
      <c r="L50" s="58"/>
      <c r="M50" s="58"/>
      <c r="N50" s="58"/>
      <c r="O50" s="59"/>
      <c r="P50" s="59"/>
      <c r="Q50" s="59"/>
      <c r="R50" s="59"/>
      <c r="S50" s="59"/>
      <c r="T50" s="58"/>
      <c r="U50" s="48"/>
      <c r="V50" s="58"/>
      <c r="W50" s="59"/>
      <c r="X50" s="59"/>
      <c r="Y50" s="59"/>
      <c r="Z50" s="59"/>
      <c r="AA50" s="59"/>
      <c r="AB50" s="58"/>
      <c r="AC50" s="48"/>
      <c r="AD50" s="47"/>
      <c r="AE50" s="88"/>
      <c r="AF50" s="48"/>
      <c r="AG50" s="88"/>
      <c r="AH50" s="47"/>
      <c r="AI50" s="47"/>
      <c r="AJ50" s="47"/>
      <c r="AK50" s="47"/>
      <c r="AL50" s="47"/>
    </row>
    <row r="51" spans="1:38" s="52" customFormat="1" ht="15" customHeight="1" x14ac:dyDescent="0.2">
      <c r="A51" s="53"/>
      <c r="B51" s="53"/>
      <c r="C51" s="53"/>
      <c r="D51" s="53"/>
      <c r="K51" s="58"/>
      <c r="L51" s="58"/>
      <c r="M51" s="58"/>
      <c r="N51" s="58"/>
      <c r="O51" s="59"/>
      <c r="P51" s="59"/>
      <c r="Q51" s="59"/>
      <c r="R51" s="59"/>
      <c r="S51" s="59"/>
      <c r="T51" s="58"/>
      <c r="U51" s="48"/>
      <c r="V51" s="58"/>
      <c r="W51" s="59"/>
      <c r="X51" s="59"/>
      <c r="Y51" s="59"/>
      <c r="Z51" s="59"/>
      <c r="AA51" s="59"/>
      <c r="AB51" s="58"/>
      <c r="AC51" s="48"/>
      <c r="AD51" s="47"/>
      <c r="AE51" s="88"/>
      <c r="AF51" s="48"/>
      <c r="AG51" s="88"/>
      <c r="AH51" s="47"/>
      <c r="AI51" s="47"/>
      <c r="AJ51" s="47"/>
      <c r="AK51" s="47"/>
      <c r="AL51" s="47"/>
    </row>
    <row r="52" spans="1:38" s="52" customFormat="1" ht="15" customHeight="1" x14ac:dyDescent="0.2">
      <c r="A52" s="53"/>
      <c r="B52" s="53"/>
      <c r="C52" s="53"/>
      <c r="D52" s="53"/>
      <c r="K52" s="58"/>
      <c r="L52" s="58"/>
      <c r="M52" s="58"/>
      <c r="N52" s="58"/>
      <c r="O52" s="59"/>
      <c r="P52" s="59"/>
      <c r="Q52" s="59"/>
      <c r="R52" s="59"/>
      <c r="S52" s="59"/>
      <c r="T52" s="58"/>
      <c r="U52" s="48"/>
      <c r="V52" s="58"/>
      <c r="W52" s="59"/>
      <c r="X52" s="59"/>
      <c r="Y52" s="59"/>
      <c r="Z52" s="59"/>
      <c r="AA52" s="59"/>
      <c r="AB52" s="58"/>
      <c r="AC52" s="48"/>
      <c r="AD52" s="47"/>
      <c r="AE52" s="88"/>
      <c r="AF52" s="48"/>
      <c r="AG52" s="88"/>
      <c r="AH52" s="47"/>
      <c r="AI52" s="47"/>
      <c r="AJ52" s="47"/>
      <c r="AK52" s="47"/>
      <c r="AL52" s="47"/>
    </row>
  </sheetData>
  <mergeCells count="23">
    <mergeCell ref="J33:J34"/>
    <mergeCell ref="J2:J3"/>
    <mergeCell ref="AA2:AA3"/>
    <mergeCell ref="Z2:Z3"/>
    <mergeCell ref="Y2:Y3"/>
    <mergeCell ref="X2:X3"/>
    <mergeCell ref="W2:W3"/>
    <mergeCell ref="A1:A3"/>
    <mergeCell ref="T2:T3"/>
    <mergeCell ref="AB2:AB3"/>
    <mergeCell ref="K1:U1"/>
    <mergeCell ref="V1:AC1"/>
    <mergeCell ref="E1:J1"/>
    <mergeCell ref="D1:D3"/>
    <mergeCell ref="C1:C3"/>
    <mergeCell ref="B1:B3"/>
    <mergeCell ref="U2:U3"/>
    <mergeCell ref="S2:S3"/>
    <mergeCell ref="R2:R3"/>
    <mergeCell ref="Q2:Q3"/>
    <mergeCell ref="P2:P3"/>
    <mergeCell ref="O2:O3"/>
    <mergeCell ref="AC2:AC3"/>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475FA-36A2-4C62-8F30-F48D08DD59D9}">
  <dimension ref="A1:C47"/>
  <sheetViews>
    <sheetView workbookViewId="0">
      <selection activeCell="D18" sqref="D18"/>
    </sheetView>
  </sheetViews>
  <sheetFormatPr baseColWidth="10" defaultRowHeight="12.75" x14ac:dyDescent="0.2"/>
  <cols>
    <col min="1" max="1" width="28.28515625" bestFit="1" customWidth="1"/>
  </cols>
  <sheetData>
    <row r="1" spans="1:3" x14ac:dyDescent="0.2">
      <c r="A1" s="51" t="s">
        <v>311</v>
      </c>
      <c r="B1" s="51" t="s">
        <v>277</v>
      </c>
      <c r="C1" s="51" t="s">
        <v>278</v>
      </c>
    </row>
    <row r="2" spans="1:3" x14ac:dyDescent="0.2">
      <c r="A2" s="51" t="s">
        <v>260</v>
      </c>
      <c r="B2" s="47">
        <v>1</v>
      </c>
      <c r="C2" s="47">
        <v>1</v>
      </c>
    </row>
    <row r="3" spans="1:3" x14ac:dyDescent="0.2">
      <c r="A3" s="51" t="s">
        <v>284</v>
      </c>
      <c r="B3" s="47">
        <f>+(3+2+4+2+2+1+1+2+2.5+1)/10</f>
        <v>2.0499999999999998</v>
      </c>
      <c r="C3" s="47">
        <f>+(3+2+4+3+3+2+2+2+3+1)/10</f>
        <v>2.5</v>
      </c>
    </row>
    <row r="4" spans="1:3" x14ac:dyDescent="0.2">
      <c r="A4" s="51" t="s">
        <v>281</v>
      </c>
      <c r="B4" s="47">
        <f>15/9</f>
        <v>1.6666666666666667</v>
      </c>
      <c r="C4" s="47">
        <f>22/9</f>
        <v>2.4444444444444446</v>
      </c>
    </row>
    <row r="5" spans="1:3" x14ac:dyDescent="0.2">
      <c r="A5" s="51" t="s">
        <v>289</v>
      </c>
      <c r="B5" s="47">
        <f>11/9</f>
        <v>1.2222222222222223</v>
      </c>
      <c r="C5" s="47">
        <f>19/9</f>
        <v>2.1111111111111112</v>
      </c>
    </row>
    <row r="18" spans="1:3" ht="47.25" x14ac:dyDescent="0.2">
      <c r="A18" s="55" t="s">
        <v>257</v>
      </c>
      <c r="B18" s="50" t="s">
        <v>258</v>
      </c>
      <c r="C18" s="50" t="s">
        <v>259</v>
      </c>
    </row>
    <row r="19" spans="1:3" ht="15.75" x14ac:dyDescent="0.2">
      <c r="A19" s="57">
        <v>1</v>
      </c>
      <c r="B19" s="57">
        <v>1</v>
      </c>
      <c r="C19" s="57">
        <v>1</v>
      </c>
    </row>
    <row r="20" spans="1:3" ht="15.75" x14ac:dyDescent="0.2">
      <c r="A20" s="57">
        <v>2</v>
      </c>
      <c r="B20" s="57">
        <v>3</v>
      </c>
      <c r="C20" s="57">
        <v>3</v>
      </c>
    </row>
    <row r="21" spans="1:3" ht="15.75" x14ac:dyDescent="0.2">
      <c r="A21" s="57">
        <v>3</v>
      </c>
      <c r="B21" s="57">
        <v>2</v>
      </c>
      <c r="C21" s="57">
        <v>2</v>
      </c>
    </row>
    <row r="22" spans="1:3" ht="15.75" x14ac:dyDescent="0.2">
      <c r="A22" s="57">
        <v>4</v>
      </c>
      <c r="B22" s="57">
        <v>4</v>
      </c>
      <c r="C22" s="57">
        <v>4</v>
      </c>
    </row>
    <row r="23" spans="1:3" ht="15.75" x14ac:dyDescent="0.2">
      <c r="A23" s="57">
        <v>5</v>
      </c>
      <c r="B23" s="57">
        <v>2</v>
      </c>
      <c r="C23" s="57">
        <v>3</v>
      </c>
    </row>
    <row r="24" spans="1:3" ht="15.75" x14ac:dyDescent="0.2">
      <c r="A24" s="57">
        <v>6</v>
      </c>
      <c r="B24" s="57">
        <v>2</v>
      </c>
      <c r="C24" s="57">
        <v>3</v>
      </c>
    </row>
    <row r="25" spans="1:3" ht="15.75" x14ac:dyDescent="0.2">
      <c r="A25" s="57">
        <v>7</v>
      </c>
      <c r="B25" s="57">
        <v>1</v>
      </c>
      <c r="C25" s="57">
        <v>2</v>
      </c>
    </row>
    <row r="26" spans="1:3" ht="15.75" x14ac:dyDescent="0.2">
      <c r="A26" s="57">
        <v>8</v>
      </c>
      <c r="B26" s="57">
        <v>1</v>
      </c>
      <c r="C26" s="57">
        <v>2</v>
      </c>
    </row>
    <row r="27" spans="1:3" ht="15.75" x14ac:dyDescent="0.2">
      <c r="A27" s="57">
        <v>9</v>
      </c>
      <c r="B27" s="57">
        <v>2</v>
      </c>
      <c r="C27" s="57">
        <v>2</v>
      </c>
    </row>
    <row r="28" spans="1:3" ht="15.75" x14ac:dyDescent="0.2">
      <c r="A28" s="57">
        <v>10</v>
      </c>
      <c r="B28" s="57">
        <v>2.5</v>
      </c>
      <c r="C28" s="57">
        <v>3</v>
      </c>
    </row>
    <row r="29" spans="1:3" ht="15.75" x14ac:dyDescent="0.2">
      <c r="A29" s="57">
        <v>21</v>
      </c>
      <c r="B29" s="57">
        <v>1</v>
      </c>
      <c r="C29" s="57">
        <v>1</v>
      </c>
    </row>
    <row r="30" spans="1:3" ht="15.75" x14ac:dyDescent="0.2">
      <c r="A30" s="57">
        <v>11</v>
      </c>
      <c r="B30" s="57">
        <v>2</v>
      </c>
      <c r="C30" s="57">
        <v>3</v>
      </c>
    </row>
    <row r="31" spans="1:3" ht="15.75" x14ac:dyDescent="0.2">
      <c r="A31" s="57">
        <v>12</v>
      </c>
      <c r="B31" s="57">
        <v>1</v>
      </c>
      <c r="C31" s="57">
        <v>2</v>
      </c>
    </row>
    <row r="32" spans="1:3" ht="15.75" x14ac:dyDescent="0.2">
      <c r="A32" s="57">
        <v>13</v>
      </c>
      <c r="B32" s="57">
        <v>2</v>
      </c>
      <c r="C32" s="57">
        <v>2</v>
      </c>
    </row>
    <row r="33" spans="1:3" ht="15.75" x14ac:dyDescent="0.2">
      <c r="A33" s="57">
        <v>14</v>
      </c>
      <c r="B33" s="57">
        <v>2</v>
      </c>
      <c r="C33" s="57">
        <v>3</v>
      </c>
    </row>
    <row r="34" spans="1:3" ht="15.75" x14ac:dyDescent="0.2">
      <c r="A34" s="57">
        <v>15</v>
      </c>
      <c r="B34" s="57">
        <v>2</v>
      </c>
      <c r="C34" s="57">
        <v>3</v>
      </c>
    </row>
    <row r="35" spans="1:3" ht="15.75" x14ac:dyDescent="0.2">
      <c r="A35" s="57">
        <v>16</v>
      </c>
      <c r="B35" s="57">
        <v>3</v>
      </c>
      <c r="C35" s="57">
        <v>3</v>
      </c>
    </row>
    <row r="36" spans="1:3" ht="15.75" x14ac:dyDescent="0.2">
      <c r="A36" s="57">
        <v>22</v>
      </c>
      <c r="B36" s="58">
        <v>1</v>
      </c>
      <c r="C36" s="57">
        <v>2</v>
      </c>
    </row>
    <row r="37" spans="1:3" ht="15.75" x14ac:dyDescent="0.2">
      <c r="A37" s="57">
        <v>23</v>
      </c>
      <c r="B37" s="57">
        <v>1</v>
      </c>
      <c r="C37" s="57">
        <v>3</v>
      </c>
    </row>
    <row r="38" spans="1:3" ht="15.75" x14ac:dyDescent="0.2">
      <c r="A38" s="57">
        <v>24</v>
      </c>
      <c r="B38" s="58">
        <v>1</v>
      </c>
      <c r="C38" s="57">
        <v>1</v>
      </c>
    </row>
    <row r="39" spans="1:3" ht="15.75" x14ac:dyDescent="0.2">
      <c r="A39" s="57">
        <v>19</v>
      </c>
      <c r="B39" s="57">
        <v>3</v>
      </c>
      <c r="C39" s="57">
        <v>2</v>
      </c>
    </row>
    <row r="40" spans="1:3" ht="15.75" x14ac:dyDescent="0.2">
      <c r="A40" s="57">
        <v>25</v>
      </c>
      <c r="B40" s="58">
        <v>1</v>
      </c>
      <c r="C40" s="57">
        <v>3</v>
      </c>
    </row>
    <row r="41" spans="1:3" ht="15.75" x14ac:dyDescent="0.2">
      <c r="A41" s="57">
        <v>26</v>
      </c>
      <c r="B41" s="58">
        <v>1</v>
      </c>
      <c r="C41" s="57">
        <v>1</v>
      </c>
    </row>
    <row r="42" spans="1:3" ht="15.75" x14ac:dyDescent="0.2">
      <c r="A42" s="57">
        <v>27</v>
      </c>
      <c r="B42" s="58">
        <v>1</v>
      </c>
      <c r="C42" s="57">
        <v>3</v>
      </c>
    </row>
    <row r="43" spans="1:3" ht="15.75" x14ac:dyDescent="0.2">
      <c r="A43" s="57">
        <v>28</v>
      </c>
      <c r="B43" s="58">
        <v>1</v>
      </c>
      <c r="C43" s="57">
        <v>2</v>
      </c>
    </row>
    <row r="44" spans="1:3" ht="15.75" x14ac:dyDescent="0.2">
      <c r="A44" s="57">
        <v>29</v>
      </c>
      <c r="B44" s="58">
        <v>1</v>
      </c>
      <c r="C44" s="57">
        <v>2</v>
      </c>
    </row>
    <row r="45" spans="1:3" ht="15.75" x14ac:dyDescent="0.2">
      <c r="A45" s="57">
        <v>30</v>
      </c>
      <c r="B45" s="58">
        <v>1</v>
      </c>
      <c r="C45" s="57">
        <v>3</v>
      </c>
    </row>
    <row r="46" spans="1:3" ht="15.75" x14ac:dyDescent="0.2">
      <c r="A46" s="57">
        <v>31</v>
      </c>
      <c r="B46" s="58">
        <v>1</v>
      </c>
      <c r="C46" s="57">
        <v>2</v>
      </c>
    </row>
    <row r="47" spans="1:3" ht="15.75" x14ac:dyDescent="0.2">
      <c r="A47" s="57">
        <v>32</v>
      </c>
      <c r="B47" s="58">
        <v>1</v>
      </c>
      <c r="C47" s="57">
        <v>1</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43FB8-3D69-48D2-A054-D3DE74943664}">
  <sheetPr>
    <tabColor rgb="FF74D0DA"/>
    <outlinePr summaryBelow="0" summaryRight="0"/>
  </sheetPr>
  <dimension ref="A1:AC48"/>
  <sheetViews>
    <sheetView showOutlineSymbols="0" showWhiteSpace="0" topLeftCell="P6" zoomScale="65" workbookViewId="0">
      <selection activeCell="N3" sqref="N3"/>
    </sheetView>
  </sheetViews>
  <sheetFormatPr baseColWidth="10" defaultColWidth="14.42578125" defaultRowHeight="15" customHeight="1" x14ac:dyDescent="0.2"/>
  <cols>
    <col min="1" max="1" width="16.85546875" customWidth="1"/>
    <col min="2" max="2" width="30" bestFit="1" customWidth="1"/>
    <col min="3" max="4" width="50.140625" style="36" customWidth="1"/>
    <col min="5" max="10" width="31.5703125" style="25" customWidth="1"/>
    <col min="11" max="11" width="33.5703125" style="25" customWidth="1"/>
    <col min="12" max="12" width="18.85546875" style="34" hidden="1" customWidth="1"/>
    <col min="13" max="13" width="0" style="35" hidden="1" customWidth="1"/>
    <col min="14" max="18" width="4.28515625" style="43" customWidth="1"/>
    <col min="20" max="20" width="14.42578125" customWidth="1"/>
    <col min="28" max="29" width="14.42578125" style="40"/>
  </cols>
  <sheetData>
    <row r="1" spans="1:29" ht="52.5" customHeight="1" x14ac:dyDescent="0.2">
      <c r="A1" s="32"/>
      <c r="B1" s="32"/>
      <c r="C1" s="13"/>
      <c r="D1" s="13"/>
      <c r="E1" s="13" t="s">
        <v>0</v>
      </c>
      <c r="F1" s="13" t="s">
        <v>1</v>
      </c>
      <c r="G1" s="13" t="s">
        <v>2</v>
      </c>
      <c r="H1" s="13" t="s">
        <v>3</v>
      </c>
      <c r="I1" s="13" t="s">
        <v>4</v>
      </c>
      <c r="J1" s="13"/>
      <c r="K1" s="46" t="s">
        <v>246</v>
      </c>
    </row>
    <row r="2" spans="1:29" ht="31.5" x14ac:dyDescent="0.2">
      <c r="A2" s="32" t="s">
        <v>19</v>
      </c>
      <c r="B2" s="32" t="s">
        <v>247</v>
      </c>
      <c r="C2" s="27" t="s">
        <v>248</v>
      </c>
      <c r="D2" s="27" t="s">
        <v>249</v>
      </c>
      <c r="E2" s="13" t="s">
        <v>5</v>
      </c>
      <c r="F2" s="13" t="s">
        <v>6</v>
      </c>
      <c r="G2" s="13" t="s">
        <v>7</v>
      </c>
      <c r="H2" s="13" t="s">
        <v>8</v>
      </c>
      <c r="I2" s="13" t="s">
        <v>9</v>
      </c>
      <c r="J2" s="13" t="s">
        <v>10</v>
      </c>
      <c r="K2" s="24" t="s">
        <v>256</v>
      </c>
      <c r="L2" s="28" t="s">
        <v>306</v>
      </c>
      <c r="M2" s="39" t="s">
        <v>250</v>
      </c>
      <c r="N2" s="41">
        <v>1</v>
      </c>
      <c r="O2" s="42">
        <v>2</v>
      </c>
      <c r="P2" s="41">
        <v>3</v>
      </c>
      <c r="Q2" s="41">
        <v>4</v>
      </c>
      <c r="R2" s="41">
        <v>5</v>
      </c>
      <c r="AB2" s="40" t="s">
        <v>257</v>
      </c>
      <c r="AC2" s="40" t="s">
        <v>307</v>
      </c>
    </row>
    <row r="3" spans="1:29" ht="384" customHeight="1" x14ac:dyDescent="0.2">
      <c r="A3" s="33">
        <v>1</v>
      </c>
      <c r="B3" s="45" t="s">
        <v>260</v>
      </c>
      <c r="D3" s="36" t="s">
        <v>261</v>
      </c>
      <c r="E3" s="12"/>
      <c r="F3" s="12"/>
      <c r="G3" s="12"/>
      <c r="H3" s="12"/>
      <c r="I3" s="12"/>
      <c r="J3" s="12"/>
      <c r="K3" s="12" t="s">
        <v>15</v>
      </c>
      <c r="L3" s="29"/>
      <c r="M3" s="40"/>
      <c r="N3" s="44"/>
      <c r="O3" s="44"/>
      <c r="P3" s="44"/>
      <c r="Q3" s="44"/>
      <c r="R3" s="44"/>
    </row>
    <row r="4" spans="1:29" ht="203.25" customHeight="1" x14ac:dyDescent="0.2">
      <c r="A4" s="33">
        <v>2</v>
      </c>
      <c r="B4" s="33" t="s">
        <v>262</v>
      </c>
      <c r="C4" s="14" t="s">
        <v>21</v>
      </c>
      <c r="D4" s="14" t="s">
        <v>263</v>
      </c>
      <c r="E4" s="12" t="s">
        <v>22</v>
      </c>
      <c r="F4" s="12" t="s">
        <v>23</v>
      </c>
      <c r="G4" s="12" t="s">
        <v>24</v>
      </c>
      <c r="H4" s="12" t="s">
        <v>25</v>
      </c>
      <c r="I4" s="12" t="s">
        <v>26</v>
      </c>
      <c r="J4" s="12" t="s">
        <v>27</v>
      </c>
      <c r="K4" s="12" t="s">
        <v>264</v>
      </c>
      <c r="L4" s="28"/>
      <c r="M4" s="40"/>
      <c r="N4" s="44"/>
      <c r="O4" s="44"/>
      <c r="P4" s="44">
        <v>1</v>
      </c>
      <c r="Q4" s="44"/>
      <c r="R4" s="44"/>
      <c r="AB4" s="40">
        <v>2</v>
      </c>
      <c r="AC4" s="40">
        <v>3</v>
      </c>
    </row>
    <row r="5" spans="1:29" ht="204.75" x14ac:dyDescent="0.2">
      <c r="A5" s="33">
        <v>3</v>
      </c>
      <c r="B5" s="33" t="s">
        <v>262</v>
      </c>
      <c r="C5" s="15" t="s">
        <v>31</v>
      </c>
      <c r="D5" s="15" t="s">
        <v>265</v>
      </c>
      <c r="E5" s="12" t="s">
        <v>32</v>
      </c>
      <c r="F5" s="12" t="s">
        <v>33</v>
      </c>
      <c r="G5" s="12" t="s">
        <v>34</v>
      </c>
      <c r="H5" s="12" t="s">
        <v>35</v>
      </c>
      <c r="I5" s="12" t="s">
        <v>36</v>
      </c>
      <c r="J5" s="12" t="s">
        <v>37</v>
      </c>
      <c r="K5" s="12" t="s">
        <v>266</v>
      </c>
      <c r="L5" s="28"/>
      <c r="M5" s="40"/>
      <c r="N5" s="44"/>
      <c r="O5" s="44">
        <v>1</v>
      </c>
      <c r="P5" s="44"/>
      <c r="Q5" s="44"/>
      <c r="R5" s="44"/>
      <c r="AB5" s="40">
        <v>3</v>
      </c>
      <c r="AC5" s="40">
        <v>2</v>
      </c>
    </row>
    <row r="6" spans="1:29" ht="252" x14ac:dyDescent="0.2">
      <c r="A6" s="33">
        <v>4</v>
      </c>
      <c r="B6" s="33" t="s">
        <v>262</v>
      </c>
      <c r="C6" s="15" t="s">
        <v>40</v>
      </c>
      <c r="D6" s="15" t="s">
        <v>267</v>
      </c>
      <c r="E6" s="12" t="s">
        <v>41</v>
      </c>
      <c r="F6" s="12" t="s">
        <v>42</v>
      </c>
      <c r="G6" s="12" t="s">
        <v>43</v>
      </c>
      <c r="H6" s="12" t="s">
        <v>44</v>
      </c>
      <c r="I6" s="12" t="s">
        <v>45</v>
      </c>
      <c r="J6" s="12" t="s">
        <v>46</v>
      </c>
      <c r="K6" s="12" t="s">
        <v>268</v>
      </c>
      <c r="L6" s="28"/>
      <c r="M6" s="40"/>
      <c r="N6" s="44"/>
      <c r="O6" s="44"/>
      <c r="P6" s="44"/>
      <c r="Q6" s="44">
        <v>1</v>
      </c>
      <c r="R6" s="44"/>
      <c r="AB6" s="40">
        <v>4</v>
      </c>
      <c r="AC6" s="40">
        <v>4</v>
      </c>
    </row>
    <row r="7" spans="1:29" ht="189" x14ac:dyDescent="0.2">
      <c r="A7" s="33">
        <v>5</v>
      </c>
      <c r="B7" s="33" t="s">
        <v>262</v>
      </c>
      <c r="C7" s="14" t="s">
        <v>49</v>
      </c>
      <c r="D7" s="14" t="s">
        <v>49</v>
      </c>
      <c r="E7" s="12" t="s">
        <v>50</v>
      </c>
      <c r="F7" s="12" t="s">
        <v>51</v>
      </c>
      <c r="G7" s="12" t="s">
        <v>52</v>
      </c>
      <c r="H7" s="12" t="s">
        <v>53</v>
      </c>
      <c r="I7" s="12" t="s">
        <v>54</v>
      </c>
      <c r="J7" s="12"/>
      <c r="K7" s="12" t="s">
        <v>269</v>
      </c>
      <c r="L7" s="28"/>
      <c r="M7" s="40"/>
      <c r="N7" s="44"/>
      <c r="O7" s="44"/>
      <c r="P7" s="44">
        <v>1</v>
      </c>
      <c r="Q7" s="44"/>
      <c r="R7" s="44"/>
      <c r="AB7" s="40">
        <v>5</v>
      </c>
      <c r="AC7" s="40">
        <v>3</v>
      </c>
    </row>
    <row r="8" spans="1:29" ht="189" x14ac:dyDescent="0.2">
      <c r="A8" s="33">
        <v>6</v>
      </c>
      <c r="B8" s="33" t="s">
        <v>262</v>
      </c>
      <c r="C8" s="14" t="s">
        <v>56</v>
      </c>
      <c r="D8" s="14" t="s">
        <v>57</v>
      </c>
      <c r="E8" s="12" t="s">
        <v>58</v>
      </c>
      <c r="F8" s="12" t="s">
        <v>59</v>
      </c>
      <c r="G8" s="12" t="s">
        <v>60</v>
      </c>
      <c r="H8" s="12" t="s">
        <v>61</v>
      </c>
      <c r="I8" s="12" t="s">
        <v>62</v>
      </c>
      <c r="J8" s="12"/>
      <c r="K8" s="12" t="s">
        <v>270</v>
      </c>
      <c r="L8" s="28"/>
      <c r="M8" s="40"/>
      <c r="N8" s="44"/>
      <c r="O8" s="44"/>
      <c r="P8" s="44">
        <v>1</v>
      </c>
      <c r="Q8" s="44"/>
      <c r="R8" s="44"/>
      <c r="AB8" s="40">
        <v>6</v>
      </c>
      <c r="AC8" s="40">
        <v>3</v>
      </c>
    </row>
    <row r="9" spans="1:29" ht="220.5" x14ac:dyDescent="0.2">
      <c r="A9" s="33">
        <v>7</v>
      </c>
      <c r="B9" s="33" t="s">
        <v>262</v>
      </c>
      <c r="C9" s="15" t="s">
        <v>64</v>
      </c>
      <c r="D9" s="15" t="s">
        <v>271</v>
      </c>
      <c r="E9" s="22" t="s">
        <v>65</v>
      </c>
      <c r="F9" s="12" t="s">
        <v>66</v>
      </c>
      <c r="G9" s="12" t="s">
        <v>67</v>
      </c>
      <c r="H9" s="12" t="s">
        <v>68</v>
      </c>
      <c r="I9" s="19" t="s">
        <v>69</v>
      </c>
      <c r="J9" s="19"/>
      <c r="K9" s="12" t="s">
        <v>272</v>
      </c>
      <c r="L9" s="28"/>
      <c r="M9" s="40"/>
      <c r="N9" s="44"/>
      <c r="O9" s="44">
        <v>1</v>
      </c>
      <c r="P9" s="44"/>
      <c r="Q9" s="44"/>
      <c r="R9" s="44"/>
      <c r="AB9" s="40">
        <v>7</v>
      </c>
      <c r="AC9" s="40">
        <v>2</v>
      </c>
    </row>
    <row r="10" spans="1:29" ht="362.25" x14ac:dyDescent="0.2">
      <c r="A10" s="33">
        <v>8</v>
      </c>
      <c r="B10" s="33" t="s">
        <v>262</v>
      </c>
      <c r="C10" s="15" t="s">
        <v>74</v>
      </c>
      <c r="D10" s="15" t="s">
        <v>273</v>
      </c>
      <c r="E10" s="22" t="s">
        <v>75</v>
      </c>
      <c r="F10" s="19" t="s">
        <v>76</v>
      </c>
      <c r="G10" s="12" t="s">
        <v>77</v>
      </c>
      <c r="H10" s="12" t="s">
        <v>78</v>
      </c>
      <c r="I10" s="12" t="s">
        <v>79</v>
      </c>
      <c r="J10" s="12" t="s">
        <v>80</v>
      </c>
      <c r="K10" s="12" t="s">
        <v>274</v>
      </c>
      <c r="L10" s="28"/>
      <c r="M10" s="40"/>
      <c r="N10" s="44"/>
      <c r="O10" s="44">
        <v>1</v>
      </c>
      <c r="P10" s="44"/>
      <c r="Q10" s="44"/>
      <c r="R10" s="44"/>
      <c r="AB10" s="40">
        <v>8</v>
      </c>
      <c r="AC10" s="40">
        <v>2</v>
      </c>
    </row>
    <row r="11" spans="1:29" ht="236.25" x14ac:dyDescent="0.2">
      <c r="A11" s="33">
        <v>9</v>
      </c>
      <c r="B11" s="33" t="s">
        <v>262</v>
      </c>
      <c r="C11" s="15" t="s">
        <v>92</v>
      </c>
      <c r="D11" s="15" t="s">
        <v>275</v>
      </c>
      <c r="E11" s="23" t="s">
        <v>93</v>
      </c>
      <c r="F11" s="22" t="s">
        <v>94</v>
      </c>
      <c r="G11" s="12" t="s">
        <v>95</v>
      </c>
      <c r="H11" s="12" t="s">
        <v>96</v>
      </c>
      <c r="I11" s="12" t="s">
        <v>97</v>
      </c>
      <c r="J11" s="19"/>
      <c r="K11" s="12" t="s">
        <v>276</v>
      </c>
      <c r="L11" s="28"/>
      <c r="M11" s="40"/>
      <c r="N11" s="44"/>
      <c r="O11" s="44">
        <v>1</v>
      </c>
      <c r="P11" s="44"/>
      <c r="Q11" s="44"/>
      <c r="R11" s="44"/>
      <c r="AB11" s="40">
        <v>9</v>
      </c>
      <c r="AC11" s="40">
        <v>2</v>
      </c>
    </row>
    <row r="12" spans="1:29" ht="47.25" x14ac:dyDescent="0.2">
      <c r="A12" s="33">
        <v>10</v>
      </c>
      <c r="B12" s="33" t="s">
        <v>262</v>
      </c>
      <c r="C12" s="12"/>
      <c r="D12" s="12" t="s">
        <v>279</v>
      </c>
      <c r="E12" s="12"/>
      <c r="F12" s="12"/>
      <c r="G12" s="12"/>
      <c r="H12" s="12"/>
      <c r="I12" s="12"/>
      <c r="J12" s="12"/>
      <c r="K12" s="12" t="s">
        <v>280</v>
      </c>
      <c r="L12" s="28"/>
      <c r="M12" s="40"/>
      <c r="N12" s="44"/>
      <c r="O12" s="44"/>
      <c r="P12" s="44">
        <v>1</v>
      </c>
      <c r="Q12" s="44"/>
      <c r="R12" s="44"/>
      <c r="AB12" s="40">
        <v>10</v>
      </c>
      <c r="AC12" s="40">
        <v>3</v>
      </c>
    </row>
    <row r="13" spans="1:29" ht="151.5" customHeight="1" x14ac:dyDescent="0.2">
      <c r="A13" s="33">
        <v>11</v>
      </c>
      <c r="B13" s="38" t="s">
        <v>281</v>
      </c>
      <c r="C13" s="16" t="s">
        <v>112</v>
      </c>
      <c r="D13" s="16" t="s">
        <v>282</v>
      </c>
      <c r="E13" s="22" t="s">
        <v>113</v>
      </c>
      <c r="F13" s="22" t="s">
        <v>114</v>
      </c>
      <c r="G13" s="12" t="s">
        <v>115</v>
      </c>
      <c r="H13" s="12" t="s">
        <v>116</v>
      </c>
      <c r="I13" s="12" t="s">
        <v>117</v>
      </c>
      <c r="J13" s="12" t="s">
        <v>118</v>
      </c>
      <c r="K13" s="12" t="s">
        <v>283</v>
      </c>
      <c r="L13" s="30"/>
      <c r="M13" s="40"/>
      <c r="N13" s="44"/>
      <c r="O13" s="44"/>
      <c r="P13" s="44">
        <v>1</v>
      </c>
      <c r="Q13" s="44"/>
      <c r="R13" s="44"/>
      <c r="AB13" s="40">
        <v>11</v>
      </c>
      <c r="AC13" s="40">
        <v>3</v>
      </c>
    </row>
    <row r="14" spans="1:29" ht="190.5" customHeight="1" x14ac:dyDescent="0.2">
      <c r="A14" s="33">
        <v>12</v>
      </c>
      <c r="B14" s="38" t="s">
        <v>281</v>
      </c>
      <c r="C14" s="17" t="s">
        <v>123</v>
      </c>
      <c r="D14" s="17" t="s">
        <v>285</v>
      </c>
      <c r="E14" s="12" t="s">
        <v>124</v>
      </c>
      <c r="F14" s="22" t="s">
        <v>125</v>
      </c>
      <c r="G14" s="12" t="s">
        <v>126</v>
      </c>
      <c r="H14" s="12" t="s">
        <v>127</v>
      </c>
      <c r="I14" s="12" t="s">
        <v>128</v>
      </c>
      <c r="J14" s="12" t="s">
        <v>129</v>
      </c>
      <c r="K14" s="12" t="s">
        <v>286</v>
      </c>
      <c r="L14" s="30"/>
      <c r="M14" s="40"/>
      <c r="N14" s="44"/>
      <c r="O14" s="44">
        <v>1</v>
      </c>
      <c r="P14" s="44"/>
      <c r="Q14" s="44"/>
      <c r="R14" s="44"/>
      <c r="AB14" s="40">
        <v>12</v>
      </c>
      <c r="AC14" s="40">
        <v>2</v>
      </c>
    </row>
    <row r="15" spans="1:29" ht="189" x14ac:dyDescent="0.2">
      <c r="A15" s="33">
        <v>13</v>
      </c>
      <c r="B15" s="38" t="s">
        <v>281</v>
      </c>
      <c r="C15" s="17" t="s">
        <v>131</v>
      </c>
      <c r="D15" s="17" t="s">
        <v>287</v>
      </c>
      <c r="E15" s="12" t="s">
        <v>132</v>
      </c>
      <c r="F15" s="22" t="s">
        <v>133</v>
      </c>
      <c r="G15" s="12" t="s">
        <v>134</v>
      </c>
      <c r="H15" s="12" t="s">
        <v>135</v>
      </c>
      <c r="I15" s="12" t="s">
        <v>136</v>
      </c>
      <c r="J15" s="19"/>
      <c r="K15" s="12" t="s">
        <v>288</v>
      </c>
      <c r="L15" s="30"/>
      <c r="M15" s="40"/>
      <c r="N15" s="44"/>
      <c r="O15" s="44">
        <v>1</v>
      </c>
      <c r="P15" s="44"/>
      <c r="Q15" s="44"/>
      <c r="R15" s="44"/>
      <c r="AB15" s="40">
        <v>13</v>
      </c>
      <c r="AC15" s="40">
        <v>2</v>
      </c>
    </row>
    <row r="16" spans="1:29" ht="126" x14ac:dyDescent="0.2">
      <c r="A16" s="33">
        <v>14</v>
      </c>
      <c r="B16" s="38" t="s">
        <v>281</v>
      </c>
      <c r="C16" s="17" t="s">
        <v>140</v>
      </c>
      <c r="D16" s="17" t="s">
        <v>290</v>
      </c>
      <c r="E16" s="12" t="s">
        <v>142</v>
      </c>
      <c r="F16" s="12" t="s">
        <v>143</v>
      </c>
      <c r="G16" s="12" t="s">
        <v>144</v>
      </c>
      <c r="H16" s="12" t="s">
        <v>145</v>
      </c>
      <c r="I16" s="12" t="s">
        <v>146</v>
      </c>
      <c r="J16" s="19"/>
      <c r="K16" s="12" t="s">
        <v>291</v>
      </c>
      <c r="L16" s="30"/>
      <c r="M16" s="40"/>
      <c r="N16" s="44"/>
      <c r="O16" s="44"/>
      <c r="P16" s="44">
        <v>1</v>
      </c>
      <c r="Q16" s="44"/>
      <c r="R16" s="44"/>
      <c r="AB16" s="40">
        <v>14</v>
      </c>
      <c r="AC16" s="40">
        <v>3</v>
      </c>
    </row>
    <row r="17" spans="1:29" ht="362.25" x14ac:dyDescent="0.2">
      <c r="A17" s="33">
        <v>15</v>
      </c>
      <c r="B17" s="38" t="s">
        <v>281</v>
      </c>
      <c r="C17" s="17" t="s">
        <v>154</v>
      </c>
      <c r="D17" s="17" t="s">
        <v>292</v>
      </c>
      <c r="E17" s="12" t="s">
        <v>155</v>
      </c>
      <c r="F17" s="12" t="s">
        <v>156</v>
      </c>
      <c r="G17" s="12" t="s">
        <v>157</v>
      </c>
      <c r="H17" s="12" t="s">
        <v>158</v>
      </c>
      <c r="I17" s="12" t="s">
        <v>159</v>
      </c>
      <c r="J17" s="12" t="s">
        <v>160</v>
      </c>
      <c r="K17" s="12" t="s">
        <v>293</v>
      </c>
      <c r="L17" s="30"/>
      <c r="M17" s="40"/>
      <c r="N17" s="44"/>
      <c r="O17" s="44"/>
      <c r="P17" s="44">
        <v>1</v>
      </c>
      <c r="Q17" s="44"/>
      <c r="R17" s="44"/>
      <c r="AB17" s="40">
        <v>15</v>
      </c>
      <c r="AC17" s="40">
        <v>3</v>
      </c>
    </row>
    <row r="18" spans="1:29" ht="157.5" x14ac:dyDescent="0.2">
      <c r="A18" s="33">
        <v>16</v>
      </c>
      <c r="B18" s="38" t="s">
        <v>281</v>
      </c>
      <c r="C18" s="17" t="s">
        <v>162</v>
      </c>
      <c r="D18" s="17" t="s">
        <v>294</v>
      </c>
      <c r="E18" s="12" t="s">
        <v>163</v>
      </c>
      <c r="F18" s="12" t="s">
        <v>164</v>
      </c>
      <c r="G18" s="12" t="s">
        <v>165</v>
      </c>
      <c r="H18" s="12" t="s">
        <v>166</v>
      </c>
      <c r="I18" s="12" t="s">
        <v>167</v>
      </c>
      <c r="J18" s="12" t="s">
        <v>168</v>
      </c>
      <c r="K18" s="12" t="s">
        <v>295</v>
      </c>
      <c r="L18" s="30"/>
      <c r="M18" s="40"/>
      <c r="N18" s="44"/>
      <c r="O18" s="44"/>
      <c r="P18" s="44">
        <v>1</v>
      </c>
      <c r="Q18" s="44"/>
      <c r="R18" s="44"/>
      <c r="AB18" s="40">
        <v>16</v>
      </c>
      <c r="AC18" s="40">
        <v>3</v>
      </c>
    </row>
    <row r="19" spans="1:29" ht="47.25" x14ac:dyDescent="0.2">
      <c r="A19" s="33">
        <v>17</v>
      </c>
      <c r="B19" s="38" t="s">
        <v>281</v>
      </c>
      <c r="C19" s="26"/>
      <c r="D19" s="26" t="s">
        <v>296</v>
      </c>
      <c r="E19" s="12"/>
      <c r="F19" s="12"/>
      <c r="G19" s="12"/>
      <c r="H19" s="12"/>
      <c r="I19" s="12"/>
      <c r="J19" s="12"/>
      <c r="K19" s="25" t="s">
        <v>297</v>
      </c>
      <c r="M19" s="40"/>
      <c r="N19" s="44"/>
      <c r="O19" s="44"/>
      <c r="P19" s="44"/>
      <c r="Q19" s="44"/>
      <c r="R19" s="44"/>
      <c r="AB19" s="40">
        <v>19</v>
      </c>
      <c r="AC19" s="40">
        <v>2</v>
      </c>
    </row>
    <row r="20" spans="1:29" ht="63" x14ac:dyDescent="0.2">
      <c r="A20" s="33">
        <v>18</v>
      </c>
      <c r="B20" s="38" t="s">
        <v>281</v>
      </c>
      <c r="C20" s="26"/>
      <c r="D20" s="26" t="s">
        <v>298</v>
      </c>
      <c r="E20" s="12"/>
      <c r="F20" s="12"/>
      <c r="G20" s="12"/>
      <c r="H20" s="12"/>
      <c r="I20" s="12"/>
      <c r="J20" s="12"/>
      <c r="K20" s="12" t="s">
        <v>299</v>
      </c>
      <c r="M20" s="40"/>
      <c r="N20" s="44"/>
      <c r="O20" s="44"/>
      <c r="P20" s="44"/>
      <c r="Q20" s="44"/>
      <c r="R20" s="44"/>
      <c r="AB20" s="40">
        <v>21</v>
      </c>
      <c r="AC20" s="40">
        <v>1</v>
      </c>
    </row>
    <row r="21" spans="1:29" ht="204.75" x14ac:dyDescent="0.2">
      <c r="A21" s="33">
        <v>19</v>
      </c>
      <c r="B21" s="38" t="s">
        <v>289</v>
      </c>
      <c r="C21" s="18" t="s">
        <v>186</v>
      </c>
      <c r="D21" s="18" t="s">
        <v>300</v>
      </c>
      <c r="E21" s="12" t="s">
        <v>187</v>
      </c>
      <c r="F21" s="12" t="s">
        <v>188</v>
      </c>
      <c r="G21" s="12" t="s">
        <v>189</v>
      </c>
      <c r="H21" s="12" t="s">
        <v>190</v>
      </c>
      <c r="I21" s="12" t="s">
        <v>191</v>
      </c>
      <c r="J21" s="12"/>
      <c r="K21" s="12" t="s">
        <v>39</v>
      </c>
      <c r="L21" s="31"/>
      <c r="M21" s="40"/>
      <c r="N21" s="44"/>
      <c r="O21" s="44">
        <v>1</v>
      </c>
      <c r="P21" s="44"/>
      <c r="Q21" s="44"/>
      <c r="R21" s="44"/>
      <c r="AB21" s="40">
        <v>22</v>
      </c>
      <c r="AC21" s="40">
        <v>2</v>
      </c>
    </row>
    <row r="22" spans="1:29" ht="141.75" x14ac:dyDescent="0.2">
      <c r="A22" s="33">
        <v>20</v>
      </c>
      <c r="B22" s="38" t="s">
        <v>289</v>
      </c>
      <c r="C22" s="26"/>
      <c r="D22" s="26" t="s">
        <v>301</v>
      </c>
      <c r="E22" s="12"/>
      <c r="F22" s="12"/>
      <c r="G22" s="12"/>
      <c r="H22" s="12"/>
      <c r="I22" s="12"/>
      <c r="J22" s="12"/>
      <c r="K22" s="12" t="s">
        <v>302</v>
      </c>
      <c r="L22" s="29"/>
      <c r="M22" s="40"/>
      <c r="N22" s="44"/>
      <c r="O22" s="44"/>
      <c r="P22" s="44"/>
      <c r="Q22" s="44"/>
      <c r="R22" s="44"/>
      <c r="AB22" s="40">
        <v>23</v>
      </c>
      <c r="AC22" s="40">
        <v>3</v>
      </c>
    </row>
    <row r="23" spans="1:29" ht="75" customHeight="1" x14ac:dyDescent="0.2">
      <c r="A23" s="11">
        <v>1</v>
      </c>
      <c r="B23" s="11" t="s">
        <v>11</v>
      </c>
      <c r="C23" s="15" t="s">
        <v>85</v>
      </c>
      <c r="D23" s="15" t="s">
        <v>86</v>
      </c>
      <c r="E23" s="22" t="s">
        <v>87</v>
      </c>
      <c r="F23" s="19" t="s">
        <v>88</v>
      </c>
      <c r="G23" s="12" t="s">
        <v>89</v>
      </c>
      <c r="H23" s="12" t="s">
        <v>90</v>
      </c>
      <c r="I23" s="12" t="s">
        <v>91</v>
      </c>
      <c r="J23"/>
      <c r="K23" s="12"/>
      <c r="L23" s="29"/>
      <c r="M23" s="40"/>
      <c r="N23" s="44">
        <v>1</v>
      </c>
      <c r="O23" s="44"/>
      <c r="P23" s="44"/>
      <c r="Q23" s="44"/>
      <c r="R23" s="44"/>
      <c r="S23">
        <v>1</v>
      </c>
      <c r="AB23" s="40">
        <v>24</v>
      </c>
      <c r="AC23" s="40">
        <v>1</v>
      </c>
    </row>
    <row r="24" spans="1:29" ht="82.5" customHeight="1" x14ac:dyDescent="0.2">
      <c r="A24" s="11">
        <v>2</v>
      </c>
      <c r="B24" s="11" t="s">
        <v>11</v>
      </c>
      <c r="C24" s="17" t="s">
        <v>106</v>
      </c>
      <c r="D24" s="17"/>
      <c r="E24" s="12" t="s">
        <v>107</v>
      </c>
      <c r="F24" s="22" t="s">
        <v>108</v>
      </c>
      <c r="G24" s="12" t="s">
        <v>109</v>
      </c>
      <c r="H24" s="12" t="s">
        <v>110</v>
      </c>
      <c r="I24" s="19" t="s">
        <v>111</v>
      </c>
      <c r="J24" s="11"/>
      <c r="K24" s="12"/>
      <c r="L24" s="29"/>
      <c r="M24" s="40"/>
      <c r="N24" s="44"/>
      <c r="O24" s="44">
        <v>1</v>
      </c>
      <c r="P24" s="44"/>
      <c r="Q24" s="44"/>
      <c r="R24" s="44"/>
      <c r="S24">
        <v>2</v>
      </c>
      <c r="AB24" s="40">
        <v>25</v>
      </c>
      <c r="AC24" s="40">
        <v>3</v>
      </c>
    </row>
    <row r="25" spans="1:29" ht="75" customHeight="1" x14ac:dyDescent="0.2">
      <c r="A25" s="11">
        <v>3</v>
      </c>
      <c r="B25" s="11" t="s">
        <v>11</v>
      </c>
      <c r="C25" s="16" t="s">
        <v>147</v>
      </c>
      <c r="D25" s="16"/>
      <c r="E25" s="12" t="s">
        <v>148</v>
      </c>
      <c r="F25" s="12" t="s">
        <v>149</v>
      </c>
      <c r="G25" s="22" t="s">
        <v>150</v>
      </c>
      <c r="H25" s="12" t="s">
        <v>151</v>
      </c>
      <c r="I25" s="12" t="s">
        <v>152</v>
      </c>
      <c r="J25" s="12" t="s">
        <v>153</v>
      </c>
      <c r="K25" s="12"/>
      <c r="L25" s="29"/>
      <c r="M25" s="40"/>
      <c r="N25" s="44"/>
      <c r="O25" s="44"/>
      <c r="P25" s="44">
        <v>1</v>
      </c>
      <c r="Q25" s="44"/>
      <c r="R25" s="44"/>
      <c r="S25">
        <v>3</v>
      </c>
      <c r="AB25" s="40">
        <v>26</v>
      </c>
      <c r="AC25" s="40">
        <v>1</v>
      </c>
    </row>
    <row r="26" spans="1:29" s="20" customFormat="1" ht="75" customHeight="1" x14ac:dyDescent="0.2">
      <c r="A26" s="11">
        <v>4</v>
      </c>
      <c r="B26" s="11" t="s">
        <v>11</v>
      </c>
      <c r="C26" s="16" t="s">
        <v>172</v>
      </c>
      <c r="D26" s="16" t="s">
        <v>86</v>
      </c>
      <c r="E26" s="22" t="s">
        <v>173</v>
      </c>
      <c r="F26" s="12" t="s">
        <v>174</v>
      </c>
      <c r="G26" s="12" t="s">
        <v>175</v>
      </c>
      <c r="H26" s="12" t="s">
        <v>176</v>
      </c>
      <c r="I26" s="19" t="s">
        <v>177</v>
      </c>
      <c r="J26" s="19"/>
      <c r="K26" s="12"/>
      <c r="L26" s="29"/>
      <c r="M26" s="40"/>
      <c r="N26" s="44">
        <v>1</v>
      </c>
      <c r="O26" s="44"/>
      <c r="P26" s="44"/>
      <c r="Q26" s="44"/>
      <c r="R26" s="44"/>
      <c r="S26" s="20">
        <v>1</v>
      </c>
      <c r="AB26" s="40">
        <v>27</v>
      </c>
      <c r="AC26" s="40">
        <v>3</v>
      </c>
    </row>
    <row r="27" spans="1:29" ht="141.75" x14ac:dyDescent="0.2">
      <c r="A27" s="10">
        <v>5</v>
      </c>
      <c r="B27" s="10" t="s">
        <v>11</v>
      </c>
      <c r="C27" s="18" t="s">
        <v>192</v>
      </c>
      <c r="D27" s="18"/>
      <c r="E27" s="12" t="s">
        <v>193</v>
      </c>
      <c r="F27" s="12" t="s">
        <v>194</v>
      </c>
      <c r="G27" s="22" t="s">
        <v>195</v>
      </c>
      <c r="H27" s="12" t="s">
        <v>196</v>
      </c>
      <c r="I27" s="12" t="s">
        <v>197</v>
      </c>
      <c r="J27" s="12" t="s">
        <v>198</v>
      </c>
      <c r="K27" s="12"/>
      <c r="L27" s="29"/>
      <c r="M27" s="40"/>
      <c r="N27" s="44"/>
      <c r="O27" s="44"/>
      <c r="P27" s="44">
        <v>1</v>
      </c>
      <c r="Q27" s="44"/>
      <c r="R27" s="44"/>
      <c r="S27">
        <v>3</v>
      </c>
      <c r="AB27" s="40">
        <v>28</v>
      </c>
      <c r="AC27" s="40">
        <v>2</v>
      </c>
    </row>
    <row r="28" spans="1:29" ht="173.25" x14ac:dyDescent="0.2">
      <c r="A28" s="10">
        <v>6</v>
      </c>
      <c r="B28" s="10" t="s">
        <v>11</v>
      </c>
      <c r="C28" s="18" t="s">
        <v>199</v>
      </c>
      <c r="D28" s="18"/>
      <c r="E28" s="22" t="s">
        <v>200</v>
      </c>
      <c r="F28" s="12" t="s">
        <v>201</v>
      </c>
      <c r="G28" s="12" t="s">
        <v>202</v>
      </c>
      <c r="H28" s="12" t="s">
        <v>203</v>
      </c>
      <c r="I28" s="12" t="s">
        <v>204</v>
      </c>
      <c r="J28" s="12"/>
      <c r="K28" s="12"/>
      <c r="L28" s="29"/>
      <c r="M28" s="40"/>
      <c r="N28" s="44">
        <v>1</v>
      </c>
      <c r="O28" s="44"/>
      <c r="P28" s="44"/>
      <c r="Q28" s="44"/>
      <c r="R28" s="44"/>
      <c r="S28">
        <v>1</v>
      </c>
      <c r="AB28" s="40">
        <v>29</v>
      </c>
      <c r="AC28" s="40">
        <v>2</v>
      </c>
    </row>
    <row r="29" spans="1:29" ht="189" x14ac:dyDescent="0.2">
      <c r="A29" s="10">
        <v>7</v>
      </c>
      <c r="B29" s="10" t="s">
        <v>11</v>
      </c>
      <c r="C29" s="18" t="s">
        <v>205</v>
      </c>
      <c r="D29" s="18"/>
      <c r="E29" s="12" t="s">
        <v>206</v>
      </c>
      <c r="F29" s="12" t="s">
        <v>207</v>
      </c>
      <c r="G29" s="22" t="s">
        <v>208</v>
      </c>
      <c r="H29" s="12" t="s">
        <v>209</v>
      </c>
      <c r="I29" s="12" t="s">
        <v>152</v>
      </c>
      <c r="J29" s="12"/>
      <c r="K29" s="12"/>
      <c r="L29" s="29"/>
      <c r="M29" s="40"/>
      <c r="N29" s="44"/>
      <c r="O29" s="44"/>
      <c r="P29" s="44">
        <v>1</v>
      </c>
      <c r="Q29" s="44"/>
      <c r="R29" s="44"/>
      <c r="S29">
        <v>3</v>
      </c>
      <c r="AB29" s="40">
        <v>30</v>
      </c>
      <c r="AC29" s="40">
        <v>3</v>
      </c>
    </row>
    <row r="30" spans="1:29" ht="220.5" x14ac:dyDescent="0.2">
      <c r="A30" s="10">
        <v>8</v>
      </c>
      <c r="B30" s="10" t="s">
        <v>11</v>
      </c>
      <c r="C30" s="18" t="s">
        <v>210</v>
      </c>
      <c r="D30" s="18"/>
      <c r="E30" s="12" t="s">
        <v>211</v>
      </c>
      <c r="F30" s="22" t="s">
        <v>212</v>
      </c>
      <c r="G30" s="12" t="s">
        <v>213</v>
      </c>
      <c r="H30" s="12" t="s">
        <v>214</v>
      </c>
      <c r="I30" s="12" t="s">
        <v>215</v>
      </c>
      <c r="J30" s="12" t="s">
        <v>216</v>
      </c>
      <c r="K30" s="12"/>
      <c r="L30" s="29"/>
      <c r="M30" s="40"/>
      <c r="N30" s="44"/>
      <c r="O30" s="44">
        <v>1</v>
      </c>
      <c r="P30" s="44"/>
      <c r="Q30" s="44"/>
      <c r="R30" s="44"/>
      <c r="S30">
        <v>2</v>
      </c>
      <c r="AB30" s="40">
        <v>31</v>
      </c>
      <c r="AC30" s="40">
        <v>2</v>
      </c>
    </row>
    <row r="31" spans="1:29" ht="204.75" x14ac:dyDescent="0.2">
      <c r="A31" s="10">
        <v>9</v>
      </c>
      <c r="B31" s="10" t="s">
        <v>11</v>
      </c>
      <c r="C31" s="18" t="s">
        <v>217</v>
      </c>
      <c r="D31" s="18"/>
      <c r="E31" s="12" t="s">
        <v>218</v>
      </c>
      <c r="F31" s="22" t="s">
        <v>219</v>
      </c>
      <c r="G31" s="12" t="s">
        <v>220</v>
      </c>
      <c r="H31" s="12" t="s">
        <v>221</v>
      </c>
      <c r="I31" s="12" t="s">
        <v>222</v>
      </c>
      <c r="J31"/>
      <c r="K31" s="12"/>
      <c r="L31" s="29"/>
      <c r="M31" s="40"/>
      <c r="N31" s="44"/>
      <c r="O31" s="44">
        <v>1</v>
      </c>
      <c r="P31" s="44"/>
      <c r="Q31" s="44"/>
      <c r="R31" s="44"/>
      <c r="S31">
        <v>2</v>
      </c>
      <c r="AB31" s="40">
        <v>32</v>
      </c>
      <c r="AC31" s="40">
        <v>1</v>
      </c>
    </row>
    <row r="32" spans="1:29" ht="189" x14ac:dyDescent="0.2">
      <c r="A32" s="10">
        <v>10</v>
      </c>
      <c r="B32" s="10" t="s">
        <v>11</v>
      </c>
      <c r="C32" s="18" t="s">
        <v>223</v>
      </c>
      <c r="D32" s="18"/>
      <c r="E32" s="12" t="s">
        <v>224</v>
      </c>
      <c r="F32" s="12" t="s">
        <v>225</v>
      </c>
      <c r="G32" s="22" t="s">
        <v>226</v>
      </c>
      <c r="H32" s="12" t="s">
        <v>227</v>
      </c>
      <c r="I32" s="12" t="s">
        <v>228</v>
      </c>
      <c r="J32" s="97" t="s">
        <v>229</v>
      </c>
      <c r="K32" s="12"/>
      <c r="L32" s="29"/>
      <c r="M32" s="40"/>
      <c r="N32" s="44"/>
      <c r="O32" s="44"/>
      <c r="P32" s="44">
        <v>1</v>
      </c>
      <c r="Q32" s="44"/>
      <c r="R32" s="44"/>
      <c r="S32">
        <v>3</v>
      </c>
    </row>
    <row r="33" spans="1:29" ht="189" x14ac:dyDescent="0.2">
      <c r="A33" s="10">
        <v>11</v>
      </c>
      <c r="B33" s="10" t="s">
        <v>11</v>
      </c>
      <c r="C33" s="18" t="s">
        <v>230</v>
      </c>
      <c r="D33" s="18"/>
      <c r="E33" s="12" t="s">
        <v>231</v>
      </c>
      <c r="F33" s="22" t="s">
        <v>232</v>
      </c>
      <c r="G33" s="12" t="s">
        <v>233</v>
      </c>
      <c r="H33" s="12" t="s">
        <v>234</v>
      </c>
      <c r="I33" s="12" t="s">
        <v>235</v>
      </c>
      <c r="J33" s="98"/>
      <c r="K33" s="12"/>
      <c r="L33" s="29"/>
      <c r="M33" s="40"/>
      <c r="N33" s="44"/>
      <c r="O33" s="44">
        <v>1</v>
      </c>
      <c r="P33" s="44"/>
      <c r="Q33" s="44"/>
      <c r="R33" s="44"/>
      <c r="S33">
        <v>2</v>
      </c>
    </row>
    <row r="34" spans="1:29" s="20" customFormat="1" ht="220.5" x14ac:dyDescent="0.2">
      <c r="A34" s="10">
        <v>12</v>
      </c>
      <c r="B34" s="10" t="s">
        <v>11</v>
      </c>
      <c r="C34" s="18" t="s">
        <v>236</v>
      </c>
      <c r="D34" s="18"/>
      <c r="E34" s="22" t="s">
        <v>237</v>
      </c>
      <c r="F34" s="12" t="s">
        <v>238</v>
      </c>
      <c r="G34" s="12" t="s">
        <v>239</v>
      </c>
      <c r="H34" s="12" t="s">
        <v>240</v>
      </c>
      <c r="I34" s="12" t="s">
        <v>241</v>
      </c>
      <c r="J34" s="21"/>
      <c r="K34" s="12"/>
      <c r="L34" s="29"/>
      <c r="M34" s="40"/>
      <c r="N34" s="44">
        <v>1</v>
      </c>
      <c r="O34" s="44"/>
      <c r="P34" s="44"/>
      <c r="Q34" s="44"/>
      <c r="R34" s="44"/>
      <c r="S34" s="20">
        <v>1</v>
      </c>
      <c r="AB34" s="40"/>
      <c r="AC34" s="40"/>
    </row>
    <row r="35" spans="1:29" ht="15" customHeight="1" x14ac:dyDescent="0.2">
      <c r="K35" s="12"/>
      <c r="L35" s="29"/>
      <c r="M35" s="40"/>
      <c r="N35" s="44"/>
      <c r="O35" s="44"/>
      <c r="P35" s="44"/>
      <c r="Q35" s="44"/>
      <c r="R35" s="44"/>
    </row>
    <row r="36" spans="1:29" ht="15" customHeight="1" x14ac:dyDescent="0.2">
      <c r="K36" s="12"/>
      <c r="L36" s="29"/>
      <c r="M36" s="40"/>
      <c r="N36" s="44"/>
      <c r="O36" s="44"/>
      <c r="P36" s="44"/>
      <c r="Q36" s="44"/>
      <c r="R36" s="44"/>
    </row>
    <row r="37" spans="1:29" ht="15" customHeight="1" x14ac:dyDescent="0.2">
      <c r="K37" s="12"/>
      <c r="L37" s="29"/>
      <c r="M37" s="40"/>
      <c r="N37" s="44"/>
      <c r="O37" s="44"/>
      <c r="P37" s="44"/>
      <c r="Q37" s="44"/>
      <c r="R37" s="44"/>
    </row>
    <row r="38" spans="1:29" ht="15" customHeight="1" x14ac:dyDescent="0.2">
      <c r="K38" s="12"/>
      <c r="L38" s="29"/>
      <c r="M38" s="40"/>
      <c r="N38" s="44"/>
      <c r="O38" s="44"/>
      <c r="P38" s="44"/>
      <c r="Q38" s="44"/>
      <c r="R38" s="44"/>
    </row>
    <row r="39" spans="1:29" ht="15" customHeight="1" x14ac:dyDescent="0.2">
      <c r="K39" s="12"/>
      <c r="L39" s="29"/>
      <c r="M39" s="40"/>
      <c r="N39" s="44"/>
      <c r="O39" s="44"/>
      <c r="P39" s="44"/>
      <c r="Q39" s="44"/>
      <c r="R39" s="44"/>
    </row>
    <row r="40" spans="1:29" ht="15" customHeight="1" x14ac:dyDescent="0.2">
      <c r="N40" s="44"/>
      <c r="O40" s="44"/>
      <c r="P40" s="44"/>
      <c r="Q40" s="44"/>
      <c r="R40" s="44"/>
    </row>
    <row r="48" spans="1:29" ht="15" customHeight="1" x14ac:dyDescent="0.2">
      <c r="I48" s="25">
        <v>16</v>
      </c>
    </row>
  </sheetData>
  <mergeCells count="1">
    <mergeCell ref="J32:J33"/>
  </mergeCells>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8470c9-15e6-4bc9-95dc-8b7787fe3c82" xsi:nil="true"/>
    <lcf76f155ced4ddcb4097134ff3c332f xmlns="ded231b7-4875-4a20-adb2-185198573cd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60F13DA09DAB6438230F9FAAEBE28B7" ma:contentTypeVersion="15" ma:contentTypeDescription="Crear nuevo documento." ma:contentTypeScope="" ma:versionID="f2e09ffbd29a0cc79802b09beaae2125">
  <xsd:schema xmlns:xsd="http://www.w3.org/2001/XMLSchema" xmlns:xs="http://www.w3.org/2001/XMLSchema" xmlns:p="http://schemas.microsoft.com/office/2006/metadata/properties" xmlns:ns2="ded231b7-4875-4a20-adb2-185198573cd6" xmlns:ns3="ff8470c9-15e6-4bc9-95dc-8b7787fe3c82" targetNamespace="http://schemas.microsoft.com/office/2006/metadata/properties" ma:root="true" ma:fieldsID="87cd69342a805bc0e192dd95d1722a32" ns2:_="" ns3:_="">
    <xsd:import namespace="ded231b7-4875-4a20-adb2-185198573cd6"/>
    <xsd:import namespace="ff8470c9-15e6-4bc9-95dc-8b7787fe3c8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d231b7-4875-4a20-adb2-185198573c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f8470c9-15e6-4bc9-95dc-8b7787fe3c8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9eefd989-4470-413c-bdad-53c5781ed99a}" ma:internalName="TaxCatchAll" ma:showField="CatchAllData" ma:web="ff8470c9-15e6-4bc9-95dc-8b7787fe3c8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933FEB-B360-4C18-9C86-3DC61E944886}">
  <ds:schemaRefs>
    <ds:schemaRef ds:uri="http://schemas.microsoft.com/office/infopath/2007/PartnerControls"/>
    <ds:schemaRef ds:uri="http://schemas.microsoft.com/office/2006/metadata/properties"/>
    <ds:schemaRef ds:uri="http://schemas.microsoft.com/office/2006/documentManagement/types"/>
    <ds:schemaRef ds:uri="http://purl.org/dc/elements/1.1/"/>
    <ds:schemaRef ds:uri="http://www.w3.org/XML/1998/namespace"/>
    <ds:schemaRef ds:uri="ff8470c9-15e6-4bc9-95dc-8b7787fe3c82"/>
    <ds:schemaRef ds:uri="http://purl.org/dc/terms/"/>
    <ds:schemaRef ds:uri="ded231b7-4875-4a20-adb2-185198573cd6"/>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60B6ED92-CA44-4A83-9C6A-E80ACE0CA5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d231b7-4875-4a20-adb2-185198573cd6"/>
    <ds:schemaRef ds:uri="ff8470c9-15e6-4bc9-95dc-8b7787fe3c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F3AD86-0A4E-4EE3-B955-61DA8D7A22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Código colores</vt:lpstr>
      <vt:lpstr>APLICACIÓN</vt:lpstr>
      <vt:lpstr>Hoja2</vt:lpstr>
      <vt:lpstr>APLICACIÓN_UnidadDatos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CHRISTIAN CAMILO CASTIBLANCO SALAS</cp:lastModifiedBy>
  <cp:revision/>
  <dcterms:created xsi:type="dcterms:W3CDTF">2020-10-16T00:15:11Z</dcterms:created>
  <dcterms:modified xsi:type="dcterms:W3CDTF">2023-11-11T15:51:01Z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0x010100B60F13DA09DAB6438230F9FAAEBE28B7</vt:lpwstr>
  </property>
  <property fmtid="{D5CDD505-2E9C-101B-9397-08002B2CF9AE}" pid="3" name="_dlc_DocIdItemGuid">
    <vt:lpwstr>e452d371-a328-4a19-ae42-4c5434273388</vt:lpwstr>
  </property>
  <property fmtid="{D5CDD505-2E9C-101B-9397-08002B2CF9AE}" pid="4" name="MediaServiceImageTags">
    <vt:lpwstr/>
  </property>
</Properties>
</file>