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XIMENA DIAZ\OneDrive\Escritorio\"/>
    </mc:Choice>
  </mc:AlternateContent>
  <xr:revisionPtr revIDLastSave="0" documentId="8_{3537E062-8A5C-4119-B368-960957D2D9CB}" xr6:coauthVersionLast="47" xr6:coauthVersionMax="47" xr10:uidLastSave="{00000000-0000-0000-0000-000000000000}"/>
  <bookViews>
    <workbookView xWindow="-110" yWindow="-110" windowWidth="19420" windowHeight="10300" xr2:uid="{A5FA9572-DC1D-4727-8A18-9C8950230AB2}"/>
  </bookViews>
  <sheets>
    <sheet name="Resultados Expertos" sheetId="1" r:id="rId1"/>
  </sheets>
  <definedNames>
    <definedName name="_xlnm.Print_Area" localSheetId="0">'Resultados Expertos'!$A$1:$AG$37</definedName>
    <definedName name="_xlnm.Print_Titles" localSheetId="0">'Resultados Expertos'!$8:$9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2" i="1" l="1"/>
  <c r="Q11" i="1"/>
  <c r="Q24" i="1"/>
  <c r="Q18" i="1"/>
  <c r="Q27" i="1"/>
  <c r="Q26" i="1"/>
  <c r="Q25" i="1"/>
  <c r="Q22" i="1"/>
  <c r="Q21" i="1"/>
  <c r="Q20" i="1"/>
  <c r="Q19" i="1"/>
  <c r="Q16" i="1"/>
  <c r="Q15" i="1"/>
  <c r="Q14" i="1"/>
  <c r="Q13" i="1"/>
  <c r="N12" i="1"/>
  <c r="N13" i="1"/>
  <c r="N14" i="1"/>
  <c r="N15" i="1"/>
  <c r="N16" i="1"/>
  <c r="N27" i="1"/>
  <c r="N26" i="1"/>
  <c r="N25" i="1"/>
  <c r="N22" i="1"/>
  <c r="N21" i="1"/>
  <c r="N20" i="1"/>
  <c r="N19" i="1"/>
</calcChain>
</file>

<file path=xl/sharedStrings.xml><?xml version="1.0" encoding="utf-8"?>
<sst xmlns="http://schemas.openxmlformats.org/spreadsheetml/2006/main" count="69" uniqueCount="41">
  <si>
    <t>CUESTIONARIO DE VALIDACIÓN DE CONTENIDO DEL INSTRUMENTO</t>
  </si>
  <si>
    <t>Estimado evaluador:</t>
  </si>
  <si>
    <t>Nº</t>
  </si>
  <si>
    <t>ÍTEM</t>
  </si>
  <si>
    <t>Está totalmente en desacuerdo</t>
  </si>
  <si>
    <t>Está en desacuerdo</t>
  </si>
  <si>
    <r>
      <t xml:space="preserve">Está </t>
    </r>
    <r>
      <rPr>
        <b/>
        <sz val="9"/>
        <color indexed="8"/>
        <rFont val="Calibri"/>
        <family val="2"/>
        <scheme val="minor"/>
      </rPr>
      <t xml:space="preserve">de acuerdo pero considera que se requiere ajustes </t>
    </r>
  </si>
  <si>
    <t xml:space="preserve">Está de acuerdo </t>
  </si>
  <si>
    <t>Está totalmente de acuerdo</t>
  </si>
  <si>
    <t>DATOS DEL EVALUADOR</t>
  </si>
  <si>
    <t>Fecha de la evaluación</t>
  </si>
  <si>
    <t xml:space="preserve">Ante todo agradecemos su colaboración y aportes en este proceso de investigación. El objetivo de este cuestionario es validar el contenido de las alternativas de conectividad que permitan mejorar el servicio a internet en zonas rurales del municipio La Vega del departamento Cundinamarca. </t>
  </si>
  <si>
    <t xml:space="preserve">De acuerdo con su opinión sobre las alternativas presentadas y considerando su conocimiento y experiencia en Telecomunicaciones, califique los siguientes ítems con una escala de 1 a 5 marcando con una equis (X), siendo 1 (Está totalmente en desacuerdo) y 5 (Está totalmente de acuerdo). </t>
  </si>
  <si>
    <t>SOLUCIÓN DE CONECTIVIDAD A NIVEL TÉCNICO</t>
  </si>
  <si>
    <t>SOLUCIÓN DE CONECTIVIDAD A NIVEL FINANCIERO</t>
  </si>
  <si>
    <t>SOLUCIÓN DE CONECTIVIDAD A NIVEL LEGAL</t>
  </si>
  <si>
    <t>Formación académica:</t>
  </si>
  <si>
    <t>Nombre del experto:</t>
  </si>
  <si>
    <t xml:space="preserve">La propuesta de conectividad a nivel técnico brinda solución a la problemática del municipio La Vega Cundinamarca. </t>
  </si>
  <si>
    <t xml:space="preserve">La propuesta de conectividad a nivel financiero brinda solución a la problemática del municipio La Vega Cundinamarca. </t>
  </si>
  <si>
    <t xml:space="preserve">La propuesta de conectividad a nivel legal brinda solución a la problemática del municipio La Vega Cundinamarca. </t>
  </si>
  <si>
    <t>La solución a través de satélites No GeoEstacionarios tiene aplicabilidad en las Zonas Rurales de La Vega Cundinamarca para conectarse a internet.</t>
  </si>
  <si>
    <t xml:space="preserve">La conexión a satélites a través de dispositivos celulares permite reducir la brecha digital en las Zonas Rurales de La Vega Cundinamarca. </t>
  </si>
  <si>
    <t xml:space="preserve">Es claro el análisis presentado de la evolución de conectividad en el municipio La Vega Cundinamarca desde el año 2010 al 2022. </t>
  </si>
  <si>
    <t>La solución de conectividad a nivel técnico es de fácil comprensión y está alineada con los objetivos del proyecto.</t>
  </si>
  <si>
    <t>La solución de conectividad a nivel financiero es de fácil comprensión y está alineada con los objetivos del proyecto.</t>
  </si>
  <si>
    <t>La solución de conectividad a nivel legal es de fácil comprensión y está alineada con los objetivos del proyecto.</t>
  </si>
  <si>
    <t xml:space="preserve">Considera que al reducir los impuestos por el uso del espectro a las empresas prestadoras de servicios de telecomunicaciones, permite aumentar la infraestructura y cobertura en Colombia. </t>
  </si>
  <si>
    <t xml:space="preserve">Considera que la empresa STARLINK Colombia SAS, va generar una transformación positiva y competitiva a nivel de precios para conexión a internet. </t>
  </si>
  <si>
    <t xml:space="preserve">El descentralizar los servicios de telecomunicaciones considera que permite una mayor oferta y demanda. </t>
  </si>
  <si>
    <t>Sugerencias y/o observaciones:</t>
  </si>
  <si>
    <t>PROMEDIO</t>
  </si>
  <si>
    <t>Julian Esteban Alfonso Ruiz</t>
  </si>
  <si>
    <t>Viviana Vanegas Valencia</t>
  </si>
  <si>
    <t xml:space="preserve">Considero que las soluciones planteadas a nivel técnico es un poco general, recomiendo puntualizar los planes para el municipio La Vega. </t>
  </si>
  <si>
    <t>Se  mencionan las siguientes:
i)Aun no esta claro cuantos satelites debe lanzar Starlink para lograr las coberturas y velocidades que se estan promocionando en determinadas regiones del continente. El desplegue de una flota de satelites se hace pensando en una inversion que sera redituable con el tiempo. Es  probable que aun con una flota grande de satelites  y una alta demanda se presenten problemas con las capacidades y se tengan problemas de  disponibilidad de servicios asi como tambien es probable que por baja demanda en determinadas zonas  resultará imposible mantener precios bajos.
ii) Tambien pueden ser consideradas soluciones de backhaul satelital que aprovechan las ventajas de alta capacidad ( Mbps) de satelites HTS Geoestacionarios con redes 3G, 4G y 5G para terminales moviles de gama baja-media accesequible para la poblacion rural. Celulares con capacidad de conexion a constelaciones LEO, pueden tomar  varios años para tener precios razonables. La sitacion actual de mercados, crisis de recursos y concentarion de fabriacion de Chips en pocos paises y fabricas va a dificultar esta accesibilidad en el corto plazo.
iii) Para zonas urbanas o de alta densidad los costos que se anuncian son razonable y al alcance de un porcentaje importante de poblacion, pero para zonas rurales seguiran siendo inalcanzables para la gran mayoria. Proyectos de domotica orientados al sector agricola y al sector agropecuario que son pilares  en la economia del Municipio pueden sostenerse con accesos a internet que aunque no tienen las mismas capacidades y baja latencia por ejemplo, son funcionales para actividades como riego, telemetrias, etc. a un menor costo.
iv)La gobernacion de Cundinamarca y el gobierno Local  apoyados con el Conpes pueden justifcar inversiones importantes en conectividad pero es importante demostrar su impacto en la productividad y como puede potencializar los pilares  existentes de la economia y tambien como puede diversificarla, De manera tal, a excepcion del sector educativo, que la inversion en conectividad no sea un lastre para la economia  sino que es una inversion que a mediano plazo permita que los proyectos puedan ser autosostenibles y pagar por su propia cuenta  estos servicios de conexion.
v) Puede ser interesante  incluir en otro estudio,  que hace la gente con el servicio de internet. Hoy dia un gran porcentaje correponde a redes sociales, contenidos para adultos, e-comercio, trading, apuestas, etc. Esto con  la intencion de ver si se va a suminsitrar capacidades e internet para mejorar la calidad de vida ( Educacion, salud, trabajo, crecimiento personal y comunitario, etc.) que ayude al desarollo del municipio o solo para entretenimiento. Es importante educar a las  personas para usar esta herramienta con un proposito productivo.</t>
  </si>
  <si>
    <t>Agustin ortiz</t>
  </si>
  <si>
    <r>
      <rPr>
        <b/>
        <sz val="11"/>
        <color theme="1"/>
        <rFont val="Calibri"/>
        <family val="2"/>
        <scheme val="minor"/>
      </rPr>
      <t xml:space="preserve">Formación académica: </t>
    </r>
    <r>
      <rPr>
        <sz val="11"/>
        <color theme="1"/>
        <rFont val="Calibri"/>
        <family val="2"/>
        <scheme val="minor"/>
      </rPr>
      <t xml:space="preserve">
Lider de Operaciones
Ingeniero Electrónico</t>
    </r>
  </si>
  <si>
    <r>
      <rPr>
        <b/>
        <sz val="11"/>
        <color theme="1"/>
        <rFont val="Calibri"/>
        <family val="2"/>
        <scheme val="minor"/>
      </rPr>
      <t>Formación académica:</t>
    </r>
    <r>
      <rPr>
        <sz val="11"/>
        <color theme="1"/>
        <rFont val="Calibri"/>
        <family val="2"/>
        <scheme val="minor"/>
      </rPr>
      <t xml:space="preserve">
Ingeniero Electrónico y Telecomunicaciones
Ejecutiva de Cuentas - MOVISTAR</t>
    </r>
  </si>
  <si>
    <r>
      <rPr>
        <b/>
        <sz val="11"/>
        <color theme="1"/>
        <rFont val="Calibri"/>
        <family val="2"/>
        <scheme val="minor"/>
      </rPr>
      <t>Formación académica:</t>
    </r>
    <r>
      <rPr>
        <sz val="11"/>
        <color theme="1"/>
        <rFont val="Calibri"/>
        <family val="2"/>
        <scheme val="minor"/>
      </rPr>
      <t xml:space="preserve">
Matematicas, Ing. Electronica, Especialista Telecomunicaciones
Líder de Ingeniería y Diseño Región Andina (Ecu-Ven-Col-Per)</t>
    </r>
  </si>
  <si>
    <r>
      <rPr>
        <b/>
        <sz val="11"/>
        <color theme="1"/>
        <rFont val="Calibri"/>
        <family val="2"/>
        <scheme val="minor"/>
      </rPr>
      <t>Formación académica</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</si>
</sst>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rgb="FF006100"/>
      <name val="Calibri"/>
      <family val="2"/>
      <scheme val="minor"/>
    </font>
    <font>
      <b/>
      <sz val="12"/>
      <color theme="1"/>
      <name val="Calibri"/>
      <family val="2"/>
      <scheme val="minor"/>
    </font>
    <font>
      <sz val="4"/>
      <color theme="1"/>
      <name val="Calibri"/>
      <family val="2"/>
      <scheme val="minor"/>
    </font>
    <font>
      <sz val="12"/>
      <name val="Calibri"/>
      <family val="2"/>
      <scheme val="minor"/>
    </font>
    <font>
      <sz val="16"/>
      <color theme="1"/>
      <name val="Calibri"/>
      <family val="2"/>
      <scheme val="minor"/>
    </font>
    <font>
      <b/>
      <sz val="9"/>
      <color theme="1"/>
      <name val="Calibri"/>
      <family val="2"/>
      <scheme val="minor"/>
    </font>
    <font>
      <b/>
      <sz val="9"/>
      <color indexed="8"/>
      <name val="Calibri"/>
      <family val="2"/>
      <scheme val="minor"/>
    </font>
    <font>
      <sz val="12"/>
      <color theme="1"/>
      <name val="Arial"/>
      <family val="2"/>
    </font>
    <font>
      <sz val="14"/>
      <color theme="1"/>
      <name val="Calibri"/>
      <family val="2"/>
      <scheme val="minor"/>
    </font>
    <font>
      <sz val="12"/>
      <name val="Arial"/>
      <family val="2"/>
    </font>
    <font>
      <b/>
      <sz val="12"/>
      <color theme="0"/>
      <name val="Calibri"/>
      <family val="2"/>
      <scheme val="minor"/>
    </font>
    <font>
      <b/>
      <sz val="11"/>
      <color theme="1"/>
      <name val="Calibri"/>
      <family val="2"/>
      <scheme val="minor"/>
    </font>
    <font>
      <b/>
      <sz val="11"/>
      <color theme="0"/>
      <name val="Calibri"/>
      <family val="2"/>
      <scheme val="minor"/>
    </font>
    <font>
      <sz val="10"/>
      <color theme="1"/>
      <name val="Calibri"/>
      <family val="2"/>
      <scheme val="minor"/>
    </font>
  </fonts>
  <fills count="8">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9" tint="-0.249977111117893"/>
        <bgColor indexed="64"/>
      </patternFill>
    </fill>
    <fill>
      <patternFill patternType="solid">
        <fgColor theme="0"/>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04">
    <xf numFmtId="0" fontId="0" fillId="0" borderId="0" xfId="0"/>
    <xf numFmtId="0" fontId="0" fillId="0" borderId="0" xfId="0" applyAlignment="1">
      <alignment vertical="center"/>
    </xf>
    <xf numFmtId="0" fontId="0" fillId="0" borderId="0" xfId="0" applyAlignment="1">
      <alignment vertical="center" wrapText="1"/>
    </xf>
    <xf numFmtId="0" fontId="3" fillId="0" borderId="0" xfId="0" applyFont="1" applyAlignment="1">
      <alignment vertical="center"/>
    </xf>
    <xf numFmtId="0" fontId="5" fillId="3" borderId="13" xfId="1" applyFont="1" applyFill="1" applyBorder="1" applyAlignment="1">
      <alignment horizontal="center" vertical="center"/>
    </xf>
    <xf numFmtId="0" fontId="5" fillId="3" borderId="14" xfId="1" applyFont="1" applyFill="1" applyBorder="1" applyAlignment="1">
      <alignment horizontal="center" vertical="center"/>
    </xf>
    <xf numFmtId="0" fontId="6" fillId="3" borderId="16" xfId="1" applyFont="1" applyFill="1" applyBorder="1" applyAlignment="1">
      <alignment horizontal="center" vertical="center" wrapText="1"/>
    </xf>
    <xf numFmtId="0" fontId="6" fillId="3" borderId="17" xfId="1" applyFont="1" applyFill="1" applyBorder="1" applyAlignment="1">
      <alignment horizontal="center" vertical="center" wrapText="1"/>
    </xf>
    <xf numFmtId="0" fontId="0" fillId="0" borderId="0" xfId="0" applyAlignment="1">
      <alignment horizontal="center" vertical="center" wrapText="1"/>
    </xf>
    <xf numFmtId="0" fontId="0" fillId="0" borderId="16" xfId="0" applyBorder="1" applyAlignment="1">
      <alignment vertical="center"/>
    </xf>
    <xf numFmtId="0" fontId="8" fillId="0" borderId="16" xfId="0" applyFont="1" applyBorder="1" applyAlignment="1">
      <alignment horizontal="justify" vertical="center"/>
    </xf>
    <xf numFmtId="0" fontId="0" fillId="0" borderId="17" xfId="0" applyBorder="1" applyAlignment="1">
      <alignment vertical="center"/>
    </xf>
    <xf numFmtId="0" fontId="8" fillId="0" borderId="19" xfId="0" applyFont="1" applyBorder="1" applyAlignment="1">
      <alignment horizontal="justify" vertical="center"/>
    </xf>
    <xf numFmtId="0" fontId="0" fillId="0" borderId="19" xfId="0" applyBorder="1" applyAlignment="1">
      <alignment vertical="center"/>
    </xf>
    <xf numFmtId="0" fontId="0" fillId="0" borderId="20" xfId="0" applyBorder="1" applyAlignment="1">
      <alignment vertical="center"/>
    </xf>
    <xf numFmtId="0" fontId="8" fillId="0" borderId="16" xfId="0" applyFont="1" applyBorder="1" applyAlignment="1">
      <alignment horizontal="left" vertical="center" wrapText="1"/>
    </xf>
    <xf numFmtId="0" fontId="10" fillId="0" borderId="16" xfId="0" applyFont="1" applyBorder="1" applyAlignment="1">
      <alignment horizontal="left" vertical="center" wrapText="1"/>
    </xf>
    <xf numFmtId="0" fontId="3" fillId="0" borderId="0" xfId="0" applyFont="1" applyAlignment="1">
      <alignment horizontal="center" vertical="center"/>
    </xf>
    <xf numFmtId="14" fontId="0" fillId="0" borderId="0" xfId="0" applyNumberFormat="1" applyAlignment="1">
      <alignment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3" fillId="0" borderId="0" xfId="0" applyFont="1" applyAlignment="1">
      <alignment vertical="center" wrapText="1"/>
    </xf>
    <xf numFmtId="0" fontId="8" fillId="0" borderId="15" xfId="0" applyFont="1" applyBorder="1" applyAlignment="1">
      <alignment horizontal="center" vertical="center"/>
    </xf>
    <xf numFmtId="0" fontId="8" fillId="0" borderId="18" xfId="0" applyFont="1" applyBorder="1" applyAlignment="1">
      <alignment horizontal="center" vertical="center"/>
    </xf>
    <xf numFmtId="0" fontId="0" fillId="7" borderId="0" xfId="0" applyFill="1" applyAlignment="1">
      <alignment vertical="center"/>
    </xf>
    <xf numFmtId="0" fontId="3" fillId="7" borderId="0" xfId="0" applyFont="1" applyFill="1" applyAlignment="1">
      <alignment horizontal="center" vertical="center"/>
    </xf>
    <xf numFmtId="0" fontId="3" fillId="7" borderId="0" xfId="0" applyFont="1" applyFill="1" applyAlignment="1">
      <alignment vertical="center"/>
    </xf>
    <xf numFmtId="0" fontId="8" fillId="7" borderId="7" xfId="0" applyFont="1" applyFill="1" applyBorder="1"/>
    <xf numFmtId="0" fontId="8" fillId="7" borderId="0" xfId="0" applyFont="1" applyFill="1" applyAlignment="1">
      <alignment horizontal="left" vertical="center" wrapText="1"/>
    </xf>
    <xf numFmtId="0" fontId="0" fillId="7" borderId="8" xfId="0" applyFill="1" applyBorder="1" applyAlignment="1">
      <alignment vertical="center"/>
    </xf>
    <xf numFmtId="0" fontId="8" fillId="7" borderId="0" xfId="0" applyFont="1" applyFill="1" applyAlignment="1">
      <alignment horizontal="justify" vertical="center"/>
    </xf>
    <xf numFmtId="0" fontId="9" fillId="0" borderId="16" xfId="0" applyFont="1" applyBorder="1" applyAlignment="1">
      <alignment horizontal="center" vertical="center" wrapText="1"/>
    </xf>
    <xf numFmtId="0" fontId="9" fillId="0" borderId="16" xfId="0" applyFont="1" applyBorder="1" applyAlignment="1">
      <alignment horizontal="center" vertical="center"/>
    </xf>
    <xf numFmtId="0" fontId="0" fillId="0" borderId="16" xfId="0" applyBorder="1" applyAlignment="1">
      <alignment vertical="top" wrapText="1"/>
    </xf>
    <xf numFmtId="0" fontId="0" fillId="0" borderId="16" xfId="0" applyBorder="1" applyAlignment="1">
      <alignment horizontal="center" vertical="center" wrapText="1"/>
    </xf>
    <xf numFmtId="0" fontId="14" fillId="0" borderId="16" xfId="0" applyFont="1" applyBorder="1" applyAlignment="1">
      <alignment vertical="top" wrapText="1"/>
    </xf>
    <xf numFmtId="2" fontId="9" fillId="0" borderId="16" xfId="0" applyNumberFormat="1" applyFont="1" applyBorder="1" applyAlignment="1">
      <alignment horizontal="center" vertical="center"/>
    </xf>
    <xf numFmtId="0" fontId="0" fillId="7" borderId="0" xfId="0" applyFill="1" applyAlignment="1">
      <alignment vertical="center" wrapText="1"/>
    </xf>
    <xf numFmtId="0" fontId="3" fillId="7" borderId="0" xfId="0" applyFont="1" applyFill="1" applyAlignment="1">
      <alignment vertical="center" wrapText="1"/>
    </xf>
    <xf numFmtId="0" fontId="0" fillId="7" borderId="0" xfId="0" applyFill="1" applyAlignment="1">
      <alignment horizontal="center" vertical="center" wrapText="1"/>
    </xf>
    <xf numFmtId="0" fontId="0" fillId="0" borderId="16" xfId="0" applyBorder="1" applyAlignment="1">
      <alignment vertical="center" wrapText="1"/>
    </xf>
    <xf numFmtId="14" fontId="0" fillId="0" borderId="16" xfId="0" applyNumberFormat="1" applyBorder="1" applyAlignment="1">
      <alignment horizontal="left" vertical="center"/>
    </xf>
    <xf numFmtId="0" fontId="0" fillId="0" borderId="0" xfId="0" applyAlignment="1">
      <alignment horizontal="center" vertical="center"/>
    </xf>
    <xf numFmtId="0" fontId="12" fillId="0" borderId="16" xfId="0" applyFont="1" applyBorder="1" applyAlignment="1">
      <alignment vertical="center"/>
    </xf>
    <xf numFmtId="164" fontId="0" fillId="7" borderId="0" xfId="0" applyNumberFormat="1" applyFill="1" applyAlignment="1">
      <alignment vertical="center"/>
    </xf>
    <xf numFmtId="0" fontId="8" fillId="7" borderId="16" xfId="0" applyFont="1" applyFill="1" applyBorder="1" applyAlignment="1">
      <alignment horizontal="justify" vertical="center"/>
    </xf>
    <xf numFmtId="2" fontId="12" fillId="7" borderId="16" xfId="0" applyNumberFormat="1" applyFont="1" applyFill="1" applyBorder="1" applyAlignment="1">
      <alignment horizontal="center" vertical="center"/>
    </xf>
    <xf numFmtId="0" fontId="8" fillId="7" borderId="24" xfId="0" applyFont="1" applyFill="1" applyBorder="1" applyAlignment="1">
      <alignment horizontal="justify" vertical="center"/>
    </xf>
    <xf numFmtId="0" fontId="8" fillId="7" borderId="24" xfId="0" applyFont="1" applyFill="1" applyBorder="1" applyAlignment="1">
      <alignment horizontal="left" vertical="center" wrapText="1"/>
    </xf>
    <xf numFmtId="0" fontId="10" fillId="7" borderId="24" xfId="0" applyFont="1" applyFill="1" applyBorder="1" applyAlignment="1">
      <alignment horizontal="left" vertical="center" wrapText="1"/>
    </xf>
    <xf numFmtId="14" fontId="0" fillId="7" borderId="0" xfId="0" applyNumberFormat="1" applyFill="1" applyAlignment="1">
      <alignment vertical="center"/>
    </xf>
    <xf numFmtId="0" fontId="0" fillId="7" borderId="0" xfId="0" applyFill="1" applyAlignment="1">
      <alignment horizontal="center" vertical="center"/>
    </xf>
    <xf numFmtId="14" fontId="0" fillId="7" borderId="0" xfId="0" applyNumberFormat="1" applyFill="1" applyAlignment="1">
      <alignment horizontal="center" vertical="center"/>
    </xf>
    <xf numFmtId="0" fontId="0" fillId="7" borderId="16" xfId="0" applyFill="1" applyBorder="1" applyAlignment="1">
      <alignment horizontal="center" vertical="center"/>
    </xf>
    <xf numFmtId="0" fontId="13" fillId="4" borderId="16" xfId="0" applyFont="1" applyFill="1" applyBorder="1" applyAlignment="1">
      <alignment horizontal="center" vertical="center"/>
    </xf>
    <xf numFmtId="0" fontId="13" fillId="5" borderId="16" xfId="0" applyFont="1" applyFill="1" applyBorder="1" applyAlignment="1">
      <alignment horizontal="center" vertical="center"/>
    </xf>
    <xf numFmtId="0" fontId="13" fillId="6" borderId="16" xfId="0" applyFont="1" applyFill="1" applyBorder="1" applyAlignment="1">
      <alignment horizontal="center" vertical="center"/>
    </xf>
    <xf numFmtId="14" fontId="0" fillId="7" borderId="9" xfId="0" applyNumberFormat="1" applyFill="1" applyBorder="1" applyAlignment="1">
      <alignment horizontal="left" vertical="center"/>
    </xf>
    <xf numFmtId="14" fontId="0" fillId="7" borderId="10" xfId="0" applyNumberFormat="1" applyFill="1" applyBorder="1" applyAlignment="1">
      <alignment horizontal="left" vertical="center"/>
    </xf>
    <xf numFmtId="14" fontId="0" fillId="7" borderId="11" xfId="0" applyNumberFormat="1" applyFill="1" applyBorder="1" applyAlignment="1">
      <alignment horizontal="left" vertical="center"/>
    </xf>
    <xf numFmtId="0" fontId="0" fillId="7" borderId="9" xfId="0" applyFill="1" applyBorder="1" applyAlignment="1">
      <alignment horizontal="center" vertical="center"/>
    </xf>
    <xf numFmtId="0" fontId="0" fillId="7" borderId="10" xfId="0" applyFill="1" applyBorder="1" applyAlignment="1">
      <alignment horizontal="center" vertical="center"/>
    </xf>
    <xf numFmtId="0" fontId="0" fillId="7" borderId="11" xfId="0" applyFill="1" applyBorder="1" applyAlignment="1">
      <alignment horizontal="center" vertical="center"/>
    </xf>
    <xf numFmtId="0" fontId="0" fillId="0" borderId="4"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7" borderId="4" xfId="0" applyFill="1" applyBorder="1" applyAlignment="1">
      <alignment horizontal="left" vertical="center"/>
    </xf>
    <xf numFmtId="0" fontId="0" fillId="7" borderId="5" xfId="0" applyFill="1" applyBorder="1" applyAlignment="1">
      <alignment horizontal="left" vertical="center"/>
    </xf>
    <xf numFmtId="0" fontId="0" fillId="7" borderId="6" xfId="0" applyFill="1" applyBorder="1" applyAlignment="1">
      <alignment horizontal="left"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4" fillId="0" borderId="4"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0" xfId="0" applyFont="1" applyAlignment="1">
      <alignment horizontal="justify" vertical="center" wrapText="1"/>
    </xf>
    <xf numFmtId="0" fontId="4" fillId="0" borderId="8"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11" xfId="0" applyFont="1" applyBorder="1" applyAlignment="1">
      <alignment horizontal="justify" vertical="center" wrapText="1"/>
    </xf>
    <xf numFmtId="0" fontId="2" fillId="3" borderId="12" xfId="1" applyFont="1" applyFill="1" applyBorder="1" applyAlignment="1">
      <alignment horizontal="center" vertical="center"/>
    </xf>
    <xf numFmtId="0" fontId="2" fillId="3" borderId="15" xfId="1" applyFont="1" applyFill="1" applyBorder="1" applyAlignment="1">
      <alignment horizontal="center" vertical="center"/>
    </xf>
    <xf numFmtId="0" fontId="2" fillId="3" borderId="13" xfId="1" applyFont="1" applyFill="1" applyBorder="1" applyAlignment="1">
      <alignment horizontal="center" vertical="center"/>
    </xf>
    <xf numFmtId="0" fontId="2" fillId="3" borderId="16" xfId="1" applyFont="1" applyFill="1" applyBorder="1" applyAlignment="1">
      <alignment horizontal="center" vertical="center"/>
    </xf>
    <xf numFmtId="0" fontId="2" fillId="7" borderId="4" xfId="0" applyFont="1" applyFill="1" applyBorder="1" applyAlignment="1">
      <alignment horizontal="left" vertical="center"/>
    </xf>
    <xf numFmtId="0" fontId="2" fillId="7" borderId="5" xfId="0" applyFont="1" applyFill="1" applyBorder="1" applyAlignment="1">
      <alignment horizontal="left" vertical="center"/>
    </xf>
    <xf numFmtId="0" fontId="2" fillId="7" borderId="6" xfId="0" applyFont="1" applyFill="1" applyBorder="1" applyAlignment="1">
      <alignment horizontal="left" vertical="center"/>
    </xf>
    <xf numFmtId="0" fontId="0" fillId="7" borderId="9" xfId="0" applyFill="1" applyBorder="1" applyAlignment="1">
      <alignment horizontal="justify" vertical="distributed"/>
    </xf>
    <xf numFmtId="0" fontId="0" fillId="7" borderId="10" xfId="0" applyFill="1" applyBorder="1" applyAlignment="1">
      <alignment horizontal="justify" vertical="distributed"/>
    </xf>
    <xf numFmtId="0" fontId="0" fillId="7" borderId="11" xfId="0" applyFill="1" applyBorder="1" applyAlignment="1">
      <alignment horizontal="justify" vertical="distributed"/>
    </xf>
    <xf numFmtId="0" fontId="11" fillId="4" borderId="21" xfId="0" applyFont="1" applyFill="1" applyBorder="1" applyAlignment="1">
      <alignment horizontal="center" vertical="center"/>
    </xf>
    <xf numFmtId="0" fontId="11" fillId="4" borderId="22" xfId="0" applyFont="1" applyFill="1" applyBorder="1" applyAlignment="1">
      <alignment horizontal="center" vertical="center"/>
    </xf>
    <xf numFmtId="0" fontId="11" fillId="4" borderId="23" xfId="0" applyFont="1" applyFill="1" applyBorder="1" applyAlignment="1">
      <alignment horizontal="center" vertical="center"/>
    </xf>
    <xf numFmtId="0" fontId="11" fillId="5" borderId="21" xfId="0" applyFont="1" applyFill="1" applyBorder="1" applyAlignment="1">
      <alignment horizontal="center" vertical="center"/>
    </xf>
    <xf numFmtId="0" fontId="11" fillId="5" borderId="22" xfId="0" applyFont="1" applyFill="1" applyBorder="1" applyAlignment="1">
      <alignment horizontal="center" vertical="center"/>
    </xf>
    <xf numFmtId="0" fontId="11" fillId="5" borderId="23" xfId="0" applyFont="1" applyFill="1" applyBorder="1" applyAlignment="1">
      <alignment horizontal="center" vertical="center"/>
    </xf>
    <xf numFmtId="0" fontId="11" fillId="6" borderId="21" xfId="0" applyFont="1" applyFill="1" applyBorder="1" applyAlignment="1">
      <alignment horizontal="center" vertical="center"/>
    </xf>
    <xf numFmtId="0" fontId="11" fillId="6" borderId="22" xfId="0" applyFont="1" applyFill="1" applyBorder="1" applyAlignment="1">
      <alignment horizontal="center" vertical="center"/>
    </xf>
    <xf numFmtId="0" fontId="11" fillId="6" borderId="23" xfId="0" applyFont="1" applyFill="1" applyBorder="1" applyAlignment="1">
      <alignment horizontal="center" vertical="center"/>
    </xf>
    <xf numFmtId="0" fontId="12" fillId="0" borderId="16" xfId="0" applyFont="1" applyBorder="1" applyAlignment="1">
      <alignment horizontal="center" vertical="center"/>
    </xf>
    <xf numFmtId="0" fontId="0" fillId="3" borderId="16" xfId="0" applyFill="1" applyBorder="1" applyAlignment="1">
      <alignment horizontal="center" vertical="center" wrapText="1"/>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cellXfs>
  <cellStyles count="2">
    <cellStyle name="Bueno"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'Resultados Expertos'!$Q$11</c:f>
              <c:strCache>
                <c:ptCount val="1"/>
                <c:pt idx="0">
                  <c:v>SOLUCIÓN DE CONECTIVIDAD A NIVEL TÉCNICO</c:v>
                </c:pt>
              </c:strCache>
            </c:strRef>
          </c:tx>
          <c:spPr>
            <a:ln w="28575" cap="rnd">
              <a:solidFill>
                <a:schemeClr val="accent2"/>
              </a:solidFill>
              <a:round/>
            </a:ln>
            <a:effectLst/>
          </c:spPr>
          <c:marker>
            <c:symbol val="none"/>
          </c:marker>
          <c:dLbls>
            <c:delete val="1"/>
          </c:dLbls>
          <c:cat>
            <c:numRef>
              <c:f>'Resultados Expertos'!$R$12:$R$16</c:f>
              <c:numCache>
                <c:formatCode>General</c:formatCode>
                <c:ptCount val="5"/>
                <c:pt idx="0">
                  <c:v>1</c:v>
                </c:pt>
                <c:pt idx="1">
                  <c:v>2</c:v>
                </c:pt>
                <c:pt idx="2">
                  <c:v>3</c:v>
                </c:pt>
                <c:pt idx="3">
                  <c:v>4</c:v>
                </c:pt>
                <c:pt idx="4">
                  <c:v>5</c:v>
                </c:pt>
              </c:numCache>
            </c:numRef>
          </c:cat>
          <c:val>
            <c:numRef>
              <c:f>'Resultados Expertos'!$Q$12:$Q$16</c:f>
              <c:numCache>
                <c:formatCode>0.00</c:formatCode>
                <c:ptCount val="5"/>
                <c:pt idx="0">
                  <c:v>4.333333333333333</c:v>
                </c:pt>
                <c:pt idx="1">
                  <c:v>4</c:v>
                </c:pt>
                <c:pt idx="2">
                  <c:v>4.333333333333333</c:v>
                </c:pt>
                <c:pt idx="3">
                  <c:v>3.6666666666666665</c:v>
                </c:pt>
                <c:pt idx="4">
                  <c:v>4.333333333333333</c:v>
                </c:pt>
              </c:numCache>
            </c:numRef>
          </c:val>
          <c:extLst>
            <c:ext xmlns:c16="http://schemas.microsoft.com/office/drawing/2014/chart" uri="{C3380CC4-5D6E-409C-BE32-E72D297353CC}">
              <c16:uniqueId val="{00000000-A001-4A29-9412-17D7A47837EA}"/>
            </c:ext>
          </c:extLst>
        </c:ser>
        <c:dLbls>
          <c:showLegendKey val="0"/>
          <c:showVal val="1"/>
          <c:showCatName val="0"/>
          <c:showSerName val="0"/>
          <c:showPercent val="0"/>
          <c:showBubbleSize val="0"/>
        </c:dLbls>
        <c:axId val="923283679"/>
        <c:axId val="923286591"/>
      </c:radarChart>
      <c:catAx>
        <c:axId val="9232836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rgbClr val="FF0000"/>
                </a:solidFill>
                <a:latin typeface="+mn-lt"/>
                <a:ea typeface="+mn-ea"/>
                <a:cs typeface="+mn-cs"/>
              </a:defRPr>
            </a:pPr>
            <a:endParaRPr lang="es-CO"/>
          </a:p>
        </c:txPr>
        <c:crossAx val="923286591"/>
        <c:crosses val="autoZero"/>
        <c:auto val="1"/>
        <c:lblAlgn val="ctr"/>
        <c:lblOffset val="100"/>
        <c:noMultiLvlLbl val="0"/>
      </c:catAx>
      <c:valAx>
        <c:axId val="923286591"/>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232836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'Resultados Expertos'!$Q$18</c:f>
              <c:strCache>
                <c:ptCount val="1"/>
                <c:pt idx="0">
                  <c:v>SOLUCIÓN DE CONECTIVIDAD A NIVEL FINANCIERO</c:v>
                </c:pt>
              </c:strCache>
            </c:strRef>
          </c:tx>
          <c:spPr>
            <a:ln w="28575" cap="rnd">
              <a:solidFill>
                <a:schemeClr val="accent2"/>
              </a:solidFill>
              <a:round/>
            </a:ln>
            <a:effectLst/>
          </c:spPr>
          <c:marker>
            <c:symbol val="none"/>
          </c:marker>
          <c:dLbls>
            <c:delete val="1"/>
          </c:dLbls>
          <c:cat>
            <c:numRef>
              <c:f>'Resultados Expertos'!$R$19:$R$22</c:f>
              <c:numCache>
                <c:formatCode>General</c:formatCode>
                <c:ptCount val="4"/>
                <c:pt idx="0">
                  <c:v>6</c:v>
                </c:pt>
                <c:pt idx="1">
                  <c:v>7</c:v>
                </c:pt>
                <c:pt idx="2">
                  <c:v>8</c:v>
                </c:pt>
                <c:pt idx="3">
                  <c:v>9</c:v>
                </c:pt>
              </c:numCache>
            </c:numRef>
          </c:cat>
          <c:val>
            <c:numRef>
              <c:f>'Resultados Expertos'!$Q$19:$Q$22</c:f>
              <c:numCache>
                <c:formatCode>0.00</c:formatCode>
                <c:ptCount val="4"/>
                <c:pt idx="0">
                  <c:v>4.666666666666667</c:v>
                </c:pt>
                <c:pt idx="1">
                  <c:v>4</c:v>
                </c:pt>
                <c:pt idx="2">
                  <c:v>4.666666666666667</c:v>
                </c:pt>
                <c:pt idx="3">
                  <c:v>4</c:v>
                </c:pt>
              </c:numCache>
            </c:numRef>
          </c:val>
          <c:extLst>
            <c:ext xmlns:c16="http://schemas.microsoft.com/office/drawing/2014/chart" uri="{C3380CC4-5D6E-409C-BE32-E72D297353CC}">
              <c16:uniqueId val="{00000000-3B81-429D-A4B0-613E54E6C86B}"/>
            </c:ext>
          </c:extLst>
        </c:ser>
        <c:dLbls>
          <c:showLegendKey val="0"/>
          <c:showVal val="1"/>
          <c:showCatName val="0"/>
          <c:showSerName val="0"/>
          <c:showPercent val="0"/>
          <c:showBubbleSize val="0"/>
        </c:dLbls>
        <c:axId val="923283679"/>
        <c:axId val="923286591"/>
        <c:extLst/>
      </c:radarChart>
      <c:catAx>
        <c:axId val="9232836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rgbClr val="FF0000"/>
                </a:solidFill>
                <a:latin typeface="+mn-lt"/>
                <a:ea typeface="+mn-ea"/>
                <a:cs typeface="+mn-cs"/>
              </a:defRPr>
            </a:pPr>
            <a:endParaRPr lang="es-CO"/>
          </a:p>
        </c:txPr>
        <c:crossAx val="923286591"/>
        <c:crosses val="autoZero"/>
        <c:auto val="1"/>
        <c:lblAlgn val="ctr"/>
        <c:lblOffset val="100"/>
        <c:noMultiLvlLbl val="0"/>
      </c:catAx>
      <c:valAx>
        <c:axId val="923286591"/>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232836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'Resultados Expertos'!$Q$24</c:f>
              <c:strCache>
                <c:ptCount val="1"/>
                <c:pt idx="0">
                  <c:v>SOLUCIÓN DE CONECTIVIDAD A NIVEL LEGAL</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'Resultados Expertos'!$R$25:$R$27</c:f>
              <c:numCache>
                <c:formatCode>General</c:formatCode>
                <c:ptCount val="3"/>
                <c:pt idx="0">
                  <c:v>10</c:v>
                </c:pt>
                <c:pt idx="1">
                  <c:v>11</c:v>
                </c:pt>
                <c:pt idx="2">
                  <c:v>12</c:v>
                </c:pt>
              </c:numCache>
            </c:numRef>
          </c:cat>
          <c:val>
            <c:numRef>
              <c:f>'Resultados Expertos'!$Q$25:$Q$27</c:f>
              <c:numCache>
                <c:formatCode>0.00</c:formatCode>
                <c:ptCount val="3"/>
                <c:pt idx="0">
                  <c:v>4.333333333333333</c:v>
                </c:pt>
                <c:pt idx="1">
                  <c:v>4</c:v>
                </c:pt>
                <c:pt idx="2">
                  <c:v>4</c:v>
                </c:pt>
              </c:numCache>
            </c:numRef>
          </c:val>
          <c:extLst>
            <c:ext xmlns:c16="http://schemas.microsoft.com/office/drawing/2014/chart" uri="{C3380CC4-5D6E-409C-BE32-E72D297353CC}">
              <c16:uniqueId val="{00000000-9632-4CA1-B76B-C81E1C268E62}"/>
            </c:ext>
          </c:extLst>
        </c:ser>
        <c:dLbls>
          <c:showLegendKey val="0"/>
          <c:showVal val="1"/>
          <c:showCatName val="0"/>
          <c:showSerName val="0"/>
          <c:showPercent val="0"/>
          <c:showBubbleSize val="0"/>
        </c:dLbls>
        <c:axId val="923283679"/>
        <c:axId val="923286591"/>
        <c:extLst/>
      </c:radarChart>
      <c:catAx>
        <c:axId val="9232836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rgbClr val="FF0000"/>
                </a:solidFill>
                <a:latin typeface="+mn-lt"/>
                <a:ea typeface="+mn-ea"/>
                <a:cs typeface="+mn-cs"/>
              </a:defRPr>
            </a:pPr>
            <a:endParaRPr lang="es-CO"/>
          </a:p>
        </c:txPr>
        <c:crossAx val="923286591"/>
        <c:crosses val="autoZero"/>
        <c:auto val="1"/>
        <c:lblAlgn val="ctr"/>
        <c:lblOffset val="100"/>
        <c:noMultiLvlLbl val="0"/>
      </c:catAx>
      <c:valAx>
        <c:axId val="923286591"/>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232836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18</xdr:col>
      <xdr:colOff>273790</xdr:colOff>
      <xdr:row>11</xdr:row>
      <xdr:rowOff>78178</xdr:rowOff>
    </xdr:from>
    <xdr:to>
      <xdr:col>24</xdr:col>
      <xdr:colOff>778329</xdr:colOff>
      <xdr:row>15</xdr:row>
      <xdr:rowOff>386443</xdr:rowOff>
    </xdr:to>
    <xdr:graphicFrame macro="">
      <xdr:nvGraphicFramePr>
        <xdr:cNvPr id="6" name="Gráfico 5">
          <a:extLst>
            <a:ext uri="{FF2B5EF4-FFF2-40B4-BE49-F238E27FC236}">
              <a16:creationId xmlns:a16="http://schemas.microsoft.com/office/drawing/2014/main" id="{7A34DBC6-A5E2-4EC0-9115-31FA14D1C2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292100</xdr:colOff>
      <xdr:row>16</xdr:row>
      <xdr:rowOff>88900</xdr:rowOff>
    </xdr:from>
    <xdr:to>
      <xdr:col>24</xdr:col>
      <xdr:colOff>796639</xdr:colOff>
      <xdr:row>21</xdr:row>
      <xdr:rowOff>498929</xdr:rowOff>
    </xdr:to>
    <xdr:graphicFrame macro="">
      <xdr:nvGraphicFramePr>
        <xdr:cNvPr id="7" name="Gráfico 6">
          <a:extLst>
            <a:ext uri="{FF2B5EF4-FFF2-40B4-BE49-F238E27FC236}">
              <a16:creationId xmlns:a16="http://schemas.microsoft.com/office/drawing/2014/main" id="{CDC16045-4FB5-43E5-979F-EF913805A4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344714</xdr:colOff>
      <xdr:row>23</xdr:row>
      <xdr:rowOff>99786</xdr:rowOff>
    </xdr:from>
    <xdr:to>
      <xdr:col>25</xdr:col>
      <xdr:colOff>44919</xdr:colOff>
      <xdr:row>29</xdr:row>
      <xdr:rowOff>763815</xdr:rowOff>
    </xdr:to>
    <xdr:graphicFrame macro="">
      <xdr:nvGraphicFramePr>
        <xdr:cNvPr id="8" name="Gráfico 7">
          <a:extLst>
            <a:ext uri="{FF2B5EF4-FFF2-40B4-BE49-F238E27FC236}">
              <a16:creationId xmlns:a16="http://schemas.microsoft.com/office/drawing/2014/main" id="{93CC7DD5-ADD2-4065-8C58-6B9060665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E7DC0-66D0-41BA-AA3C-261A50F34788}">
  <sheetPr>
    <pageSetUpPr fitToPage="1"/>
  </sheetPr>
  <dimension ref="A1:AG37"/>
  <sheetViews>
    <sheetView tabSelected="1" view="pageBreakPreview" zoomScale="50" zoomScaleNormal="90" zoomScaleSheetLayoutView="50" workbookViewId="0">
      <selection activeCell="I6" sqref="I6"/>
    </sheetView>
  </sheetViews>
  <sheetFormatPr baseColWidth="10" defaultColWidth="11.453125" defaultRowHeight="14.5" x14ac:dyDescent="0.35"/>
  <cols>
    <col min="1" max="1" width="4.7265625" style="1" customWidth="1"/>
    <col min="2" max="2" width="56.453125" style="1" customWidth="1"/>
    <col min="3" max="3" width="15.1796875" style="1" customWidth="1"/>
    <col min="4" max="4" width="15" style="1" customWidth="1"/>
    <col min="5" max="5" width="21.6328125" style="1" customWidth="1"/>
    <col min="6" max="6" width="11.7265625" style="1" customWidth="1"/>
    <col min="7" max="7" width="14.1796875" style="1" customWidth="1"/>
    <col min="8" max="8" width="4.453125" style="1" customWidth="1"/>
    <col min="9" max="9" width="35.26953125" style="2" customWidth="1"/>
    <col min="10" max="10" width="35.26953125" style="1" customWidth="1"/>
    <col min="11" max="11" width="58.453125" style="1" customWidth="1"/>
    <col min="12" max="13" width="35.26953125" style="1" customWidth="1"/>
    <col min="14" max="14" width="24.90625" style="1" customWidth="1"/>
    <col min="15" max="15" width="11.453125" style="1"/>
    <col min="16" max="16" width="98.08984375" style="1" customWidth="1"/>
    <col min="17" max="17" width="63.36328125" style="1" bestFit="1" customWidth="1"/>
    <col min="18" max="18" width="10" style="42" customWidth="1"/>
    <col min="19" max="16384" width="11.453125" style="1"/>
  </cols>
  <sheetData>
    <row r="1" spans="1:33" ht="15" thickBot="1" x14ac:dyDescent="0.4">
      <c r="A1" s="24"/>
      <c r="B1" s="24"/>
      <c r="C1" s="24"/>
      <c r="D1" s="24"/>
      <c r="E1" s="24"/>
      <c r="F1" s="24"/>
      <c r="G1" s="24"/>
      <c r="H1" s="24"/>
      <c r="I1" s="37"/>
      <c r="J1" s="24"/>
      <c r="K1" s="24"/>
      <c r="L1" s="24"/>
      <c r="M1" s="24"/>
      <c r="N1" s="24"/>
      <c r="O1" s="24"/>
      <c r="P1" s="24"/>
      <c r="Q1" s="24"/>
      <c r="R1" s="51"/>
      <c r="S1" s="24"/>
      <c r="T1" s="24"/>
      <c r="U1" s="24"/>
      <c r="V1" s="24"/>
      <c r="W1" s="24"/>
      <c r="X1" s="24"/>
      <c r="Y1" s="24"/>
      <c r="Z1" s="24"/>
      <c r="AA1" s="24"/>
      <c r="AB1" s="24"/>
      <c r="AC1" s="24"/>
      <c r="AD1" s="24"/>
      <c r="AE1" s="24"/>
      <c r="AF1" s="24"/>
      <c r="AG1" s="24"/>
    </row>
    <row r="2" spans="1:33" ht="16" thickBot="1" x14ac:dyDescent="0.4">
      <c r="A2" s="69" t="s">
        <v>0</v>
      </c>
      <c r="B2" s="70"/>
      <c r="C2" s="70"/>
      <c r="D2" s="70"/>
      <c r="E2" s="70"/>
      <c r="F2" s="70"/>
      <c r="G2" s="71"/>
      <c r="H2" s="24"/>
      <c r="I2" s="37"/>
      <c r="J2" s="24"/>
      <c r="K2" s="24"/>
      <c r="L2" s="24"/>
      <c r="M2" s="24"/>
      <c r="N2" s="24"/>
      <c r="O2" s="24"/>
      <c r="P2" s="24"/>
      <c r="Q2" s="24"/>
      <c r="R2" s="51"/>
      <c r="S2" s="24"/>
      <c r="T2" s="24"/>
      <c r="U2" s="24"/>
      <c r="V2" s="24"/>
      <c r="W2" s="24"/>
      <c r="X2" s="24"/>
      <c r="Y2" s="24"/>
      <c r="Z2" s="24"/>
      <c r="AA2" s="24"/>
      <c r="AB2" s="24"/>
      <c r="AC2" s="24"/>
      <c r="AD2" s="24"/>
      <c r="AE2" s="24"/>
      <c r="AF2" s="24"/>
      <c r="AG2" s="24"/>
    </row>
    <row r="3" spans="1:33" s="3" customFormat="1" ht="6" thickBot="1" x14ac:dyDescent="0.4">
      <c r="A3" s="26"/>
      <c r="B3" s="26"/>
      <c r="C3" s="26"/>
      <c r="D3" s="26"/>
      <c r="E3" s="26"/>
      <c r="F3" s="26"/>
      <c r="G3" s="26"/>
      <c r="H3" s="26"/>
      <c r="I3" s="38"/>
      <c r="J3" s="26"/>
      <c r="K3" s="26"/>
      <c r="L3" s="26"/>
      <c r="M3" s="26"/>
      <c r="N3" s="26"/>
      <c r="O3" s="26"/>
      <c r="P3" s="26"/>
      <c r="Q3" s="26"/>
      <c r="R3" s="25"/>
      <c r="S3" s="26"/>
      <c r="T3" s="26"/>
      <c r="U3" s="26"/>
      <c r="V3" s="26"/>
      <c r="W3" s="26"/>
      <c r="X3" s="26"/>
      <c r="Y3" s="26"/>
      <c r="Z3" s="26"/>
      <c r="AA3" s="26"/>
      <c r="AB3" s="26"/>
      <c r="AC3" s="26"/>
      <c r="AD3" s="26"/>
      <c r="AE3" s="26"/>
      <c r="AF3" s="26"/>
      <c r="AG3" s="26"/>
    </row>
    <row r="4" spans="1:33" ht="15.5" x14ac:dyDescent="0.35">
      <c r="A4" s="72" t="s">
        <v>1</v>
      </c>
      <c r="B4" s="73"/>
      <c r="C4" s="73"/>
      <c r="D4" s="73"/>
      <c r="E4" s="73"/>
      <c r="F4" s="73"/>
      <c r="G4" s="74"/>
      <c r="H4" s="24"/>
      <c r="I4" s="37"/>
      <c r="J4" s="24"/>
      <c r="K4" s="24"/>
      <c r="L4" s="24"/>
      <c r="M4" s="24"/>
      <c r="N4" s="24"/>
      <c r="O4" s="24"/>
      <c r="P4" s="24"/>
      <c r="Q4" s="24"/>
      <c r="R4" s="51"/>
      <c r="S4" s="24"/>
      <c r="T4" s="24"/>
      <c r="U4" s="24"/>
      <c r="V4" s="24"/>
      <c r="W4" s="24"/>
      <c r="X4" s="24"/>
      <c r="Y4" s="24"/>
      <c r="Z4" s="24"/>
      <c r="AA4" s="24"/>
      <c r="AB4" s="24"/>
      <c r="AC4" s="24"/>
      <c r="AD4" s="24"/>
      <c r="AE4" s="24"/>
      <c r="AF4" s="24"/>
      <c r="AG4" s="24"/>
    </row>
    <row r="5" spans="1:33" ht="50.25" customHeight="1" x14ac:dyDescent="0.35">
      <c r="A5" s="75" t="s">
        <v>11</v>
      </c>
      <c r="B5" s="76"/>
      <c r="C5" s="76"/>
      <c r="D5" s="76"/>
      <c r="E5" s="76"/>
      <c r="F5" s="76"/>
      <c r="G5" s="77"/>
      <c r="H5" s="24"/>
      <c r="I5" s="37"/>
      <c r="J5" s="24"/>
      <c r="K5" s="24"/>
      <c r="L5" s="24"/>
      <c r="M5" s="24"/>
      <c r="N5" s="24"/>
      <c r="O5" s="24"/>
      <c r="P5" s="24"/>
      <c r="Q5" s="24"/>
      <c r="R5" s="51"/>
      <c r="S5" s="24"/>
      <c r="T5" s="24"/>
      <c r="U5" s="24"/>
      <c r="V5" s="24"/>
      <c r="W5" s="24"/>
      <c r="X5" s="24"/>
      <c r="Y5" s="24"/>
      <c r="Z5" s="24"/>
      <c r="AA5" s="24"/>
      <c r="AB5" s="24"/>
      <c r="AC5" s="24"/>
      <c r="AD5" s="24"/>
      <c r="AE5" s="24"/>
      <c r="AF5" s="24"/>
      <c r="AG5" s="24"/>
    </row>
    <row r="6" spans="1:33" ht="34.5" customHeight="1" thickBot="1" x14ac:dyDescent="0.4">
      <c r="A6" s="78" t="s">
        <v>12</v>
      </c>
      <c r="B6" s="79"/>
      <c r="C6" s="79"/>
      <c r="D6" s="79"/>
      <c r="E6" s="79"/>
      <c r="F6" s="79"/>
      <c r="G6" s="80"/>
      <c r="H6" s="24"/>
      <c r="I6" s="37"/>
      <c r="J6" s="24"/>
      <c r="K6" s="24"/>
      <c r="L6" s="24"/>
      <c r="M6" s="24"/>
      <c r="N6" s="24"/>
      <c r="O6" s="24"/>
      <c r="P6" s="24"/>
      <c r="Q6" s="24"/>
      <c r="R6" s="51"/>
      <c r="S6" s="24"/>
      <c r="T6" s="24"/>
      <c r="U6" s="24"/>
      <c r="V6" s="24"/>
      <c r="W6" s="24"/>
      <c r="X6" s="24"/>
      <c r="Y6" s="24"/>
      <c r="Z6" s="24"/>
      <c r="AA6" s="24"/>
      <c r="AB6" s="24"/>
      <c r="AC6" s="24"/>
      <c r="AD6" s="24"/>
      <c r="AE6" s="24"/>
      <c r="AF6" s="24"/>
      <c r="AG6" s="24"/>
    </row>
    <row r="7" spans="1:33" s="3" customFormat="1" ht="6" thickBot="1" x14ac:dyDescent="0.4">
      <c r="H7" s="26"/>
      <c r="I7" s="38"/>
      <c r="J7" s="26"/>
      <c r="K7" s="26"/>
      <c r="L7" s="26"/>
      <c r="M7" s="26"/>
      <c r="N7" s="26"/>
      <c r="O7" s="26"/>
      <c r="P7" s="26"/>
      <c r="Q7" s="26"/>
      <c r="R7" s="25"/>
      <c r="S7" s="26"/>
      <c r="T7" s="26"/>
      <c r="U7" s="26"/>
      <c r="V7" s="26"/>
      <c r="W7" s="26"/>
      <c r="X7" s="26"/>
      <c r="Y7" s="26"/>
      <c r="Z7" s="26"/>
      <c r="AA7" s="26"/>
      <c r="AB7" s="26"/>
      <c r="AC7" s="26"/>
      <c r="AD7" s="26"/>
      <c r="AE7" s="26"/>
      <c r="AF7" s="26"/>
      <c r="AG7" s="26"/>
    </row>
    <row r="8" spans="1:33" ht="21" x14ac:dyDescent="0.35">
      <c r="A8" s="81" t="s">
        <v>2</v>
      </c>
      <c r="B8" s="83" t="s">
        <v>3</v>
      </c>
      <c r="C8" s="4">
        <v>1</v>
      </c>
      <c r="D8" s="4">
        <v>2</v>
      </c>
      <c r="E8" s="4">
        <v>3</v>
      </c>
      <c r="F8" s="4">
        <v>4</v>
      </c>
      <c r="G8" s="5">
        <v>5</v>
      </c>
      <c r="H8" s="24"/>
      <c r="I8" s="37"/>
      <c r="J8" s="24"/>
      <c r="K8" s="24"/>
      <c r="L8" s="24"/>
      <c r="M8" s="24"/>
      <c r="N8" s="24"/>
      <c r="O8" s="24"/>
      <c r="P8" s="24"/>
      <c r="Q8" s="24"/>
      <c r="R8" s="51"/>
      <c r="S8" s="24"/>
      <c r="T8" s="24"/>
      <c r="U8" s="24"/>
      <c r="V8" s="24"/>
      <c r="W8" s="24"/>
      <c r="X8" s="24"/>
      <c r="Y8" s="24"/>
      <c r="Z8" s="24"/>
      <c r="AA8" s="24"/>
      <c r="AB8" s="24"/>
      <c r="AC8" s="24"/>
      <c r="AD8" s="24"/>
      <c r="AE8" s="24"/>
      <c r="AF8" s="24"/>
      <c r="AG8" s="24"/>
    </row>
    <row r="9" spans="1:33" s="8" customFormat="1" ht="36" x14ac:dyDescent="0.35">
      <c r="A9" s="82"/>
      <c r="B9" s="84"/>
      <c r="C9" s="6" t="s">
        <v>4</v>
      </c>
      <c r="D9" s="6" t="s">
        <v>5</v>
      </c>
      <c r="E9" s="6" t="s">
        <v>6</v>
      </c>
      <c r="F9" s="6" t="s">
        <v>7</v>
      </c>
      <c r="G9" s="7" t="s">
        <v>8</v>
      </c>
      <c r="H9" s="39"/>
      <c r="I9" s="39"/>
      <c r="J9" s="39"/>
      <c r="K9" s="39"/>
      <c r="L9" s="39"/>
      <c r="M9" s="39"/>
      <c r="N9" s="39"/>
      <c r="O9" s="39"/>
      <c r="P9" s="39"/>
      <c r="Q9" s="39"/>
      <c r="R9" s="39"/>
      <c r="S9" s="39"/>
      <c r="T9" s="39"/>
      <c r="U9" s="39"/>
      <c r="V9" s="39"/>
      <c r="W9" s="39"/>
      <c r="X9" s="39"/>
      <c r="Y9" s="39"/>
      <c r="Z9" s="39"/>
      <c r="AA9" s="39"/>
      <c r="AB9" s="39"/>
      <c r="AC9" s="39"/>
      <c r="AD9" s="39"/>
      <c r="AE9" s="39"/>
      <c r="AF9" s="39"/>
      <c r="AG9" s="39"/>
    </row>
    <row r="10" spans="1:33" s="8" customFormat="1" ht="8" customHeight="1" thickBot="1" x14ac:dyDescent="0.4">
      <c r="A10" s="27"/>
      <c r="B10" s="30"/>
      <c r="C10" s="24"/>
      <c r="D10" s="24"/>
      <c r="E10" s="24"/>
      <c r="F10" s="24"/>
      <c r="G10" s="2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row>
    <row r="11" spans="1:33" ht="15.5" x14ac:dyDescent="0.35">
      <c r="A11" s="91" t="s">
        <v>13</v>
      </c>
      <c r="B11" s="92"/>
      <c r="C11" s="92"/>
      <c r="D11" s="92"/>
      <c r="E11" s="92"/>
      <c r="F11" s="92"/>
      <c r="G11" s="93"/>
      <c r="I11" s="91" t="s">
        <v>13</v>
      </c>
      <c r="J11" s="92"/>
      <c r="K11" s="92"/>
      <c r="L11" s="92"/>
      <c r="M11" s="92"/>
      <c r="N11" s="92"/>
      <c r="O11" s="24"/>
      <c r="P11" s="24"/>
      <c r="Q11" s="54" t="str">
        <f>I11</f>
        <v>SOLUCIÓN DE CONECTIVIDAD A NIVEL TÉCNICO</v>
      </c>
      <c r="R11" s="54"/>
      <c r="S11" s="24"/>
      <c r="T11" s="24"/>
      <c r="U11" s="24"/>
      <c r="V11" s="24"/>
      <c r="W11" s="24"/>
      <c r="X11" s="24"/>
      <c r="Y11" s="24"/>
      <c r="Z11" s="24"/>
      <c r="AA11" s="24"/>
      <c r="AB11" s="24"/>
      <c r="AC11" s="24"/>
      <c r="AD11" s="24"/>
      <c r="AE11" s="24"/>
      <c r="AF11" s="24"/>
      <c r="AG11" s="24"/>
    </row>
    <row r="12" spans="1:33" ht="46.5" x14ac:dyDescent="0.35">
      <c r="A12" s="22">
        <v>1</v>
      </c>
      <c r="B12" s="10" t="s">
        <v>24</v>
      </c>
      <c r="C12" s="9"/>
      <c r="D12" s="9"/>
      <c r="E12" s="9"/>
      <c r="F12" s="9"/>
      <c r="G12" s="11"/>
      <c r="I12" s="31">
        <v>4</v>
      </c>
      <c r="J12" s="32">
        <v>4</v>
      </c>
      <c r="K12" s="32">
        <v>5</v>
      </c>
      <c r="L12" s="32"/>
      <c r="M12" s="32"/>
      <c r="N12" s="36">
        <f>AVERAGE(I12:M12)</f>
        <v>4.333333333333333</v>
      </c>
      <c r="O12" s="44"/>
      <c r="P12" s="45" t="s">
        <v>24</v>
      </c>
      <c r="Q12" s="46">
        <f>N12</f>
        <v>4.333333333333333</v>
      </c>
      <c r="R12" s="53">
        <v>1</v>
      </c>
      <c r="S12" s="24"/>
      <c r="T12" s="24"/>
      <c r="U12" s="24"/>
      <c r="V12" s="24"/>
      <c r="W12" s="24"/>
      <c r="X12" s="24"/>
      <c r="Y12" s="24"/>
      <c r="Z12" s="24"/>
      <c r="AA12" s="24"/>
      <c r="AB12" s="24"/>
      <c r="AC12" s="24"/>
      <c r="AD12" s="24"/>
      <c r="AE12" s="24"/>
      <c r="AF12" s="24"/>
      <c r="AG12" s="24"/>
    </row>
    <row r="13" spans="1:33" ht="63.5" customHeight="1" x14ac:dyDescent="0.35">
      <c r="A13" s="22">
        <v>2</v>
      </c>
      <c r="B13" s="10" t="s">
        <v>18</v>
      </c>
      <c r="C13" s="9"/>
      <c r="D13" s="9"/>
      <c r="E13" s="9"/>
      <c r="F13" s="9"/>
      <c r="G13" s="11"/>
      <c r="I13" s="31">
        <v>4</v>
      </c>
      <c r="J13" s="32">
        <v>4</v>
      </c>
      <c r="K13" s="32">
        <v>4</v>
      </c>
      <c r="L13" s="32"/>
      <c r="M13" s="32"/>
      <c r="N13" s="36">
        <f>AVERAGE(I13:M13)</f>
        <v>4</v>
      </c>
      <c r="O13" s="44"/>
      <c r="P13" s="45" t="s">
        <v>18</v>
      </c>
      <c r="Q13" s="46">
        <f t="shared" ref="Q13:Q16" si="0">N13</f>
        <v>4</v>
      </c>
      <c r="R13" s="53">
        <v>2</v>
      </c>
      <c r="S13" s="24"/>
      <c r="T13" s="24"/>
      <c r="U13" s="24"/>
      <c r="V13" s="24"/>
      <c r="W13" s="24"/>
      <c r="X13" s="24"/>
      <c r="Y13" s="24"/>
      <c r="Z13" s="24"/>
      <c r="AA13" s="24"/>
      <c r="AB13" s="24"/>
      <c r="AC13" s="24"/>
      <c r="AD13" s="24"/>
      <c r="AE13" s="24"/>
      <c r="AF13" s="24"/>
      <c r="AG13" s="24"/>
    </row>
    <row r="14" spans="1:33" ht="46.5" x14ac:dyDescent="0.35">
      <c r="A14" s="22">
        <v>3</v>
      </c>
      <c r="B14" s="10" t="s">
        <v>23</v>
      </c>
      <c r="C14" s="9"/>
      <c r="D14" s="9"/>
      <c r="E14" s="9"/>
      <c r="F14" s="9"/>
      <c r="G14" s="11"/>
      <c r="I14" s="31">
        <v>4</v>
      </c>
      <c r="J14" s="32">
        <v>4</v>
      </c>
      <c r="K14" s="32">
        <v>5</v>
      </c>
      <c r="L14" s="32"/>
      <c r="M14" s="32"/>
      <c r="N14" s="36">
        <f>AVERAGE(I14:M14)</f>
        <v>4.333333333333333</v>
      </c>
      <c r="O14" s="44"/>
      <c r="P14" s="45" t="s">
        <v>23</v>
      </c>
      <c r="Q14" s="46">
        <f t="shared" si="0"/>
        <v>4.333333333333333</v>
      </c>
      <c r="R14" s="53">
        <v>3</v>
      </c>
      <c r="S14" s="24"/>
      <c r="T14" s="24"/>
      <c r="U14" s="24"/>
      <c r="V14" s="24"/>
      <c r="W14" s="24"/>
      <c r="X14" s="24"/>
      <c r="Y14" s="24"/>
      <c r="Z14" s="24"/>
      <c r="AA14" s="24"/>
      <c r="AB14" s="24"/>
      <c r="AC14" s="24"/>
      <c r="AD14" s="24"/>
      <c r="AE14" s="24"/>
      <c r="AF14" s="24"/>
      <c r="AG14" s="24"/>
    </row>
    <row r="15" spans="1:33" ht="46.5" x14ac:dyDescent="0.35">
      <c r="A15" s="22">
        <v>4</v>
      </c>
      <c r="B15" s="10" t="s">
        <v>21</v>
      </c>
      <c r="C15" s="9"/>
      <c r="D15" s="9"/>
      <c r="E15" s="9"/>
      <c r="F15" s="9"/>
      <c r="G15" s="11"/>
      <c r="I15" s="31">
        <v>3</v>
      </c>
      <c r="J15" s="32">
        <v>4</v>
      </c>
      <c r="K15" s="32">
        <v>4</v>
      </c>
      <c r="L15" s="32"/>
      <c r="M15" s="32"/>
      <c r="N15" s="36">
        <f>AVERAGE(I15:M15)</f>
        <v>3.6666666666666665</v>
      </c>
      <c r="O15" s="44"/>
      <c r="P15" s="45" t="s">
        <v>21</v>
      </c>
      <c r="Q15" s="46">
        <f t="shared" si="0"/>
        <v>3.6666666666666665</v>
      </c>
      <c r="R15" s="53">
        <v>4</v>
      </c>
      <c r="S15" s="24"/>
      <c r="T15" s="24"/>
      <c r="U15" s="24"/>
      <c r="V15" s="24"/>
      <c r="W15" s="24"/>
      <c r="X15" s="24"/>
      <c r="Y15" s="24"/>
      <c r="Z15" s="24"/>
      <c r="AA15" s="24"/>
      <c r="AB15" s="24"/>
      <c r="AC15" s="24"/>
      <c r="AD15" s="24"/>
      <c r="AE15" s="24"/>
      <c r="AF15" s="24"/>
      <c r="AG15" s="24"/>
    </row>
    <row r="16" spans="1:33" ht="47" thickBot="1" x14ac:dyDescent="0.4">
      <c r="A16" s="23">
        <v>5</v>
      </c>
      <c r="B16" s="12" t="s">
        <v>22</v>
      </c>
      <c r="C16" s="13"/>
      <c r="D16" s="13"/>
      <c r="E16" s="13"/>
      <c r="F16" s="13"/>
      <c r="G16" s="14"/>
      <c r="I16" s="31">
        <v>5</v>
      </c>
      <c r="J16" s="32">
        <v>4</v>
      </c>
      <c r="K16" s="32">
        <v>4</v>
      </c>
      <c r="L16" s="32"/>
      <c r="M16" s="32"/>
      <c r="N16" s="36">
        <f>AVERAGE(I16:M16)</f>
        <v>4.333333333333333</v>
      </c>
      <c r="O16" s="44"/>
      <c r="P16" s="45" t="s">
        <v>22</v>
      </c>
      <c r="Q16" s="46">
        <f t="shared" si="0"/>
        <v>4.333333333333333</v>
      </c>
      <c r="R16" s="53">
        <v>5</v>
      </c>
      <c r="S16" s="24"/>
      <c r="T16" s="24"/>
      <c r="U16" s="24"/>
      <c r="V16" s="24"/>
      <c r="W16" s="24"/>
      <c r="X16" s="24"/>
      <c r="Y16" s="24"/>
      <c r="Z16" s="24"/>
      <c r="AA16" s="24"/>
      <c r="AB16" s="24"/>
      <c r="AC16" s="24"/>
      <c r="AD16" s="24"/>
      <c r="AE16" s="24"/>
      <c r="AF16" s="24"/>
      <c r="AG16" s="24"/>
    </row>
    <row r="17" spans="1:33" ht="9.5" customHeight="1" thickBot="1" x14ac:dyDescent="0.4">
      <c r="A17" s="27"/>
      <c r="B17" s="30"/>
      <c r="C17" s="24"/>
      <c r="D17" s="24"/>
      <c r="E17" s="24"/>
      <c r="F17" s="24"/>
      <c r="G17" s="29"/>
      <c r="I17" s="19"/>
      <c r="J17" s="20"/>
      <c r="K17" s="20"/>
      <c r="L17" s="20"/>
      <c r="M17" s="20"/>
      <c r="N17" s="20"/>
      <c r="O17" s="44"/>
      <c r="P17" s="24"/>
      <c r="Q17" s="24"/>
      <c r="R17" s="51"/>
      <c r="S17" s="24"/>
      <c r="T17" s="24"/>
      <c r="U17" s="24"/>
      <c r="V17" s="24"/>
      <c r="W17" s="24"/>
      <c r="X17" s="24"/>
      <c r="Y17" s="24"/>
      <c r="Z17" s="24"/>
      <c r="AA17" s="24"/>
      <c r="AB17" s="24"/>
      <c r="AC17" s="24"/>
      <c r="AD17" s="24"/>
      <c r="AE17" s="24"/>
      <c r="AF17" s="24"/>
      <c r="AG17" s="24"/>
    </row>
    <row r="18" spans="1:33" ht="15.5" x14ac:dyDescent="0.35">
      <c r="A18" s="94" t="s">
        <v>14</v>
      </c>
      <c r="B18" s="95"/>
      <c r="C18" s="95"/>
      <c r="D18" s="95"/>
      <c r="E18" s="95"/>
      <c r="F18" s="95"/>
      <c r="G18" s="96"/>
      <c r="I18" s="94" t="s">
        <v>14</v>
      </c>
      <c r="J18" s="95"/>
      <c r="K18" s="95"/>
      <c r="L18" s="95"/>
      <c r="M18" s="95"/>
      <c r="N18" s="95"/>
      <c r="O18" s="44"/>
      <c r="P18" s="24"/>
      <c r="Q18" s="55" t="str">
        <f>I18</f>
        <v>SOLUCIÓN DE CONECTIVIDAD A NIVEL FINANCIERO</v>
      </c>
      <c r="R18" s="55"/>
      <c r="S18" s="24"/>
      <c r="T18" s="24"/>
      <c r="U18" s="24"/>
      <c r="V18" s="24"/>
      <c r="W18" s="24"/>
      <c r="X18" s="24"/>
      <c r="Y18" s="24"/>
      <c r="Z18" s="24"/>
      <c r="AA18" s="24"/>
      <c r="AB18" s="24"/>
      <c r="AC18" s="24"/>
      <c r="AD18" s="24"/>
      <c r="AE18" s="24"/>
      <c r="AF18" s="24"/>
      <c r="AG18" s="24"/>
    </row>
    <row r="19" spans="1:33" ht="46.5" x14ac:dyDescent="0.35">
      <c r="A19" s="22">
        <v>6</v>
      </c>
      <c r="B19" s="10" t="s">
        <v>25</v>
      </c>
      <c r="C19" s="9"/>
      <c r="D19" s="9"/>
      <c r="E19" s="9"/>
      <c r="F19" s="9"/>
      <c r="G19" s="11"/>
      <c r="I19" s="31">
        <v>5</v>
      </c>
      <c r="J19" s="32">
        <v>4</v>
      </c>
      <c r="K19" s="32">
        <v>5</v>
      </c>
      <c r="L19" s="32"/>
      <c r="M19" s="32"/>
      <c r="N19" s="36">
        <f>AVERAGE(I19:M19)</f>
        <v>4.666666666666667</v>
      </c>
      <c r="O19" s="44"/>
      <c r="P19" s="47" t="s">
        <v>25</v>
      </c>
      <c r="Q19" s="46">
        <f t="shared" ref="Q19:Q22" si="1">N19</f>
        <v>4.666666666666667</v>
      </c>
      <c r="R19" s="53">
        <v>6</v>
      </c>
      <c r="S19" s="24"/>
      <c r="T19" s="24"/>
      <c r="U19" s="24"/>
      <c r="V19" s="24"/>
      <c r="W19" s="24"/>
      <c r="X19" s="24"/>
      <c r="Y19" s="24"/>
      <c r="Z19" s="24"/>
      <c r="AA19" s="24"/>
      <c r="AB19" s="24"/>
      <c r="AC19" s="24"/>
      <c r="AD19" s="24"/>
      <c r="AE19" s="24"/>
      <c r="AF19" s="24"/>
      <c r="AG19" s="24"/>
    </row>
    <row r="20" spans="1:33" ht="46.5" x14ac:dyDescent="0.35">
      <c r="A20" s="22">
        <v>7</v>
      </c>
      <c r="B20" s="10" t="s">
        <v>19</v>
      </c>
      <c r="C20" s="9"/>
      <c r="D20" s="9"/>
      <c r="E20" s="9"/>
      <c r="F20" s="9"/>
      <c r="G20" s="11"/>
      <c r="I20" s="31">
        <v>4</v>
      </c>
      <c r="J20" s="32">
        <v>4</v>
      </c>
      <c r="K20" s="32">
        <v>4</v>
      </c>
      <c r="L20" s="32"/>
      <c r="M20" s="32"/>
      <c r="N20" s="36">
        <f>AVERAGE(I20:M20)</f>
        <v>4</v>
      </c>
      <c r="O20" s="44"/>
      <c r="P20" s="47" t="s">
        <v>19</v>
      </c>
      <c r="Q20" s="46">
        <f t="shared" si="1"/>
        <v>4</v>
      </c>
      <c r="R20" s="53">
        <v>7</v>
      </c>
      <c r="S20" s="24"/>
      <c r="T20" s="24"/>
      <c r="U20" s="24"/>
      <c r="V20" s="24"/>
      <c r="W20" s="24"/>
      <c r="X20" s="24"/>
      <c r="Y20" s="24"/>
      <c r="Z20" s="24"/>
      <c r="AA20" s="24"/>
      <c r="AB20" s="24"/>
      <c r="AC20" s="24"/>
      <c r="AD20" s="24"/>
      <c r="AE20" s="24"/>
      <c r="AF20" s="24"/>
      <c r="AG20" s="24"/>
    </row>
    <row r="21" spans="1:33" ht="62" x14ac:dyDescent="0.35">
      <c r="A21" s="22">
        <v>8</v>
      </c>
      <c r="B21" s="15" t="s">
        <v>27</v>
      </c>
      <c r="C21" s="9"/>
      <c r="D21" s="9"/>
      <c r="E21" s="9"/>
      <c r="F21" s="9"/>
      <c r="G21" s="11"/>
      <c r="I21" s="31">
        <v>5</v>
      </c>
      <c r="J21" s="32">
        <v>4</v>
      </c>
      <c r="K21" s="32">
        <v>5</v>
      </c>
      <c r="L21" s="32"/>
      <c r="M21" s="32"/>
      <c r="N21" s="36">
        <f>AVERAGE(I21:M21)</f>
        <v>4.666666666666667</v>
      </c>
      <c r="O21" s="44"/>
      <c r="P21" s="48" t="s">
        <v>27</v>
      </c>
      <c r="Q21" s="46">
        <f t="shared" si="1"/>
        <v>4.666666666666667</v>
      </c>
      <c r="R21" s="53">
        <v>8</v>
      </c>
      <c r="S21" s="24"/>
      <c r="T21" s="24"/>
      <c r="U21" s="24"/>
      <c r="V21" s="24"/>
      <c r="W21" s="24"/>
      <c r="X21" s="24"/>
      <c r="Y21" s="24"/>
      <c r="Z21" s="24"/>
      <c r="AA21" s="24"/>
      <c r="AB21" s="24"/>
      <c r="AC21" s="24"/>
      <c r="AD21" s="24"/>
      <c r="AE21" s="24"/>
      <c r="AF21" s="24"/>
      <c r="AG21" s="24"/>
    </row>
    <row r="22" spans="1:33" ht="46.5" x14ac:dyDescent="0.35">
      <c r="A22" s="22">
        <v>9</v>
      </c>
      <c r="B22" s="15" t="s">
        <v>28</v>
      </c>
      <c r="C22" s="9"/>
      <c r="D22" s="9"/>
      <c r="E22" s="9"/>
      <c r="F22" s="9"/>
      <c r="G22" s="11"/>
      <c r="I22" s="31">
        <v>5</v>
      </c>
      <c r="J22" s="32">
        <v>4</v>
      </c>
      <c r="K22" s="32">
        <v>3</v>
      </c>
      <c r="L22" s="32"/>
      <c r="M22" s="32"/>
      <c r="N22" s="36">
        <f>AVERAGE(I22:M22)</f>
        <v>4</v>
      </c>
      <c r="O22" s="44"/>
      <c r="P22" s="48" t="s">
        <v>28</v>
      </c>
      <c r="Q22" s="46">
        <f t="shared" si="1"/>
        <v>4</v>
      </c>
      <c r="R22" s="53">
        <v>9</v>
      </c>
      <c r="S22" s="24"/>
      <c r="T22" s="24"/>
      <c r="U22" s="24"/>
      <c r="V22" s="24"/>
      <c r="W22" s="24"/>
      <c r="X22" s="24"/>
      <c r="Y22" s="24"/>
      <c r="Z22" s="24"/>
      <c r="AA22" s="24"/>
      <c r="AB22" s="24"/>
      <c r="AC22" s="24"/>
      <c r="AD22" s="24"/>
      <c r="AE22" s="24"/>
      <c r="AF22" s="24"/>
      <c r="AG22" s="24"/>
    </row>
    <row r="23" spans="1:33" ht="9.5" customHeight="1" thickBot="1" x14ac:dyDescent="0.4">
      <c r="A23" s="27"/>
      <c r="B23" s="28"/>
      <c r="C23" s="24"/>
      <c r="D23" s="24"/>
      <c r="E23" s="24"/>
      <c r="F23" s="24"/>
      <c r="G23" s="29"/>
      <c r="I23" s="19"/>
      <c r="J23" s="20"/>
      <c r="K23" s="20"/>
      <c r="L23" s="20"/>
      <c r="M23" s="20"/>
      <c r="N23" s="20"/>
      <c r="O23" s="44"/>
      <c r="P23" s="24"/>
      <c r="Q23" s="24"/>
      <c r="R23" s="51"/>
      <c r="S23" s="24"/>
      <c r="T23" s="24"/>
      <c r="U23" s="24"/>
      <c r="V23" s="24"/>
      <c r="W23" s="24"/>
      <c r="X23" s="24"/>
      <c r="Y23" s="24"/>
      <c r="Z23" s="24"/>
      <c r="AA23" s="24"/>
      <c r="AB23" s="24"/>
      <c r="AC23" s="24"/>
      <c r="AD23" s="24"/>
      <c r="AE23" s="24"/>
      <c r="AF23" s="24"/>
      <c r="AG23" s="24"/>
    </row>
    <row r="24" spans="1:33" ht="15.5" x14ac:dyDescent="0.35">
      <c r="A24" s="97" t="s">
        <v>15</v>
      </c>
      <c r="B24" s="98"/>
      <c r="C24" s="98"/>
      <c r="D24" s="98"/>
      <c r="E24" s="98"/>
      <c r="F24" s="98"/>
      <c r="G24" s="99"/>
      <c r="I24" s="97" t="s">
        <v>15</v>
      </c>
      <c r="J24" s="98"/>
      <c r="K24" s="98"/>
      <c r="L24" s="98"/>
      <c r="M24" s="98"/>
      <c r="N24" s="98"/>
      <c r="O24" s="44"/>
      <c r="P24" s="24"/>
      <c r="Q24" s="56" t="str">
        <f>I24</f>
        <v>SOLUCIÓN DE CONECTIVIDAD A NIVEL LEGAL</v>
      </c>
      <c r="R24" s="56"/>
      <c r="S24" s="24"/>
      <c r="T24" s="24"/>
      <c r="U24" s="24"/>
      <c r="V24" s="24"/>
      <c r="W24" s="24"/>
      <c r="X24" s="24"/>
      <c r="Y24" s="24"/>
      <c r="Z24" s="24"/>
      <c r="AA24" s="24"/>
      <c r="AB24" s="24"/>
      <c r="AC24" s="24"/>
      <c r="AD24" s="24"/>
      <c r="AE24" s="24"/>
      <c r="AF24" s="24"/>
      <c r="AG24" s="24"/>
    </row>
    <row r="25" spans="1:33" ht="46.5" x14ac:dyDescent="0.35">
      <c r="A25" s="22">
        <v>10</v>
      </c>
      <c r="B25" s="10" t="s">
        <v>26</v>
      </c>
      <c r="C25" s="9"/>
      <c r="D25" s="9"/>
      <c r="E25" s="9"/>
      <c r="F25" s="9"/>
      <c r="G25" s="11"/>
      <c r="I25" s="34">
        <v>4</v>
      </c>
      <c r="J25" s="32">
        <v>4</v>
      </c>
      <c r="K25" s="32">
        <v>5</v>
      </c>
      <c r="L25" s="32"/>
      <c r="M25" s="32"/>
      <c r="N25" s="36">
        <f>AVERAGE(I25:M25)</f>
        <v>4.333333333333333</v>
      </c>
      <c r="O25" s="44"/>
      <c r="P25" s="47" t="s">
        <v>26</v>
      </c>
      <c r="Q25" s="46">
        <f t="shared" ref="Q25:Q27" si="2">N25</f>
        <v>4.333333333333333</v>
      </c>
      <c r="R25" s="53">
        <v>10</v>
      </c>
      <c r="S25" s="24"/>
      <c r="T25" s="24"/>
      <c r="U25" s="24"/>
      <c r="V25" s="24"/>
      <c r="W25" s="24"/>
      <c r="X25" s="24"/>
      <c r="Y25" s="24"/>
      <c r="Z25" s="24"/>
      <c r="AA25" s="24"/>
      <c r="AB25" s="24"/>
      <c r="AC25" s="24"/>
      <c r="AD25" s="24"/>
      <c r="AE25" s="24"/>
      <c r="AF25" s="24"/>
      <c r="AG25" s="24"/>
    </row>
    <row r="26" spans="1:33" ht="46.5" x14ac:dyDescent="0.35">
      <c r="A26" s="22">
        <v>11</v>
      </c>
      <c r="B26" s="10" t="s">
        <v>20</v>
      </c>
      <c r="C26" s="9"/>
      <c r="D26" s="9"/>
      <c r="E26" s="9"/>
      <c r="F26" s="9"/>
      <c r="G26" s="11"/>
      <c r="I26" s="31">
        <v>4</v>
      </c>
      <c r="J26" s="32">
        <v>4</v>
      </c>
      <c r="K26" s="32">
        <v>4</v>
      </c>
      <c r="L26" s="32"/>
      <c r="M26" s="32"/>
      <c r="N26" s="36">
        <f>AVERAGE(I26:M26)</f>
        <v>4</v>
      </c>
      <c r="O26" s="44"/>
      <c r="P26" s="47" t="s">
        <v>20</v>
      </c>
      <c r="Q26" s="46">
        <f t="shared" si="2"/>
        <v>4</v>
      </c>
      <c r="R26" s="53">
        <v>11</v>
      </c>
      <c r="S26" s="24"/>
      <c r="T26" s="24"/>
      <c r="U26" s="24"/>
      <c r="V26" s="24"/>
      <c r="W26" s="24"/>
      <c r="X26" s="24"/>
      <c r="Y26" s="24"/>
      <c r="Z26" s="24"/>
      <c r="AA26" s="24"/>
      <c r="AB26" s="24"/>
      <c r="AC26" s="24"/>
      <c r="AD26" s="24"/>
      <c r="AE26" s="24"/>
      <c r="AF26" s="24"/>
      <c r="AG26" s="24"/>
    </row>
    <row r="27" spans="1:33" ht="31" x14ac:dyDescent="0.35">
      <c r="A27" s="22">
        <v>12</v>
      </c>
      <c r="B27" s="16" t="s">
        <v>29</v>
      </c>
      <c r="C27" s="9"/>
      <c r="D27" s="9"/>
      <c r="E27" s="9"/>
      <c r="F27" s="9"/>
      <c r="G27" s="11"/>
      <c r="I27" s="31">
        <v>4</v>
      </c>
      <c r="J27" s="32">
        <v>4</v>
      </c>
      <c r="K27" s="32">
        <v>4</v>
      </c>
      <c r="L27" s="32"/>
      <c r="M27" s="32"/>
      <c r="N27" s="36">
        <f>AVERAGE(I27:M27)</f>
        <v>4</v>
      </c>
      <c r="O27" s="44"/>
      <c r="P27" s="49" t="s">
        <v>29</v>
      </c>
      <c r="Q27" s="46">
        <f t="shared" si="2"/>
        <v>4</v>
      </c>
      <c r="R27" s="53">
        <v>12</v>
      </c>
      <c r="S27" s="24"/>
      <c r="T27" s="24"/>
      <c r="U27" s="24"/>
      <c r="V27" s="24"/>
      <c r="W27" s="24"/>
      <c r="X27" s="24"/>
      <c r="Y27" s="24"/>
      <c r="Z27" s="24"/>
      <c r="AA27" s="24"/>
      <c r="AB27" s="24"/>
      <c r="AC27" s="24"/>
      <c r="AD27" s="24"/>
      <c r="AE27" s="24"/>
      <c r="AF27" s="24"/>
      <c r="AG27" s="24"/>
    </row>
    <row r="28" spans="1:33" s="3" customFormat="1" ht="6" thickBot="1" x14ac:dyDescent="0.4">
      <c r="A28" s="17"/>
      <c r="B28" s="17"/>
      <c r="C28" s="17"/>
      <c r="D28" s="17"/>
      <c r="E28" s="17"/>
      <c r="F28" s="17"/>
      <c r="G28" s="17"/>
      <c r="I28" s="21"/>
      <c r="J28" s="21"/>
      <c r="K28" s="21"/>
      <c r="L28" s="21"/>
      <c r="M28" s="21"/>
      <c r="N28" s="21"/>
      <c r="O28" s="26"/>
      <c r="P28" s="26"/>
      <c r="Q28" s="26"/>
      <c r="R28" s="25"/>
      <c r="S28" s="26"/>
      <c r="T28" s="26"/>
      <c r="U28" s="26"/>
      <c r="V28" s="26"/>
      <c r="W28" s="26"/>
      <c r="X28" s="26"/>
      <c r="Y28" s="26"/>
      <c r="Z28" s="26"/>
      <c r="AA28" s="26"/>
      <c r="AB28" s="26"/>
      <c r="AC28" s="26"/>
      <c r="AD28" s="26"/>
      <c r="AE28" s="26"/>
      <c r="AF28" s="26"/>
      <c r="AG28" s="26"/>
    </row>
    <row r="29" spans="1:33" ht="15.5" x14ac:dyDescent="0.35">
      <c r="A29" s="85" t="s">
        <v>30</v>
      </c>
      <c r="B29" s="86"/>
      <c r="C29" s="86"/>
      <c r="D29" s="86"/>
      <c r="E29" s="86"/>
      <c r="F29" s="86"/>
      <c r="G29" s="87"/>
      <c r="I29" s="101" t="s">
        <v>30</v>
      </c>
      <c r="J29" s="101"/>
      <c r="K29" s="101"/>
      <c r="L29" s="101"/>
      <c r="M29" s="101"/>
      <c r="N29" s="101"/>
      <c r="O29" s="24"/>
      <c r="P29" s="24"/>
      <c r="Q29" s="24"/>
      <c r="R29" s="51"/>
      <c r="S29" s="24"/>
      <c r="T29" s="24"/>
      <c r="U29" s="24"/>
      <c r="V29" s="24"/>
      <c r="W29" s="24"/>
      <c r="X29" s="24"/>
      <c r="Y29" s="24"/>
      <c r="Z29" s="24"/>
      <c r="AA29" s="24"/>
      <c r="AB29" s="24"/>
      <c r="AC29" s="24"/>
      <c r="AD29" s="24"/>
      <c r="AE29" s="24"/>
      <c r="AF29" s="24"/>
      <c r="AG29" s="24"/>
    </row>
    <row r="30" spans="1:33" ht="218" customHeight="1" thickBot="1" x14ac:dyDescent="0.4">
      <c r="A30" s="88"/>
      <c r="B30" s="89"/>
      <c r="C30" s="89"/>
      <c r="D30" s="89"/>
      <c r="E30" s="89"/>
      <c r="F30" s="89"/>
      <c r="G30" s="90"/>
      <c r="I30" s="35" t="s">
        <v>34</v>
      </c>
      <c r="J30" s="35"/>
      <c r="K30" s="35" t="s">
        <v>35</v>
      </c>
      <c r="L30" s="35"/>
      <c r="M30" s="35"/>
      <c r="N30" s="33"/>
      <c r="O30" s="24"/>
      <c r="P30" s="24"/>
      <c r="Q30" s="24"/>
      <c r="R30" s="51"/>
      <c r="S30" s="24"/>
      <c r="T30" s="24"/>
      <c r="U30" s="24"/>
      <c r="V30" s="24"/>
      <c r="W30" s="24"/>
      <c r="X30" s="24"/>
      <c r="Y30" s="24"/>
      <c r="Z30" s="24"/>
      <c r="AA30" s="24"/>
      <c r="AB30" s="24"/>
      <c r="AC30" s="24"/>
      <c r="AD30" s="24"/>
      <c r="AE30" s="24"/>
      <c r="AF30" s="24"/>
      <c r="AG30" s="24"/>
    </row>
    <row r="31" spans="1:33" s="3" customFormat="1" ht="6" thickBot="1" x14ac:dyDescent="0.4">
      <c r="A31" s="25"/>
      <c r="B31" s="25"/>
      <c r="C31" s="25"/>
      <c r="D31" s="25"/>
      <c r="E31" s="25"/>
      <c r="F31" s="25"/>
      <c r="G31" s="25"/>
      <c r="I31" s="21"/>
      <c r="O31" s="26"/>
      <c r="P31" s="26"/>
      <c r="Q31" s="26"/>
      <c r="R31" s="25"/>
      <c r="S31" s="26"/>
      <c r="T31" s="26"/>
      <c r="U31" s="26"/>
      <c r="V31" s="26"/>
      <c r="W31" s="26"/>
      <c r="X31" s="26"/>
      <c r="Y31" s="26"/>
      <c r="Z31" s="26"/>
      <c r="AA31" s="26"/>
      <c r="AB31" s="26"/>
      <c r="AC31" s="26"/>
      <c r="AD31" s="26"/>
      <c r="AE31" s="26"/>
      <c r="AF31" s="26"/>
      <c r="AG31" s="26"/>
    </row>
    <row r="32" spans="1:33" ht="16" thickBot="1" x14ac:dyDescent="0.4">
      <c r="A32" s="69" t="s">
        <v>9</v>
      </c>
      <c r="B32" s="70"/>
      <c r="C32" s="70"/>
      <c r="D32" s="70"/>
      <c r="E32" s="70"/>
      <c r="F32" s="70"/>
      <c r="G32" s="71"/>
      <c r="I32" s="102" t="s">
        <v>9</v>
      </c>
      <c r="J32" s="103"/>
      <c r="K32" s="103"/>
      <c r="L32" s="103"/>
      <c r="M32" s="103"/>
      <c r="N32" s="103"/>
      <c r="O32" s="24"/>
      <c r="P32" s="24"/>
      <c r="Q32" s="24"/>
      <c r="R32" s="51"/>
      <c r="S32" s="24"/>
      <c r="T32" s="24"/>
      <c r="U32" s="24"/>
      <c r="V32" s="24"/>
      <c r="W32" s="24"/>
      <c r="X32" s="24"/>
      <c r="Y32" s="24"/>
      <c r="Z32" s="24"/>
      <c r="AA32" s="24"/>
      <c r="AB32" s="24"/>
      <c r="AC32" s="24"/>
      <c r="AD32" s="24"/>
      <c r="AE32" s="24"/>
      <c r="AF32" s="24"/>
      <c r="AG32" s="24"/>
    </row>
    <row r="33" spans="1:33" x14ac:dyDescent="0.35">
      <c r="A33" s="66" t="s">
        <v>17</v>
      </c>
      <c r="B33" s="67"/>
      <c r="C33" s="67"/>
      <c r="D33" s="67"/>
      <c r="E33" s="67"/>
      <c r="F33" s="67"/>
      <c r="G33" s="68"/>
      <c r="I33" s="43" t="s">
        <v>17</v>
      </c>
      <c r="J33" s="43" t="s">
        <v>17</v>
      </c>
      <c r="K33" s="43" t="s">
        <v>17</v>
      </c>
      <c r="L33" s="43" t="s">
        <v>17</v>
      </c>
      <c r="M33" s="43" t="s">
        <v>17</v>
      </c>
      <c r="N33" s="100" t="s">
        <v>31</v>
      </c>
      <c r="O33" s="24"/>
      <c r="P33" s="24"/>
      <c r="Q33" s="24"/>
      <c r="R33" s="51"/>
      <c r="S33" s="24"/>
      <c r="T33" s="24"/>
      <c r="U33" s="24"/>
      <c r="V33" s="24"/>
      <c r="W33" s="24"/>
      <c r="X33" s="24"/>
      <c r="Y33" s="24"/>
      <c r="Z33" s="24"/>
      <c r="AA33" s="24"/>
      <c r="AB33" s="24"/>
      <c r="AC33" s="24"/>
      <c r="AD33" s="24"/>
      <c r="AE33" s="24"/>
      <c r="AF33" s="24"/>
      <c r="AG33" s="24"/>
    </row>
    <row r="34" spans="1:33" ht="15" thickBot="1" x14ac:dyDescent="0.4">
      <c r="A34" s="60"/>
      <c r="B34" s="61"/>
      <c r="C34" s="61"/>
      <c r="D34" s="61"/>
      <c r="E34" s="61"/>
      <c r="F34" s="61"/>
      <c r="G34" s="62"/>
      <c r="I34" s="9" t="s">
        <v>32</v>
      </c>
      <c r="J34" s="9" t="s">
        <v>33</v>
      </c>
      <c r="K34" s="9" t="s">
        <v>36</v>
      </c>
      <c r="L34" s="9"/>
      <c r="M34" s="9"/>
      <c r="N34" s="100"/>
      <c r="O34" s="24"/>
      <c r="P34" s="24"/>
      <c r="Q34" s="24"/>
      <c r="R34" s="51"/>
      <c r="S34" s="24"/>
      <c r="T34" s="24"/>
      <c r="U34" s="24"/>
      <c r="V34" s="24"/>
      <c r="W34" s="24"/>
      <c r="X34" s="24"/>
      <c r="Y34" s="24"/>
      <c r="Z34" s="24"/>
      <c r="AA34" s="24"/>
      <c r="AB34" s="24"/>
      <c r="AC34" s="24"/>
      <c r="AD34" s="24"/>
      <c r="AE34" s="24"/>
      <c r="AF34" s="24"/>
      <c r="AG34" s="24"/>
    </row>
    <row r="35" spans="1:33" ht="60" customHeight="1" thickBot="1" x14ac:dyDescent="0.4">
      <c r="A35" s="63" t="s">
        <v>16</v>
      </c>
      <c r="B35" s="64"/>
      <c r="C35" s="64"/>
      <c r="D35" s="64"/>
      <c r="E35" s="64"/>
      <c r="F35" s="64"/>
      <c r="G35" s="65"/>
      <c r="I35" s="40" t="s">
        <v>37</v>
      </c>
      <c r="J35" s="40" t="s">
        <v>38</v>
      </c>
      <c r="K35" s="40" t="s">
        <v>39</v>
      </c>
      <c r="L35" s="9" t="s">
        <v>40</v>
      </c>
      <c r="M35" s="9" t="s">
        <v>40</v>
      </c>
      <c r="N35" s="100"/>
      <c r="O35" s="24"/>
      <c r="P35" s="24"/>
      <c r="Q35" s="24"/>
      <c r="R35" s="51"/>
      <c r="S35" s="24"/>
      <c r="T35" s="24"/>
      <c r="U35" s="24"/>
      <c r="V35" s="24"/>
      <c r="W35" s="24"/>
      <c r="X35" s="24"/>
      <c r="Y35" s="24"/>
      <c r="Z35" s="24"/>
      <c r="AA35" s="24"/>
      <c r="AB35" s="24"/>
      <c r="AC35" s="24"/>
      <c r="AD35" s="24"/>
      <c r="AE35" s="24"/>
      <c r="AF35" s="24"/>
      <c r="AG35" s="24"/>
    </row>
    <row r="36" spans="1:33" x14ac:dyDescent="0.35">
      <c r="A36" s="66" t="s">
        <v>10</v>
      </c>
      <c r="B36" s="67"/>
      <c r="C36" s="67"/>
      <c r="D36" s="67"/>
      <c r="E36" s="67"/>
      <c r="F36" s="67"/>
      <c r="G36" s="68"/>
      <c r="I36" s="43" t="s">
        <v>10</v>
      </c>
      <c r="J36" s="43" t="s">
        <v>10</v>
      </c>
      <c r="K36" s="43" t="s">
        <v>10</v>
      </c>
      <c r="L36" s="43" t="s">
        <v>10</v>
      </c>
      <c r="M36" s="43" t="s">
        <v>10</v>
      </c>
      <c r="N36" s="100"/>
      <c r="O36" s="24"/>
      <c r="P36" s="24"/>
      <c r="Q36" s="24"/>
      <c r="R36" s="51"/>
      <c r="S36" s="24"/>
      <c r="T36" s="24"/>
      <c r="U36" s="24"/>
      <c r="V36" s="24"/>
      <c r="W36" s="24"/>
      <c r="X36" s="24"/>
      <c r="Y36" s="24"/>
      <c r="Z36" s="24"/>
      <c r="AA36" s="24"/>
      <c r="AB36" s="24"/>
      <c r="AC36" s="24"/>
      <c r="AD36" s="24"/>
      <c r="AE36" s="24"/>
      <c r="AF36" s="24"/>
      <c r="AG36" s="24"/>
    </row>
    <row r="37" spans="1:33" s="18" customFormat="1" ht="15" thickBot="1" x14ac:dyDescent="0.4">
      <c r="A37" s="57"/>
      <c r="B37" s="58"/>
      <c r="C37" s="58"/>
      <c r="D37" s="58"/>
      <c r="E37" s="58"/>
      <c r="F37" s="58"/>
      <c r="G37" s="59"/>
      <c r="I37" s="41">
        <v>44888</v>
      </c>
      <c r="J37" s="41">
        <v>44888</v>
      </c>
      <c r="K37" s="41">
        <v>44889</v>
      </c>
      <c r="L37" s="41"/>
      <c r="M37" s="41"/>
      <c r="N37" s="100"/>
      <c r="O37" s="50"/>
      <c r="P37" s="50"/>
      <c r="Q37" s="50"/>
      <c r="R37" s="52"/>
      <c r="S37" s="50"/>
      <c r="T37" s="50"/>
      <c r="U37" s="50"/>
      <c r="V37" s="50"/>
      <c r="W37" s="50"/>
      <c r="X37" s="50"/>
      <c r="Y37" s="50"/>
      <c r="Z37" s="50"/>
      <c r="AA37" s="50"/>
      <c r="AB37" s="50"/>
      <c r="AC37" s="50"/>
      <c r="AD37" s="50"/>
      <c r="AE37" s="50"/>
      <c r="AF37" s="50"/>
      <c r="AG37" s="50"/>
    </row>
  </sheetData>
  <mergeCells count="26">
    <mergeCell ref="I18:N18"/>
    <mergeCell ref="I24:N24"/>
    <mergeCell ref="I29:N29"/>
    <mergeCell ref="I32:N32"/>
    <mergeCell ref="A2:G2"/>
    <mergeCell ref="A4:G4"/>
    <mergeCell ref="A5:G5"/>
    <mergeCell ref="A6:G6"/>
    <mergeCell ref="A8:A9"/>
    <mergeCell ref="B8:B9"/>
    <mergeCell ref="Q11:R11"/>
    <mergeCell ref="Q18:R18"/>
    <mergeCell ref="Q24:R24"/>
    <mergeCell ref="A37:G37"/>
    <mergeCell ref="A34:G34"/>
    <mergeCell ref="A35:G35"/>
    <mergeCell ref="A36:G36"/>
    <mergeCell ref="A33:G33"/>
    <mergeCell ref="A29:G29"/>
    <mergeCell ref="A30:G30"/>
    <mergeCell ref="A32:G32"/>
    <mergeCell ref="A11:G11"/>
    <mergeCell ref="A18:G18"/>
    <mergeCell ref="A24:G24"/>
    <mergeCell ref="N33:N37"/>
    <mergeCell ref="I11:N11"/>
  </mergeCells>
  <printOptions horizontalCentered="1" verticalCentered="1"/>
  <pageMargins left="0.39370078740157483" right="0.39370078740157483" top="0.39370078740157483" bottom="0.39370078740157483" header="0" footer="0"/>
  <pageSetup scale="1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F4D3908240A63498CC22D09B9CEB2AD" ma:contentTypeVersion="2" ma:contentTypeDescription="Crear nuevo documento." ma:contentTypeScope="" ma:versionID="ec4bac1604793b8028ad393bbcff60fa">
  <xsd:schema xmlns:xsd="http://www.w3.org/2001/XMLSchema" xmlns:xs="http://www.w3.org/2001/XMLSchema" xmlns:p="http://schemas.microsoft.com/office/2006/metadata/properties" xmlns:ns2="f27dd64b-d80c-4f35-a44b-7ca22e4fc39e" targetNamespace="http://schemas.microsoft.com/office/2006/metadata/properties" ma:root="true" ma:fieldsID="f48c309e19209cee103b2210c8e4d609" ns2:_="">
    <xsd:import namespace="f27dd64b-d80c-4f35-a44b-7ca22e4fc39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7dd64b-d80c-4f35-a44b-7ca22e4fc3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E9334A-C490-4C55-9A13-4F1491DC56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7dd64b-d80c-4f35-a44b-7ca22e4fc3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1A8101-3653-463C-ADAA-356CA8F8E377}">
  <ds:schemaRefs>
    <ds:schemaRef ds:uri="http://schemas.microsoft.com/office/2006/documentManagement/types"/>
    <ds:schemaRef ds:uri="http://www.w3.org/XML/1998/namespace"/>
    <ds:schemaRef ds:uri="http://purl.org/dc/elements/1.1/"/>
    <ds:schemaRef ds:uri="http://purl.org/dc/terms/"/>
    <ds:schemaRef ds:uri="f27dd64b-d80c-4f35-a44b-7ca22e4fc39e"/>
    <ds:schemaRef ds:uri="http://schemas.openxmlformats.org/package/2006/metadata/core-properties"/>
    <ds:schemaRef ds:uri="http://schemas.microsoft.com/office/2006/metadata/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E968F724-4ECB-4AB4-BB2F-7A192C6E52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Resultados Expertos</vt:lpstr>
      <vt:lpstr>'Resultados Expertos'!Área_de_impresión</vt:lpstr>
      <vt:lpstr>'Resultados Expertos'!Títulos_a_imprimir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XIMENA DIAZ</cp:lastModifiedBy>
  <cp:revision/>
  <cp:lastPrinted>2022-11-23T01:23:41Z</cp:lastPrinted>
  <dcterms:created xsi:type="dcterms:W3CDTF">2020-02-18T02:23:09Z</dcterms:created>
  <dcterms:modified xsi:type="dcterms:W3CDTF">2023-01-27T03:11:24Z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0x0101002F4D3908240A63498CC22D09B9CEB2AD</vt:lpwstr>
  </property>
</Properties>
</file>