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han\Estudios\Esp. en Proyectos\Seminario de Investigación\"/>
    </mc:Choice>
  </mc:AlternateContent>
  <xr:revisionPtr revIDLastSave="0" documentId="13_ncr:1_{471184DD-E1B6-4E9F-842F-B27ECE2E1661}" xr6:coauthVersionLast="45" xr6:coauthVersionMax="45" xr10:uidLastSave="{00000000-0000-0000-0000-000000000000}"/>
  <bookViews>
    <workbookView xWindow="-120" yWindow="-120" windowWidth="20730" windowHeight="11160" firstSheet="2" activeTab="2" xr2:uid="{7102AD68-C36D-4BAD-B2EB-09C1049D77F5}"/>
  </bookViews>
  <sheets>
    <sheet name="Hoja1" sheetId="1" state="hidden" r:id="rId1"/>
    <sheet name="Piloto" sheetId="2" state="hidden" r:id="rId2"/>
    <sheet name="Prueba Piloto 1" sheetId="4" r:id="rId3"/>
    <sheet name="Prueba Piloto 2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3" l="1"/>
  <c r="K17" i="3"/>
  <c r="J17" i="3"/>
  <c r="I17" i="3"/>
  <c r="H17" i="3"/>
  <c r="G17" i="3"/>
  <c r="F17" i="3"/>
  <c r="E17" i="3"/>
  <c r="D17" i="3"/>
  <c r="C17" i="3"/>
  <c r="B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G12" i="4" l="1"/>
  <c r="F12" i="4"/>
  <c r="E12" i="4"/>
  <c r="D12" i="4"/>
  <c r="C12" i="4"/>
  <c r="B12" i="4"/>
  <c r="J4" i="4" s="1"/>
  <c r="H11" i="4"/>
  <c r="H10" i="4"/>
  <c r="H9" i="4"/>
  <c r="H8" i="4"/>
  <c r="H7" i="4"/>
  <c r="H6" i="4"/>
  <c r="H5" i="4"/>
  <c r="H4" i="4"/>
  <c r="H3" i="4"/>
  <c r="H2" i="4"/>
  <c r="J5" i="4" l="1"/>
  <c r="J2" i="4" s="1"/>
  <c r="Q11" i="2"/>
  <c r="P11" i="2"/>
  <c r="O11" i="2"/>
  <c r="N11" i="2"/>
  <c r="M11" i="2"/>
  <c r="K11" i="2"/>
  <c r="J11" i="2"/>
  <c r="I11" i="2"/>
  <c r="H11" i="2"/>
  <c r="G11" i="2"/>
  <c r="F11" i="2"/>
  <c r="E11" i="2"/>
  <c r="D11" i="2"/>
  <c r="C11" i="2"/>
  <c r="O5" i="3" l="1"/>
  <c r="O4" i="3"/>
  <c r="R4" i="2"/>
  <c r="R5" i="2"/>
  <c r="R6" i="2"/>
  <c r="R7" i="2"/>
  <c r="R8" i="2"/>
  <c r="R9" i="2"/>
  <c r="R10" i="2"/>
  <c r="R3" i="2"/>
  <c r="L11" i="2"/>
  <c r="R2" i="2"/>
  <c r="B11" i="2"/>
  <c r="P8" i="1"/>
  <c r="O7" i="1"/>
  <c r="N6" i="1"/>
  <c r="M5" i="1"/>
  <c r="L4" i="1"/>
  <c r="K3" i="1"/>
  <c r="K2" i="1"/>
  <c r="H5" i="1"/>
  <c r="B2" i="1"/>
  <c r="B3" i="1"/>
  <c r="B4" i="1"/>
  <c r="B5" i="1"/>
  <c r="B6" i="1"/>
  <c r="B7" i="1"/>
  <c r="B8" i="1"/>
  <c r="B9" i="1"/>
  <c r="B10" i="1"/>
  <c r="B11" i="1"/>
  <c r="C2" i="1"/>
  <c r="O8" i="1"/>
  <c r="O6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Q8" i="1"/>
  <c r="N8" i="1"/>
  <c r="M8" i="1"/>
  <c r="L8" i="1"/>
  <c r="K8" i="1"/>
  <c r="J8" i="1"/>
  <c r="I8" i="1"/>
  <c r="H8" i="1"/>
  <c r="G8" i="1"/>
  <c r="F8" i="1"/>
  <c r="E8" i="1"/>
  <c r="D8" i="1"/>
  <c r="C8" i="1"/>
  <c r="Q7" i="1"/>
  <c r="P7" i="1"/>
  <c r="N7" i="1"/>
  <c r="M7" i="1"/>
  <c r="L7" i="1"/>
  <c r="K7" i="1"/>
  <c r="J7" i="1"/>
  <c r="I7" i="1"/>
  <c r="H7" i="1"/>
  <c r="G7" i="1"/>
  <c r="F7" i="1"/>
  <c r="E7" i="1"/>
  <c r="D7" i="1"/>
  <c r="C7" i="1"/>
  <c r="Q6" i="1"/>
  <c r="P6" i="1"/>
  <c r="M6" i="1"/>
  <c r="L6" i="1"/>
  <c r="K6" i="1"/>
  <c r="J6" i="1"/>
  <c r="I6" i="1"/>
  <c r="H6" i="1"/>
  <c r="G6" i="1"/>
  <c r="F6" i="1"/>
  <c r="E6" i="1"/>
  <c r="D6" i="1"/>
  <c r="C6" i="1"/>
  <c r="Q5" i="1"/>
  <c r="P5" i="1"/>
  <c r="O5" i="1"/>
  <c r="N5" i="1"/>
  <c r="L5" i="1"/>
  <c r="K5" i="1"/>
  <c r="J5" i="1"/>
  <c r="I5" i="1"/>
  <c r="G5" i="1"/>
  <c r="F5" i="1"/>
  <c r="E5" i="1"/>
  <c r="D5" i="1"/>
  <c r="C5" i="1"/>
  <c r="Q4" i="1"/>
  <c r="P4" i="1"/>
  <c r="O4" i="1"/>
  <c r="N4" i="1"/>
  <c r="M4" i="1"/>
  <c r="K4" i="1"/>
  <c r="J4" i="1"/>
  <c r="I4" i="1"/>
  <c r="H4" i="1"/>
  <c r="G4" i="1"/>
  <c r="F4" i="1"/>
  <c r="E4" i="1"/>
  <c r="D4" i="1"/>
  <c r="C4" i="1"/>
  <c r="Q3" i="1"/>
  <c r="P3" i="1"/>
  <c r="O3" i="1"/>
  <c r="N3" i="1"/>
  <c r="M3" i="1"/>
  <c r="L3" i="1"/>
  <c r="J3" i="1"/>
  <c r="I3" i="1"/>
  <c r="H3" i="1"/>
  <c r="G3" i="1"/>
  <c r="F3" i="1"/>
  <c r="E3" i="1"/>
  <c r="D3" i="1"/>
  <c r="C3" i="1"/>
  <c r="Q2" i="1"/>
  <c r="P2" i="1"/>
  <c r="O2" i="1"/>
  <c r="N2" i="1"/>
  <c r="M2" i="1"/>
  <c r="L2" i="1"/>
  <c r="J2" i="1"/>
  <c r="I2" i="1"/>
  <c r="H2" i="1"/>
  <c r="G2" i="1"/>
  <c r="F2" i="1"/>
  <c r="E2" i="1"/>
  <c r="D2" i="1"/>
  <c r="O2" i="3" l="1"/>
  <c r="T4" i="2"/>
  <c r="T5" i="2"/>
  <c r="R4" i="1"/>
  <c r="R8" i="1"/>
  <c r="R6" i="1"/>
  <c r="R9" i="1"/>
  <c r="R5" i="1"/>
  <c r="R7" i="1"/>
  <c r="R3" i="1"/>
  <c r="R10" i="1"/>
  <c r="R11" i="1"/>
  <c r="R2" i="1"/>
  <c r="P12" i="1"/>
  <c r="Q12" i="1"/>
  <c r="H12" i="1"/>
  <c r="I12" i="1"/>
  <c r="J12" i="1"/>
  <c r="C12" i="1"/>
  <c r="K12" i="1"/>
  <c r="D12" i="1"/>
  <c r="L12" i="1"/>
  <c r="E12" i="1"/>
  <c r="F12" i="1"/>
  <c r="N12" i="1"/>
  <c r="M12" i="1"/>
  <c r="G12" i="1"/>
  <c r="O12" i="1"/>
  <c r="B12" i="1"/>
  <c r="T2" i="2" l="1"/>
  <c r="T5" i="1"/>
  <c r="T4" i="1"/>
  <c r="T2" i="1" l="1"/>
</calcChain>
</file>

<file path=xl/sharedStrings.xml><?xml version="1.0" encoding="utf-8"?>
<sst xmlns="http://schemas.openxmlformats.org/spreadsheetml/2006/main" count="162" uniqueCount="45">
  <si>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</si>
  <si>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</si>
  <si>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</si>
  <si>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</si>
  <si>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</si>
  <si>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</si>
  <si>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</si>
  <si>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</si>
  <si>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</si>
  <si>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</si>
  <si>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</si>
  <si>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</si>
  <si>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</si>
  <si>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</si>
  <si>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</si>
  <si>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</si>
  <si>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Sujeto 1</t>
  </si>
  <si>
    <t>Sujeto 2</t>
  </si>
  <si>
    <t>Sujeto 3</t>
  </si>
  <si>
    <t>Sujeto 4</t>
  </si>
  <si>
    <t>Sujeto 5</t>
  </si>
  <si>
    <t>Sujeto 6</t>
  </si>
  <si>
    <t>Sujeto 7</t>
  </si>
  <si>
    <t>Sujeto 8</t>
  </si>
  <si>
    <t>Sujeto 9</t>
  </si>
  <si>
    <t>Sujeto 10</t>
  </si>
  <si>
    <t>Suma</t>
  </si>
  <si>
    <t>Varianzas</t>
  </si>
  <si>
    <t xml:space="preserve"> 1 - 4</t>
  </si>
  <si>
    <t xml:space="preserve"> 1 - 3</t>
  </si>
  <si>
    <t xml:space="preserve"> 1- 6</t>
  </si>
  <si>
    <t xml:space="preserve"> 1 - 5</t>
  </si>
  <si>
    <t xml:space="preserve"> 1- 2</t>
  </si>
  <si>
    <t>Símbolo sumatoria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</si>
  <si>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(Alfa)</t>
    </r>
  </si>
  <si>
    <t>k (número de items)</t>
  </si>
  <si>
    <t>Vi (varianza cada item)</t>
  </si>
  <si>
    <t>Vt (varianza total)</t>
  </si>
  <si>
    <t>Sujeto 11</t>
  </si>
  <si>
    <t>Sujeto 12</t>
  </si>
  <si>
    <t>Sujeto 13</t>
  </si>
  <si>
    <t>Sujeto 14</t>
  </si>
  <si>
    <t>Sujeto 15</t>
  </si>
  <si>
    <t>Cantidad de Respuestas por Item</t>
  </si>
  <si>
    <t>Sujeto/Item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</si>
</sst>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/>
    <xf numFmtId="169" fontId="0" fillId="0" borderId="0" xfId="0" applyNumberForma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/>
    <xf numFmtId="0" fontId="0" fillId="0" borderId="0" xfId="0" applyFont="1"/>
    <xf numFmtId="0" fontId="5" fillId="0" borderId="1" xfId="0" applyFont="1" applyBorder="1"/>
    <xf numFmtId="0" fontId="5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763793</xdr:colOff>
      <xdr:row>7</xdr:row>
      <xdr:rowOff>57151</xdr:rowOff>
    </xdr:from>
    <xdr:to>
      <xdr:col>20</xdr:col>
      <xdr:colOff>561976</xdr:colOff>
      <xdr:row>10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A8855F-6D8C-4A39-83B7-DB10654F2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659" t="49055" r="58146" b="44837"/>
        <a:stretch/>
      </xdr:blipFill>
      <xdr:spPr>
        <a:xfrm>
          <a:off x="9517268" y="1390651"/>
          <a:ext cx="1979408" cy="666750"/>
        </a:xfrm>
        <a:prstGeom prst="rect">
          <a:avLst/>
        </a:prstGeom>
      </xdr:spPr>
    </xdr:pic>
    <xdr:clientData/>
  </xdr:twoCellAnchor>
  <xdr:twoCellAnchor editAs="oneCell">
    <xdr:from>
      <xdr:col>17</xdr:col>
      <xdr:colOff>257175</xdr:colOff>
      <xdr:row>14</xdr:row>
      <xdr:rowOff>152400</xdr:rowOff>
    </xdr:from>
    <xdr:to>
      <xdr:col>22</xdr:col>
      <xdr:colOff>228600</xdr:colOff>
      <xdr:row>20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A66BB4-C710-47E2-8995-D1FCB5867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201" t="43861" r="44913" b="37531"/>
        <a:stretch/>
      </xdr:blipFill>
      <xdr:spPr>
        <a:xfrm>
          <a:off x="8620125" y="2819400"/>
          <a:ext cx="4067175" cy="106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763793</xdr:colOff>
      <xdr:row>7</xdr:row>
      <xdr:rowOff>57151</xdr:rowOff>
    </xdr:from>
    <xdr:to>
      <xdr:col>20</xdr:col>
      <xdr:colOff>561976</xdr:colOff>
      <xdr:row>10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F5B003-4B94-43DE-9AD1-EFFD842846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659" t="49055" r="58146" b="44837"/>
        <a:stretch/>
      </xdr:blipFill>
      <xdr:spPr>
        <a:xfrm>
          <a:off x="9517268" y="1390651"/>
          <a:ext cx="1979408" cy="666750"/>
        </a:xfrm>
        <a:prstGeom prst="rect">
          <a:avLst/>
        </a:prstGeom>
      </xdr:spPr>
    </xdr:pic>
    <xdr:clientData/>
  </xdr:twoCellAnchor>
  <xdr:twoCellAnchor editAs="oneCell">
    <xdr:from>
      <xdr:col>17</xdr:col>
      <xdr:colOff>257175</xdr:colOff>
      <xdr:row>13</xdr:row>
      <xdr:rowOff>152400</xdr:rowOff>
    </xdr:from>
    <xdr:to>
      <xdr:col>22</xdr:col>
      <xdr:colOff>228600</xdr:colOff>
      <xdr:row>19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2602B8-B584-406E-9E98-DDD505548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201" t="43861" r="44913" b="37531"/>
        <a:stretch/>
      </xdr:blipFill>
      <xdr:spPr>
        <a:xfrm>
          <a:off x="8620125" y="2819400"/>
          <a:ext cx="4067175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173243</xdr:colOff>
      <xdr:row>7</xdr:row>
      <xdr:rowOff>47626</xdr:rowOff>
    </xdr:from>
    <xdr:to>
      <xdr:col>11</xdr:col>
      <xdr:colOff>628651</xdr:colOff>
      <xdr:row>10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40D3D0-7CCA-4A37-8583-88BE78581F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659" t="49055" r="58146" b="44837"/>
        <a:stretch/>
      </xdr:blipFill>
      <xdr:spPr>
        <a:xfrm>
          <a:off x="5440568" y="1390651"/>
          <a:ext cx="1979408" cy="66675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12</xdr:row>
      <xdr:rowOff>73388</xdr:rowOff>
    </xdr:from>
    <xdr:to>
      <xdr:col>13</xdr:col>
      <xdr:colOff>733425</xdr:colOff>
      <xdr:row>17</xdr:row>
      <xdr:rowOff>95249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070F7D-5225-473A-ABBB-CA2F2EEC9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201" t="43861" r="44913" b="37531"/>
        <a:stretch/>
      </xdr:blipFill>
      <xdr:spPr>
        <a:xfrm>
          <a:off x="5334000" y="2359388"/>
          <a:ext cx="3714750" cy="9743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182768</xdr:colOff>
      <xdr:row>6</xdr:row>
      <xdr:rowOff>47626</xdr:rowOff>
    </xdr:from>
    <xdr:to>
      <xdr:col>17</xdr:col>
      <xdr:colOff>638176</xdr:colOff>
      <xdr:row>9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C7F11E-A7AA-4A3F-BD85-F808BE1B0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659" t="49055" r="58146" b="44837"/>
        <a:stretch/>
      </xdr:blipFill>
      <xdr:spPr>
        <a:xfrm>
          <a:off x="8736218" y="1190626"/>
          <a:ext cx="1979408" cy="666750"/>
        </a:xfrm>
        <a:prstGeom prst="rect">
          <a:avLst/>
        </a:prstGeom>
      </xdr:spPr>
    </xdr:pic>
    <xdr:clientData/>
  </xdr:twoCellAnchor>
  <xdr:twoCellAnchor editAs="oneCell">
    <xdr:from>
      <xdr:col>14</xdr:col>
      <xdr:colOff>219075</xdr:colOff>
      <xdr:row>11</xdr:row>
      <xdr:rowOff>28575</xdr:rowOff>
    </xdr:from>
    <xdr:to>
      <xdr:col>18</xdr:col>
      <xdr:colOff>609600</xdr:colOff>
      <xdr:row>15</xdr:row>
      <xdr:rowOff>168483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45BC17-242F-47D0-84D5-34D26E4EA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201" t="43861" r="44913" b="37531"/>
        <a:stretch/>
      </xdr:blipFill>
      <xdr:spPr>
        <a:xfrm>
          <a:off x="8010525" y="2124075"/>
          <a:ext cx="3438525" cy="901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9FE6-6986-467B-BD42-4F3742936708}">
  <dimension ref="A1:T21"/>
  <sheetViews>
    <sheetView workbookViewId="0">
      <selection activeCell="D2" sqref="D2"/>
    </sheetView>
  </sheetViews>
  <sheetFormatPr baseColWidth="10" defaultRowHeight="15" x14ac:dyDescent="0.25"/>
  <cols>
    <col min="2" max="2" width="8.42578125" bestFit="1" customWidth="1"/>
    <col min="3" max="10" width="6.5703125" bestFit="1" customWidth="1"/>
    <col min="11" max="16" width="7.5703125" bestFit="1" customWidth="1"/>
    <col min="17" max="17" width="7.5703125" customWidth="1"/>
    <col min="18" max="18" width="5.85546875" style="2" bestFit="1" customWidth="1"/>
    <col min="19" max="19" width="21.28515625" bestFit="1" customWidth="1"/>
  </cols>
  <sheetData>
    <row r="1" spans="1:2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s="2" t="s">
        <v>26</v>
      </c>
      <c r="S1" t="s">
        <v>33</v>
      </c>
    </row>
    <row r="2" spans="1:20" x14ac:dyDescent="0.25">
      <c r="A2" t="s">
        <v>16</v>
      </c>
      <c r="B2">
        <f ca="1">RANDBETWEEN($B$15,$B$18)</f>
        <v>3</v>
      </c>
      <c r="C2">
        <f ca="1">RANDBETWEEN($C$15,$C$17)</f>
        <v>3</v>
      </c>
      <c r="D2">
        <f ca="1">RANDBETWEEN($D$15,$D$20)</f>
        <v>1</v>
      </c>
      <c r="E2">
        <f ca="1">RANDBETWEEN($E$15,$E$18)</f>
        <v>3</v>
      </c>
      <c r="F2">
        <f ca="1">RANDBETWEEN($F$15,$F$19)</f>
        <v>3</v>
      </c>
      <c r="G2">
        <f ca="1">RANDBETWEEN($G$15,$G$20)</f>
        <v>3</v>
      </c>
      <c r="H2">
        <f ca="1">RANDBETWEEN($H$15,$H$20)</f>
        <v>6</v>
      </c>
      <c r="I2">
        <f ca="1">RANDBETWEEN($I$15,$I$19)</f>
        <v>5</v>
      </c>
      <c r="J2">
        <f ca="1">RANDBETWEEN($J$15,$J$17)</f>
        <v>2</v>
      </c>
      <c r="K2">
        <f ca="1">RANDBETWEEN($K$15,$K$20)</f>
        <v>5</v>
      </c>
      <c r="L2">
        <f ca="1">RANDBETWEEN($L$15,$L$17)</f>
        <v>3</v>
      </c>
      <c r="M2">
        <f ca="1">RANDBETWEEN($M$15,$M$16)</f>
        <v>2</v>
      </c>
      <c r="N2">
        <f ca="1">RANDBETWEEN($N$15,$N$18)</f>
        <v>3</v>
      </c>
      <c r="O2">
        <f ca="1">RANDBETWEEN($O$15,$O$20)</f>
        <v>4</v>
      </c>
      <c r="P2">
        <f ca="1">RANDBETWEEN($P$15,$P$18)</f>
        <v>2</v>
      </c>
      <c r="Q2">
        <f ca="1">RANDBETWEEN($Q$15,$Q$17)</f>
        <v>2</v>
      </c>
      <c r="R2" s="2">
        <f ca="1">SUM(B2:Q2)</f>
        <v>50</v>
      </c>
      <c r="S2" t="s">
        <v>34</v>
      </c>
      <c r="T2">
        <f ca="1">(T3/(T3-1))*(1-T4/T5)</f>
        <v>-0.23566543924250424</v>
      </c>
    </row>
    <row r="3" spans="1:20" x14ac:dyDescent="0.25">
      <c r="A3" t="s">
        <v>17</v>
      </c>
      <c r="B3">
        <f t="shared" ref="B3:B11" ca="1" si="0">RANDBETWEEN($B$15,$B$18)</f>
        <v>1</v>
      </c>
      <c r="C3">
        <f t="shared" ref="C3:C11" ca="1" si="1">RANDBETWEEN($C$15,$C$17)</f>
        <v>2</v>
      </c>
      <c r="D3">
        <f t="shared" ref="D3:D11" ca="1" si="2">RANDBETWEEN($D$15,$D$20)</f>
        <v>6</v>
      </c>
      <c r="E3">
        <f t="shared" ref="E3:E11" ca="1" si="3">RANDBETWEEN($E$15,$E$18)</f>
        <v>1</v>
      </c>
      <c r="F3">
        <f t="shared" ref="F3:F11" ca="1" si="4">RANDBETWEEN($F$15,$F$19)</f>
        <v>5</v>
      </c>
      <c r="G3">
        <f t="shared" ref="G3:G11" ca="1" si="5">RANDBETWEEN($G$15,$G$20)</f>
        <v>3</v>
      </c>
      <c r="H3">
        <f t="shared" ref="H3:H11" ca="1" si="6">RANDBETWEEN($H$15,$H$20)</f>
        <v>3</v>
      </c>
      <c r="I3">
        <f t="shared" ref="I3:I11" ca="1" si="7">RANDBETWEEN($I$15,$I$19)</f>
        <v>5</v>
      </c>
      <c r="J3">
        <f t="shared" ref="J3:J11" ca="1" si="8">RANDBETWEEN($J$15,$J$17)</f>
        <v>3</v>
      </c>
      <c r="K3">
        <f ca="1">RANDBETWEEN($K$15,$K$20)</f>
        <v>3</v>
      </c>
      <c r="L3">
        <f t="shared" ref="L3:L11" ca="1" si="9">RANDBETWEEN($L$15,$L$17)</f>
        <v>1</v>
      </c>
      <c r="M3">
        <f t="shared" ref="M3:M11" ca="1" si="10">RANDBETWEEN($M$15,$M$16)</f>
        <v>2</v>
      </c>
      <c r="N3">
        <f t="shared" ref="N3:N11" ca="1" si="11">RANDBETWEEN($N$15,$N$18)</f>
        <v>2</v>
      </c>
      <c r="O3">
        <f t="shared" ref="O3:O11" ca="1" si="12">RANDBETWEEN($O$15,$O$20)</f>
        <v>4</v>
      </c>
      <c r="P3">
        <f t="shared" ref="P3:P11" ca="1" si="13">RANDBETWEEN($P$15,$P$18)</f>
        <v>1</v>
      </c>
      <c r="Q3">
        <f t="shared" ref="Q3:Q11" ca="1" si="14">RANDBETWEEN($Q$15,$Q$17)</f>
        <v>2</v>
      </c>
      <c r="R3" s="2">
        <f t="shared" ref="R3:R11" ca="1" si="15">SUM(B3:Q3)</f>
        <v>44</v>
      </c>
      <c r="S3" t="s">
        <v>35</v>
      </c>
      <c r="T3">
        <v>16</v>
      </c>
    </row>
    <row r="4" spans="1:20" x14ac:dyDescent="0.25">
      <c r="A4" t="s">
        <v>18</v>
      </c>
      <c r="B4">
        <f t="shared" ca="1" si="0"/>
        <v>2</v>
      </c>
      <c r="C4">
        <f t="shared" ca="1" si="1"/>
        <v>1</v>
      </c>
      <c r="D4">
        <f t="shared" ca="1" si="2"/>
        <v>6</v>
      </c>
      <c r="E4">
        <f t="shared" ca="1" si="3"/>
        <v>4</v>
      </c>
      <c r="F4">
        <f t="shared" ca="1" si="4"/>
        <v>5</v>
      </c>
      <c r="G4">
        <f t="shared" ca="1" si="5"/>
        <v>2</v>
      </c>
      <c r="H4">
        <f t="shared" ca="1" si="6"/>
        <v>2</v>
      </c>
      <c r="I4">
        <f t="shared" ca="1" si="7"/>
        <v>5</v>
      </c>
      <c r="J4">
        <f t="shared" ca="1" si="8"/>
        <v>1</v>
      </c>
      <c r="K4">
        <f t="shared" ref="K4:K11" ca="1" si="16">RANDBETWEEN($K$15,$K$20)</f>
        <v>1</v>
      </c>
      <c r="L4">
        <f ca="1">RANDBETWEEN($L$15,$L$17)</f>
        <v>1</v>
      </c>
      <c r="M4">
        <f t="shared" ca="1" si="10"/>
        <v>2</v>
      </c>
      <c r="N4">
        <f t="shared" ca="1" si="11"/>
        <v>4</v>
      </c>
      <c r="O4">
        <f t="shared" ca="1" si="12"/>
        <v>3</v>
      </c>
      <c r="P4">
        <f t="shared" ca="1" si="13"/>
        <v>2</v>
      </c>
      <c r="Q4">
        <f t="shared" ca="1" si="14"/>
        <v>2</v>
      </c>
      <c r="R4" s="2">
        <f t="shared" ca="1" si="15"/>
        <v>43</v>
      </c>
      <c r="S4" t="s">
        <v>36</v>
      </c>
      <c r="T4">
        <f ca="1">SUM(B12:Q12)</f>
        <v>23.210000000000004</v>
      </c>
    </row>
    <row r="5" spans="1:20" x14ac:dyDescent="0.25">
      <c r="A5" t="s">
        <v>19</v>
      </c>
      <c r="B5">
        <f t="shared" ca="1" si="0"/>
        <v>2</v>
      </c>
      <c r="C5">
        <f t="shared" ca="1" si="1"/>
        <v>2</v>
      </c>
      <c r="D5">
        <f t="shared" ca="1" si="2"/>
        <v>6</v>
      </c>
      <c r="E5">
        <f t="shared" ca="1" si="3"/>
        <v>2</v>
      </c>
      <c r="F5">
        <f t="shared" ca="1" si="4"/>
        <v>3</v>
      </c>
      <c r="G5">
        <f t="shared" ca="1" si="5"/>
        <v>6</v>
      </c>
      <c r="H5">
        <f ca="1">RANDBETWEEN($H$15,$H$20)</f>
        <v>6</v>
      </c>
      <c r="I5">
        <f t="shared" ca="1" si="7"/>
        <v>1</v>
      </c>
      <c r="J5">
        <f t="shared" ca="1" si="8"/>
        <v>2</v>
      </c>
      <c r="K5">
        <f t="shared" ca="1" si="16"/>
        <v>6</v>
      </c>
      <c r="L5">
        <f t="shared" ca="1" si="9"/>
        <v>1</v>
      </c>
      <c r="M5">
        <f ca="1">RANDBETWEEN($M$15,$M$16)</f>
        <v>1</v>
      </c>
      <c r="N5">
        <f t="shared" ca="1" si="11"/>
        <v>2</v>
      </c>
      <c r="O5">
        <f t="shared" ca="1" si="12"/>
        <v>4</v>
      </c>
      <c r="P5">
        <f t="shared" ca="1" si="13"/>
        <v>3</v>
      </c>
      <c r="Q5">
        <f t="shared" ca="1" si="14"/>
        <v>1</v>
      </c>
      <c r="R5" s="2">
        <f t="shared" ca="1" si="15"/>
        <v>48</v>
      </c>
      <c r="S5" t="s">
        <v>37</v>
      </c>
      <c r="T5">
        <f ca="1">_xlfn.VAR.P(R2:R11)</f>
        <v>19.009999999999998</v>
      </c>
    </row>
    <row r="6" spans="1:20" x14ac:dyDescent="0.25">
      <c r="A6" t="s">
        <v>20</v>
      </c>
      <c r="B6">
        <f t="shared" ca="1" si="0"/>
        <v>1</v>
      </c>
      <c r="C6">
        <f t="shared" ca="1" si="1"/>
        <v>1</v>
      </c>
      <c r="D6">
        <f t="shared" ca="1" si="2"/>
        <v>1</v>
      </c>
      <c r="E6">
        <f t="shared" ca="1" si="3"/>
        <v>3</v>
      </c>
      <c r="F6">
        <f t="shared" ca="1" si="4"/>
        <v>5</v>
      </c>
      <c r="G6">
        <f t="shared" ca="1" si="5"/>
        <v>3</v>
      </c>
      <c r="H6">
        <f t="shared" ca="1" si="6"/>
        <v>4</v>
      </c>
      <c r="I6">
        <f t="shared" ca="1" si="7"/>
        <v>5</v>
      </c>
      <c r="J6">
        <f t="shared" ca="1" si="8"/>
        <v>3</v>
      </c>
      <c r="K6">
        <f t="shared" ca="1" si="16"/>
        <v>4</v>
      </c>
      <c r="L6">
        <f t="shared" ca="1" si="9"/>
        <v>3</v>
      </c>
      <c r="M6">
        <f t="shared" ca="1" si="10"/>
        <v>2</v>
      </c>
      <c r="N6">
        <f ca="1">RANDBETWEEN($N$15,$N$18)</f>
        <v>2</v>
      </c>
      <c r="O6">
        <f ca="1">RANDBETWEEN($O$15,$O$20)</f>
        <v>2</v>
      </c>
      <c r="P6">
        <f t="shared" ca="1" si="13"/>
        <v>3</v>
      </c>
      <c r="Q6">
        <f t="shared" ca="1" si="14"/>
        <v>1</v>
      </c>
      <c r="R6" s="2">
        <f t="shared" ca="1" si="15"/>
        <v>43</v>
      </c>
    </row>
    <row r="7" spans="1:20" x14ac:dyDescent="0.25">
      <c r="A7" t="s">
        <v>21</v>
      </c>
      <c r="B7">
        <f t="shared" ca="1" si="0"/>
        <v>3</v>
      </c>
      <c r="C7">
        <f t="shared" ca="1" si="1"/>
        <v>1</v>
      </c>
      <c r="D7">
        <f t="shared" ca="1" si="2"/>
        <v>5</v>
      </c>
      <c r="E7">
        <f t="shared" ca="1" si="3"/>
        <v>3</v>
      </c>
      <c r="F7">
        <f t="shared" ca="1" si="4"/>
        <v>1</v>
      </c>
      <c r="G7">
        <f t="shared" ca="1" si="5"/>
        <v>4</v>
      </c>
      <c r="H7">
        <f t="shared" ca="1" si="6"/>
        <v>4</v>
      </c>
      <c r="I7">
        <f t="shared" ca="1" si="7"/>
        <v>1</v>
      </c>
      <c r="J7">
        <f t="shared" ca="1" si="8"/>
        <v>3</v>
      </c>
      <c r="K7">
        <f t="shared" ca="1" si="16"/>
        <v>5</v>
      </c>
      <c r="L7">
        <f t="shared" ca="1" si="9"/>
        <v>2</v>
      </c>
      <c r="M7">
        <f t="shared" ca="1" si="10"/>
        <v>1</v>
      </c>
      <c r="N7">
        <f t="shared" ca="1" si="11"/>
        <v>3</v>
      </c>
      <c r="O7">
        <f ca="1">RANDBETWEEN($O$15,$O$20)</f>
        <v>3</v>
      </c>
      <c r="P7">
        <f t="shared" ca="1" si="13"/>
        <v>3</v>
      </c>
      <c r="Q7">
        <f t="shared" ca="1" si="14"/>
        <v>2</v>
      </c>
      <c r="R7" s="2">
        <f t="shared" ca="1" si="15"/>
        <v>44</v>
      </c>
    </row>
    <row r="8" spans="1:20" x14ac:dyDescent="0.25">
      <c r="A8" t="s">
        <v>22</v>
      </c>
      <c r="B8">
        <f t="shared" ca="1" si="0"/>
        <v>3</v>
      </c>
      <c r="C8">
        <f t="shared" ca="1" si="1"/>
        <v>3</v>
      </c>
      <c r="D8">
        <f t="shared" ca="1" si="2"/>
        <v>4</v>
      </c>
      <c r="E8">
        <f t="shared" ca="1" si="3"/>
        <v>1</v>
      </c>
      <c r="F8">
        <f t="shared" ca="1" si="4"/>
        <v>4</v>
      </c>
      <c r="G8">
        <f t="shared" ca="1" si="5"/>
        <v>6</v>
      </c>
      <c r="H8">
        <f t="shared" ca="1" si="6"/>
        <v>3</v>
      </c>
      <c r="I8">
        <f t="shared" ca="1" si="7"/>
        <v>4</v>
      </c>
      <c r="J8">
        <f t="shared" ca="1" si="8"/>
        <v>3</v>
      </c>
      <c r="K8">
        <f t="shared" ca="1" si="16"/>
        <v>1</v>
      </c>
      <c r="L8">
        <f t="shared" ca="1" si="9"/>
        <v>3</v>
      </c>
      <c r="M8">
        <f t="shared" ca="1" si="10"/>
        <v>2</v>
      </c>
      <c r="N8">
        <f t="shared" ca="1" si="11"/>
        <v>3</v>
      </c>
      <c r="O8">
        <f ca="1">RANDBETWEEN($O$15,$O$20)</f>
        <v>1</v>
      </c>
      <c r="P8">
        <f ca="1">RANDBETWEEN($P$15,$P$18)</f>
        <v>2</v>
      </c>
      <c r="Q8">
        <f t="shared" ca="1" si="14"/>
        <v>1</v>
      </c>
      <c r="R8" s="2">
        <f t="shared" ca="1" si="15"/>
        <v>44</v>
      </c>
    </row>
    <row r="9" spans="1:20" x14ac:dyDescent="0.25">
      <c r="A9" t="s">
        <v>23</v>
      </c>
      <c r="B9">
        <f t="shared" ca="1" si="0"/>
        <v>4</v>
      </c>
      <c r="C9">
        <f t="shared" ca="1" si="1"/>
        <v>3</v>
      </c>
      <c r="D9">
        <f t="shared" ca="1" si="2"/>
        <v>6</v>
      </c>
      <c r="E9">
        <f t="shared" ca="1" si="3"/>
        <v>2</v>
      </c>
      <c r="F9">
        <f t="shared" ca="1" si="4"/>
        <v>4</v>
      </c>
      <c r="G9">
        <f t="shared" ca="1" si="5"/>
        <v>4</v>
      </c>
      <c r="H9">
        <f t="shared" ca="1" si="6"/>
        <v>5</v>
      </c>
      <c r="I9">
        <f t="shared" ca="1" si="7"/>
        <v>2</v>
      </c>
      <c r="J9">
        <f t="shared" ca="1" si="8"/>
        <v>3</v>
      </c>
      <c r="K9">
        <f t="shared" ca="1" si="16"/>
        <v>3</v>
      </c>
      <c r="L9">
        <f t="shared" ca="1" si="9"/>
        <v>1</v>
      </c>
      <c r="M9">
        <f t="shared" ca="1" si="10"/>
        <v>2</v>
      </c>
      <c r="N9">
        <f t="shared" ca="1" si="11"/>
        <v>2</v>
      </c>
      <c r="O9">
        <f t="shared" ca="1" si="12"/>
        <v>4</v>
      </c>
      <c r="P9">
        <f t="shared" ca="1" si="13"/>
        <v>2</v>
      </c>
      <c r="Q9">
        <f t="shared" ca="1" si="14"/>
        <v>1</v>
      </c>
      <c r="R9" s="2">
        <f t="shared" ca="1" si="15"/>
        <v>48</v>
      </c>
    </row>
    <row r="10" spans="1:20" x14ac:dyDescent="0.25">
      <c r="A10" t="s">
        <v>24</v>
      </c>
      <c r="B10">
        <f t="shared" ca="1" si="0"/>
        <v>3</v>
      </c>
      <c r="C10">
        <f t="shared" ca="1" si="1"/>
        <v>2</v>
      </c>
      <c r="D10">
        <f t="shared" ca="1" si="2"/>
        <v>2</v>
      </c>
      <c r="E10">
        <f t="shared" ca="1" si="3"/>
        <v>1</v>
      </c>
      <c r="F10">
        <f t="shared" ca="1" si="4"/>
        <v>1</v>
      </c>
      <c r="G10">
        <f t="shared" ca="1" si="5"/>
        <v>6</v>
      </c>
      <c r="H10">
        <f t="shared" ca="1" si="6"/>
        <v>1</v>
      </c>
      <c r="I10">
        <f t="shared" ca="1" si="7"/>
        <v>2</v>
      </c>
      <c r="J10">
        <f t="shared" ca="1" si="8"/>
        <v>1</v>
      </c>
      <c r="K10">
        <f t="shared" ca="1" si="16"/>
        <v>2</v>
      </c>
      <c r="L10">
        <f t="shared" ca="1" si="9"/>
        <v>2</v>
      </c>
      <c r="M10">
        <f t="shared" ca="1" si="10"/>
        <v>1</v>
      </c>
      <c r="N10">
        <f t="shared" ca="1" si="11"/>
        <v>3</v>
      </c>
      <c r="O10">
        <f t="shared" ca="1" si="12"/>
        <v>3</v>
      </c>
      <c r="P10">
        <f t="shared" ca="1" si="13"/>
        <v>2</v>
      </c>
      <c r="Q10">
        <f t="shared" ca="1" si="14"/>
        <v>2</v>
      </c>
      <c r="R10" s="2">
        <f t="shared" ca="1" si="15"/>
        <v>34</v>
      </c>
    </row>
    <row r="11" spans="1:20" x14ac:dyDescent="0.25">
      <c r="A11" t="s">
        <v>25</v>
      </c>
      <c r="B11">
        <f t="shared" ca="1" si="0"/>
        <v>2</v>
      </c>
      <c r="C11">
        <f t="shared" ca="1" si="1"/>
        <v>3</v>
      </c>
      <c r="D11">
        <f t="shared" ca="1" si="2"/>
        <v>4</v>
      </c>
      <c r="E11">
        <f t="shared" ca="1" si="3"/>
        <v>4</v>
      </c>
      <c r="F11">
        <f t="shared" ca="1" si="4"/>
        <v>5</v>
      </c>
      <c r="G11">
        <f t="shared" ca="1" si="5"/>
        <v>3</v>
      </c>
      <c r="H11">
        <f t="shared" ca="1" si="6"/>
        <v>4</v>
      </c>
      <c r="I11">
        <f t="shared" ca="1" si="7"/>
        <v>2</v>
      </c>
      <c r="J11">
        <f t="shared" ca="1" si="8"/>
        <v>1</v>
      </c>
      <c r="K11">
        <f t="shared" ca="1" si="16"/>
        <v>5</v>
      </c>
      <c r="L11">
        <f t="shared" ca="1" si="9"/>
        <v>2</v>
      </c>
      <c r="M11">
        <f t="shared" ca="1" si="10"/>
        <v>2</v>
      </c>
      <c r="N11">
        <f t="shared" ca="1" si="11"/>
        <v>2</v>
      </c>
      <c r="O11">
        <f t="shared" ca="1" si="12"/>
        <v>6</v>
      </c>
      <c r="P11">
        <f t="shared" ca="1" si="13"/>
        <v>2</v>
      </c>
      <c r="Q11">
        <f t="shared" ca="1" si="14"/>
        <v>2</v>
      </c>
      <c r="R11" s="2">
        <f t="shared" ca="1" si="15"/>
        <v>49</v>
      </c>
    </row>
    <row r="12" spans="1:20" x14ac:dyDescent="0.25">
      <c r="A12" t="s">
        <v>27</v>
      </c>
      <c r="B12">
        <f ca="1">_xlfn.VAR.P(B2:B11)</f>
        <v>0.84</v>
      </c>
      <c r="C12">
        <f t="shared" ref="C12:Q12" ca="1" si="17">_xlfn.VAR.P(C2:C11)</f>
        <v>0.69</v>
      </c>
      <c r="D12">
        <f t="shared" ca="1" si="17"/>
        <v>3.89</v>
      </c>
      <c r="E12">
        <f t="shared" ca="1" si="17"/>
        <v>1.24</v>
      </c>
      <c r="F12">
        <f t="shared" ca="1" si="17"/>
        <v>2.2400000000000002</v>
      </c>
      <c r="G12">
        <f t="shared" ca="1" si="17"/>
        <v>2</v>
      </c>
      <c r="H12">
        <f t="shared" ca="1" si="17"/>
        <v>2.36</v>
      </c>
      <c r="I12">
        <f t="shared" ca="1" si="17"/>
        <v>2.76</v>
      </c>
      <c r="J12">
        <f t="shared" ca="1" si="17"/>
        <v>0.76</v>
      </c>
      <c r="K12">
        <f t="shared" ca="1" si="17"/>
        <v>2.85</v>
      </c>
      <c r="L12">
        <f t="shared" ca="1" si="17"/>
        <v>0.69</v>
      </c>
      <c r="M12">
        <f t="shared" ca="1" si="17"/>
        <v>0.21</v>
      </c>
      <c r="N12">
        <f t="shared" ca="1" si="17"/>
        <v>0.44</v>
      </c>
      <c r="O12">
        <f t="shared" ca="1" si="17"/>
        <v>1.64</v>
      </c>
      <c r="P12">
        <f t="shared" ca="1" si="17"/>
        <v>0.36</v>
      </c>
      <c r="Q12">
        <f t="shared" ca="1" si="17"/>
        <v>0.24</v>
      </c>
    </row>
    <row r="14" spans="1:20" x14ac:dyDescent="0.25">
      <c r="B14" s="1" t="s">
        <v>28</v>
      </c>
      <c r="C14" t="s">
        <v>29</v>
      </c>
      <c r="D14" t="s">
        <v>30</v>
      </c>
      <c r="E14" s="1" t="s">
        <v>28</v>
      </c>
      <c r="F14" s="1" t="s">
        <v>31</v>
      </c>
      <c r="G14" t="s">
        <v>30</v>
      </c>
      <c r="H14" t="s">
        <v>30</v>
      </c>
      <c r="I14" s="1" t="s">
        <v>31</v>
      </c>
      <c r="J14" t="s">
        <v>29</v>
      </c>
      <c r="K14" t="s">
        <v>30</v>
      </c>
      <c r="L14" t="s">
        <v>29</v>
      </c>
      <c r="M14" t="s">
        <v>32</v>
      </c>
      <c r="N14" s="1" t="s">
        <v>28</v>
      </c>
      <c r="O14" t="s">
        <v>30</v>
      </c>
      <c r="P14" s="1" t="s">
        <v>28</v>
      </c>
      <c r="Q14" t="s">
        <v>29</v>
      </c>
    </row>
    <row r="15" spans="1:20" x14ac:dyDescent="0.25">
      <c r="B15" s="2">
        <v>1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>
        <v>1</v>
      </c>
      <c r="O15" s="2">
        <v>1</v>
      </c>
      <c r="P15" s="2">
        <v>1</v>
      </c>
      <c r="Q15" s="2">
        <v>1</v>
      </c>
    </row>
    <row r="16" spans="1:20" x14ac:dyDescent="0.25"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2</v>
      </c>
      <c r="K16" s="2">
        <v>2</v>
      </c>
      <c r="L16" s="2">
        <v>2</v>
      </c>
      <c r="M16" s="2">
        <v>2</v>
      </c>
      <c r="N16" s="2">
        <v>2</v>
      </c>
      <c r="O16" s="2">
        <v>2</v>
      </c>
      <c r="P16" s="2">
        <v>2</v>
      </c>
      <c r="Q16" s="2">
        <v>2</v>
      </c>
    </row>
    <row r="17" spans="2:17" x14ac:dyDescent="0.25">
      <c r="B17" s="2">
        <v>3</v>
      </c>
      <c r="C17" s="2">
        <v>3</v>
      </c>
      <c r="D17" s="2">
        <v>3</v>
      </c>
      <c r="E17" s="2">
        <v>3</v>
      </c>
      <c r="F17" s="2">
        <v>3</v>
      </c>
      <c r="G17" s="2">
        <v>3</v>
      </c>
      <c r="H17" s="2">
        <v>3</v>
      </c>
      <c r="I17" s="2">
        <v>3</v>
      </c>
      <c r="J17" s="2">
        <v>3</v>
      </c>
      <c r="K17" s="2">
        <v>3</v>
      </c>
      <c r="L17" s="2">
        <v>3</v>
      </c>
      <c r="M17" s="2"/>
      <c r="N17" s="2">
        <v>3</v>
      </c>
      <c r="O17" s="2">
        <v>3</v>
      </c>
      <c r="P17" s="2">
        <v>3</v>
      </c>
      <c r="Q17" s="2">
        <v>3</v>
      </c>
    </row>
    <row r="18" spans="2:17" x14ac:dyDescent="0.25">
      <c r="B18" s="2">
        <v>4</v>
      </c>
      <c r="C18" s="2"/>
      <c r="D18" s="2">
        <v>4</v>
      </c>
      <c r="E18" s="2">
        <v>4</v>
      </c>
      <c r="F18" s="2">
        <v>4</v>
      </c>
      <c r="G18" s="2">
        <v>4</v>
      </c>
      <c r="H18" s="2">
        <v>4</v>
      </c>
      <c r="I18" s="2">
        <v>4</v>
      </c>
      <c r="J18" s="2"/>
      <c r="K18" s="2">
        <v>4</v>
      </c>
      <c r="L18" s="2"/>
      <c r="M18" s="2"/>
      <c r="N18" s="2">
        <v>4</v>
      </c>
      <c r="O18" s="2">
        <v>4</v>
      </c>
      <c r="P18" s="2">
        <v>4</v>
      </c>
      <c r="Q18" s="2"/>
    </row>
    <row r="19" spans="2:17" x14ac:dyDescent="0.25">
      <c r="B19" s="2"/>
      <c r="C19" s="2"/>
      <c r="D19" s="2">
        <v>5</v>
      </c>
      <c r="E19" s="2"/>
      <c r="F19" s="2">
        <v>5</v>
      </c>
      <c r="G19" s="2">
        <v>5</v>
      </c>
      <c r="H19" s="2">
        <v>5</v>
      </c>
      <c r="I19" s="2">
        <v>5</v>
      </c>
      <c r="J19" s="2"/>
      <c r="K19" s="2">
        <v>5</v>
      </c>
      <c r="L19" s="2"/>
      <c r="M19" s="2"/>
      <c r="N19" s="2"/>
      <c r="O19" s="2">
        <v>5</v>
      </c>
      <c r="P19" s="2"/>
      <c r="Q19" s="2"/>
    </row>
    <row r="20" spans="2:17" x14ac:dyDescent="0.25">
      <c r="B20" s="2"/>
      <c r="C20" s="2"/>
      <c r="D20" s="2">
        <v>6</v>
      </c>
      <c r="E20" s="2"/>
      <c r="F20" s="2"/>
      <c r="G20" s="2">
        <v>6</v>
      </c>
      <c r="H20" s="2">
        <v>6</v>
      </c>
      <c r="I20" s="2"/>
      <c r="J20" s="2"/>
      <c r="K20" s="2">
        <v>6</v>
      </c>
      <c r="L20" s="2"/>
      <c r="M20" s="2"/>
      <c r="N20" s="2"/>
      <c r="O20" s="2">
        <v>6</v>
      </c>
      <c r="P20" s="2"/>
      <c r="Q20" s="2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EA96-DA1A-4F3B-89FE-EBFAFD09CF22}">
  <dimension ref="A1:T20"/>
  <sheetViews>
    <sheetView workbookViewId="0">
      <selection activeCell="D2" sqref="D2"/>
    </sheetView>
  </sheetViews>
  <sheetFormatPr baseColWidth="10" defaultRowHeight="15" x14ac:dyDescent="0.25"/>
  <cols>
    <col min="2" max="2" width="8.42578125" bestFit="1" customWidth="1"/>
    <col min="3" max="10" width="6.5703125" bestFit="1" customWidth="1"/>
    <col min="11" max="16" width="7.5703125" bestFit="1" customWidth="1"/>
    <col min="17" max="17" width="7.5703125" customWidth="1"/>
    <col min="18" max="18" width="5.85546875" style="2" bestFit="1" customWidth="1"/>
    <col min="19" max="19" width="21.28515625" bestFit="1" customWidth="1"/>
  </cols>
  <sheetData>
    <row r="1" spans="1:2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s="2" t="s">
        <v>26</v>
      </c>
      <c r="S1" t="s">
        <v>33</v>
      </c>
    </row>
    <row r="2" spans="1:20" x14ac:dyDescent="0.25">
      <c r="A2" t="s">
        <v>16</v>
      </c>
      <c r="B2">
        <v>1</v>
      </c>
      <c r="C2">
        <v>1</v>
      </c>
      <c r="D2" s="3">
        <v>5</v>
      </c>
      <c r="E2">
        <v>1</v>
      </c>
      <c r="F2" s="3">
        <v>4</v>
      </c>
      <c r="G2" s="3">
        <v>3</v>
      </c>
      <c r="H2" s="3">
        <v>1</v>
      </c>
      <c r="I2" s="3">
        <v>2</v>
      </c>
      <c r="J2" s="3">
        <v>2</v>
      </c>
      <c r="K2" s="3">
        <v>4</v>
      </c>
      <c r="L2" s="3">
        <v>2</v>
      </c>
      <c r="M2" s="3">
        <v>1</v>
      </c>
      <c r="N2" s="3">
        <v>3</v>
      </c>
      <c r="O2" s="3">
        <v>1</v>
      </c>
      <c r="P2" s="3">
        <v>1</v>
      </c>
      <c r="Q2">
        <v>1</v>
      </c>
      <c r="R2" s="2">
        <f>SUM(B2:Q2)</f>
        <v>33</v>
      </c>
      <c r="S2" t="s">
        <v>34</v>
      </c>
      <c r="T2">
        <f>(T3/(T3-1))*(1-T4/T5)</f>
        <v>6.2118691070438221E-2</v>
      </c>
    </row>
    <row r="3" spans="1:20" x14ac:dyDescent="0.25">
      <c r="A3" t="s">
        <v>17</v>
      </c>
      <c r="B3">
        <v>1</v>
      </c>
      <c r="C3">
        <v>1</v>
      </c>
      <c r="D3" s="3">
        <v>4</v>
      </c>
      <c r="E3">
        <v>4</v>
      </c>
      <c r="F3" s="3">
        <v>1</v>
      </c>
      <c r="G3" s="3">
        <v>3</v>
      </c>
      <c r="H3" s="3">
        <v>1</v>
      </c>
      <c r="I3" s="3">
        <v>1</v>
      </c>
      <c r="J3" s="3">
        <v>1</v>
      </c>
      <c r="K3" s="3">
        <v>1</v>
      </c>
      <c r="L3" s="3">
        <v>2</v>
      </c>
      <c r="M3" s="3">
        <v>1</v>
      </c>
      <c r="N3" s="3">
        <v>1</v>
      </c>
      <c r="O3" s="3">
        <v>3</v>
      </c>
      <c r="P3" s="3">
        <v>1</v>
      </c>
      <c r="Q3">
        <v>1</v>
      </c>
      <c r="R3" s="2">
        <f t="shared" ref="R3:R10" si="0">SUM(B3:Q3)</f>
        <v>27</v>
      </c>
      <c r="S3" t="s">
        <v>35</v>
      </c>
      <c r="T3">
        <v>16</v>
      </c>
    </row>
    <row r="4" spans="1:20" x14ac:dyDescent="0.25">
      <c r="A4" t="s">
        <v>18</v>
      </c>
      <c r="B4">
        <v>1</v>
      </c>
      <c r="C4">
        <v>1</v>
      </c>
      <c r="D4" s="3">
        <v>2</v>
      </c>
      <c r="E4">
        <v>2</v>
      </c>
      <c r="F4" s="3">
        <v>2</v>
      </c>
      <c r="G4" s="3">
        <v>2</v>
      </c>
      <c r="H4" s="3">
        <v>1</v>
      </c>
      <c r="I4" s="3">
        <v>2</v>
      </c>
      <c r="J4" s="3">
        <v>1</v>
      </c>
      <c r="K4" s="3">
        <v>3</v>
      </c>
      <c r="L4" s="3">
        <v>3</v>
      </c>
      <c r="M4" s="3">
        <v>1</v>
      </c>
      <c r="N4" s="3">
        <v>3</v>
      </c>
      <c r="O4" s="3">
        <v>4</v>
      </c>
      <c r="P4" s="3">
        <v>4</v>
      </c>
      <c r="Q4">
        <v>3</v>
      </c>
      <c r="R4" s="2">
        <f t="shared" si="0"/>
        <v>35</v>
      </c>
      <c r="S4" t="s">
        <v>36</v>
      </c>
      <c r="T4">
        <f>SUM(B11:Q11)</f>
        <v>13.975308641975309</v>
      </c>
    </row>
    <row r="5" spans="1:20" x14ac:dyDescent="0.25">
      <c r="A5" t="s">
        <v>19</v>
      </c>
      <c r="B5">
        <v>1</v>
      </c>
      <c r="C5">
        <v>1</v>
      </c>
      <c r="D5" s="3">
        <v>3</v>
      </c>
      <c r="E5">
        <v>4</v>
      </c>
      <c r="F5" s="3">
        <v>3</v>
      </c>
      <c r="G5" s="3">
        <v>4</v>
      </c>
      <c r="H5" s="3">
        <v>2</v>
      </c>
      <c r="I5" s="3">
        <v>1</v>
      </c>
      <c r="J5" s="3">
        <v>2</v>
      </c>
      <c r="K5" s="3">
        <v>2</v>
      </c>
      <c r="L5" s="3">
        <v>3</v>
      </c>
      <c r="M5" s="3">
        <v>1</v>
      </c>
      <c r="N5" s="3">
        <v>1</v>
      </c>
      <c r="O5" s="3">
        <v>4</v>
      </c>
      <c r="P5" s="3">
        <v>1</v>
      </c>
      <c r="Q5">
        <v>1</v>
      </c>
      <c r="R5" s="2">
        <f t="shared" si="0"/>
        <v>34</v>
      </c>
      <c r="S5" t="s">
        <v>37</v>
      </c>
      <c r="T5">
        <f>_xlfn.VAR.P(R2:R10)</f>
        <v>14.839506172839506</v>
      </c>
    </row>
    <row r="6" spans="1:20" x14ac:dyDescent="0.25">
      <c r="A6" t="s">
        <v>20</v>
      </c>
      <c r="B6">
        <v>1</v>
      </c>
      <c r="C6">
        <v>2</v>
      </c>
      <c r="D6" s="3">
        <v>3</v>
      </c>
      <c r="E6">
        <v>4</v>
      </c>
      <c r="F6" s="3">
        <v>4</v>
      </c>
      <c r="G6" s="3">
        <v>3</v>
      </c>
      <c r="H6" s="3">
        <v>1</v>
      </c>
      <c r="I6" s="3">
        <v>2</v>
      </c>
      <c r="J6" s="3">
        <v>2</v>
      </c>
      <c r="K6" s="3">
        <v>1</v>
      </c>
      <c r="L6" s="3">
        <v>3</v>
      </c>
      <c r="M6" s="3">
        <v>1</v>
      </c>
      <c r="N6" s="3">
        <v>1</v>
      </c>
      <c r="O6" s="3">
        <v>4</v>
      </c>
      <c r="P6" s="3">
        <v>1</v>
      </c>
      <c r="Q6">
        <v>3</v>
      </c>
      <c r="R6" s="2">
        <f t="shared" si="0"/>
        <v>36</v>
      </c>
    </row>
    <row r="7" spans="1:20" x14ac:dyDescent="0.25">
      <c r="A7" t="s">
        <v>21</v>
      </c>
      <c r="B7">
        <v>1</v>
      </c>
      <c r="C7">
        <v>2</v>
      </c>
      <c r="D7" s="3">
        <v>3</v>
      </c>
      <c r="E7">
        <v>3</v>
      </c>
      <c r="F7" s="3">
        <v>3</v>
      </c>
      <c r="G7" s="3">
        <v>4</v>
      </c>
      <c r="H7" s="3">
        <v>3</v>
      </c>
      <c r="I7" s="3">
        <v>1</v>
      </c>
      <c r="J7" s="3">
        <v>1</v>
      </c>
      <c r="K7" s="3">
        <v>3</v>
      </c>
      <c r="L7" s="3">
        <v>2</v>
      </c>
      <c r="M7" s="3">
        <v>1</v>
      </c>
      <c r="N7" s="3">
        <v>1</v>
      </c>
      <c r="O7" s="3">
        <v>2</v>
      </c>
      <c r="P7" s="3">
        <v>4</v>
      </c>
      <c r="Q7">
        <v>2</v>
      </c>
      <c r="R7" s="2">
        <f t="shared" si="0"/>
        <v>36</v>
      </c>
    </row>
    <row r="8" spans="1:20" x14ac:dyDescent="0.25">
      <c r="A8" t="s">
        <v>22</v>
      </c>
      <c r="B8">
        <v>1</v>
      </c>
      <c r="C8">
        <v>1</v>
      </c>
      <c r="D8" s="3">
        <v>3</v>
      </c>
      <c r="E8">
        <v>4</v>
      </c>
      <c r="F8" s="3">
        <v>3</v>
      </c>
      <c r="G8" s="3">
        <v>4</v>
      </c>
      <c r="H8" s="3">
        <v>4</v>
      </c>
      <c r="I8" s="3">
        <v>1</v>
      </c>
      <c r="J8" s="3">
        <v>3</v>
      </c>
      <c r="K8" s="3">
        <v>2</v>
      </c>
      <c r="L8" s="3">
        <v>2</v>
      </c>
      <c r="M8" s="3">
        <v>1</v>
      </c>
      <c r="N8" s="3">
        <v>4</v>
      </c>
      <c r="O8" s="3">
        <v>3</v>
      </c>
      <c r="P8" s="3">
        <v>1</v>
      </c>
      <c r="Q8">
        <v>1</v>
      </c>
      <c r="R8" s="2">
        <f t="shared" si="0"/>
        <v>38</v>
      </c>
    </row>
    <row r="9" spans="1:20" x14ac:dyDescent="0.25">
      <c r="A9" t="s">
        <v>23</v>
      </c>
      <c r="B9">
        <v>1</v>
      </c>
      <c r="C9">
        <v>2</v>
      </c>
      <c r="D9" s="3">
        <v>3</v>
      </c>
      <c r="E9">
        <v>1</v>
      </c>
      <c r="F9" s="3">
        <v>2</v>
      </c>
      <c r="G9" s="3">
        <v>2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5</v>
      </c>
      <c r="O9" s="3">
        <v>1</v>
      </c>
      <c r="P9" s="3">
        <v>1</v>
      </c>
      <c r="Q9">
        <v>1</v>
      </c>
      <c r="R9" s="2">
        <f t="shared" si="0"/>
        <v>26</v>
      </c>
    </row>
    <row r="10" spans="1:20" x14ac:dyDescent="0.25">
      <c r="A10" t="s">
        <v>24</v>
      </c>
      <c r="B10">
        <v>2</v>
      </c>
      <c r="C10">
        <v>2</v>
      </c>
      <c r="D10" s="3">
        <v>4</v>
      </c>
      <c r="E10">
        <v>2</v>
      </c>
      <c r="F10" s="3">
        <v>2</v>
      </c>
      <c r="G10" s="3">
        <v>2</v>
      </c>
      <c r="H10" s="3">
        <v>1</v>
      </c>
      <c r="I10" s="3">
        <v>1</v>
      </c>
      <c r="J10" s="3">
        <v>2</v>
      </c>
      <c r="K10" s="3">
        <v>4</v>
      </c>
      <c r="L10" s="3">
        <v>2</v>
      </c>
      <c r="M10" s="3">
        <v>1</v>
      </c>
      <c r="N10" s="3">
        <v>1</v>
      </c>
      <c r="O10" s="3">
        <v>1</v>
      </c>
      <c r="P10" s="3">
        <v>4</v>
      </c>
      <c r="Q10">
        <v>3</v>
      </c>
      <c r="R10" s="2">
        <f t="shared" si="0"/>
        <v>34</v>
      </c>
    </row>
    <row r="11" spans="1:20" x14ac:dyDescent="0.25">
      <c r="A11" t="s">
        <v>27</v>
      </c>
      <c r="B11">
        <f t="shared" ref="B11:Q11" si="1">_xlfn.VAR.P(B2:B10)</f>
        <v>9.8765432098765427E-2</v>
      </c>
      <c r="C11">
        <f t="shared" si="1"/>
        <v>0.24691358024691357</v>
      </c>
      <c r="D11">
        <f t="shared" si="1"/>
        <v>0.66666666666666663</v>
      </c>
      <c r="E11">
        <f t="shared" si="1"/>
        <v>1.5061728395061729</v>
      </c>
      <c r="F11">
        <f t="shared" si="1"/>
        <v>0.88888888888888884</v>
      </c>
      <c r="G11">
        <f t="shared" si="1"/>
        <v>0.66666666666666663</v>
      </c>
      <c r="H11">
        <f t="shared" si="1"/>
        <v>1.1111111111111112</v>
      </c>
      <c r="I11">
        <f t="shared" si="1"/>
        <v>0.22222222222222221</v>
      </c>
      <c r="J11">
        <f t="shared" si="1"/>
        <v>0.44444444444444442</v>
      </c>
      <c r="K11">
        <f t="shared" si="1"/>
        <v>1.1358024691358024</v>
      </c>
      <c r="L11">
        <f t="shared" si="1"/>
        <v>0.39506172839506171</v>
      </c>
      <c r="M11">
        <f t="shared" si="1"/>
        <v>0</v>
      </c>
      <c r="N11">
        <f t="shared" si="1"/>
        <v>2.1728395061728394</v>
      </c>
      <c r="O11">
        <f t="shared" si="1"/>
        <v>1.5802469135802468</v>
      </c>
      <c r="P11">
        <f t="shared" si="1"/>
        <v>2</v>
      </c>
      <c r="Q11">
        <f t="shared" si="1"/>
        <v>0.83950617283950613</v>
      </c>
    </row>
    <row r="13" spans="1:20" x14ac:dyDescent="0.25">
      <c r="B13" s="1" t="s">
        <v>28</v>
      </c>
      <c r="C13" t="s">
        <v>29</v>
      </c>
      <c r="D13" t="s">
        <v>30</v>
      </c>
      <c r="E13" s="1" t="s">
        <v>28</v>
      </c>
      <c r="F13" s="1" t="s">
        <v>31</v>
      </c>
      <c r="G13" t="s">
        <v>30</v>
      </c>
      <c r="H13" t="s">
        <v>30</v>
      </c>
      <c r="I13" s="1" t="s">
        <v>31</v>
      </c>
      <c r="J13" t="s">
        <v>29</v>
      </c>
      <c r="K13" t="s">
        <v>30</v>
      </c>
      <c r="L13" t="s">
        <v>29</v>
      </c>
      <c r="M13" t="s">
        <v>32</v>
      </c>
      <c r="N13" s="1" t="s">
        <v>28</v>
      </c>
      <c r="O13" t="s">
        <v>30</v>
      </c>
      <c r="P13" s="1" t="s">
        <v>28</v>
      </c>
      <c r="Q13" t="s">
        <v>29</v>
      </c>
    </row>
    <row r="14" spans="1:20" x14ac:dyDescent="0.25"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  <c r="P14" s="2">
        <v>1</v>
      </c>
      <c r="Q14" s="2">
        <v>1</v>
      </c>
    </row>
    <row r="15" spans="1:20" x14ac:dyDescent="0.25"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2">
        <v>2</v>
      </c>
    </row>
    <row r="16" spans="1:20" s="2" customFormat="1" x14ac:dyDescent="0.25">
      <c r="A16"/>
      <c r="B16" s="2">
        <v>3</v>
      </c>
      <c r="C16" s="2">
        <v>3</v>
      </c>
      <c r="D16" s="2">
        <v>3</v>
      </c>
      <c r="E16" s="2">
        <v>3</v>
      </c>
      <c r="F16" s="2">
        <v>3</v>
      </c>
      <c r="G16" s="2">
        <v>3</v>
      </c>
      <c r="H16" s="2">
        <v>3</v>
      </c>
      <c r="I16" s="2">
        <v>3</v>
      </c>
      <c r="J16" s="2">
        <v>3</v>
      </c>
      <c r="K16" s="2">
        <v>3</v>
      </c>
      <c r="L16" s="2">
        <v>3</v>
      </c>
      <c r="N16" s="2">
        <v>3</v>
      </c>
      <c r="O16" s="2">
        <v>3</v>
      </c>
      <c r="P16" s="2">
        <v>3</v>
      </c>
      <c r="Q16" s="2">
        <v>3</v>
      </c>
      <c r="S16"/>
      <c r="T16"/>
    </row>
    <row r="17" spans="1:20" s="2" customFormat="1" x14ac:dyDescent="0.25">
      <c r="A17"/>
      <c r="B17" s="2">
        <v>4</v>
      </c>
      <c r="D17" s="2">
        <v>4</v>
      </c>
      <c r="E17" s="2">
        <v>4</v>
      </c>
      <c r="F17" s="2">
        <v>4</v>
      </c>
      <c r="G17" s="2">
        <v>4</v>
      </c>
      <c r="H17" s="2">
        <v>4</v>
      </c>
      <c r="I17" s="2">
        <v>4</v>
      </c>
      <c r="K17" s="2">
        <v>4</v>
      </c>
      <c r="N17" s="2">
        <v>4</v>
      </c>
      <c r="O17" s="2">
        <v>4</v>
      </c>
      <c r="P17" s="2">
        <v>4</v>
      </c>
      <c r="S17"/>
      <c r="T17"/>
    </row>
    <row r="18" spans="1:20" s="2" customFormat="1" x14ac:dyDescent="0.25">
      <c r="A18"/>
      <c r="D18" s="2">
        <v>5</v>
      </c>
      <c r="F18" s="2">
        <v>5</v>
      </c>
      <c r="G18" s="2">
        <v>5</v>
      </c>
      <c r="H18" s="2">
        <v>5</v>
      </c>
      <c r="I18" s="2">
        <v>5</v>
      </c>
      <c r="K18" s="2">
        <v>5</v>
      </c>
      <c r="O18" s="2">
        <v>5</v>
      </c>
      <c r="S18"/>
      <c r="T18"/>
    </row>
    <row r="19" spans="1:20" s="2" customFormat="1" x14ac:dyDescent="0.25">
      <c r="A19"/>
      <c r="D19" s="2">
        <v>6</v>
      </c>
      <c r="G19" s="2">
        <v>6</v>
      </c>
      <c r="H19" s="2">
        <v>6</v>
      </c>
      <c r="K19" s="2">
        <v>6</v>
      </c>
      <c r="O19" s="2">
        <v>6</v>
      </c>
      <c r="S19"/>
      <c r="T19"/>
    </row>
    <row r="20" spans="1:20" s="2" customFormat="1" x14ac:dyDescent="0.25">
      <c r="A20"/>
      <c r="S20"/>
      <c r="T2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B983-596C-476C-ACD4-2658434EFC76}">
  <dimension ref="A1:N21"/>
  <sheetViews>
    <sheetView tabSelected="1" workbookViewId="0">
      <selection activeCell="I15" sqref="I15"/>
    </sheetView>
  </sheetViews>
  <sheetFormatPr baseColWidth="10" defaultRowHeight="15" x14ac:dyDescent="0.25"/>
  <cols>
    <col min="2" max="6" width="6.5703125" bestFit="1" customWidth="1"/>
    <col min="7" max="7" width="7.5703125" bestFit="1" customWidth="1"/>
    <col min="8" max="8" width="5.85546875" style="2" bestFit="1" customWidth="1"/>
    <col min="9" max="9" width="21.28515625" bestFit="1" customWidth="1"/>
  </cols>
  <sheetData>
    <row r="1" spans="1:14" x14ac:dyDescent="0.25">
      <c r="A1" s="5" t="s">
        <v>44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8</v>
      </c>
      <c r="G1" s="5" t="s">
        <v>9</v>
      </c>
      <c r="H1" s="6" t="s">
        <v>26</v>
      </c>
      <c r="I1" t="s">
        <v>33</v>
      </c>
    </row>
    <row r="2" spans="1:14" x14ac:dyDescent="0.25">
      <c r="A2" s="5" t="s">
        <v>16</v>
      </c>
      <c r="B2" s="7">
        <v>5</v>
      </c>
      <c r="C2" s="7">
        <v>1</v>
      </c>
      <c r="D2" s="7">
        <v>4</v>
      </c>
      <c r="E2" s="7">
        <v>3</v>
      </c>
      <c r="F2" s="7">
        <v>2</v>
      </c>
      <c r="G2" s="7">
        <v>4</v>
      </c>
      <c r="H2" s="8">
        <f t="shared" ref="H2:H11" si="0">SUM(B2:G2)</f>
        <v>19</v>
      </c>
      <c r="I2" t="s">
        <v>34</v>
      </c>
      <c r="J2" s="4">
        <f>(J3/(J3-1))*(1-J4/J5)</f>
        <v>0.28144329896907222</v>
      </c>
    </row>
    <row r="3" spans="1:14" x14ac:dyDescent="0.25">
      <c r="A3" s="5" t="s">
        <v>17</v>
      </c>
      <c r="B3" s="7">
        <v>4</v>
      </c>
      <c r="C3" s="7">
        <v>4</v>
      </c>
      <c r="D3" s="7">
        <v>1</v>
      </c>
      <c r="E3" s="7">
        <v>3</v>
      </c>
      <c r="F3" s="7">
        <v>1</v>
      </c>
      <c r="G3" s="7">
        <v>1</v>
      </c>
      <c r="H3" s="8">
        <f t="shared" si="0"/>
        <v>14</v>
      </c>
      <c r="I3" t="s">
        <v>35</v>
      </c>
      <c r="J3">
        <v>6</v>
      </c>
    </row>
    <row r="4" spans="1:14" x14ac:dyDescent="0.25">
      <c r="A4" s="5" t="s">
        <v>18</v>
      </c>
      <c r="B4" s="7">
        <v>2</v>
      </c>
      <c r="C4" s="7">
        <v>2</v>
      </c>
      <c r="D4" s="7">
        <v>2</v>
      </c>
      <c r="E4" s="7">
        <v>2</v>
      </c>
      <c r="F4" s="7">
        <v>1</v>
      </c>
      <c r="G4" s="7">
        <v>3</v>
      </c>
      <c r="H4" s="8">
        <f t="shared" si="0"/>
        <v>12</v>
      </c>
      <c r="I4" t="s">
        <v>36</v>
      </c>
      <c r="J4">
        <f>SUM(B12:G12)</f>
        <v>5.9399999999999995</v>
      </c>
    </row>
    <row r="5" spans="1:14" x14ac:dyDescent="0.25">
      <c r="A5" s="5" t="s">
        <v>19</v>
      </c>
      <c r="B5" s="7">
        <v>3</v>
      </c>
      <c r="C5" s="7">
        <v>4</v>
      </c>
      <c r="D5" s="7">
        <v>3</v>
      </c>
      <c r="E5" s="7">
        <v>4</v>
      </c>
      <c r="F5" s="7">
        <v>2</v>
      </c>
      <c r="G5" s="7">
        <v>2</v>
      </c>
      <c r="H5" s="8">
        <f t="shared" si="0"/>
        <v>18</v>
      </c>
      <c r="I5" t="s">
        <v>37</v>
      </c>
      <c r="J5">
        <f>_xlfn.VAR.P(H2:H11)</f>
        <v>7.76</v>
      </c>
    </row>
    <row r="6" spans="1:14" x14ac:dyDescent="0.25">
      <c r="A6" s="5" t="s">
        <v>20</v>
      </c>
      <c r="B6" s="7">
        <v>3</v>
      </c>
      <c r="C6" s="7">
        <v>4</v>
      </c>
      <c r="D6" s="7">
        <v>4</v>
      </c>
      <c r="E6" s="7">
        <v>3</v>
      </c>
      <c r="F6" s="7">
        <v>2</v>
      </c>
      <c r="G6" s="7">
        <v>1</v>
      </c>
      <c r="H6" s="8">
        <f t="shared" si="0"/>
        <v>17</v>
      </c>
    </row>
    <row r="7" spans="1:14" ht="15.75" thickBot="1" x14ac:dyDescent="0.3">
      <c r="A7" s="5" t="s">
        <v>21</v>
      </c>
      <c r="B7" s="7">
        <v>3</v>
      </c>
      <c r="C7" s="7">
        <v>3</v>
      </c>
      <c r="D7" s="7">
        <v>3</v>
      </c>
      <c r="E7" s="7">
        <v>4</v>
      </c>
      <c r="F7" s="7">
        <v>1</v>
      </c>
      <c r="G7" s="7">
        <v>3</v>
      </c>
      <c r="H7" s="8">
        <f t="shared" si="0"/>
        <v>17</v>
      </c>
    </row>
    <row r="8" spans="1:14" x14ac:dyDescent="0.25">
      <c r="A8" s="5" t="s">
        <v>22</v>
      </c>
      <c r="B8" s="7">
        <v>3</v>
      </c>
      <c r="C8" s="7">
        <v>4</v>
      </c>
      <c r="D8" s="7">
        <v>3</v>
      </c>
      <c r="E8" s="7">
        <v>4</v>
      </c>
      <c r="F8" s="7">
        <v>3</v>
      </c>
      <c r="G8" s="7">
        <v>2</v>
      </c>
      <c r="H8" s="8">
        <f t="shared" si="0"/>
        <v>19</v>
      </c>
      <c r="J8" s="13"/>
      <c r="K8" s="14"/>
      <c r="L8" s="15"/>
    </row>
    <row r="9" spans="1:14" x14ac:dyDescent="0.25">
      <c r="A9" s="5" t="s">
        <v>23</v>
      </c>
      <c r="B9" s="7">
        <v>3</v>
      </c>
      <c r="C9" s="7">
        <v>1</v>
      </c>
      <c r="D9" s="7">
        <v>2</v>
      </c>
      <c r="E9" s="7">
        <v>2</v>
      </c>
      <c r="F9" s="7">
        <v>1</v>
      </c>
      <c r="G9" s="7">
        <v>2</v>
      </c>
      <c r="H9" s="8">
        <f t="shared" si="0"/>
        <v>11</v>
      </c>
      <c r="J9" s="16"/>
      <c r="K9" s="17"/>
      <c r="L9" s="18"/>
    </row>
    <row r="10" spans="1:14" x14ac:dyDescent="0.25">
      <c r="A10" s="5" t="s">
        <v>24</v>
      </c>
      <c r="B10" s="7">
        <v>4</v>
      </c>
      <c r="C10" s="7">
        <v>2</v>
      </c>
      <c r="D10" s="7">
        <v>2</v>
      </c>
      <c r="E10" s="7">
        <v>2</v>
      </c>
      <c r="F10" s="7">
        <v>2</v>
      </c>
      <c r="G10" s="7">
        <v>4</v>
      </c>
      <c r="H10" s="8">
        <f t="shared" si="0"/>
        <v>16</v>
      </c>
      <c r="J10" s="16"/>
      <c r="K10" s="17"/>
      <c r="L10" s="18"/>
    </row>
    <row r="11" spans="1:14" ht="15.75" thickBot="1" x14ac:dyDescent="0.3">
      <c r="A11" s="5" t="s">
        <v>25</v>
      </c>
      <c r="B11" s="7">
        <v>5</v>
      </c>
      <c r="C11" s="7">
        <v>1</v>
      </c>
      <c r="D11" s="7">
        <v>4</v>
      </c>
      <c r="E11" s="7">
        <v>2</v>
      </c>
      <c r="F11" s="7">
        <v>3</v>
      </c>
      <c r="G11" s="7">
        <v>4</v>
      </c>
      <c r="H11" s="8">
        <f t="shared" si="0"/>
        <v>19</v>
      </c>
      <c r="J11" s="19"/>
      <c r="K11" s="20"/>
      <c r="L11" s="21"/>
    </row>
    <row r="12" spans="1:14" ht="15.75" thickBot="1" x14ac:dyDescent="0.3">
      <c r="A12" s="5" t="s">
        <v>27</v>
      </c>
      <c r="B12" s="9">
        <f>_xlfn.VAR.P(B2:B11)</f>
        <v>0.85</v>
      </c>
      <c r="C12" s="9">
        <f t="shared" ref="C12:G12" si="1">_xlfn.VAR.P(C2:C11)</f>
        <v>1.64</v>
      </c>
      <c r="D12" s="9">
        <f t="shared" si="1"/>
        <v>0.96</v>
      </c>
      <c r="E12" s="9">
        <f t="shared" si="1"/>
        <v>0.69</v>
      </c>
      <c r="F12" s="9">
        <f t="shared" si="1"/>
        <v>0.56000000000000005</v>
      </c>
      <c r="G12" s="9">
        <f t="shared" si="1"/>
        <v>1.24</v>
      </c>
      <c r="H12" s="8"/>
    </row>
    <row r="13" spans="1:14" x14ac:dyDescent="0.25">
      <c r="J13" s="13"/>
      <c r="K13" s="14"/>
      <c r="L13" s="14"/>
      <c r="M13" s="14"/>
      <c r="N13" s="15"/>
    </row>
    <row r="14" spans="1:14" x14ac:dyDescent="0.25">
      <c r="B14" s="10" t="s">
        <v>43</v>
      </c>
      <c r="C14" s="10"/>
      <c r="D14" s="10"/>
      <c r="E14" s="10"/>
      <c r="F14" s="10"/>
      <c r="G14" s="10"/>
      <c r="J14" s="16"/>
      <c r="K14" s="17"/>
      <c r="L14" s="17"/>
      <c r="M14" s="17"/>
      <c r="N14" s="18"/>
    </row>
    <row r="15" spans="1:14" x14ac:dyDescent="0.25">
      <c r="B15" s="11" t="s">
        <v>30</v>
      </c>
      <c r="C15" s="12" t="s">
        <v>28</v>
      </c>
      <c r="D15" s="12" t="s">
        <v>31</v>
      </c>
      <c r="E15" s="11" t="s">
        <v>30</v>
      </c>
      <c r="F15" s="11" t="s">
        <v>29</v>
      </c>
      <c r="G15" s="11" t="s">
        <v>30</v>
      </c>
      <c r="J15" s="16"/>
      <c r="K15" s="17"/>
      <c r="L15" s="17"/>
      <c r="M15" s="17"/>
      <c r="N15" s="18"/>
    </row>
    <row r="16" spans="1:14" x14ac:dyDescent="0.25">
      <c r="B16" s="8">
        <v>1</v>
      </c>
      <c r="C16" s="8">
        <v>1</v>
      </c>
      <c r="D16" s="8">
        <v>1</v>
      </c>
      <c r="E16" s="8">
        <v>1</v>
      </c>
      <c r="F16" s="8">
        <v>1</v>
      </c>
      <c r="G16" s="8">
        <v>1</v>
      </c>
      <c r="J16" s="16"/>
      <c r="K16" s="17"/>
      <c r="L16" s="17"/>
      <c r="M16" s="17"/>
      <c r="N16" s="18"/>
    </row>
    <row r="17" spans="1:14" s="2" customFormat="1" x14ac:dyDescent="0.25">
      <c r="A17"/>
      <c r="B17" s="8">
        <v>2</v>
      </c>
      <c r="C17" s="8">
        <v>2</v>
      </c>
      <c r="D17" s="8">
        <v>2</v>
      </c>
      <c r="E17" s="8">
        <v>2</v>
      </c>
      <c r="F17" s="8">
        <v>2</v>
      </c>
      <c r="G17" s="8">
        <v>2</v>
      </c>
      <c r="I17"/>
      <c r="J17" s="16"/>
      <c r="K17" s="17"/>
      <c r="L17" s="17"/>
      <c r="M17" s="17"/>
      <c r="N17" s="18"/>
    </row>
    <row r="18" spans="1:14" s="2" customFormat="1" ht="15.75" thickBot="1" x14ac:dyDescent="0.3">
      <c r="A18"/>
      <c r="B18" s="8">
        <v>3</v>
      </c>
      <c r="C18" s="8">
        <v>3</v>
      </c>
      <c r="D18" s="8">
        <v>3</v>
      </c>
      <c r="E18" s="8">
        <v>3</v>
      </c>
      <c r="F18" s="8">
        <v>3</v>
      </c>
      <c r="G18" s="8">
        <v>3</v>
      </c>
      <c r="I18"/>
      <c r="J18" s="19"/>
      <c r="K18" s="20"/>
      <c r="L18" s="20"/>
      <c r="M18" s="20"/>
      <c r="N18" s="21"/>
    </row>
    <row r="19" spans="1:14" s="2" customFormat="1" x14ac:dyDescent="0.25">
      <c r="A19"/>
      <c r="B19" s="8">
        <v>4</v>
      </c>
      <c r="C19" s="8">
        <v>4</v>
      </c>
      <c r="D19" s="8">
        <v>4</v>
      </c>
      <c r="E19" s="8">
        <v>4</v>
      </c>
      <c r="F19" s="8"/>
      <c r="G19" s="8">
        <v>4</v>
      </c>
      <c r="I19"/>
      <c r="J19"/>
    </row>
    <row r="20" spans="1:14" s="2" customFormat="1" x14ac:dyDescent="0.25">
      <c r="A20"/>
      <c r="B20" s="8">
        <v>5</v>
      </c>
      <c r="C20" s="8"/>
      <c r="D20" s="8">
        <v>5</v>
      </c>
      <c r="E20" s="8">
        <v>5</v>
      </c>
      <c r="F20" s="8"/>
      <c r="G20" s="8">
        <v>5</v>
      </c>
      <c r="I20"/>
      <c r="J20"/>
    </row>
    <row r="21" spans="1:14" s="2" customFormat="1" x14ac:dyDescent="0.25">
      <c r="A21"/>
      <c r="B21" s="8">
        <v>6</v>
      </c>
      <c r="C21" s="8"/>
      <c r="D21" s="8"/>
      <c r="E21" s="8">
        <v>6</v>
      </c>
      <c r="F21" s="8"/>
      <c r="G21" s="8">
        <v>6</v>
      </c>
      <c r="I21"/>
      <c r="J21"/>
    </row>
  </sheetData>
  <mergeCells count="3">
    <mergeCell ref="B14:G14"/>
    <mergeCell ref="J8:L11"/>
    <mergeCell ref="J13:N1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CDDD9-4B99-4ED2-949E-AF75C6CE77B1}">
  <dimension ref="A1:S26"/>
  <sheetViews>
    <sheetView workbookViewId="0">
      <selection activeCell="N7" sqref="N7"/>
    </sheetView>
  </sheetViews>
  <sheetFormatPr baseColWidth="10" defaultRowHeight="15" x14ac:dyDescent="0.25"/>
  <cols>
    <col min="2" max="6" width="6.5703125" bestFit="1" customWidth="1"/>
    <col min="7" max="7" width="7.5703125" bestFit="1" customWidth="1"/>
    <col min="8" max="12" width="7.5703125" customWidth="1"/>
    <col min="13" max="13" width="5.85546875" style="2" bestFit="1" customWidth="1"/>
    <col min="14" max="14" width="21.28515625" bestFit="1" customWidth="1"/>
  </cols>
  <sheetData>
    <row r="1" spans="1:19" x14ac:dyDescent="0.25">
      <c r="A1" s="5" t="s">
        <v>44</v>
      </c>
      <c r="B1" s="24" t="s">
        <v>0</v>
      </c>
      <c r="C1" s="24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4" t="s">
        <v>7</v>
      </c>
      <c r="I1" s="24" t="s">
        <v>8</v>
      </c>
      <c r="J1" s="24" t="s">
        <v>11</v>
      </c>
      <c r="K1" s="24" t="s">
        <v>12</v>
      </c>
      <c r="L1" s="24" t="s">
        <v>13</v>
      </c>
      <c r="M1" s="6" t="s">
        <v>26</v>
      </c>
      <c r="N1" s="23" t="s">
        <v>33</v>
      </c>
    </row>
    <row r="2" spans="1:19" x14ac:dyDescent="0.25">
      <c r="A2" s="5" t="s">
        <v>16</v>
      </c>
      <c r="B2" s="22">
        <v>2</v>
      </c>
      <c r="C2" s="22">
        <v>2</v>
      </c>
      <c r="D2" s="22">
        <v>3</v>
      </c>
      <c r="E2" s="22">
        <v>3</v>
      </c>
      <c r="F2" s="22">
        <v>5</v>
      </c>
      <c r="G2" s="22">
        <v>5</v>
      </c>
      <c r="H2" s="22">
        <v>1</v>
      </c>
      <c r="I2" s="22">
        <v>3</v>
      </c>
      <c r="J2" s="22">
        <v>5</v>
      </c>
      <c r="K2" s="22">
        <v>3</v>
      </c>
      <c r="L2" s="22">
        <v>5</v>
      </c>
      <c r="M2" s="8">
        <f>SUM(B2:L2)</f>
        <v>37</v>
      </c>
      <c r="N2" t="s">
        <v>34</v>
      </c>
      <c r="O2" s="4">
        <f>(O3/(O3-1))*(1-O4/O5)</f>
        <v>0.58512280701754382</v>
      </c>
    </row>
    <row r="3" spans="1:19" x14ac:dyDescent="0.25">
      <c r="A3" s="5" t="s">
        <v>17</v>
      </c>
      <c r="B3" s="22">
        <v>3</v>
      </c>
      <c r="C3" s="22">
        <v>3</v>
      </c>
      <c r="D3" s="22">
        <v>2</v>
      </c>
      <c r="E3" s="22">
        <v>4</v>
      </c>
      <c r="F3" s="22">
        <v>5</v>
      </c>
      <c r="G3" s="22">
        <v>3</v>
      </c>
      <c r="H3" s="22">
        <v>2</v>
      </c>
      <c r="I3" s="22">
        <v>2</v>
      </c>
      <c r="J3" s="22">
        <v>4</v>
      </c>
      <c r="K3" s="22">
        <v>3</v>
      </c>
      <c r="L3" s="22">
        <v>3</v>
      </c>
      <c r="M3" s="8">
        <f>SUM(B3:L3)</f>
        <v>34</v>
      </c>
      <c r="N3" t="s">
        <v>35</v>
      </c>
      <c r="O3">
        <v>11</v>
      </c>
    </row>
    <row r="4" spans="1:19" x14ac:dyDescent="0.25">
      <c r="A4" s="5" t="s">
        <v>18</v>
      </c>
      <c r="B4" s="22">
        <v>3</v>
      </c>
      <c r="C4" s="22">
        <v>2</v>
      </c>
      <c r="D4" s="22">
        <v>3</v>
      </c>
      <c r="E4" s="22">
        <v>4</v>
      </c>
      <c r="F4" s="22">
        <v>3</v>
      </c>
      <c r="G4" s="22">
        <v>1</v>
      </c>
      <c r="H4" s="22">
        <v>3</v>
      </c>
      <c r="I4" s="22">
        <v>3</v>
      </c>
      <c r="J4" s="22">
        <v>4</v>
      </c>
      <c r="K4" s="22">
        <v>5</v>
      </c>
      <c r="L4" s="22">
        <v>3</v>
      </c>
      <c r="M4" s="8">
        <f>SUM(B4:L4)</f>
        <v>34</v>
      </c>
      <c r="N4" t="s">
        <v>36</v>
      </c>
      <c r="O4">
        <f>SUM(B17:G17)</f>
        <v>5.9288888888888893</v>
      </c>
    </row>
    <row r="5" spans="1:19" x14ac:dyDescent="0.25">
      <c r="A5" s="5" t="s">
        <v>19</v>
      </c>
      <c r="B5" s="22">
        <v>5</v>
      </c>
      <c r="C5" s="22">
        <v>4</v>
      </c>
      <c r="D5" s="22">
        <v>2</v>
      </c>
      <c r="E5" s="22">
        <v>4</v>
      </c>
      <c r="F5" s="22">
        <v>4</v>
      </c>
      <c r="G5" s="22">
        <v>3</v>
      </c>
      <c r="H5" s="22">
        <v>1</v>
      </c>
      <c r="I5" s="22">
        <v>2</v>
      </c>
      <c r="J5" s="22">
        <v>3</v>
      </c>
      <c r="K5" s="22">
        <v>5</v>
      </c>
      <c r="L5" s="22">
        <v>3</v>
      </c>
      <c r="M5" s="8">
        <f>SUM(B5:L5)</f>
        <v>36</v>
      </c>
      <c r="N5" t="s">
        <v>37</v>
      </c>
      <c r="O5">
        <f>_xlfn.VAR.P(M2:M10)</f>
        <v>12.666666666666666</v>
      </c>
    </row>
    <row r="6" spans="1:19" ht="15.75" thickBot="1" x14ac:dyDescent="0.3">
      <c r="A6" s="5" t="s">
        <v>20</v>
      </c>
      <c r="B6" s="22">
        <v>1</v>
      </c>
      <c r="C6" s="22">
        <v>2</v>
      </c>
      <c r="D6" s="22">
        <v>1</v>
      </c>
      <c r="E6" s="22">
        <v>4</v>
      </c>
      <c r="F6" s="22">
        <v>4</v>
      </c>
      <c r="G6" s="22">
        <v>3</v>
      </c>
      <c r="H6" s="22">
        <v>2</v>
      </c>
      <c r="I6" s="22">
        <v>2</v>
      </c>
      <c r="J6" s="22">
        <v>3</v>
      </c>
      <c r="K6" s="22">
        <v>2</v>
      </c>
      <c r="L6" s="22">
        <v>4</v>
      </c>
      <c r="M6" s="8">
        <f>SUM(B6:L6)</f>
        <v>28</v>
      </c>
    </row>
    <row r="7" spans="1:19" x14ac:dyDescent="0.25">
      <c r="A7" s="5" t="s">
        <v>21</v>
      </c>
      <c r="B7" s="22">
        <v>1</v>
      </c>
      <c r="C7" s="22">
        <v>2</v>
      </c>
      <c r="D7" s="22">
        <v>3</v>
      </c>
      <c r="E7" s="22">
        <v>2</v>
      </c>
      <c r="F7" s="22">
        <v>4</v>
      </c>
      <c r="G7" s="22">
        <v>3</v>
      </c>
      <c r="H7" s="22">
        <v>2</v>
      </c>
      <c r="I7" s="22">
        <v>1</v>
      </c>
      <c r="J7" s="22">
        <v>4</v>
      </c>
      <c r="K7" s="22">
        <v>4</v>
      </c>
      <c r="L7" s="22">
        <v>3</v>
      </c>
      <c r="M7" s="8">
        <f>SUM(B7:L7)</f>
        <v>29</v>
      </c>
      <c r="P7" s="13"/>
      <c r="Q7" s="14"/>
      <c r="R7" s="15"/>
    </row>
    <row r="8" spans="1:19" x14ac:dyDescent="0.25">
      <c r="A8" s="5" t="s">
        <v>22</v>
      </c>
      <c r="B8" s="22">
        <v>3</v>
      </c>
      <c r="C8" s="22">
        <v>3</v>
      </c>
      <c r="D8" s="22">
        <v>2</v>
      </c>
      <c r="E8" s="22">
        <v>3</v>
      </c>
      <c r="F8" s="22">
        <v>5</v>
      </c>
      <c r="G8" s="22">
        <v>3</v>
      </c>
      <c r="H8" s="22">
        <v>4</v>
      </c>
      <c r="I8" s="22">
        <v>4</v>
      </c>
      <c r="J8" s="22">
        <v>3</v>
      </c>
      <c r="K8" s="22">
        <v>5</v>
      </c>
      <c r="L8" s="22">
        <v>5</v>
      </c>
      <c r="M8" s="8">
        <f>SUM(B8:L8)</f>
        <v>40</v>
      </c>
      <c r="P8" s="16"/>
      <c r="Q8" s="17"/>
      <c r="R8" s="18"/>
    </row>
    <row r="9" spans="1:19" x14ac:dyDescent="0.25">
      <c r="A9" s="5" t="s">
        <v>23</v>
      </c>
      <c r="B9" s="22">
        <v>2</v>
      </c>
      <c r="C9" s="22">
        <v>3</v>
      </c>
      <c r="D9" s="22">
        <v>1</v>
      </c>
      <c r="E9" s="22">
        <v>3</v>
      </c>
      <c r="F9" s="22">
        <v>4</v>
      </c>
      <c r="G9" s="22">
        <v>3</v>
      </c>
      <c r="H9" s="22">
        <v>2</v>
      </c>
      <c r="I9" s="22">
        <v>3</v>
      </c>
      <c r="J9" s="22">
        <v>4</v>
      </c>
      <c r="K9" s="22">
        <v>4</v>
      </c>
      <c r="L9" s="22">
        <v>3</v>
      </c>
      <c r="M9" s="8">
        <f>SUM(B9:L9)</f>
        <v>32</v>
      </c>
      <c r="P9" s="16"/>
      <c r="Q9" s="17"/>
      <c r="R9" s="18"/>
    </row>
    <row r="10" spans="1:19" ht="15.75" thickBot="1" x14ac:dyDescent="0.3">
      <c r="A10" s="5" t="s">
        <v>24</v>
      </c>
      <c r="B10" s="22">
        <v>1</v>
      </c>
      <c r="C10" s="22">
        <v>2</v>
      </c>
      <c r="D10" s="22">
        <v>4</v>
      </c>
      <c r="E10" s="22">
        <v>4</v>
      </c>
      <c r="F10" s="22">
        <v>4</v>
      </c>
      <c r="G10" s="22">
        <v>3</v>
      </c>
      <c r="H10" s="22">
        <v>2</v>
      </c>
      <c r="I10" s="22">
        <v>2</v>
      </c>
      <c r="J10" s="22">
        <v>4</v>
      </c>
      <c r="K10" s="22">
        <v>3</v>
      </c>
      <c r="L10" s="22">
        <v>4</v>
      </c>
      <c r="M10" s="8">
        <f>SUM(B10:L10)</f>
        <v>33</v>
      </c>
      <c r="P10" s="19"/>
      <c r="Q10" s="20"/>
      <c r="R10" s="21"/>
    </row>
    <row r="11" spans="1:19" ht="15.75" thickBot="1" x14ac:dyDescent="0.3">
      <c r="A11" s="5" t="s">
        <v>25</v>
      </c>
      <c r="B11" s="22">
        <v>2</v>
      </c>
      <c r="C11" s="22">
        <v>2</v>
      </c>
      <c r="D11" s="22">
        <v>4</v>
      </c>
      <c r="E11" s="22">
        <v>2</v>
      </c>
      <c r="F11" s="22">
        <v>4</v>
      </c>
      <c r="G11" s="22">
        <v>3</v>
      </c>
      <c r="H11" s="22">
        <v>2</v>
      </c>
      <c r="I11" s="22">
        <v>2</v>
      </c>
      <c r="J11" s="22">
        <v>4</v>
      </c>
      <c r="K11" s="22">
        <v>2</v>
      </c>
      <c r="L11" s="22">
        <v>5</v>
      </c>
      <c r="M11" s="8">
        <f>SUM(B11:L11)</f>
        <v>32</v>
      </c>
    </row>
    <row r="12" spans="1:19" x14ac:dyDescent="0.25">
      <c r="A12" s="5" t="s">
        <v>38</v>
      </c>
      <c r="B12" s="22">
        <v>2</v>
      </c>
      <c r="C12" s="22">
        <v>2</v>
      </c>
      <c r="D12" s="22">
        <v>4</v>
      </c>
      <c r="E12" s="22">
        <v>2</v>
      </c>
      <c r="F12" s="22">
        <v>3</v>
      </c>
      <c r="G12" s="22">
        <v>5</v>
      </c>
      <c r="H12" s="22">
        <v>1</v>
      </c>
      <c r="I12" s="22">
        <v>1</v>
      </c>
      <c r="J12" s="22">
        <v>5</v>
      </c>
      <c r="K12" s="22">
        <v>4</v>
      </c>
      <c r="L12" s="22">
        <v>4</v>
      </c>
      <c r="M12" s="8">
        <f>SUM(B12:L12)</f>
        <v>33</v>
      </c>
      <c r="O12" s="13"/>
      <c r="P12" s="14"/>
      <c r="Q12" s="14"/>
      <c r="R12" s="14"/>
      <c r="S12" s="15"/>
    </row>
    <row r="13" spans="1:19" x14ac:dyDescent="0.25">
      <c r="A13" s="5" t="s">
        <v>39</v>
      </c>
      <c r="B13" s="22">
        <v>5</v>
      </c>
      <c r="C13" s="22">
        <v>2</v>
      </c>
      <c r="D13" s="22">
        <v>4</v>
      </c>
      <c r="E13" s="22">
        <v>3</v>
      </c>
      <c r="F13" s="22">
        <v>3</v>
      </c>
      <c r="G13" s="22">
        <v>3</v>
      </c>
      <c r="H13" s="22">
        <v>3</v>
      </c>
      <c r="I13" s="22">
        <v>2</v>
      </c>
      <c r="J13" s="22">
        <v>3</v>
      </c>
      <c r="K13" s="22">
        <v>1</v>
      </c>
      <c r="L13" s="22">
        <v>5</v>
      </c>
      <c r="M13" s="8">
        <f>SUM(B13:L13)</f>
        <v>34</v>
      </c>
      <c r="O13" s="16"/>
      <c r="P13" s="17"/>
      <c r="Q13" s="17"/>
      <c r="R13" s="17"/>
      <c r="S13" s="18"/>
    </row>
    <row r="14" spans="1:19" x14ac:dyDescent="0.25">
      <c r="A14" s="5" t="s">
        <v>40</v>
      </c>
      <c r="B14" s="22">
        <v>5</v>
      </c>
      <c r="C14" s="22">
        <v>2</v>
      </c>
      <c r="D14" s="22">
        <v>4</v>
      </c>
      <c r="E14" s="22">
        <v>2</v>
      </c>
      <c r="F14" s="22">
        <v>4</v>
      </c>
      <c r="G14" s="22">
        <v>5</v>
      </c>
      <c r="H14" s="22">
        <v>4</v>
      </c>
      <c r="I14" s="22">
        <v>2</v>
      </c>
      <c r="J14" s="22">
        <v>4</v>
      </c>
      <c r="K14" s="22">
        <v>3</v>
      </c>
      <c r="L14" s="22">
        <v>3</v>
      </c>
      <c r="M14" s="8">
        <f>SUM(B14:L14)</f>
        <v>38</v>
      </c>
      <c r="O14" s="16"/>
      <c r="P14" s="17"/>
      <c r="Q14" s="17"/>
      <c r="R14" s="17"/>
      <c r="S14" s="18"/>
    </row>
    <row r="15" spans="1:19" x14ac:dyDescent="0.25">
      <c r="A15" s="5" t="s">
        <v>41</v>
      </c>
      <c r="B15" s="22">
        <v>5</v>
      </c>
      <c r="C15" s="22">
        <v>3</v>
      </c>
      <c r="D15" s="22">
        <v>4</v>
      </c>
      <c r="E15" s="22">
        <v>3</v>
      </c>
      <c r="F15" s="22">
        <v>3</v>
      </c>
      <c r="G15" s="22">
        <v>3</v>
      </c>
      <c r="H15" s="22">
        <v>1</v>
      </c>
      <c r="I15" s="22">
        <v>1</v>
      </c>
      <c r="J15" s="22">
        <v>3</v>
      </c>
      <c r="K15" s="22">
        <v>4</v>
      </c>
      <c r="L15" s="22">
        <v>4</v>
      </c>
      <c r="M15" s="8">
        <f>SUM(B15:L15)</f>
        <v>34</v>
      </c>
      <c r="O15" s="16"/>
      <c r="P15" s="17"/>
      <c r="Q15" s="17"/>
      <c r="R15" s="17"/>
      <c r="S15" s="18"/>
    </row>
    <row r="16" spans="1:19" ht="15.75" thickBot="1" x14ac:dyDescent="0.3">
      <c r="A16" s="5" t="s">
        <v>42</v>
      </c>
      <c r="B16" s="22">
        <v>4</v>
      </c>
      <c r="C16" s="22">
        <v>2</v>
      </c>
      <c r="D16" s="22">
        <v>2</v>
      </c>
      <c r="E16" s="22">
        <v>4</v>
      </c>
      <c r="F16" s="22">
        <v>5</v>
      </c>
      <c r="G16" s="22">
        <v>3</v>
      </c>
      <c r="H16" s="22">
        <v>1</v>
      </c>
      <c r="I16" s="22">
        <v>1</v>
      </c>
      <c r="J16" s="22">
        <v>3</v>
      </c>
      <c r="K16" s="22">
        <v>1</v>
      </c>
      <c r="L16" s="22">
        <v>3</v>
      </c>
      <c r="M16" s="8">
        <f>SUM(B16:L16)</f>
        <v>29</v>
      </c>
      <c r="O16" s="19"/>
      <c r="P16" s="20"/>
      <c r="Q16" s="20"/>
      <c r="R16" s="20"/>
      <c r="S16" s="21"/>
    </row>
    <row r="17" spans="1:15" x14ac:dyDescent="0.25">
      <c r="A17" s="5" t="s">
        <v>27</v>
      </c>
      <c r="B17" s="11">
        <f>_xlfn.VAR.P(B2:B16)</f>
        <v>2.1955555555555555</v>
      </c>
      <c r="C17" s="11">
        <f t="shared" ref="C17:J17" si="0">_xlfn.VAR.P(C2:C16)</f>
        <v>0.37333333333333335</v>
      </c>
      <c r="D17" s="11">
        <f t="shared" si="0"/>
        <v>1.1822222222222223</v>
      </c>
      <c r="E17" s="11">
        <f t="shared" si="0"/>
        <v>0.64888888888888885</v>
      </c>
      <c r="F17" s="11">
        <f t="shared" si="0"/>
        <v>0.53333333333333333</v>
      </c>
      <c r="G17" s="11">
        <f t="shared" si="0"/>
        <v>0.99555555555555553</v>
      </c>
      <c r="H17" s="11">
        <f t="shared" si="0"/>
        <v>0.99555555555555553</v>
      </c>
      <c r="I17" s="11">
        <f t="shared" si="0"/>
        <v>0.72888888888888892</v>
      </c>
      <c r="J17" s="11">
        <f t="shared" si="0"/>
        <v>0.4622222222222222</v>
      </c>
      <c r="K17" s="11">
        <f t="shared" ref="K17" si="1">_xlfn.VAR.P(K2:K16)</f>
        <v>1.6622222222222223</v>
      </c>
      <c r="L17" s="11">
        <f t="shared" ref="L17" si="2">_xlfn.VAR.P(L2:L16)</f>
        <v>0.69333333333333336</v>
      </c>
      <c r="M17" s="8"/>
    </row>
    <row r="19" spans="1:15" x14ac:dyDescent="0.25">
      <c r="C19" s="1"/>
      <c r="D19" s="1"/>
    </row>
    <row r="20" spans="1:15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5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5" s="2" customFormat="1" x14ac:dyDescent="0.25">
      <c r="A22"/>
      <c r="N22"/>
      <c r="O22"/>
    </row>
    <row r="23" spans="1:15" s="2" customFormat="1" x14ac:dyDescent="0.25">
      <c r="A23"/>
      <c r="N23"/>
      <c r="O23"/>
    </row>
    <row r="24" spans="1:15" s="2" customFormat="1" x14ac:dyDescent="0.25">
      <c r="A24"/>
      <c r="N24"/>
      <c r="O24"/>
    </row>
    <row r="25" spans="1:15" s="2" customFormat="1" x14ac:dyDescent="0.25">
      <c r="A25"/>
      <c r="N25"/>
      <c r="O25"/>
    </row>
    <row r="26" spans="1:15" s="2" customFormat="1" x14ac:dyDescent="0.25">
      <c r="A26"/>
      <c r="N26"/>
      <c r="O26"/>
    </row>
  </sheetData>
  <mergeCells count="2">
    <mergeCell ref="P7:R10"/>
    <mergeCell ref="O12:S16"/>
  </mergeCells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Piloto</vt:lpstr>
      <vt:lpstr>Prueba Piloto 1</vt:lpstr>
      <vt:lpstr>Prueba Piloto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2020-09-18T04:10:15Z</dcterms:created>
  <dcterms:modified xsi:type="dcterms:W3CDTF">2020-09-23T04:12:05Z</dcterms:modified>
</cp:coreProperties>
</file>