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pab_4\Desktop\Universidad\MBA\Trabajo de grado\Anexos\"/>
    </mc:Choice>
  </mc:AlternateContent>
  <xr:revisionPtr revIDLastSave="0" documentId="13_ncr:1_{AB1243AB-50FA-4E55-9B02-9D484E7B51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ESTAL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4" i="4" l="1"/>
  <c r="G13" i="4"/>
  <c r="G11" i="4"/>
  <c r="G9" i="4"/>
  <c r="G5" i="4"/>
  <c r="G4" i="4"/>
  <c r="G2" i="4"/>
</calcChain>
</file>

<file path=xl/sharedStrings.xml><?xml version="1.0" encoding="utf-8"?>
<sst xmlns="http://schemas.openxmlformats.org/spreadsheetml/2006/main" count="58" uniqueCount="56">
  <si>
    <t>Cambio de gobierno que revisará la configuración actual de los acuerdos internacionales y tratados de libre comercio.</t>
  </si>
  <si>
    <t>Nuevo gobierno que planteará una nueva política fiscal en búsqueda de recaudar los fondos para financiar su programa de gobierno buscando reducciones de beneficios tributarios actuales.</t>
  </si>
  <si>
    <t xml:space="preserve">Fuentes; Elaboración propia con consultas tomadas de: Las propuestas más relevantes de Petro, el presidente electo que hizo historia en Colombia (20 de junio de 2022) BBC, Recuperado de https://www.bbc.com/mundo/noticias-america-latina-61842844 </t>
  </si>
  <si>
    <t xml:space="preserve">Programa de gobierno, Colombia potencia mundial de la vida (2022) Recuperado de https://gustavopetro.co/descarga-programa-de-gobierno/ </t>
  </si>
  <si>
    <t>Las proyecciones indican un crecimiento del PIB de 6,1% para 2022 y 2,1% para 2023. Mayormente dado por el sector energético, financiero y el consumo privado.</t>
  </si>
  <si>
    <t>La tasa de desempleo se ubica en 11,26% con señales de recuperación gradual en el corto plazo.</t>
  </si>
  <si>
    <t>La inflación alcanzó el 9,2% principalmente afectando a los hogares con menores ingresos e impulsada por el alza en precios de los alimentos y energía.</t>
  </si>
  <si>
    <t>Se espera una política más restrictiva por parte del banco de la república elevando sus tasas de interés y manteniéndolas hasta el final del 2023.</t>
  </si>
  <si>
    <t>Cambios no previstos a la Ley de TIC 1341 del 30 de Julio de 2009 ratificada en el decreto 1078 de 2017 articulo 2.2.9.1.1.1 de la estrategia de Gobierno en Línea (GEL).</t>
  </si>
  <si>
    <t xml:space="preserve">Adhesión al normograma (guía) publicado por Min tic para SAAS y cualquier modelo de negocio relacionado, garantiza la libre y correcta operación del producto en el país. </t>
  </si>
  <si>
    <t xml:space="preserve">Base de datos EMIS, Oxford Economics (2022) Recuperado de https://www-emis-com.bdbiblioteca.universidadean.edu.co/php/industries/statistics?indu=62 </t>
  </si>
  <si>
    <t xml:space="preserve">OCDE (2022). Informe de perspectivas económicas, Recuperado de https://www.oecd.org/economy/panorama-economico-colombia/ </t>
  </si>
  <si>
    <t xml:space="preserve">Las propuestas más relevantes de Petro, el presidente electo que hizo historia en Colombia (20 de junio de 2022) BBC, Recuperado de https://www.bbc.com/mundo/noticias-america-latina-61842844 </t>
  </si>
  <si>
    <t xml:space="preserve">Hernández González, Anaisa. (2018). LA SOSTENIBILIDAD Y EL SOFTWARE. Recuperado de: https://www.researchgate.net/publication/322338170_LA_SOSTENIBILIDAD_Y_EL_SOFTWARE </t>
  </si>
  <si>
    <t xml:space="preserve">Min Tic. (2017) Normograma del ministerio de tecnologías de la información y la comunicación. Recuperado de: https://normograma.mintic.gov.co/mintic/docs/directiva_documento_0002_2018.htm </t>
  </si>
  <si>
    <t>Factor de Macro Entorno</t>
  </si>
  <si>
    <t>Características</t>
  </si>
  <si>
    <t>Análisis</t>
  </si>
  <si>
    <t>Ponderación % valoración por impacto</t>
  </si>
  <si>
    <t>calificación asigna puntaje 
de (1-4)</t>
  </si>
  <si>
    <t>PUNTAJE (Multiplica %*calificación)</t>
  </si>
  <si>
    <t>P</t>
  </si>
  <si>
    <t>El aumento en la productividad exige procesos tecnificados (mayor inversión)  la transformación exige amplitud en el portafolio (I&amp;D), aumentar el consumo interno exige procesos más limpios, sostenibles y propuestas de valor diferentes (aumenta la competitividad empresarial)</t>
  </si>
  <si>
    <t>E</t>
  </si>
  <si>
    <t>S</t>
  </si>
  <si>
    <t xml:space="preserve">Los hábitos de consumo saludable, exige mayor inversión en I&amp;D, propuestas de valor acordes con ello; así como, procesos de producción más limpios y tecnificados  </t>
  </si>
  <si>
    <t>T</t>
  </si>
  <si>
    <t>A</t>
  </si>
  <si>
    <t>L</t>
  </si>
  <si>
    <t>Cambio de gobierno y plan de gobierno que trae reformas estructurales al sistema de producción agricola (Reforma agraria).</t>
  </si>
  <si>
    <t xml:space="preserve">Política Nacional De Producción y Consumo Sostenible, busca: aumentar la productividad de productores y empresas transformadoras, identificar oportunidades en el exterior, fomentar la innovación y el fortalecimiento institucional, impulsar el consumo y la producción interna y el desarrollo de valor agregado. Busca la restitución de tierras y fomentar la producción de alimentos nacional a través de un impuesto a las tierras improductivas. </t>
  </si>
  <si>
    <t xml:space="preserve">Reforma tributaria que busca recuadar 25 billones de pesos para los próximos 2 años, incluye componentes como impuestos nuevos a los alimentos procesados y bebidas azucaradas poco saludables para las personas. </t>
  </si>
  <si>
    <t xml:space="preserve">Una reforma restrictiva vista como oportunidad para el sector de los alimentos saludables. Aún así, se debe estar vigilando la capacidad de gasto y el consumo de los habitantes. </t>
  </si>
  <si>
    <t xml:space="preserve">La tasa de interés del banco de la repuublica será cada vez más restrictiva en busqueda de controlar la inflación, pueden generar contrariedad con la política fiscal del gobierno y los objetivos de recuperación de la economía en todos los sectores.  </t>
  </si>
  <si>
    <t xml:space="preserve">Generador de empleo agroindustrial, crecimiento del sector de preparación de alimentos y recuperación de empleos en esta industria con respecto a los números reportados en el 2020 con la pandemia. Se ubicaba en más de 100 mil empleos y decreció el número en aproximadamente 15 mil. </t>
  </si>
  <si>
    <t>La tendencia de la alimentación saludable tiene un crecimiento sostenido a nivel global. (Vita L, 2020).</t>
  </si>
  <si>
    <t xml:space="preserve">La conciencia medioambiental es un tema social con fuerte auge y acogida, los objetivos de desarrollo sostenible son una prioridad para todas las economías. </t>
  </si>
  <si>
    <t xml:space="preserve">Mayor producción interna de alimentos apalancada por el plan de gobierno en curso. Agenda de gobierno alineada con los objetivos de desarrollo sostenibles. </t>
  </si>
  <si>
    <t xml:space="preserve">Para 2021 se reportaron 1174 empresas en la industria, lo que contrasta contra las 1236 que tuvieron que atravesar la pandemia, la recuperación en ventas y utilidades de la industria es notoria en comparación con los números presentados durante la pandemia. Se espera una continuada y sostenida recuperación en el mercado entre el 2021 y el 2026 alcanzando los 45 billones de pesos en tamaño de mercado. </t>
  </si>
  <si>
    <t xml:space="preserve">Productos sostenibles y saludables que proporcionan una dieta balanceada y recomendada por los especialistas en nutrición humana y salud. </t>
  </si>
  <si>
    <t>Tecnología agricola y desarrollos para el cultivo de alimentos</t>
  </si>
  <si>
    <t>Tecnología aplicada al desarrollo de nuevos productos es una palanca estratégica para todas las empresas de alimentos que pretenden innovar y en 2019 además de promoverse la impresión en 3D, se reemplazarán las granjas y fábricas por laboratorios</t>
  </si>
  <si>
    <t xml:space="preserve">Software para manejo de restaurantes </t>
  </si>
  <si>
    <t xml:space="preserve">Se espera que para Latinoamerica se tenga un crecimiento anual sostenido en el uso de las tecnologías para manejo de restaurantes de 15.5% para el 2030. Así mismo las aplicaciones basadas en la nube tendrán un crecimiento de 20% en el mismo periodo de tiempo. </t>
  </si>
  <si>
    <t xml:space="preserve">Ambiental: Escasez de materia prima, aumento de la contaminación, intervención gubernamental en aumento. Escasez de energía renovable y crisis climática </t>
  </si>
  <si>
    <t xml:space="preserve">Producción de alimentos nacionales es escaza debido al poco desarrollo industrial del campo colombiano, las materias primas son importadas en su mayoría. </t>
  </si>
  <si>
    <t>Apertura de empresa, las tarifas de matrícula de la sociedad y establecimiento, inscripción, certificación y formularios para el año 2016 son nacionales y vienen establecidas en el Decreto 1074 de 2015. La Ley 1258 de 2008, introdujo un nueva clase de sociedad – Sociedad por Acciones Simplificada (SAS).</t>
  </si>
  <si>
    <t xml:space="preserve">Pago de impuestos, a las ganancias, laborales y contribuciones y otros se ubican en bogotá en un 69.8% como porcentaje de la ganancia. </t>
  </si>
  <si>
    <t xml:space="preserve">Registros contables claros y concisos, seguir enfoque de pensamiento integrado financiera y buscar ayudas gubernamentales para pymes en el país. </t>
  </si>
  <si>
    <t xml:space="preserve">Constituir legalmente la organización dentro del país, y la industria a la que pertence. </t>
  </si>
  <si>
    <t xml:space="preserve">Empujada por el comportamiento global, la reciente crisis de la cadena de suministro y la dependencia de las economías desarrolladas como Estados Unidos, China y Europa. </t>
  </si>
  <si>
    <t xml:space="preserve">Se prevee una inflación superior a la de los númer pre pandemia, se requiere un capital inicial suficiente para poder participar en la industria y la economia como una pyme. La estructura de capital debe ser cuidadosa con la deuda bancaria que podrá subir sus tasas debido a las concepciones de riesgo y el aumento de las tasas del banco central. La mano de obra se mantiene competitiva y el talento disponible, la confianza del consumidor viene en recuperación y las proyecciones del crecimiento del mercado son alentadoras. </t>
  </si>
  <si>
    <t>Desarrollar la industria del agro puede tomar varias decadas, compromisos de los próximos gobiernos y un cambio profundo en la estructura tecnológica del país.</t>
  </si>
  <si>
    <t>La inversión en tecnología es alta y cuenta con obsolescencia planeada, lo que exige recursos económicos y de personal.</t>
  </si>
  <si>
    <t xml:space="preserve">La cadena de valor se ve afectada por la demanda de procesos limpios, mayor control de calidad, optimización de recursos, trabajar por la economía circular y sostenibilidad. </t>
  </si>
  <si>
    <t xml:space="preserve">Las fuertes tasas impositivas y burocracia en Colombia no facilitan el proceso de crear una empresa nueva, se requiere tener constante vigilancia de oportunidades gubernamentales ofrecidas a las PYMES. La economía es principalmente informal.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</si>
</sst>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</font>
    <font>
      <sz val="18"/>
      <name val="Arial"/>
      <family val="2"/>
    </font>
    <font>
      <b/>
      <sz val="16"/>
      <color rgb="FF000000"/>
      <name val="Calibri"/>
      <family val="2"/>
    </font>
    <font>
      <sz val="18"/>
      <color rgb="FF000000"/>
      <name val="Calibri"/>
      <family val="2"/>
    </font>
    <font>
      <sz val="14"/>
      <color rgb="FF000000"/>
      <name val="Calibri"/>
      <family val="2"/>
    </font>
    <font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EFF7"/>
        <bgColor indexed="64"/>
      </patternFill>
    </fill>
    <fill>
      <patternFill patternType="solid">
        <fgColor theme="4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rgb="FF5B9BD5"/>
      </left>
      <right style="medium">
        <color rgb="FF5B9BD5"/>
      </right>
      <top style="medium">
        <color rgb="FF5B9BD5"/>
      </top>
      <bottom style="thick">
        <color rgb="FF5B9BD5"/>
      </bottom>
      <diagonal/>
    </border>
    <border>
      <left style="medium">
        <color rgb="FF5B9BD5"/>
      </left>
      <right style="medium">
        <color rgb="FF5B9BD5"/>
      </right>
      <top style="thick">
        <color rgb="FF5B9BD5"/>
      </top>
      <bottom style="medium">
        <color rgb="FF5B9BD5"/>
      </bottom>
      <diagonal/>
    </border>
    <border>
      <left style="medium">
        <color rgb="FF5B9BD5"/>
      </left>
      <right style="medium">
        <color rgb="FF5B9BD5"/>
      </right>
      <top style="medium">
        <color rgb="FF5B9BD5"/>
      </top>
      <bottom/>
      <diagonal/>
    </border>
    <border>
      <left style="medium">
        <color rgb="FF5B9BD5"/>
      </left>
      <right style="medium">
        <color rgb="FF5B9BD5"/>
      </right>
      <top/>
      <bottom/>
      <diagonal/>
    </border>
    <border>
      <left style="medium">
        <color rgb="FF5B9BD5"/>
      </left>
      <right style="medium">
        <color rgb="FF5B9BD5"/>
      </right>
      <top/>
      <bottom style="medium">
        <color rgb="FF5B9BD5"/>
      </bottom>
      <diagonal/>
    </border>
    <border>
      <left style="medium">
        <color rgb="FF5B9BD5"/>
      </left>
      <right style="medium">
        <color rgb="FF5B9BD5"/>
      </right>
      <top style="medium">
        <color rgb="FF5B9BD5"/>
      </top>
      <bottom style="medium">
        <color rgb="FF5B9BD5"/>
      </bottom>
      <diagonal/>
    </border>
    <border>
      <left style="medium">
        <color rgb="FF5B9BD5"/>
      </left>
      <right style="medium">
        <color rgb="FF5B9BD5"/>
      </right>
      <top style="thick">
        <color rgb="FF5B9BD5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5B9BD5"/>
      </left>
      <right/>
      <top style="medium">
        <color rgb="FF5B9BD5"/>
      </top>
      <bottom/>
      <diagonal/>
    </border>
    <border>
      <left style="medium">
        <color rgb="FF5B9BD5"/>
      </left>
      <right/>
      <top/>
      <bottom/>
      <diagonal/>
    </border>
    <border>
      <left style="medium">
        <color rgb="FF5B9BD5"/>
      </left>
      <right/>
      <top/>
      <bottom style="medium">
        <color rgb="FF5B9BD5"/>
      </bottom>
      <diagonal/>
    </border>
    <border>
      <left/>
      <right style="medium">
        <color rgb="FF5B9BD5"/>
      </right>
      <top style="medium">
        <color rgb="FF5B9BD5"/>
      </top>
      <bottom/>
      <diagonal/>
    </border>
    <border>
      <left/>
      <right style="medium">
        <color rgb="FF5B9BD5"/>
      </right>
      <top/>
      <bottom/>
      <diagonal/>
    </border>
    <border>
      <left/>
      <right style="medium">
        <color rgb="FF5B9BD5"/>
      </right>
      <top/>
      <bottom style="medium">
        <color rgb="FF5B9BD5"/>
      </bottom>
      <diagonal/>
    </border>
    <border>
      <left style="medium">
        <color rgb="FF5B9BD5"/>
      </left>
      <right/>
      <top style="thick">
        <color rgb="FF5B9BD5"/>
      </top>
      <bottom/>
      <diagonal/>
    </border>
    <border>
      <left style="medium">
        <color rgb="FF5B9BD5"/>
      </left>
      <right/>
      <top style="medium">
        <color rgb="FF5B9BD5"/>
      </top>
      <bottom style="medium">
        <color rgb="FF5B9BD5"/>
      </bottom>
      <diagonal/>
    </border>
    <border>
      <left/>
      <right style="medium">
        <color rgb="FF5B9BD5"/>
      </right>
      <top style="medium">
        <color rgb="FF5B9BD5"/>
      </top>
      <bottom style="medium">
        <color rgb="FF5B9BD5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5B9BD5"/>
      </right>
      <top style="medium">
        <color rgb="FF5B9BD5"/>
      </top>
      <bottom/>
      <diagonal/>
    </border>
    <border>
      <left style="medium">
        <color rgb="FF5B9BD5"/>
      </left>
      <right style="medium">
        <color rgb="FF5B9BD5"/>
      </right>
      <top/>
      <bottom style="thick">
        <color rgb="FF5B9BD5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theme="4"/>
      </left>
      <right style="medium">
        <color rgb="FF5B9BD5"/>
      </right>
      <top style="medium">
        <color rgb="FF5B9BD5"/>
      </top>
      <bottom/>
      <diagonal/>
    </border>
    <border>
      <left style="medium">
        <color theme="4"/>
      </left>
      <right style="medium">
        <color rgb="FF5B9BD5"/>
      </right>
      <top/>
      <bottom/>
      <diagonal/>
    </border>
    <border>
      <left style="medium">
        <color theme="4"/>
      </left>
      <right style="medium">
        <color rgb="FF5B9BD5"/>
      </right>
      <top/>
      <bottom style="medium">
        <color rgb="FF5B9BD5"/>
      </bottom>
      <diagonal/>
    </border>
    <border>
      <left style="thin">
        <color auto="1"/>
      </left>
      <right style="medium">
        <color theme="4"/>
      </right>
      <top style="medium">
        <color theme="4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/>
      <top style="medium">
        <color theme="4"/>
      </top>
      <bottom style="thin">
        <color auto="1"/>
      </bottom>
      <diagonal/>
    </border>
    <border>
      <left style="medium">
        <color theme="4"/>
      </left>
      <right/>
      <top style="thin">
        <color auto="1"/>
      </top>
      <bottom style="thin">
        <color auto="1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 style="medium">
        <color theme="4"/>
      </left>
      <right style="medium">
        <color theme="4"/>
      </right>
      <top style="thin">
        <color auto="1"/>
      </top>
      <bottom style="medium">
        <color theme="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theme="4"/>
      </top>
      <bottom style="medium">
        <color theme="4"/>
      </bottom>
      <diagonal/>
    </border>
    <border>
      <left style="medium">
        <color rgb="FF5B9BD5"/>
      </left>
      <right style="medium">
        <color rgb="FF5B9BD5"/>
      </right>
      <top style="medium">
        <color rgb="FF5B9BD5"/>
      </top>
      <bottom style="medium">
        <color theme="4"/>
      </bottom>
      <diagonal/>
    </border>
    <border>
      <left style="thin">
        <color auto="1"/>
      </left>
      <right style="thin">
        <color auto="1"/>
      </right>
      <top/>
      <bottom style="medium">
        <color theme="4"/>
      </bottom>
      <diagonal/>
    </border>
    <border>
      <left style="medium">
        <color theme="4"/>
      </left>
      <right style="medium">
        <color rgb="FF5B9BD5"/>
      </right>
      <top style="medium">
        <color rgb="FF5B9BD5"/>
      </top>
      <bottom style="medium">
        <color theme="4"/>
      </bottom>
      <diagonal/>
    </border>
    <border>
      <left style="medium">
        <color rgb="FF5B9BD5"/>
      </left>
      <right/>
      <top style="medium">
        <color rgb="FF5B9BD5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rgb="FF5B9BD5"/>
      </left>
      <right style="medium">
        <color theme="4"/>
      </right>
      <top style="medium">
        <color rgb="FF5B9BD5"/>
      </top>
      <bottom/>
      <diagonal/>
    </border>
    <border>
      <left style="medium">
        <color rgb="FF5B9BD5"/>
      </left>
      <right style="medium">
        <color theme="4"/>
      </right>
      <top/>
      <bottom/>
      <diagonal/>
    </border>
    <border>
      <left style="medium">
        <color rgb="FF5B9BD5"/>
      </left>
      <right style="medium">
        <color theme="4"/>
      </right>
      <top/>
      <bottom style="medium">
        <color rgb="FF5B9BD5"/>
      </bottom>
      <diagonal/>
    </border>
    <border>
      <left style="thin">
        <color auto="1"/>
      </left>
      <right style="thin">
        <color auto="1"/>
      </right>
      <top style="medium">
        <color theme="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Fill="0" applyProtection="0"/>
    <xf numFmtId="0" fontId="7" fillId="0" borderId="0"/>
  </cellStyleXfs>
  <cellXfs count="79">
    <xf numFmtId="0" fontId="0" fillId="0" borderId="0" xfId="0"/>
    <xf numFmtId="0" fontId="1" fillId="0" borderId="0" xfId="1" applyAlignment="1">
      <alignment vertical="center"/>
    </xf>
    <xf numFmtId="0" fontId="1" fillId="0" borderId="0" xfId="1"/>
    <xf numFmtId="0" fontId="3" fillId="0" borderId="1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 readingOrder="1"/>
    </xf>
    <xf numFmtId="0" fontId="7" fillId="0" borderId="0" xfId="3"/>
    <xf numFmtId="0" fontId="5" fillId="3" borderId="16" xfId="3" applyFont="1" applyFill="1" applyBorder="1" applyAlignment="1">
      <alignment horizontal="center" vertical="center" wrapText="1" readingOrder="1"/>
    </xf>
    <xf numFmtId="0" fontId="6" fillId="3" borderId="17" xfId="3" applyFont="1" applyFill="1" applyBorder="1" applyAlignment="1">
      <alignment horizontal="left" vertical="center" wrapText="1" readingOrder="1"/>
    </xf>
    <xf numFmtId="0" fontId="6" fillId="3" borderId="8" xfId="3" applyFont="1" applyFill="1" applyBorder="1" applyAlignment="1">
      <alignment horizontal="left" vertical="center" wrapText="1" readingOrder="1"/>
    </xf>
    <xf numFmtId="0" fontId="6" fillId="0" borderId="20" xfId="3" applyFont="1" applyBorder="1" applyAlignment="1">
      <alignment vertical="center" wrapText="1" readingOrder="1"/>
    </xf>
    <xf numFmtId="9" fontId="4" fillId="2" borderId="2" xfId="3" applyNumberFormat="1" applyFont="1" applyFill="1" applyBorder="1" applyAlignment="1">
      <alignment horizontal="center" vertical="center" wrapText="1" readingOrder="1"/>
    </xf>
    <xf numFmtId="9" fontId="4" fillId="0" borderId="3" xfId="3" applyNumberFormat="1" applyFont="1" applyBorder="1" applyAlignment="1">
      <alignment horizontal="center" vertical="center" wrapText="1" readingOrder="1"/>
    </xf>
    <xf numFmtId="9" fontId="4" fillId="0" borderId="4" xfId="3" applyNumberFormat="1" applyFont="1" applyBorder="1" applyAlignment="1">
      <alignment horizontal="center" vertical="center" wrapText="1" readingOrder="1"/>
    </xf>
    <xf numFmtId="9" fontId="4" fillId="3" borderId="6" xfId="3" applyNumberFormat="1" applyFont="1" applyFill="1" applyBorder="1" applyAlignment="1">
      <alignment horizontal="center" vertical="center" wrapText="1" readingOrder="1"/>
    </xf>
    <xf numFmtId="0" fontId="6" fillId="0" borderId="28" xfId="3" applyFont="1" applyBorder="1" applyAlignment="1">
      <alignment horizontal="left" vertical="center" wrapText="1" readingOrder="1"/>
    </xf>
    <xf numFmtId="0" fontId="6" fillId="2" borderId="18" xfId="3" applyFont="1" applyFill="1" applyBorder="1" applyAlignment="1">
      <alignment vertical="center" wrapText="1" readingOrder="1"/>
    </xf>
    <xf numFmtId="0" fontId="6" fillId="2" borderId="13" xfId="3" applyFont="1" applyFill="1" applyBorder="1" applyAlignment="1">
      <alignment vertical="center" wrapText="1" readingOrder="1"/>
    </xf>
    <xf numFmtId="0" fontId="6" fillId="0" borderId="30" xfId="3" applyFont="1" applyBorder="1" applyAlignment="1">
      <alignment vertical="center" wrapText="1" readingOrder="1"/>
    </xf>
    <xf numFmtId="0" fontId="6" fillId="0" borderId="31" xfId="3" applyFont="1" applyBorder="1" applyAlignment="1">
      <alignment vertical="center" wrapText="1" readingOrder="1"/>
    </xf>
    <xf numFmtId="0" fontId="6" fillId="0" borderId="35" xfId="3" applyFont="1" applyBorder="1" applyAlignment="1">
      <alignment vertical="center" wrapText="1" readingOrder="1"/>
    </xf>
    <xf numFmtId="0" fontId="6" fillId="0" borderId="29" xfId="3" applyFont="1" applyBorder="1" applyAlignment="1">
      <alignment vertical="center" wrapText="1" readingOrder="1"/>
    </xf>
    <xf numFmtId="0" fontId="6" fillId="2" borderId="36" xfId="3" applyFont="1" applyFill="1" applyBorder="1" applyAlignment="1">
      <alignment horizontal="left" vertical="center" wrapText="1" readingOrder="1"/>
    </xf>
    <xf numFmtId="0" fontId="6" fillId="2" borderId="37" xfId="3" applyFont="1" applyFill="1" applyBorder="1" applyAlignment="1">
      <alignment horizontal="left" vertical="center" wrapText="1" readingOrder="1"/>
    </xf>
    <xf numFmtId="0" fontId="6" fillId="0" borderId="36" xfId="3" applyFont="1" applyBorder="1" applyAlignment="1">
      <alignment vertical="center" wrapText="1" readingOrder="1"/>
    </xf>
    <xf numFmtId="0" fontId="6" fillId="0" borderId="12" xfId="3" applyFont="1" applyBorder="1" applyAlignment="1">
      <alignment vertical="center" wrapText="1" readingOrder="1"/>
    </xf>
    <xf numFmtId="0" fontId="6" fillId="0" borderId="26" xfId="3" applyFont="1" applyBorder="1" applyAlignment="1">
      <alignment vertical="center" wrapText="1" readingOrder="1"/>
    </xf>
    <xf numFmtId="0" fontId="6" fillId="2" borderId="39" xfId="3" applyFont="1" applyFill="1" applyBorder="1" applyAlignment="1">
      <alignment vertical="center" wrapText="1" readingOrder="1"/>
    </xf>
    <xf numFmtId="0" fontId="4" fillId="0" borderId="38" xfId="3" applyFont="1" applyBorder="1" applyAlignment="1">
      <alignment horizontal="center" vertical="center" wrapText="1" readingOrder="1"/>
    </xf>
    <xf numFmtId="0" fontId="4" fillId="0" borderId="41" xfId="3" applyFont="1" applyBorder="1" applyAlignment="1">
      <alignment horizontal="center" vertical="center" wrapText="1" readingOrder="1"/>
    </xf>
    <xf numFmtId="0" fontId="4" fillId="0" borderId="40" xfId="3" applyFont="1" applyBorder="1" applyAlignment="1">
      <alignment horizontal="center" vertical="center" wrapText="1" readingOrder="1"/>
    </xf>
    <xf numFmtId="0" fontId="6" fillId="2" borderId="37" xfId="3" applyFont="1" applyFill="1" applyBorder="1" applyAlignment="1">
      <alignment vertical="center" wrapText="1" readingOrder="1"/>
    </xf>
    <xf numFmtId="0" fontId="6" fillId="2" borderId="36" xfId="3" applyFont="1" applyFill="1" applyBorder="1" applyAlignment="1">
      <alignment vertical="center" wrapText="1" readingOrder="1"/>
    </xf>
    <xf numFmtId="0" fontId="6" fillId="0" borderId="28" xfId="3" applyFont="1" applyBorder="1" applyAlignment="1">
      <alignment vertical="center" wrapText="1" readingOrder="1"/>
    </xf>
    <xf numFmtId="0" fontId="6" fillId="0" borderId="42" xfId="3" applyFont="1" applyBorder="1" applyAlignment="1">
      <alignment vertical="center" wrapText="1" readingOrder="1"/>
    </xf>
    <xf numFmtId="0" fontId="6" fillId="0" borderId="0" xfId="3" applyFont="1" applyAlignment="1">
      <alignment vertical="center" wrapText="1" readingOrder="1"/>
    </xf>
    <xf numFmtId="0" fontId="6" fillId="0" borderId="37" xfId="3" applyFont="1" applyBorder="1" applyAlignment="1">
      <alignment vertical="center" wrapText="1" readingOrder="1"/>
    </xf>
    <xf numFmtId="0" fontId="6" fillId="3" borderId="46" xfId="3" applyFont="1" applyFill="1" applyBorder="1" applyAlignment="1">
      <alignment horizontal="left" vertical="center" wrapText="1" readingOrder="1"/>
    </xf>
    <xf numFmtId="0" fontId="6" fillId="0" borderId="29" xfId="3" applyFont="1" applyBorder="1" applyAlignment="1">
      <alignment horizontal="left" vertical="center" wrapText="1" readingOrder="1"/>
    </xf>
    <xf numFmtId="0" fontId="4" fillId="2" borderId="2" xfId="3" applyFont="1" applyFill="1" applyBorder="1" applyAlignment="1">
      <alignment horizontal="center" vertical="center" wrapText="1" readingOrder="1"/>
    </xf>
    <xf numFmtId="0" fontId="4" fillId="3" borderId="6" xfId="3" applyFont="1" applyFill="1" applyBorder="1" applyAlignment="1">
      <alignment horizontal="center" vertical="center" wrapText="1" readingOrder="1"/>
    </xf>
    <xf numFmtId="9" fontId="4" fillId="0" borderId="7" xfId="3" applyNumberFormat="1" applyFont="1" applyBorder="1" applyAlignment="1">
      <alignment horizontal="center" vertical="center" wrapText="1" readingOrder="1"/>
    </xf>
    <xf numFmtId="0" fontId="4" fillId="0" borderId="21" xfId="3" applyFont="1" applyBorder="1" applyAlignment="1">
      <alignment horizontal="center" vertical="center" wrapText="1" readingOrder="1"/>
    </xf>
    <xf numFmtId="0" fontId="4" fillId="0" borderId="7" xfId="3" applyFont="1" applyBorder="1" applyAlignment="1">
      <alignment horizontal="center" vertical="center" wrapText="1" readingOrder="1"/>
    </xf>
    <xf numFmtId="0" fontId="4" fillId="0" borderId="3" xfId="3" applyFont="1" applyBorder="1" applyAlignment="1">
      <alignment horizontal="center" vertical="center" wrapText="1" readingOrder="1"/>
    </xf>
    <xf numFmtId="0" fontId="4" fillId="0" borderId="5" xfId="3" applyFont="1" applyBorder="1" applyAlignment="1">
      <alignment horizontal="center" vertical="center" wrapText="1" readingOrder="1"/>
    </xf>
    <xf numFmtId="0" fontId="4" fillId="2" borderId="3" xfId="3" applyFont="1" applyFill="1" applyBorder="1" applyAlignment="1">
      <alignment horizontal="center" vertical="center" wrapText="1" readingOrder="1"/>
    </xf>
    <xf numFmtId="0" fontId="4" fillId="2" borderId="5" xfId="3" applyFont="1" applyFill="1" applyBorder="1" applyAlignment="1">
      <alignment horizontal="center" vertical="center" wrapText="1" readingOrder="1"/>
    </xf>
    <xf numFmtId="0" fontId="5" fillId="2" borderId="15" xfId="3" applyFont="1" applyFill="1" applyBorder="1" applyAlignment="1">
      <alignment horizontal="center" vertical="center" wrapText="1" readingOrder="1"/>
    </xf>
    <xf numFmtId="0" fontId="5" fillId="2" borderId="10" xfId="3" applyFont="1" applyFill="1" applyBorder="1" applyAlignment="1">
      <alignment horizontal="center" vertical="center" wrapText="1" readingOrder="1"/>
    </xf>
    <xf numFmtId="0" fontId="5" fillId="2" borderId="11" xfId="3" applyFont="1" applyFill="1" applyBorder="1" applyAlignment="1">
      <alignment horizontal="center" vertical="center" wrapText="1" readingOrder="1"/>
    </xf>
    <xf numFmtId="0" fontId="6" fillId="2" borderId="19" xfId="3" applyFont="1" applyFill="1" applyBorder="1" applyAlignment="1">
      <alignment horizontal="left" vertical="center" wrapText="1" readingOrder="1"/>
    </xf>
    <xf numFmtId="0" fontId="6" fillId="2" borderId="8" xfId="3" applyFont="1" applyFill="1" applyBorder="1" applyAlignment="1">
      <alignment horizontal="left" vertical="center" wrapText="1" readingOrder="1"/>
    </xf>
    <xf numFmtId="0" fontId="6" fillId="2" borderId="19" xfId="3" applyFont="1" applyFill="1" applyBorder="1" applyAlignment="1">
      <alignment horizontal="center" vertical="center" wrapText="1" readingOrder="1"/>
    </xf>
    <xf numFmtId="0" fontId="6" fillId="2" borderId="8" xfId="3" applyFont="1" applyFill="1" applyBorder="1" applyAlignment="1">
      <alignment horizontal="center" vertical="center" wrapText="1" readingOrder="1"/>
    </xf>
    <xf numFmtId="0" fontId="5" fillId="0" borderId="9" xfId="3" applyFont="1" applyBorder="1" applyAlignment="1">
      <alignment horizontal="center" vertical="center" wrapText="1" readingOrder="1"/>
    </xf>
    <xf numFmtId="0" fontId="5" fillId="0" borderId="11" xfId="3" applyFont="1" applyBorder="1" applyAlignment="1">
      <alignment horizontal="center" vertical="center" wrapText="1" readingOrder="1"/>
    </xf>
    <xf numFmtId="0" fontId="5" fillId="0" borderId="10" xfId="3" applyFont="1" applyBorder="1" applyAlignment="1">
      <alignment horizontal="center" vertical="center" wrapText="1" readingOrder="1"/>
    </xf>
    <xf numFmtId="0" fontId="6" fillId="0" borderId="23" xfId="3" applyFont="1" applyBorder="1" applyAlignment="1">
      <alignment horizontal="left" vertical="center" wrapText="1" readingOrder="1"/>
    </xf>
    <xf numFmtId="0" fontId="6" fillId="0" borderId="24" xfId="3" applyFont="1" applyBorder="1" applyAlignment="1">
      <alignment horizontal="left" vertical="center" wrapText="1" readingOrder="1"/>
    </xf>
    <xf numFmtId="0" fontId="6" fillId="0" borderId="25" xfId="3" applyFont="1" applyBorder="1" applyAlignment="1">
      <alignment horizontal="left" vertical="center" wrapText="1" readingOrder="1"/>
    </xf>
    <xf numFmtId="0" fontId="6" fillId="0" borderId="46" xfId="3" applyFont="1" applyBorder="1" applyAlignment="1">
      <alignment horizontal="center" vertical="center" wrapText="1" readingOrder="1"/>
    </xf>
    <xf numFmtId="0" fontId="6" fillId="0" borderId="36" xfId="3" applyFont="1" applyBorder="1" applyAlignment="1">
      <alignment horizontal="center" vertical="center" wrapText="1" readingOrder="1"/>
    </xf>
    <xf numFmtId="0" fontId="6" fillId="0" borderId="22" xfId="3" applyFont="1" applyBorder="1" applyAlignment="1">
      <alignment horizontal="left" vertical="center" wrapText="1" readingOrder="1"/>
    </xf>
    <xf numFmtId="0" fontId="6" fillId="0" borderId="27" xfId="3" applyFont="1" applyBorder="1" applyAlignment="1">
      <alignment horizontal="left" vertical="center" wrapText="1" readingOrder="1"/>
    </xf>
    <xf numFmtId="0" fontId="5" fillId="2" borderId="9" xfId="3" applyFont="1" applyFill="1" applyBorder="1" applyAlignment="1">
      <alignment horizontal="center" vertical="center" wrapText="1" readingOrder="1"/>
    </xf>
    <xf numFmtId="0" fontId="6" fillId="2" borderId="13" xfId="3" applyFont="1" applyFill="1" applyBorder="1" applyAlignment="1">
      <alignment horizontal="left" vertical="center" wrapText="1" readingOrder="1"/>
    </xf>
    <xf numFmtId="0" fontId="6" fillId="2" borderId="14" xfId="3" applyFont="1" applyFill="1" applyBorder="1" applyAlignment="1">
      <alignment horizontal="left" vertical="center" wrapText="1" readingOrder="1"/>
    </xf>
    <xf numFmtId="0" fontId="5" fillId="0" borderId="43" xfId="3" applyFont="1" applyBorder="1" applyAlignment="1">
      <alignment horizontal="center" vertical="center" wrapText="1" readingOrder="1"/>
    </xf>
    <xf numFmtId="0" fontId="5" fillId="0" borderId="44" xfId="3" applyFont="1" applyBorder="1" applyAlignment="1">
      <alignment horizontal="center" vertical="center" wrapText="1" readingOrder="1"/>
    </xf>
    <xf numFmtId="0" fontId="5" fillId="0" borderId="45" xfId="3" applyFont="1" applyBorder="1" applyAlignment="1">
      <alignment horizontal="center" vertical="center" wrapText="1" readingOrder="1"/>
    </xf>
    <xf numFmtId="0" fontId="6" fillId="0" borderId="32" xfId="3" applyFont="1" applyBorder="1" applyAlignment="1">
      <alignment horizontal="left" vertical="center" wrapText="1" readingOrder="1"/>
    </xf>
    <xf numFmtId="0" fontId="6" fillId="0" borderId="33" xfId="3" applyFont="1" applyBorder="1" applyAlignment="1">
      <alignment horizontal="left" vertical="center" wrapText="1" readingOrder="1"/>
    </xf>
    <xf numFmtId="0" fontId="6" fillId="0" borderId="34" xfId="3" applyFont="1" applyBorder="1" applyAlignment="1">
      <alignment horizontal="left" vertical="center" wrapText="1" readingOrder="1"/>
    </xf>
    <xf numFmtId="9" fontId="4" fillId="0" borderId="12" xfId="3" applyNumberFormat="1" applyFont="1" applyBorder="1" applyAlignment="1">
      <alignment horizontal="center" vertical="center" wrapText="1" readingOrder="1"/>
    </xf>
    <xf numFmtId="0" fontId="4" fillId="0" borderId="13" xfId="3" applyFont="1" applyBorder="1" applyAlignment="1">
      <alignment horizontal="center" vertical="center" wrapText="1" readingOrder="1"/>
    </xf>
    <xf numFmtId="0" fontId="4" fillId="0" borderId="14" xfId="3" applyFont="1" applyBorder="1" applyAlignment="1">
      <alignment horizontal="center" vertical="center" wrapText="1" readingOrder="1"/>
    </xf>
    <xf numFmtId="0" fontId="4" fillId="0" borderId="4" xfId="3" applyFont="1" applyBorder="1" applyAlignment="1">
      <alignment horizontal="center" vertical="center" wrapText="1" readingOrder="1"/>
    </xf>
    <xf numFmtId="9" fontId="4" fillId="0" borderId="3" xfId="3" applyNumberFormat="1" applyFont="1" applyBorder="1" applyAlignment="1">
      <alignment horizontal="center" vertical="center" wrapText="1" readingOrder="1"/>
    </xf>
    <xf numFmtId="9" fontId="4" fillId="2" borderId="3" xfId="3" applyNumberFormat="1" applyFont="1" applyFill="1" applyBorder="1" applyAlignment="1">
      <alignment horizontal="center" vertical="center" wrapText="1" readingOrder="1"/>
    </xf>
  </cellXfs>
  <cellStyles count="4">
    <cellStyle name="Hipervínculo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searchgate.net/publication/322338170_LA_SOSTENIBILIDAD_Y_EL_SOFTWARE" TargetMode="External"/><Relationship Id="rId3" Type="http://schemas.openxmlformats.org/officeDocument/2006/relationships/hyperlink" Target="https://www.oecd.org/economy/panorama-economico-colombia/" TargetMode="External"/><Relationship Id="rId7" Type="http://schemas.openxmlformats.org/officeDocument/2006/relationships/hyperlink" Target="https://gustavopetro.co/descarga-programa-de-gobierno/" TargetMode="External"/><Relationship Id="rId2" Type="http://schemas.openxmlformats.org/officeDocument/2006/relationships/hyperlink" Target="https://gustavopetro.co/descarga-programa-de-gobierno/" TargetMode="External"/><Relationship Id="rId1" Type="http://schemas.openxmlformats.org/officeDocument/2006/relationships/hyperlink" Target="https://www.bbc.com/mundo/noticias-america-latina-61842844" TargetMode="External"/><Relationship Id="rId6" Type="http://schemas.openxmlformats.org/officeDocument/2006/relationships/hyperlink" Target="https://www.bbc.com/mundo/noticias-america-latina-61842844" TargetMode="External"/><Relationship Id="rId5" Type="http://schemas.openxmlformats.org/officeDocument/2006/relationships/hyperlink" Target="https://gustavopetro.co/descarga-programa-de-gobierno/" TargetMode="External"/><Relationship Id="rId4" Type="http://schemas.openxmlformats.org/officeDocument/2006/relationships/hyperlink" Target="https://www-emis-com.bdbiblioteca.universidadean.edu.co/php/industries/statistics?indu=62" TargetMode="External"/><Relationship Id="rId9" Type="http://schemas.openxmlformats.org/officeDocument/2006/relationships/hyperlink" Target="https://normograma.mintic.gov.co/mintic/docs/directiva_documento_0002_201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showGridLines="0" tabSelected="1" showRuler="0" zoomScale="80" zoomScaleNormal="80" zoomScalePageLayoutView="80" workbookViewId="0">
      <selection activeCell="C8" sqref="C8"/>
    </sheetView>
  </sheetViews>
  <sheetFormatPr baseColWidth="10" defaultColWidth="11.42578125" defaultRowHeight="12.75" x14ac:dyDescent="0.2"/>
  <cols>
    <col min="1" max="1" width="11.42578125" style="5"/>
    <col min="2" max="2" width="70.140625" style="5" customWidth="1"/>
    <col min="3" max="3" width="91.42578125" style="5" customWidth="1"/>
    <col min="4" max="4" width="78.7109375" style="5" customWidth="1"/>
    <col min="5" max="7" width="42.28515625" style="5" customWidth="1"/>
    <col min="8" max="16384" width="11.42578125" style="5"/>
  </cols>
  <sheetData>
    <row r="1" spans="1:7" ht="38.25" customHeight="1" thickBot="1" x14ac:dyDescent="0.25">
      <c r="A1" s="3"/>
      <c r="B1" s="27" t="s">
        <v>15</v>
      </c>
      <c r="C1" s="28" t="s">
        <v>16</v>
      </c>
      <c r="D1" s="29" t="s">
        <v>17</v>
      </c>
      <c r="E1" s="4" t="s">
        <v>18</v>
      </c>
      <c r="F1" s="4" t="s">
        <v>19</v>
      </c>
      <c r="G1" s="4" t="s">
        <v>20</v>
      </c>
    </row>
    <row r="2" spans="1:7" ht="94.5" customHeight="1" thickTop="1" thickBot="1" x14ac:dyDescent="0.25">
      <c r="A2" s="47" t="s">
        <v>21</v>
      </c>
      <c r="B2" s="26" t="s">
        <v>0</v>
      </c>
      <c r="C2" s="50" t="s">
        <v>30</v>
      </c>
      <c r="D2" s="52" t="s">
        <v>22</v>
      </c>
      <c r="E2" s="40">
        <v>0.06</v>
      </c>
      <c r="F2" s="42">
        <v>1</v>
      </c>
      <c r="G2" s="42">
        <f>E2*F2</f>
        <v>0.06</v>
      </c>
    </row>
    <row r="3" spans="1:7" ht="57" thickBot="1" x14ac:dyDescent="0.25">
      <c r="A3" s="48"/>
      <c r="B3" s="30" t="s">
        <v>29</v>
      </c>
      <c r="C3" s="51"/>
      <c r="D3" s="53"/>
      <c r="E3" s="41"/>
      <c r="F3" s="41"/>
      <c r="G3" s="41"/>
    </row>
    <row r="4" spans="1:7" ht="76.5" thickTop="1" thickBot="1" x14ac:dyDescent="0.25">
      <c r="A4" s="49"/>
      <c r="B4" s="31" t="s">
        <v>1</v>
      </c>
      <c r="C4" s="15" t="s">
        <v>31</v>
      </c>
      <c r="D4" s="16" t="s">
        <v>32</v>
      </c>
      <c r="E4" s="10">
        <v>0.106</v>
      </c>
      <c r="F4" s="38">
        <v>3</v>
      </c>
      <c r="G4" s="38">
        <f>E4*F4</f>
        <v>0.318</v>
      </c>
    </row>
    <row r="5" spans="1:7" ht="57" thickBot="1" x14ac:dyDescent="0.25">
      <c r="A5" s="67" t="s">
        <v>23</v>
      </c>
      <c r="B5" s="33" t="s">
        <v>6</v>
      </c>
      <c r="C5" s="17" t="s">
        <v>50</v>
      </c>
      <c r="D5" s="70" t="s">
        <v>51</v>
      </c>
      <c r="E5" s="73">
        <v>0.16</v>
      </c>
      <c r="F5" s="43">
        <v>4</v>
      </c>
      <c r="G5" s="43">
        <f>E5*F5</f>
        <v>0.64</v>
      </c>
    </row>
    <row r="6" spans="1:7" ht="75.75" thickBot="1" x14ac:dyDescent="0.25">
      <c r="A6" s="68"/>
      <c r="B6" s="34" t="s">
        <v>7</v>
      </c>
      <c r="C6" s="18" t="s">
        <v>33</v>
      </c>
      <c r="D6" s="71"/>
      <c r="E6" s="74"/>
      <c r="F6" s="76"/>
      <c r="G6" s="76"/>
    </row>
    <row r="7" spans="1:7" ht="75.75" thickBot="1" x14ac:dyDescent="0.25">
      <c r="A7" s="68"/>
      <c r="B7" s="20" t="s">
        <v>5</v>
      </c>
      <c r="C7" s="19" t="s">
        <v>34</v>
      </c>
      <c r="D7" s="71"/>
      <c r="E7" s="74"/>
      <c r="F7" s="76"/>
      <c r="G7" s="76"/>
    </row>
    <row r="8" spans="1:7" ht="113.25" thickBot="1" x14ac:dyDescent="0.25">
      <c r="A8" s="69"/>
      <c r="B8" s="20" t="s">
        <v>4</v>
      </c>
      <c r="C8" s="20" t="s">
        <v>38</v>
      </c>
      <c r="D8" s="72"/>
      <c r="E8" s="75"/>
      <c r="F8" s="44"/>
      <c r="G8" s="44"/>
    </row>
    <row r="9" spans="1:7" ht="38.25" thickBot="1" x14ac:dyDescent="0.25">
      <c r="A9" s="64" t="s">
        <v>24</v>
      </c>
      <c r="B9" s="22" t="s">
        <v>35</v>
      </c>
      <c r="C9" s="21" t="s">
        <v>39</v>
      </c>
      <c r="D9" s="65" t="s">
        <v>25</v>
      </c>
      <c r="E9" s="78">
        <v>0.16</v>
      </c>
      <c r="F9" s="45">
        <v>3</v>
      </c>
      <c r="G9" s="45">
        <f>E9*F9</f>
        <v>0.48</v>
      </c>
    </row>
    <row r="10" spans="1:7" ht="57" thickBot="1" x14ac:dyDescent="0.25">
      <c r="A10" s="49"/>
      <c r="B10" s="21" t="s">
        <v>36</v>
      </c>
      <c r="C10" s="22" t="s">
        <v>37</v>
      </c>
      <c r="D10" s="66"/>
      <c r="E10" s="46"/>
      <c r="F10" s="46"/>
      <c r="G10" s="46"/>
    </row>
    <row r="11" spans="1:7" ht="75.75" thickBot="1" x14ac:dyDescent="0.25">
      <c r="A11" s="54" t="s">
        <v>26</v>
      </c>
      <c r="B11" s="35" t="s">
        <v>40</v>
      </c>
      <c r="C11" s="23" t="s">
        <v>41</v>
      </c>
      <c r="D11" s="9" t="s">
        <v>52</v>
      </c>
      <c r="E11" s="11">
        <v>0.04</v>
      </c>
      <c r="F11" s="43">
        <v>4</v>
      </c>
      <c r="G11" s="43">
        <f>(E11+E12)*F11</f>
        <v>0.64</v>
      </c>
    </row>
    <row r="12" spans="1:7" ht="75.75" thickBot="1" x14ac:dyDescent="0.25">
      <c r="A12" s="55"/>
      <c r="B12" s="23" t="s">
        <v>42</v>
      </c>
      <c r="C12" s="25" t="s">
        <v>43</v>
      </c>
      <c r="D12" s="24" t="s">
        <v>53</v>
      </c>
      <c r="E12" s="12">
        <v>0.12</v>
      </c>
      <c r="F12" s="44"/>
      <c r="G12" s="44"/>
    </row>
    <row r="13" spans="1:7" ht="57" thickBot="1" x14ac:dyDescent="0.25">
      <c r="A13" s="6" t="s">
        <v>27</v>
      </c>
      <c r="B13" s="36" t="s">
        <v>44</v>
      </c>
      <c r="C13" s="8" t="s">
        <v>45</v>
      </c>
      <c r="D13" s="7" t="s">
        <v>54</v>
      </c>
      <c r="E13" s="13">
        <v>0.16</v>
      </c>
      <c r="F13" s="39">
        <v>4</v>
      </c>
      <c r="G13" s="39">
        <f>F13*E13</f>
        <v>0.64</v>
      </c>
    </row>
    <row r="14" spans="1:7" ht="36.75" customHeight="1" x14ac:dyDescent="0.2">
      <c r="A14" s="54" t="s">
        <v>28</v>
      </c>
      <c r="B14" s="60" t="s">
        <v>8</v>
      </c>
      <c r="C14" s="62" t="s">
        <v>9</v>
      </c>
      <c r="D14" s="57" t="s">
        <v>55</v>
      </c>
      <c r="E14" s="77">
        <v>0.16</v>
      </c>
      <c r="F14" s="43">
        <v>4</v>
      </c>
      <c r="G14" s="43">
        <f>E14*F14</f>
        <v>0.64</v>
      </c>
    </row>
    <row r="15" spans="1:7" ht="34.5" customHeight="1" thickBot="1" x14ac:dyDescent="0.25">
      <c r="A15" s="56"/>
      <c r="B15" s="61"/>
      <c r="C15" s="63"/>
      <c r="D15" s="58"/>
      <c r="E15" s="76"/>
      <c r="F15" s="76"/>
      <c r="G15" s="76"/>
    </row>
    <row r="16" spans="1:7" ht="113.25" thickBot="1" x14ac:dyDescent="0.25">
      <c r="A16" s="56"/>
      <c r="B16" s="32" t="s">
        <v>46</v>
      </c>
      <c r="C16" s="37" t="s">
        <v>49</v>
      </c>
      <c r="D16" s="58"/>
      <c r="E16" s="76"/>
      <c r="F16" s="76"/>
      <c r="G16" s="76"/>
    </row>
    <row r="17" spans="1:7" ht="57" thickBot="1" x14ac:dyDescent="0.25">
      <c r="A17" s="55"/>
      <c r="B17" s="35" t="s">
        <v>47</v>
      </c>
      <c r="C17" s="14" t="s">
        <v>48</v>
      </c>
      <c r="D17" s="59"/>
      <c r="E17" s="44"/>
      <c r="F17" s="44"/>
      <c r="G17" s="44"/>
    </row>
    <row r="23" spans="1:7" ht="15" x14ac:dyDescent="0.2">
      <c r="A23" s="1" t="s">
        <v>2</v>
      </c>
    </row>
    <row r="24" spans="1:7" ht="15" x14ac:dyDescent="0.2">
      <c r="A24" s="1" t="s">
        <v>3</v>
      </c>
    </row>
    <row r="25" spans="1:7" ht="15" x14ac:dyDescent="0.2">
      <c r="A25" s="1" t="s">
        <v>11</v>
      </c>
    </row>
    <row r="26" spans="1:7" ht="15" x14ac:dyDescent="0.2">
      <c r="A26" s="1" t="s">
        <v>10</v>
      </c>
    </row>
    <row r="27" spans="1:7" ht="15" x14ac:dyDescent="0.2">
      <c r="A27" s="1" t="s">
        <v>3</v>
      </c>
    </row>
    <row r="28" spans="1:7" ht="15" x14ac:dyDescent="0.2">
      <c r="A28" s="1" t="s">
        <v>12</v>
      </c>
    </row>
    <row r="29" spans="1:7" ht="15" x14ac:dyDescent="0.2">
      <c r="A29" s="1" t="s">
        <v>3</v>
      </c>
    </row>
    <row r="30" spans="1:7" ht="15" x14ac:dyDescent="0.2">
      <c r="A30" s="1" t="s">
        <v>13</v>
      </c>
    </row>
    <row r="31" spans="1:7" ht="15" x14ac:dyDescent="0.25">
      <c r="A31" s="2" t="s">
        <v>14</v>
      </c>
    </row>
  </sheetData>
  <mergeCells count="26">
    <mergeCell ref="G14:G17"/>
    <mergeCell ref="E14:E17"/>
    <mergeCell ref="F14:F17"/>
    <mergeCell ref="G5:G8"/>
    <mergeCell ref="E9:E10"/>
    <mergeCell ref="F9:F10"/>
    <mergeCell ref="A2:A4"/>
    <mergeCell ref="C2:C3"/>
    <mergeCell ref="D2:D3"/>
    <mergeCell ref="A11:A12"/>
    <mergeCell ref="A14:A17"/>
    <mergeCell ref="D14:D17"/>
    <mergeCell ref="B14:B15"/>
    <mergeCell ref="C14:C15"/>
    <mergeCell ref="A9:A10"/>
    <mergeCell ref="D9:D10"/>
    <mergeCell ref="A5:A8"/>
    <mergeCell ref="D5:D8"/>
    <mergeCell ref="E2:E3"/>
    <mergeCell ref="F2:F3"/>
    <mergeCell ref="F11:F12"/>
    <mergeCell ref="G11:G12"/>
    <mergeCell ref="G2:G3"/>
    <mergeCell ref="G9:G10"/>
    <mergeCell ref="E5:E8"/>
    <mergeCell ref="F5:F8"/>
  </mergeCells>
  <hyperlinks>
    <hyperlink ref="A23" r:id="rId1" display="https://www.bbc.com/mundo/noticias-america-latina-61842844" xr:uid="{00000000-0004-0000-0000-000000000000}"/>
    <hyperlink ref="A24" r:id="rId2" display="https://gustavopetro.co/descarga-programa-de-gobierno/" xr:uid="{00000000-0004-0000-0000-000001000000}"/>
    <hyperlink ref="A25" r:id="rId3" display="https://www.oecd.org/economy/panorama-economico-colombia/" xr:uid="{00000000-0004-0000-0000-000002000000}"/>
    <hyperlink ref="A26" r:id="rId4" display="https://www-emis-com.bdbiblioteca.universidadean.edu.co/php/industries/statistics?indu=62" xr:uid="{00000000-0004-0000-0000-000003000000}"/>
    <hyperlink ref="A27" r:id="rId5" display="https://gustavopetro.co/descarga-programa-de-gobierno/" xr:uid="{00000000-0004-0000-0000-000004000000}"/>
    <hyperlink ref="A28" r:id="rId6" display="https://www.bbc.com/mundo/noticias-america-latina-61842844" xr:uid="{00000000-0004-0000-0000-000005000000}"/>
    <hyperlink ref="A29" r:id="rId7" display="https://gustavopetro.co/descarga-programa-de-gobierno/" xr:uid="{00000000-0004-0000-0000-000006000000}"/>
    <hyperlink ref="A30" r:id="rId8" display="https://www.researchgate.net/publication/322338170_LA_SOSTENIBILIDAD_Y_EL_SOFTWARE" xr:uid="{00000000-0004-0000-0000-000007000000}"/>
    <hyperlink ref="A31" r:id="rId9" display="https://normograma.mintic.gov.co/mintic/docs/directiva_documento_0002_2018.htm" xr:uid="{00000000-0004-0000-0000-000008000000}"/>
  </hyperlink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7720c47-8394-4e06-b0e2-3e73ee67a3fe" xsi:nil="true"/>
    <lcf76f155ced4ddcb4097134ff3c332f xmlns="e2c595ef-3662-4d46-9f18-17bc7047c55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8C701F7629F804FA592259EF92E5F07" ma:contentTypeVersion="14" ma:contentTypeDescription="Crear nuevo documento." ma:contentTypeScope="" ma:versionID="53817557c110aa5a9c5669dbaf8e6f09">
  <xsd:schema xmlns:xsd="http://www.w3.org/2001/XMLSchema" xmlns:xs="http://www.w3.org/2001/XMLSchema" xmlns:p="http://schemas.microsoft.com/office/2006/metadata/properties" xmlns:ns2="e2c595ef-3662-4d46-9f18-17bc7047c552" xmlns:ns3="e7720c47-8394-4e06-b0e2-3e73ee67a3fe" targetNamespace="http://schemas.microsoft.com/office/2006/metadata/properties" ma:root="true" ma:fieldsID="10dae89248f363058cd89dcfab30722e" ns2:_="" ns3:_="">
    <xsd:import namespace="e2c595ef-3662-4d46-9f18-17bc7047c552"/>
    <xsd:import namespace="e7720c47-8394-4e06-b0e2-3e73ee67a3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c595ef-3662-4d46-9f18-17bc7047c5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57cae01-22d1-4383-a0bf-52a8c5501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720c47-8394-4e06-b0e2-3e73ee67a3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c8a799f-0699-436f-87e9-373cc411ce60}" ma:internalName="TaxCatchAll" ma:showField="CatchAllData" ma:web="e7720c47-8394-4e06-b0e2-3e73ee67a3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AA0B7A-91E2-4C07-8B1D-AB827FB305C9}">
  <ds:schemaRefs>
    <ds:schemaRef ds:uri="e7720c47-8394-4e06-b0e2-3e73ee67a3fe"/>
    <ds:schemaRef ds:uri="http://purl.org/dc/elements/1.1/"/>
    <ds:schemaRef ds:uri="e2c595ef-3662-4d46-9f18-17bc7047c552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1F41F60-CC72-47A3-B99F-81858364F2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B1C107-FE1C-4ABE-BEDE-454DD9B217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c595ef-3662-4d46-9f18-17bc7047c552"/>
    <ds:schemaRef ds:uri="e7720c47-8394-4e06-b0e2-3e73ee67a3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agudelo fonseca</dc:creator>
  <cp:lastModifiedBy>PABLO EMILIO AGUDELO FONSECA</cp:lastModifiedBy>
  <dcterms:created xsi:type="dcterms:W3CDTF">2022-08-06T14:09:10Z</dcterms:created>
  <dcterms:modified xsi:type="dcterms:W3CDTF">2024-03-06T22:58:55Z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0x010100F8C701F7629F804FA592259EF92E5F07</vt:lpwstr>
  </property>
</Properties>
</file>