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integracion929/Documentos compartidos/General/Entregables Corporacion/Procedimiento de implementación de redes sociales/"/>
    </mc:Choice>
  </mc:AlternateContent>
  <xr:revisionPtr revIDLastSave="16" documentId="13_ncr:1_{A4F7DFAC-9843-4A2F-97BB-96CDAC32C972}" xr6:coauthVersionLast="47" xr6:coauthVersionMax="47" xr10:uidLastSave="{87C637CA-C6BF-8C44-B5D3-E665D37E44DA}"/>
  <bookViews>
    <workbookView xWindow="0" yWindow="500" windowWidth="28620" windowHeight="14500" xr2:uid="{0F0CE401-272C-4D1C-9F29-BC0821E16A64}"/>
  </bookViews>
  <sheets>
    <sheet name="Registro" sheetId="1" r:id="rId1"/>
    <sheet name="Validacione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C2" i="1" l="1"/>
</calcChain>
</file>

<file path=xl/sharedStrings.xml><?xml version="1.0" encoding="utf-8"?>
<sst xmlns="http://schemas.openxmlformats.org/spreadsheetml/2006/main" count="63" uniqueCount="34">
  <si>
    <t>Numero de asociados registrados</t>
  </si>
  <si>
    <t>Indicador de visibilidad digital</t>
  </si>
  <si>
    <t>Informacion asociado</t>
  </si>
  <si>
    <t>Fecha de revision</t>
  </si>
  <si>
    <t>Facebook</t>
  </si>
  <si>
    <t>Google Maps</t>
  </si>
  <si>
    <t>TripAdvisor</t>
  </si>
  <si>
    <t>Plan de accion</t>
  </si>
  <si>
    <t>No</t>
  </si>
  <si>
    <t>Nombre de empresa o establecimiento</t>
  </si>
  <si>
    <t>Persona de contacto</t>
  </si>
  <si>
    <t>Telefono persona de contacto</t>
  </si>
  <si>
    <t>Correo electronico</t>
  </si>
  <si>
    <t>¿Tiene pagina?</t>
  </si>
  <si>
    <t>¿Concuerda el nombre del establecimiento?</t>
  </si>
  <si>
    <t>¿Concuerda la informacion geografica?</t>
  </si>
  <si>
    <t>¿Horarios de atencion concuerdan?</t>
  </si>
  <si>
    <t>¿Tiene pagina?2</t>
  </si>
  <si>
    <t>¿Concuerda el nombre del establecimiento?3</t>
  </si>
  <si>
    <t>¿Concuerda la informacion geografica?4</t>
  </si>
  <si>
    <t>¿Horarios de atencion concuerdan?5</t>
  </si>
  <si>
    <t>¿Tiene pagina?3</t>
  </si>
  <si>
    <t>¿Concuerda el nombre del establecimiento?4</t>
  </si>
  <si>
    <t>¿Concuerda la informacion geografica?5</t>
  </si>
  <si>
    <t>¿Horarios de atencion concuerdan?2</t>
  </si>
  <si>
    <t>Cuenta de cumplimiento</t>
  </si>
  <si>
    <t>Observaciones</t>
  </si>
  <si>
    <t>Fecha de implementacion del plan de accion.</t>
  </si>
  <si>
    <t>Si</t>
  </si>
  <si>
    <t>Asociado 1</t>
  </si>
  <si>
    <t>Alexander Franco</t>
  </si>
  <si>
    <t>jfranco25295@universidadean.edu.co</t>
  </si>
  <si>
    <t>Asociado 2</t>
  </si>
  <si>
    <t>Realizar apertura de cuenta del establecimiento en google maps y actualizar posicion geografica en tripadvisor.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</si>
</sst>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9" fontId="3" fillId="2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25">
    <dxf>
      <numFmt numFmtId="164" formatCode="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16F25C-E206-4AD7-BCD0-BE51BCAF56FF}" name="Tabla1" displayName="Tabla1" ref="A8:V38" totalsRowShown="0" headerRowDxfId="24" dataDxfId="23" tableBorderDxfId="22">
  <autoFilter ref="A8:V38" xr:uid="{3116F25C-E206-4AD7-BCD0-BE51BCAF56FF}"/>
  <tableColumns count="22">
    <tableColumn id="1" xr3:uid="{ECFA00A4-EF55-48C5-9AF1-D466D7DF127F}" name="No" dataDxfId="21"/>
    <tableColumn id="2" xr3:uid="{B7E7B8E5-15AA-4632-BF24-112EA6B0F867}" name="Nombre de empresa o establecimiento" dataDxfId="20"/>
    <tableColumn id="3" xr3:uid="{50BB29AB-E6BE-41ED-9797-32F8C60555C7}" name="Persona de contacto" dataDxfId="19"/>
    <tableColumn id="4" xr3:uid="{94D218D1-E0E5-403A-AE36-6BDB31016C2C}" name="Telefono persona de contacto" dataDxfId="18"/>
    <tableColumn id="5" xr3:uid="{19B5357C-8BA7-41E2-968A-B56420C8A3FB}" name="Correo electronico" dataDxfId="17"/>
    <tableColumn id="6" xr3:uid="{14B42ABA-6EFC-45D0-BCC0-C0D9F1F33209}" name="Fecha de revision" dataDxfId="16"/>
    <tableColumn id="7" xr3:uid="{AE19ADBB-908D-4DD8-B76E-5DD9F08FEAAC}" name="¿Tiene pagina?" dataDxfId="15"/>
    <tableColumn id="17" xr3:uid="{3F877253-2EF6-41EB-97D1-DAA92A28A1B9}" name="¿Concuerda el nombre del establecimiento?" dataDxfId="14"/>
    <tableColumn id="8" xr3:uid="{1198765F-1B39-481E-A8F3-F42ED7EEFD14}" name="¿Concuerda la informacion geografica?" dataDxfId="13"/>
    <tableColumn id="9" xr3:uid="{ABCE8BF6-0D08-4CE3-89E3-6D90ED9DEBCE}" name="¿Horarios de atencion concuerdan?" dataDxfId="12"/>
    <tableColumn id="10" xr3:uid="{CC10584B-4408-4A9C-8308-F83EC066D8E4}" name="¿Tiene pagina?2" dataDxfId="11"/>
    <tableColumn id="11" xr3:uid="{073F9EA4-03E7-47B6-A90E-C1AA228D809B}" name="¿Concuerda el nombre del establecimiento?3" dataDxfId="10"/>
    <tableColumn id="12" xr3:uid="{2A284AC7-9B38-4095-8658-F521DA76855E}" name="¿Concuerda la informacion geografica?4" dataDxfId="9"/>
    <tableColumn id="13" xr3:uid="{40734D16-35A1-431A-ADBF-BE8E55A4CE9D}" name="¿Horarios de atencion concuerdan?5" dataDxfId="8"/>
    <tableColumn id="14" xr3:uid="{4CD920FB-B960-4327-B925-38033DB636CF}" name="¿Tiene pagina?3" dataDxfId="7"/>
    <tableColumn id="15" xr3:uid="{CAA72DA2-1DF7-4E67-8EA7-0B4D59C8FE1F}" name="¿Concuerda el nombre del establecimiento?4" dataDxfId="6"/>
    <tableColumn id="16" xr3:uid="{A7C85C08-21F2-41B9-9102-1F859CFFB0C9}" name="¿Concuerda la informacion geografica?5" dataDxfId="5"/>
    <tableColumn id="18" xr3:uid="{3E5F54A5-B534-42C8-A378-43C6B490CFE2}" name="¿Horarios de atencion concuerdan?2" dataDxfId="4"/>
    <tableColumn id="19" xr3:uid="{5FDCDBF8-42A9-4F9C-8AF5-346F75DC8952}" name="Cuenta de cumplimiento" dataDxfId="3">
      <calculatedColumnFormula>COUNTIF(Tabla1[[#This Row],[¿Tiene pagina?]:[¿Horarios de atencion concuerdan?2]],"Si")</calculatedColumnFormula>
    </tableColumn>
    <tableColumn id="20" xr3:uid="{3A1E1AB9-7671-4F62-80B2-AC1E0B745243}" name="Observaciones" dataDxfId="2"/>
    <tableColumn id="21" xr3:uid="{EE766DB0-4857-4505-961D-D576384CAFB6}" name="Plan de accion" dataDxfId="1"/>
    <tableColumn id="22" xr3:uid="{1622D30D-958F-4F4C-BBAD-F78140A72475}" name="Fecha de implementacion del plan de accion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franco25295@universidadean.edu.co" TargetMode="External"/><Relationship Id="rId1" Type="http://schemas.openxmlformats.org/officeDocument/2006/relationships/hyperlink" Target="mailto:jfranco25295@universidadean.edu.co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2391-5FCD-4F94-B1A8-0E44AECC6A7C}">
  <dimension ref="A1:V38"/>
  <sheetViews>
    <sheetView tabSelected="1" workbookViewId="0">
      <selection activeCell="C2" sqref="C2"/>
    </sheetView>
  </sheetViews>
  <sheetFormatPr baseColWidth="10" defaultColWidth="11.5" defaultRowHeight="15" x14ac:dyDescent="0.2"/>
  <cols>
    <col min="1" max="1" width="11.5" style="1"/>
    <col min="2" max="2" width="37.6640625" style="1" customWidth="1"/>
    <col min="3" max="3" width="25.5" style="1" customWidth="1"/>
    <col min="4" max="4" width="29.5" style="1" customWidth="1"/>
    <col min="5" max="5" width="27.5" style="1" customWidth="1"/>
    <col min="6" max="6" width="18.5" style="1" customWidth="1"/>
    <col min="7" max="7" width="18.83203125" style="1" bestFit="1" customWidth="1"/>
    <col min="8" max="8" width="21.6640625" style="1" customWidth="1"/>
    <col min="9" max="9" width="21.83203125" style="1" customWidth="1"/>
    <col min="10" max="10" width="17.5" style="1" customWidth="1"/>
    <col min="11" max="11" width="25.6640625" style="1" customWidth="1"/>
    <col min="12" max="12" width="24" style="1" customWidth="1"/>
    <col min="13" max="13" width="17.5" style="1" customWidth="1"/>
    <col min="14" max="14" width="26" style="1" customWidth="1"/>
    <col min="15" max="15" width="23.6640625" style="1" customWidth="1"/>
    <col min="16" max="16" width="20" style="1" customWidth="1"/>
    <col min="17" max="17" width="19.5" style="1" customWidth="1"/>
    <col min="18" max="18" width="18" style="1" customWidth="1"/>
    <col min="19" max="19" width="14.5" style="1" customWidth="1"/>
    <col min="20" max="20" width="41" style="1" customWidth="1"/>
    <col min="21" max="21" width="36.5" style="1" customWidth="1"/>
    <col min="22" max="22" width="23.5" style="1" customWidth="1"/>
    <col min="23" max="16384" width="11.5" style="1"/>
  </cols>
  <sheetData>
    <row r="1" spans="1:22" ht="50" x14ac:dyDescent="0.2">
      <c r="B1" s="7" t="s">
        <v>0</v>
      </c>
      <c r="C1" s="9">
        <v>2</v>
      </c>
    </row>
    <row r="2" spans="1:22" ht="50" x14ac:dyDescent="0.2">
      <c r="B2" s="7" t="s">
        <v>1</v>
      </c>
      <c r="C2" s="8">
        <f>SUM(Tabla1[Cuenta de cumplimiento])/(C1*12)</f>
        <v>0.79166666666666663</v>
      </c>
    </row>
    <row r="7" spans="1:22" ht="16" x14ac:dyDescent="0.2">
      <c r="A7" s="17" t="s">
        <v>2</v>
      </c>
      <c r="B7" s="17"/>
      <c r="C7" s="17"/>
      <c r="D7" s="17"/>
      <c r="E7" s="17"/>
      <c r="F7" s="10" t="s">
        <v>3</v>
      </c>
      <c r="G7" s="23" t="s">
        <v>4</v>
      </c>
      <c r="H7" s="24"/>
      <c r="I7" s="24"/>
      <c r="J7" s="25"/>
      <c r="K7" s="20" t="s">
        <v>5</v>
      </c>
      <c r="L7" s="21"/>
      <c r="M7" s="21"/>
      <c r="N7" s="22"/>
      <c r="O7" s="18" t="s">
        <v>6</v>
      </c>
      <c r="P7" s="19"/>
      <c r="Q7" s="19"/>
      <c r="R7" s="19"/>
      <c r="T7" s="16" t="s">
        <v>7</v>
      </c>
      <c r="U7" s="16"/>
      <c r="V7" s="16"/>
    </row>
    <row r="8" spans="1:22" ht="48" x14ac:dyDescent="0.2">
      <c r="A8" s="5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3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s="3" t="s">
        <v>18</v>
      </c>
      <c r="M8" s="3" t="s">
        <v>19</v>
      </c>
      <c r="N8" s="3" t="s">
        <v>20</v>
      </c>
      <c r="O8" s="3" t="s">
        <v>21</v>
      </c>
      <c r="P8" s="3" t="s">
        <v>22</v>
      </c>
      <c r="Q8" s="3" t="s">
        <v>23</v>
      </c>
      <c r="R8" s="13" t="s">
        <v>24</v>
      </c>
      <c r="S8" s="13" t="s">
        <v>25</v>
      </c>
      <c r="T8" s="13" t="s">
        <v>26</v>
      </c>
      <c r="U8" s="13" t="s">
        <v>7</v>
      </c>
      <c r="V8" s="13" t="s">
        <v>27</v>
      </c>
    </row>
    <row r="9" spans="1:22" ht="32" x14ac:dyDescent="0.2">
      <c r="A9" s="6">
        <v>1</v>
      </c>
      <c r="B9" s="2" t="s">
        <v>29</v>
      </c>
      <c r="C9" s="2" t="s">
        <v>30</v>
      </c>
      <c r="D9" s="2">
        <v>3057037472</v>
      </c>
      <c r="E9" s="26" t="s">
        <v>31</v>
      </c>
      <c r="F9" s="4">
        <v>45083</v>
      </c>
      <c r="G9" s="2" t="s">
        <v>28</v>
      </c>
      <c r="H9" s="2" t="s">
        <v>28</v>
      </c>
      <c r="I9" s="2" t="s">
        <v>28</v>
      </c>
      <c r="J9" s="2" t="s">
        <v>28</v>
      </c>
      <c r="K9" s="2" t="s">
        <v>28</v>
      </c>
      <c r="L9" s="2" t="s">
        <v>28</v>
      </c>
      <c r="M9" s="2" t="s">
        <v>28</v>
      </c>
      <c r="N9" s="2" t="s">
        <v>28</v>
      </c>
      <c r="O9" s="2" t="s">
        <v>28</v>
      </c>
      <c r="P9" s="2" t="s">
        <v>28</v>
      </c>
      <c r="Q9" s="2" t="s">
        <v>28</v>
      </c>
      <c r="R9" s="2" t="s">
        <v>28</v>
      </c>
      <c r="S9" s="11">
        <f>COUNTIF(Tabla1[[#This Row],[¿Tiene pagina?]:[¿Horarios de atencion concuerdan?2]],"Si")</f>
        <v>12</v>
      </c>
      <c r="T9" s="11"/>
      <c r="U9" s="11"/>
      <c r="V9" s="14"/>
    </row>
    <row r="10" spans="1:22" ht="48" x14ac:dyDescent="0.2">
      <c r="A10" s="6">
        <v>2</v>
      </c>
      <c r="B10" s="2" t="s">
        <v>32</v>
      </c>
      <c r="C10" s="2" t="s">
        <v>30</v>
      </c>
      <c r="D10" s="2">
        <v>3057037472</v>
      </c>
      <c r="E10" s="26" t="s">
        <v>31</v>
      </c>
      <c r="F10" s="4">
        <v>45083</v>
      </c>
      <c r="G10" s="2" t="s">
        <v>28</v>
      </c>
      <c r="H10" s="2" t="s">
        <v>28</v>
      </c>
      <c r="I10" s="2" t="s">
        <v>28</v>
      </c>
      <c r="J10" s="2" t="s">
        <v>28</v>
      </c>
      <c r="K10" s="2" t="s">
        <v>8</v>
      </c>
      <c r="L10" s="2" t="s">
        <v>8</v>
      </c>
      <c r="M10" s="2" t="s">
        <v>8</v>
      </c>
      <c r="N10" s="2" t="s">
        <v>8</v>
      </c>
      <c r="O10" s="2" t="s">
        <v>28</v>
      </c>
      <c r="P10" s="2" t="s">
        <v>28</v>
      </c>
      <c r="Q10" s="2" t="s">
        <v>8</v>
      </c>
      <c r="R10" s="2" t="s">
        <v>28</v>
      </c>
      <c r="S10" s="2">
        <f>COUNTIF(Tabla1[[#This Row],[¿Tiene pagina?]:[¿Horarios de atencion concuerdan?2]],"Si")</f>
        <v>7</v>
      </c>
      <c r="T10" s="2"/>
      <c r="U10" s="2" t="s">
        <v>33</v>
      </c>
      <c r="V10" s="4">
        <v>45089</v>
      </c>
    </row>
    <row r="11" spans="1:22" x14ac:dyDescent="0.2">
      <c r="A11" s="6">
        <v>3</v>
      </c>
      <c r="B11" s="2"/>
      <c r="C11" s="2"/>
      <c r="D11" s="2"/>
      <c r="E11" s="2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f>COUNTIF(Tabla1[[#This Row],[¿Tiene pagina?]:[¿Horarios de atencion concuerdan?2]],"Si")</f>
        <v>0</v>
      </c>
      <c r="T11" s="2"/>
      <c r="U11" s="2"/>
      <c r="V11" s="4"/>
    </row>
    <row r="12" spans="1:22" x14ac:dyDescent="0.2">
      <c r="A12" s="6">
        <v>4</v>
      </c>
      <c r="B12" s="2"/>
      <c r="C12" s="2"/>
      <c r="D12" s="2"/>
      <c r="E12" s="2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>
        <f>COUNTIF(Tabla1[[#This Row],[¿Tiene pagina?]:[¿Horarios de atencion concuerdan?2]],"Si")</f>
        <v>0</v>
      </c>
      <c r="T12" s="2"/>
      <c r="U12" s="2"/>
      <c r="V12" s="4"/>
    </row>
    <row r="13" spans="1:22" x14ac:dyDescent="0.2">
      <c r="A13" s="6">
        <v>5</v>
      </c>
      <c r="B13" s="2"/>
      <c r="C13" s="2"/>
      <c r="D13" s="2"/>
      <c r="E13" s="2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>
        <f>COUNTIF(Tabla1[[#This Row],[¿Tiene pagina?]:[¿Horarios de atencion concuerdan?2]],"Si")</f>
        <v>0</v>
      </c>
      <c r="T13" s="2"/>
      <c r="U13" s="2"/>
      <c r="V13" s="4"/>
    </row>
    <row r="14" spans="1:22" x14ac:dyDescent="0.2">
      <c r="A14" s="6">
        <v>6</v>
      </c>
      <c r="B14" s="2"/>
      <c r="C14" s="2"/>
      <c r="D14" s="2"/>
      <c r="E14" s="2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>
        <f>COUNTIF(Tabla1[[#This Row],[¿Tiene pagina?]:[¿Horarios de atencion concuerdan?2]],"Si")</f>
        <v>0</v>
      </c>
      <c r="T14" s="2"/>
      <c r="U14" s="2"/>
      <c r="V14" s="4"/>
    </row>
    <row r="15" spans="1:22" x14ac:dyDescent="0.2">
      <c r="A15" s="6">
        <v>7</v>
      </c>
      <c r="B15" s="2"/>
      <c r="C15" s="2"/>
      <c r="D15" s="2"/>
      <c r="E15" s="2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>
        <f>COUNTIF(Tabla1[[#This Row],[¿Tiene pagina?]:[¿Horarios de atencion concuerdan?2]],"Si")</f>
        <v>0</v>
      </c>
      <c r="T15" s="2"/>
      <c r="U15" s="2"/>
      <c r="V15" s="4"/>
    </row>
    <row r="16" spans="1:22" x14ac:dyDescent="0.2">
      <c r="A16" s="6">
        <v>8</v>
      </c>
      <c r="B16" s="2"/>
      <c r="C16" s="2"/>
      <c r="D16" s="2"/>
      <c r="E16" s="2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>
        <f>COUNTIF(Tabla1[[#This Row],[¿Tiene pagina?]:[¿Horarios de atencion concuerdan?2]],"Si")</f>
        <v>0</v>
      </c>
      <c r="T16" s="2"/>
      <c r="U16" s="2"/>
      <c r="V16" s="4"/>
    </row>
    <row r="17" spans="1:22" x14ac:dyDescent="0.2">
      <c r="A17" s="6">
        <v>9</v>
      </c>
      <c r="B17" s="2"/>
      <c r="C17" s="2"/>
      <c r="D17" s="2"/>
      <c r="E17" s="2"/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>
        <f>COUNTIF(Tabla1[[#This Row],[¿Tiene pagina?]:[¿Horarios de atencion concuerdan?2]],"Si")</f>
        <v>0</v>
      </c>
      <c r="T17" s="2"/>
      <c r="U17" s="2"/>
      <c r="V17" s="4"/>
    </row>
    <row r="18" spans="1:22" x14ac:dyDescent="0.2">
      <c r="A18" s="6">
        <v>10</v>
      </c>
      <c r="B18" s="2"/>
      <c r="C18" s="2"/>
      <c r="D18" s="2"/>
      <c r="E18" s="2"/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>
        <f>COUNTIF(Tabla1[[#This Row],[¿Tiene pagina?]:[¿Horarios de atencion concuerdan?2]],"Si")</f>
        <v>0</v>
      </c>
      <c r="T18" s="2"/>
      <c r="U18" s="2"/>
      <c r="V18" s="4"/>
    </row>
    <row r="19" spans="1:22" x14ac:dyDescent="0.2">
      <c r="A19" s="6">
        <v>11</v>
      </c>
      <c r="B19" s="2"/>
      <c r="C19" s="2"/>
      <c r="D19" s="2"/>
      <c r="E19" s="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>
        <f>COUNTIF(Tabla1[[#This Row],[¿Tiene pagina?]:[¿Horarios de atencion concuerdan?2]],"Si")</f>
        <v>0</v>
      </c>
      <c r="T19" s="2"/>
      <c r="U19" s="2"/>
      <c r="V19" s="4"/>
    </row>
    <row r="20" spans="1:22" x14ac:dyDescent="0.2">
      <c r="A20" s="6">
        <v>12</v>
      </c>
      <c r="B20" s="2"/>
      <c r="C20" s="2"/>
      <c r="D20" s="2"/>
      <c r="E20" s="2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>
        <f>COUNTIF(Tabla1[[#This Row],[¿Tiene pagina?]:[¿Horarios de atencion concuerdan?2]],"Si")</f>
        <v>0</v>
      </c>
      <c r="T20" s="2"/>
      <c r="U20" s="2"/>
      <c r="V20" s="4"/>
    </row>
    <row r="21" spans="1:22" x14ac:dyDescent="0.2">
      <c r="A21" s="6">
        <v>13</v>
      </c>
      <c r="B21" s="2"/>
      <c r="C21" s="2"/>
      <c r="D21" s="2"/>
      <c r="E21" s="2"/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f>COUNTIF(Tabla1[[#This Row],[¿Tiene pagina?]:[¿Horarios de atencion concuerdan?2]],"Si")</f>
        <v>0</v>
      </c>
      <c r="T21" s="2"/>
      <c r="U21" s="2"/>
      <c r="V21" s="4"/>
    </row>
    <row r="22" spans="1:22" x14ac:dyDescent="0.2">
      <c r="A22" s="6">
        <v>14</v>
      </c>
      <c r="B22" s="2"/>
      <c r="C22" s="2"/>
      <c r="D22" s="2"/>
      <c r="E22" s="2"/>
      <c r="F22" s="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f>COUNTIF(Tabla1[[#This Row],[¿Tiene pagina?]:[¿Horarios de atencion concuerdan?2]],"Si")</f>
        <v>0</v>
      </c>
      <c r="T22" s="2"/>
      <c r="U22" s="2"/>
      <c r="V22" s="4"/>
    </row>
    <row r="23" spans="1:22" x14ac:dyDescent="0.2">
      <c r="A23" s="6">
        <v>15</v>
      </c>
      <c r="B23" s="2"/>
      <c r="C23" s="2"/>
      <c r="D23" s="2"/>
      <c r="E23" s="2"/>
      <c r="F23" s="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>
        <f>COUNTIF(Tabla1[[#This Row],[¿Tiene pagina?]:[¿Horarios de atencion concuerdan?2]],"Si")</f>
        <v>0</v>
      </c>
      <c r="T23" s="2"/>
      <c r="U23" s="2"/>
      <c r="V23" s="4"/>
    </row>
    <row r="24" spans="1:22" x14ac:dyDescent="0.2">
      <c r="A24" s="6">
        <v>16</v>
      </c>
      <c r="B24" s="2"/>
      <c r="C24" s="2"/>
      <c r="D24" s="2"/>
      <c r="E24" s="2"/>
      <c r="F24" s="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>
        <f>COUNTIF(Tabla1[[#This Row],[¿Tiene pagina?]:[¿Horarios de atencion concuerdan?2]],"Si")</f>
        <v>0</v>
      </c>
      <c r="T24" s="2"/>
      <c r="U24" s="2"/>
      <c r="V24" s="4"/>
    </row>
    <row r="25" spans="1:22" x14ac:dyDescent="0.2">
      <c r="A25" s="6">
        <v>17</v>
      </c>
      <c r="B25" s="2"/>
      <c r="C25" s="2"/>
      <c r="D25" s="2"/>
      <c r="E25" s="2"/>
      <c r="F25" s="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>
        <f>COUNTIF(Tabla1[[#This Row],[¿Tiene pagina?]:[¿Horarios de atencion concuerdan?2]],"Si")</f>
        <v>0</v>
      </c>
      <c r="T25" s="2"/>
      <c r="U25" s="2"/>
      <c r="V25" s="4"/>
    </row>
    <row r="26" spans="1:22" x14ac:dyDescent="0.2">
      <c r="A26" s="6">
        <v>18</v>
      </c>
      <c r="B26" s="2"/>
      <c r="C26" s="2"/>
      <c r="D26" s="2"/>
      <c r="E26" s="2"/>
      <c r="F26" s="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f>COUNTIF(Tabla1[[#This Row],[¿Tiene pagina?]:[¿Horarios de atencion concuerdan?2]],"Si")</f>
        <v>0</v>
      </c>
      <c r="T26" s="2"/>
      <c r="U26" s="2"/>
      <c r="V26" s="4"/>
    </row>
    <row r="27" spans="1:22" x14ac:dyDescent="0.2">
      <c r="A27" s="6">
        <v>19</v>
      </c>
      <c r="B27" s="2"/>
      <c r="C27" s="2"/>
      <c r="D27" s="2"/>
      <c r="E27" s="2"/>
      <c r="F27" s="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>
        <f>COUNTIF(Tabla1[[#This Row],[¿Tiene pagina?]:[¿Horarios de atencion concuerdan?2]],"Si")</f>
        <v>0</v>
      </c>
      <c r="T27" s="2"/>
      <c r="U27" s="2"/>
      <c r="V27" s="4"/>
    </row>
    <row r="28" spans="1:22" x14ac:dyDescent="0.2">
      <c r="A28" s="6">
        <v>20</v>
      </c>
      <c r="B28" s="2"/>
      <c r="C28" s="2"/>
      <c r="D28" s="2"/>
      <c r="E28" s="2"/>
      <c r="F28" s="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>
        <f>COUNTIF(Tabla1[[#This Row],[¿Tiene pagina?]:[¿Horarios de atencion concuerdan?2]],"Si")</f>
        <v>0</v>
      </c>
      <c r="T28" s="2"/>
      <c r="U28" s="2"/>
      <c r="V28" s="4"/>
    </row>
    <row r="29" spans="1:22" x14ac:dyDescent="0.2">
      <c r="A29" s="6">
        <v>21</v>
      </c>
      <c r="B29" s="2"/>
      <c r="C29" s="2"/>
      <c r="D29" s="2"/>
      <c r="E29" s="2"/>
      <c r="F29" s="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>
        <f>COUNTIF(Tabla1[[#This Row],[¿Tiene pagina?]:[¿Horarios de atencion concuerdan?2]],"Si")</f>
        <v>0</v>
      </c>
      <c r="T29" s="2"/>
      <c r="U29" s="2"/>
      <c r="V29" s="4"/>
    </row>
    <row r="30" spans="1:22" x14ac:dyDescent="0.2">
      <c r="A30" s="6">
        <v>22</v>
      </c>
      <c r="B30" s="2"/>
      <c r="C30" s="2"/>
      <c r="D30" s="2"/>
      <c r="E30" s="2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f>COUNTIF(Tabla1[[#This Row],[¿Tiene pagina?]:[¿Horarios de atencion concuerdan?2]],"Si")</f>
        <v>0</v>
      </c>
      <c r="T30" s="2"/>
      <c r="U30" s="2"/>
      <c r="V30" s="4"/>
    </row>
    <row r="31" spans="1:22" x14ac:dyDescent="0.2">
      <c r="A31" s="6">
        <v>23</v>
      </c>
      <c r="B31" s="2"/>
      <c r="C31" s="2"/>
      <c r="D31" s="2"/>
      <c r="E31" s="2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f>COUNTIF(Tabla1[[#This Row],[¿Tiene pagina?]:[¿Horarios de atencion concuerdan?2]],"Si")</f>
        <v>0</v>
      </c>
      <c r="T31" s="2"/>
      <c r="U31" s="2"/>
      <c r="V31" s="4"/>
    </row>
    <row r="32" spans="1:22" x14ac:dyDescent="0.2">
      <c r="A32" s="6">
        <v>24</v>
      </c>
      <c r="B32" s="2"/>
      <c r="C32" s="2"/>
      <c r="D32" s="2"/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>
        <f>COUNTIF(Tabla1[[#This Row],[¿Tiene pagina?]:[¿Horarios de atencion concuerdan?2]],"Si")</f>
        <v>0</v>
      </c>
      <c r="T32" s="2"/>
      <c r="U32" s="2"/>
      <c r="V32" s="4"/>
    </row>
    <row r="33" spans="1:22" x14ac:dyDescent="0.2">
      <c r="A33" s="6">
        <v>25</v>
      </c>
      <c r="B33" s="2"/>
      <c r="C33" s="2"/>
      <c r="D33" s="2"/>
      <c r="E33" s="2"/>
      <c r="F33" s="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f>COUNTIF(Tabla1[[#This Row],[¿Tiene pagina?]:[¿Horarios de atencion concuerdan?2]],"Si")</f>
        <v>0</v>
      </c>
      <c r="T33" s="2"/>
      <c r="U33" s="2"/>
      <c r="V33" s="4"/>
    </row>
    <row r="34" spans="1:22" x14ac:dyDescent="0.2">
      <c r="A34" s="6">
        <v>26</v>
      </c>
      <c r="B34" s="2"/>
      <c r="C34" s="2"/>
      <c r="D34" s="2"/>
      <c r="E34" s="2"/>
      <c r="F34" s="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f>COUNTIF(Tabla1[[#This Row],[¿Tiene pagina?]:[¿Horarios de atencion concuerdan?2]],"Si")</f>
        <v>0</v>
      </c>
      <c r="T34" s="2"/>
      <c r="U34" s="2"/>
      <c r="V34" s="4"/>
    </row>
    <row r="35" spans="1:22" x14ac:dyDescent="0.2">
      <c r="A35" s="6">
        <v>27</v>
      </c>
      <c r="B35" s="2"/>
      <c r="C35" s="2"/>
      <c r="D35" s="2"/>
      <c r="E35" s="2"/>
      <c r="F35" s="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f>COUNTIF(Tabla1[[#This Row],[¿Tiene pagina?]:[¿Horarios de atencion concuerdan?2]],"Si")</f>
        <v>0</v>
      </c>
      <c r="T35" s="2"/>
      <c r="U35" s="2"/>
      <c r="V35" s="4"/>
    </row>
    <row r="36" spans="1:22" x14ac:dyDescent="0.2">
      <c r="A36" s="6">
        <v>28</v>
      </c>
      <c r="B36" s="2"/>
      <c r="C36" s="2"/>
      <c r="D36" s="2"/>
      <c r="E36" s="2"/>
      <c r="F36" s="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f>COUNTIF(Tabla1[[#This Row],[¿Tiene pagina?]:[¿Horarios de atencion concuerdan?2]],"Si")</f>
        <v>0</v>
      </c>
      <c r="T36" s="2"/>
      <c r="U36" s="2"/>
      <c r="V36" s="4"/>
    </row>
    <row r="37" spans="1:22" x14ac:dyDescent="0.2">
      <c r="A37" s="6">
        <v>29</v>
      </c>
      <c r="B37" s="2"/>
      <c r="C37" s="2"/>
      <c r="D37" s="2"/>
      <c r="E37" s="2"/>
      <c r="F37" s="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f>COUNTIF(Tabla1[[#This Row],[¿Tiene pagina?]:[¿Horarios de atencion concuerdan?2]],"Si")</f>
        <v>0</v>
      </c>
      <c r="T37" s="2"/>
      <c r="U37" s="2"/>
      <c r="V37" s="4"/>
    </row>
    <row r="38" spans="1:22" x14ac:dyDescent="0.2">
      <c r="A38" s="6">
        <v>30</v>
      </c>
      <c r="B38" s="2"/>
      <c r="C38" s="2"/>
      <c r="D38" s="2"/>
      <c r="E38" s="2"/>
      <c r="F38" s="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2">
        <f>COUNTIF(Tabla1[[#This Row],[¿Tiene pagina?]:[¿Horarios de atencion concuerdan?2]],"Si")</f>
        <v>0</v>
      </c>
      <c r="T38" s="12"/>
      <c r="U38" s="12"/>
      <c r="V38" s="15"/>
    </row>
  </sheetData>
  <mergeCells count="5">
    <mergeCell ref="T7:V7"/>
    <mergeCell ref="A7:E7"/>
    <mergeCell ref="O7:R7"/>
    <mergeCell ref="K7:N7"/>
    <mergeCell ref="G7:J7"/>
  </mergeCells>
  <phoneticPr fontId="4" type="noConversion"/>
  <conditionalFormatting sqref="C2">
    <cfRule type="colorScale" priority="1">
      <colorScale>
        <cfvo type="num" val="0.7"/>
        <cfvo type="num" val="0.85"/>
        <cfvo type="num" val="0.95"/>
        <color rgb="FFF8696B"/>
        <color rgb="FFFFEB84"/>
        <color rgb="FF63BE7B"/>
      </colorScale>
    </cfRule>
  </conditionalFormatting>
  <hyperlinks>
    <hyperlink ref="E9" r:id="rId1" xr:uid="{28E5D358-C6D4-834A-B487-420DE14DFC7A}"/>
    <hyperlink ref="E10" r:id="rId2" xr:uid="{B2C0A5D1-353A-E04A-9656-68D5A5750D34}"/>
  </hyperlinks>
  <pageMargins left="0.7" right="0.7" top="0.75" bottom="0.75" header="0.3" footer="0.3"/>
  <pageSetup orientation="portrait"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D9286-5B34-4DC8-B4C8-B91434C5419F}">
          <x14:formula1>
            <xm:f>Validaciones!$A$1:$A$2</xm:f>
          </x14:formula1>
          <xm:sqref>G9:R38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4836-5306-4623-8E75-82BA011822A8}">
  <dimension ref="A1:A2"/>
  <sheetViews>
    <sheetView workbookViewId="0">
      <selection activeCell="A3" sqref="A3"/>
    </sheetView>
  </sheetViews>
  <sheetFormatPr baseColWidth="10" defaultColWidth="11.5" defaultRowHeight="15" x14ac:dyDescent="0.2"/>
  <sheetData>
    <row r="1" spans="1:1" x14ac:dyDescent="0.2">
      <c r="A1" t="s">
        <v>28</v>
      </c>
    </row>
    <row r="2" spans="1:1" x14ac:dyDescent="0.2">
      <c r="A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C701F7629F804FA592259EF92E5F07" ma:contentTypeVersion="8" ma:contentTypeDescription="Crear nuevo documento." ma:contentTypeScope="" ma:versionID="a6cd77b4c8123687c809d6dcf23a0bd7">
  <xsd:schema xmlns:xsd="http://www.w3.org/2001/XMLSchema" xmlns:xs="http://www.w3.org/2001/XMLSchema" xmlns:p="http://schemas.microsoft.com/office/2006/metadata/properties" xmlns:ns2="e2c595ef-3662-4d46-9f18-17bc7047c552" xmlns:ns3="e7720c47-8394-4e06-b0e2-3e73ee67a3fe" targetNamespace="http://schemas.microsoft.com/office/2006/metadata/properties" ma:root="true" ma:fieldsID="145f7e43caca561d334e7ef06d9afa2d" ns2:_="" ns3:_="">
    <xsd:import namespace="e2c595ef-3662-4d46-9f18-17bc7047c552"/>
    <xsd:import namespace="e7720c47-8394-4e06-b0e2-3e73ee67a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595ef-3662-4d46-9f18-17bc7047c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0c47-8394-4e06-b0e2-3e73ee67a3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d47921-c695-4692-9d62-48e266a47117}" ma:internalName="TaxCatchAll" ma:showField="CatchAllData" ma:web="e7720c47-8394-4e06-b0e2-3e73ee67a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20c47-8394-4e06-b0e2-3e73ee67a3fe" xsi:nil="true"/>
    <lcf76f155ced4ddcb4097134ff3c332f xmlns="e2c595ef-3662-4d46-9f18-17bc7047c5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86391-9A06-4404-93A9-3AA93174F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595ef-3662-4d46-9f18-17bc7047c552"/>
    <ds:schemaRef ds:uri="e7720c47-8394-4e06-b0e2-3e73ee67a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FB7273-A0D1-4E25-A18D-C9FF613A520C}">
  <ds:schemaRefs>
    <ds:schemaRef ds:uri="http://purl.org/dc/dcmitype/"/>
    <ds:schemaRef ds:uri="e7720c47-8394-4e06-b0e2-3e73ee67a3fe"/>
    <ds:schemaRef ds:uri="e2c595ef-3662-4d46-9f18-17bc7047c55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4158C16-B7C7-4EED-94DC-042216A142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</vt:lpstr>
      <vt:lpstr>Validaciones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Franco</dc:creator>
  <cp:keywords/>
  <dc:description/>
  <cp:lastModifiedBy>Alexander Franco</cp:lastModifiedBy>
  <cp:revision/>
  <dcterms:created xsi:type="dcterms:W3CDTF">2023-05-11T04:23:51Z</dcterms:created>
  <dcterms:modified xsi:type="dcterms:W3CDTF">2023-06-06T16:08:57Z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0x010100F8C701F7629F804FA592259EF92E5F07</vt:lpwstr>
  </property>
  <property fmtid="{D5CDD505-2E9C-101B-9397-08002B2CF9AE}" pid="3" name="MediaServiceImageTags">
    <vt:lpwstr/>
  </property>
</Properties>
</file>