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5" windowWidth="15135" windowHeight="7875" tabRatio="760"/>
  </bookViews>
  <sheets>
    <sheet name="original" sheetId="16" r:id="rId1"/>
    <sheet name="Perfil" sheetId="2" r:id="rId2"/>
    <sheet name="Graficas Perfil" sheetId="3" r:id="rId3"/>
    <sheet name="NICHO X EDAD." sheetId="1" r:id="rId4"/>
    <sheet name="NICHO X estrato" sheetId="17" r:id="rId5"/>
    <sheet name="Nicho. Total" sheetId="11" r:id="rId6"/>
    <sheet name="Graficas Nicho" sheetId="12" r:id="rId7"/>
    <sheet name="Hoja2" sheetId="15" r:id="rId8"/>
  </sheets>
  <calcPr calcId="145621"/>
</workbook>
</file>

<file path=xl/calcChain.xml><?xml version="1.0" encoding="utf-8"?>
<calcChain xmlns="http://schemas.openxmlformats.org/spreadsheetml/2006/main">
  <c r="CG206" i="11" l="1"/>
  <c r="CL121" i="11"/>
  <c r="CL120" i="11"/>
  <c r="CL119" i="11"/>
  <c r="CL118" i="11"/>
  <c r="CL117" i="11"/>
  <c r="CL116" i="11"/>
  <c r="CL115" i="11"/>
  <c r="CL114" i="11"/>
  <c r="CL113" i="11"/>
  <c r="CL112" i="11"/>
  <c r="CH205" i="11"/>
  <c r="CH203" i="11"/>
  <c r="CH199" i="11"/>
  <c r="CH197" i="11"/>
  <c r="CH191" i="11"/>
  <c r="CH189" i="11"/>
  <c r="CH187" i="11"/>
  <c r="CH181" i="11"/>
  <c r="CL189" i="11"/>
  <c r="CL188" i="11"/>
  <c r="CL187" i="11"/>
  <c r="CL186" i="11"/>
  <c r="CL185" i="11"/>
  <c r="CL38" i="11"/>
  <c r="CL37" i="11"/>
  <c r="CL34" i="11"/>
  <c r="CL36" i="11"/>
  <c r="CL35" i="11"/>
  <c r="CL33" i="11"/>
  <c r="CL32" i="11"/>
  <c r="CL31" i="11"/>
  <c r="CL30" i="11"/>
  <c r="CL29" i="11"/>
  <c r="CL28" i="11"/>
  <c r="CL27" i="11"/>
  <c r="CL26" i="11"/>
  <c r="CL25" i="11"/>
  <c r="CG207" i="11"/>
  <c r="CG205" i="11"/>
  <c r="CG204" i="11"/>
  <c r="CH204" i="11" s="1"/>
  <c r="CG203" i="11"/>
  <c r="CG202" i="11"/>
  <c r="CH202" i="11" s="1"/>
  <c r="CG201" i="11"/>
  <c r="CH201" i="11" s="1"/>
  <c r="CG200" i="11"/>
  <c r="CH200" i="11" s="1"/>
  <c r="CG199" i="11"/>
  <c r="CG198" i="11"/>
  <c r="CH198" i="11" s="1"/>
  <c r="CG197" i="11"/>
  <c r="CG196" i="11"/>
  <c r="CH196" i="11" s="1"/>
  <c r="CJ196" i="11" s="1"/>
  <c r="CN188" i="11" s="1"/>
  <c r="CG195" i="11"/>
  <c r="CH195" i="11" s="1"/>
  <c r="CG194" i="11"/>
  <c r="CH194" i="11" s="1"/>
  <c r="CG193" i="11"/>
  <c r="CH193" i="11" s="1"/>
  <c r="CG192" i="11"/>
  <c r="CH192" i="11" s="1"/>
  <c r="CG191" i="11"/>
  <c r="CG190" i="11"/>
  <c r="CH190" i="11" s="1"/>
  <c r="CG189" i="11"/>
  <c r="CG188" i="11"/>
  <c r="CH188" i="11" s="1"/>
  <c r="CG187" i="11"/>
  <c r="CG186" i="11"/>
  <c r="CH186" i="11" s="1"/>
  <c r="CJ186" i="11" s="1"/>
  <c r="CN186" i="11" s="1"/>
  <c r="CG185" i="11"/>
  <c r="CH185" i="11" s="1"/>
  <c r="CG184" i="11"/>
  <c r="CH184" i="11" s="1"/>
  <c r="CG183" i="11"/>
  <c r="CH183" i="11" s="1"/>
  <c r="CG182" i="11"/>
  <c r="CH182" i="11" s="1"/>
  <c r="CG181" i="11"/>
  <c r="CG180" i="11"/>
  <c r="CG179" i="11"/>
  <c r="CG178" i="11"/>
  <c r="CG177" i="11"/>
  <c r="CG176" i="11"/>
  <c r="CG175" i="11"/>
  <c r="CG174" i="11"/>
  <c r="CG173" i="11"/>
  <c r="CG172" i="11"/>
  <c r="CG171" i="11"/>
  <c r="CG170" i="11"/>
  <c r="CG169" i="11"/>
  <c r="CG168" i="11"/>
  <c r="CG167" i="11"/>
  <c r="CG166" i="11"/>
  <c r="CG165" i="11"/>
  <c r="CG164" i="11"/>
  <c r="CG163" i="11"/>
  <c r="CG162" i="11"/>
  <c r="CG161" i="11"/>
  <c r="CG160" i="11"/>
  <c r="CG159" i="11"/>
  <c r="CH159" i="11" s="1"/>
  <c r="CG158" i="11"/>
  <c r="CH158" i="11" s="1"/>
  <c r="CG157" i="11"/>
  <c r="CH157" i="11" s="1"/>
  <c r="CG156" i="11"/>
  <c r="CH156" i="11" s="1"/>
  <c r="CG155" i="11"/>
  <c r="CH155" i="11" s="1"/>
  <c r="CG154" i="11"/>
  <c r="CH154" i="11" s="1"/>
  <c r="CG153" i="11"/>
  <c r="CH153" i="11" s="1"/>
  <c r="CG152" i="11"/>
  <c r="CH152" i="11" s="1"/>
  <c r="CG151" i="11"/>
  <c r="CH151" i="11" s="1"/>
  <c r="CG150" i="11"/>
  <c r="CH150" i="11" s="1"/>
  <c r="CG149" i="11"/>
  <c r="CH149" i="11" s="1"/>
  <c r="CG148" i="11"/>
  <c r="CH148" i="11" s="1"/>
  <c r="CG147" i="11"/>
  <c r="CH147" i="11" s="1"/>
  <c r="CG146" i="11"/>
  <c r="CH146" i="11" s="1"/>
  <c r="CG145" i="11"/>
  <c r="CH145" i="11" s="1"/>
  <c r="CG144" i="11"/>
  <c r="CH144" i="11" s="1"/>
  <c r="CG143" i="11"/>
  <c r="CH143" i="11" s="1"/>
  <c r="CG142" i="11"/>
  <c r="CH142" i="11" s="1"/>
  <c r="CG141" i="11"/>
  <c r="CH141" i="11" s="1"/>
  <c r="CH140" i="11"/>
  <c r="CJ140" i="11" s="1"/>
  <c r="CN118" i="11" s="1"/>
  <c r="CG140" i="11"/>
  <c r="CH139" i="11"/>
  <c r="CG139" i="11"/>
  <c r="CH138" i="11"/>
  <c r="CG138" i="11"/>
  <c r="CH137" i="11"/>
  <c r="CG137" i="11"/>
  <c r="CH136" i="11"/>
  <c r="CG136" i="11"/>
  <c r="CG135" i="11"/>
  <c r="CH135" i="11" s="1"/>
  <c r="CJ135" i="11" s="1"/>
  <c r="CN117" i="11" s="1"/>
  <c r="CG134" i="11"/>
  <c r="CH134" i="11" s="1"/>
  <c r="CG133" i="11"/>
  <c r="CH133" i="11" s="1"/>
  <c r="CG132" i="11"/>
  <c r="CH132" i="11" s="1"/>
  <c r="CG131" i="11"/>
  <c r="CH131" i="11" s="1"/>
  <c r="CG130" i="11"/>
  <c r="CH130" i="11" s="1"/>
  <c r="CG129" i="11"/>
  <c r="CH129" i="11" s="1"/>
  <c r="CG128" i="11"/>
  <c r="CH128" i="11" s="1"/>
  <c r="CG127" i="11"/>
  <c r="CH127" i="11" s="1"/>
  <c r="CG126" i="11"/>
  <c r="CH126" i="11" s="1"/>
  <c r="CG125" i="11"/>
  <c r="CH125" i="11" s="1"/>
  <c r="CG124" i="11"/>
  <c r="CH124" i="11" s="1"/>
  <c r="CG123" i="11"/>
  <c r="CH123" i="11" s="1"/>
  <c r="CG122" i="11"/>
  <c r="CH122" i="11" s="1"/>
  <c r="CG121" i="11"/>
  <c r="CH121" i="11" s="1"/>
  <c r="CG120" i="11"/>
  <c r="CH120" i="11" s="1"/>
  <c r="CJ120" i="11" s="1"/>
  <c r="CN114" i="11" s="1"/>
  <c r="CG119" i="11"/>
  <c r="CH119" i="11" s="1"/>
  <c r="CG118" i="11"/>
  <c r="CH118" i="11" s="1"/>
  <c r="CG117" i="11"/>
  <c r="CH117" i="11" s="1"/>
  <c r="CG116" i="11"/>
  <c r="CH116" i="11" s="1"/>
  <c r="CG115" i="11"/>
  <c r="CH115" i="11" s="1"/>
  <c r="CG114" i="11"/>
  <c r="CH114" i="11" s="1"/>
  <c r="CG113" i="11"/>
  <c r="CH113" i="11" s="1"/>
  <c r="CG112" i="11"/>
  <c r="CH112" i="11" s="1"/>
  <c r="CG111" i="11"/>
  <c r="CH111" i="11" s="1"/>
  <c r="CG110" i="11"/>
  <c r="CH110" i="11" s="1"/>
  <c r="CG109" i="11"/>
  <c r="CG108" i="11"/>
  <c r="CG107" i="11"/>
  <c r="CG106" i="11"/>
  <c r="CG105" i="11"/>
  <c r="CG104" i="11"/>
  <c r="CG103" i="11"/>
  <c r="CG102" i="11"/>
  <c r="CG101" i="11"/>
  <c r="CG100" i="11"/>
  <c r="CG99" i="11"/>
  <c r="CG98" i="11"/>
  <c r="CG97" i="11"/>
  <c r="CG96" i="11"/>
  <c r="CG95" i="11"/>
  <c r="CH95" i="11" s="1"/>
  <c r="CG94" i="11"/>
  <c r="CH94" i="11" s="1"/>
  <c r="CG93" i="11"/>
  <c r="CH93" i="11" s="1"/>
  <c r="CG92" i="11"/>
  <c r="CH92" i="11" s="1"/>
  <c r="CG91" i="11"/>
  <c r="CH91" i="11" s="1"/>
  <c r="CG90" i="11"/>
  <c r="CH90" i="11" s="1"/>
  <c r="CG89" i="11"/>
  <c r="CH89" i="11" s="1"/>
  <c r="CG88" i="11"/>
  <c r="CH88" i="11" s="1"/>
  <c r="CG87" i="11"/>
  <c r="CH87" i="11" s="1"/>
  <c r="CH86" i="11"/>
  <c r="CJ86" i="11" s="1"/>
  <c r="CN37" i="11" s="1"/>
  <c r="CG86" i="11"/>
  <c r="CH85" i="11"/>
  <c r="CG85" i="11"/>
  <c r="CH84" i="11"/>
  <c r="CG84" i="11"/>
  <c r="CH83" i="11"/>
  <c r="CG83" i="11"/>
  <c r="CH82" i="11"/>
  <c r="CG82" i="11"/>
  <c r="CG81" i="11"/>
  <c r="CH81" i="11" s="1"/>
  <c r="CJ81" i="11" s="1"/>
  <c r="CN36" i="11" s="1"/>
  <c r="CG80" i="11"/>
  <c r="CH80" i="11" s="1"/>
  <c r="CG79" i="11"/>
  <c r="CH79" i="11" s="1"/>
  <c r="CG78" i="11"/>
  <c r="CH78" i="11" s="1"/>
  <c r="CG77" i="11"/>
  <c r="CH77" i="11" s="1"/>
  <c r="CG76" i="11"/>
  <c r="CH76" i="11" s="1"/>
  <c r="CG75" i="11"/>
  <c r="CH75" i="11" s="1"/>
  <c r="CG74" i="11"/>
  <c r="CH74" i="11" s="1"/>
  <c r="CG73" i="11"/>
  <c r="CH73" i="11" s="1"/>
  <c r="CG72" i="11"/>
  <c r="CH72" i="11" s="1"/>
  <c r="CG71" i="11"/>
  <c r="CH71" i="11" s="1"/>
  <c r="CG70" i="11"/>
  <c r="CH70" i="11" s="1"/>
  <c r="CG69" i="11"/>
  <c r="CH69" i="11" s="1"/>
  <c r="CG68" i="11"/>
  <c r="CH68" i="11" s="1"/>
  <c r="CG67" i="11"/>
  <c r="CH67" i="11" s="1"/>
  <c r="CG66" i="11"/>
  <c r="CH66" i="11" s="1"/>
  <c r="CG65" i="11"/>
  <c r="CH65" i="11" s="1"/>
  <c r="CG64" i="11"/>
  <c r="CH64" i="11" s="1"/>
  <c r="CG63" i="11"/>
  <c r="CH63" i="11" s="1"/>
  <c r="CG62" i="11"/>
  <c r="CH62" i="11" s="1"/>
  <c r="CG61" i="11"/>
  <c r="CH61" i="11" s="1"/>
  <c r="CG60" i="11"/>
  <c r="CH60" i="11" s="1"/>
  <c r="CG59" i="11"/>
  <c r="CH59" i="11" s="1"/>
  <c r="CG58" i="11"/>
  <c r="CH58" i="11" s="1"/>
  <c r="CG57" i="11"/>
  <c r="CH57" i="11" s="1"/>
  <c r="CG56" i="11"/>
  <c r="CH56" i="11" s="1"/>
  <c r="CG55" i="11"/>
  <c r="CH55" i="11" s="1"/>
  <c r="CG54" i="11"/>
  <c r="CH54" i="11" s="1"/>
  <c r="CG53" i="11"/>
  <c r="CH53" i="11" s="1"/>
  <c r="CG52" i="11"/>
  <c r="CH52" i="11" s="1"/>
  <c r="CG51" i="11"/>
  <c r="CH51" i="11" s="1"/>
  <c r="CG50" i="11"/>
  <c r="CH50" i="11" s="1"/>
  <c r="CG49" i="11"/>
  <c r="CH49" i="11" s="1"/>
  <c r="CG48" i="11"/>
  <c r="CH48" i="11" s="1"/>
  <c r="CG47" i="11"/>
  <c r="CH47" i="11" s="1"/>
  <c r="CH46" i="11"/>
  <c r="CG46" i="11"/>
  <c r="CH45" i="11"/>
  <c r="CG45" i="11"/>
  <c r="CH44" i="11"/>
  <c r="CG44" i="11"/>
  <c r="CH43" i="11"/>
  <c r="CG43" i="11"/>
  <c r="CH42" i="11"/>
  <c r="CG42" i="11"/>
  <c r="CG41" i="11"/>
  <c r="CH41" i="11" s="1"/>
  <c r="CJ41" i="11" s="1"/>
  <c r="CN28" i="11" s="1"/>
  <c r="CG40" i="11"/>
  <c r="CH40" i="11" s="1"/>
  <c r="CG39" i="11"/>
  <c r="CH39" i="11" s="1"/>
  <c r="CG38" i="11"/>
  <c r="CH38" i="11" s="1"/>
  <c r="CG37" i="11"/>
  <c r="CH37" i="11" s="1"/>
  <c r="CG36" i="11"/>
  <c r="CH36" i="11" s="1"/>
  <c r="CG35" i="11"/>
  <c r="CH35" i="11" s="1"/>
  <c r="CG34" i="11"/>
  <c r="CH34" i="11" s="1"/>
  <c r="CG33" i="11"/>
  <c r="CH33" i="11" s="1"/>
  <c r="CG32" i="11"/>
  <c r="CH32" i="11" s="1"/>
  <c r="CG31" i="11"/>
  <c r="CH31" i="11" s="1"/>
  <c r="CG30" i="11"/>
  <c r="CH30" i="11" s="1"/>
  <c r="CG29" i="11"/>
  <c r="CH29" i="11" s="1"/>
  <c r="CG28" i="11"/>
  <c r="CH28" i="11" s="1"/>
  <c r="CG27" i="11"/>
  <c r="CH27" i="11" s="1"/>
  <c r="CG26" i="11"/>
  <c r="CH26" i="11" s="1"/>
  <c r="CG25" i="11"/>
  <c r="CG24" i="11"/>
  <c r="CG23" i="11"/>
  <c r="CG22" i="11"/>
  <c r="CG21" i="11"/>
  <c r="CG20" i="11"/>
  <c r="CG19" i="11"/>
  <c r="CG18" i="11"/>
  <c r="CG17" i="11"/>
  <c r="CG16" i="11"/>
  <c r="CG15" i="11"/>
  <c r="CG14" i="11"/>
  <c r="CG13" i="11"/>
  <c r="CG12" i="11"/>
  <c r="CG11" i="11"/>
  <c r="CG10" i="11"/>
  <c r="CG9" i="11"/>
  <c r="CG8" i="11"/>
  <c r="CG7" i="11"/>
  <c r="CG6" i="11"/>
  <c r="CG5" i="11"/>
  <c r="CG4" i="11"/>
  <c r="CG3" i="11"/>
  <c r="CG2" i="11"/>
  <c r="CG207" i="17"/>
  <c r="CG206" i="17"/>
  <c r="CG205" i="17"/>
  <c r="CH205" i="17" s="1"/>
  <c r="CG204" i="17"/>
  <c r="CH204" i="17" s="1"/>
  <c r="CG203" i="17"/>
  <c r="CH203" i="17" s="1"/>
  <c r="CG202" i="17"/>
  <c r="CH202" i="17" s="1"/>
  <c r="CG201" i="17"/>
  <c r="CH201" i="17" s="1"/>
  <c r="CG200" i="17"/>
  <c r="CH200" i="17" s="1"/>
  <c r="CG199" i="17"/>
  <c r="CH199" i="17" s="1"/>
  <c r="CG198" i="17"/>
  <c r="CH198" i="17" s="1"/>
  <c r="CG197" i="17"/>
  <c r="CH197" i="17" s="1"/>
  <c r="CG196" i="17"/>
  <c r="CH196" i="17" s="1"/>
  <c r="CJ196" i="17" s="1"/>
  <c r="CG195" i="17"/>
  <c r="CH195" i="17" s="1"/>
  <c r="CG194" i="17"/>
  <c r="CH194" i="17" s="1"/>
  <c r="CG193" i="17"/>
  <c r="CH193" i="17" s="1"/>
  <c r="CG192" i="17"/>
  <c r="CH192" i="17" s="1"/>
  <c r="CG191" i="17"/>
  <c r="CH191" i="17" s="1"/>
  <c r="CG190" i="17"/>
  <c r="CH190" i="17" s="1"/>
  <c r="CG189" i="17"/>
  <c r="CH189" i="17" s="1"/>
  <c r="CG188" i="17"/>
  <c r="CH188" i="17" s="1"/>
  <c r="CG187" i="17"/>
  <c r="CH187" i="17" s="1"/>
  <c r="CG186" i="17"/>
  <c r="CH186" i="17" s="1"/>
  <c r="CJ186" i="17" s="1"/>
  <c r="CG185" i="17"/>
  <c r="CH185" i="17" s="1"/>
  <c r="CG184" i="17"/>
  <c r="CH184" i="17" s="1"/>
  <c r="CG183" i="17"/>
  <c r="CH183" i="17" s="1"/>
  <c r="CG182" i="17"/>
  <c r="CH182" i="17" s="1"/>
  <c r="CG181" i="17"/>
  <c r="CH181" i="17" s="1"/>
  <c r="CG180" i="17"/>
  <c r="CG179" i="17"/>
  <c r="CG178" i="17"/>
  <c r="CG177" i="17"/>
  <c r="CG176" i="17"/>
  <c r="CG175" i="17"/>
  <c r="CG174" i="17"/>
  <c r="CG173" i="17"/>
  <c r="CG172" i="17"/>
  <c r="CG171" i="17"/>
  <c r="CG170" i="17"/>
  <c r="CG169" i="17"/>
  <c r="CG168" i="17"/>
  <c r="CG167" i="17"/>
  <c r="CG166" i="17"/>
  <c r="CG165" i="17"/>
  <c r="CG164" i="17"/>
  <c r="CG163" i="17"/>
  <c r="CG162" i="17"/>
  <c r="CG161" i="17"/>
  <c r="CG160" i="17"/>
  <c r="CG159" i="17"/>
  <c r="CH159" i="17" s="1"/>
  <c r="CG158" i="17"/>
  <c r="CH158" i="17" s="1"/>
  <c r="CG157" i="17"/>
  <c r="CH157" i="17" s="1"/>
  <c r="CG156" i="17"/>
  <c r="CH156" i="17" s="1"/>
  <c r="CG155" i="17"/>
  <c r="CH155" i="17" s="1"/>
  <c r="CG154" i="17"/>
  <c r="CH154" i="17" s="1"/>
  <c r="CG153" i="17"/>
  <c r="CH153" i="17" s="1"/>
  <c r="CG152" i="17"/>
  <c r="CH152" i="17" s="1"/>
  <c r="CG151" i="17"/>
  <c r="CH151" i="17" s="1"/>
  <c r="CH150" i="17"/>
  <c r="CG150" i="17"/>
  <c r="CH149" i="17"/>
  <c r="CG149" i="17"/>
  <c r="CH148" i="17"/>
  <c r="CG148" i="17"/>
  <c r="CH147" i="17"/>
  <c r="CG147" i="17"/>
  <c r="CH146" i="17"/>
  <c r="CG146" i="17"/>
  <c r="CG145" i="17"/>
  <c r="CH145" i="17" s="1"/>
  <c r="CJ145" i="17" s="1"/>
  <c r="CG144" i="17"/>
  <c r="CH144" i="17" s="1"/>
  <c r="CG143" i="17"/>
  <c r="CH143" i="17" s="1"/>
  <c r="CG142" i="17"/>
  <c r="CH142" i="17" s="1"/>
  <c r="CG141" i="17"/>
  <c r="CH141" i="17" s="1"/>
  <c r="CG140" i="17"/>
  <c r="CH140" i="17" s="1"/>
  <c r="CG139" i="17"/>
  <c r="CH139" i="17" s="1"/>
  <c r="CG138" i="17"/>
  <c r="CH138" i="17" s="1"/>
  <c r="CG137" i="17"/>
  <c r="CH137" i="17" s="1"/>
  <c r="CG136" i="17"/>
  <c r="CH136" i="17" s="1"/>
  <c r="CG135" i="17"/>
  <c r="CH135" i="17" s="1"/>
  <c r="CG134" i="17"/>
  <c r="CH134" i="17" s="1"/>
  <c r="CG133" i="17"/>
  <c r="CH133" i="17" s="1"/>
  <c r="CG132" i="17"/>
  <c r="CH132" i="17" s="1"/>
  <c r="CG131" i="17"/>
  <c r="CH131" i="17" s="1"/>
  <c r="CH130" i="17"/>
  <c r="CG130" i="17"/>
  <c r="CH129" i="17"/>
  <c r="CG129" i="17"/>
  <c r="CH128" i="17"/>
  <c r="CG128" i="17"/>
  <c r="CH127" i="17"/>
  <c r="CG127" i="17"/>
  <c r="CH126" i="17"/>
  <c r="CG126" i="17"/>
  <c r="CG125" i="17"/>
  <c r="CH125" i="17" s="1"/>
  <c r="CJ125" i="17" s="1"/>
  <c r="CG124" i="17"/>
  <c r="CH124" i="17" s="1"/>
  <c r="CG123" i="17"/>
  <c r="CH123" i="17" s="1"/>
  <c r="CG122" i="17"/>
  <c r="CH122" i="17" s="1"/>
  <c r="CG121" i="17"/>
  <c r="CH121" i="17" s="1"/>
  <c r="CG120" i="17"/>
  <c r="CH120" i="17" s="1"/>
  <c r="CG119" i="17"/>
  <c r="CH119" i="17" s="1"/>
  <c r="CG118" i="17"/>
  <c r="CH118" i="17" s="1"/>
  <c r="CG117" i="17"/>
  <c r="CH117" i="17" s="1"/>
  <c r="CG116" i="17"/>
  <c r="CH116" i="17" s="1"/>
  <c r="CG115" i="17"/>
  <c r="CH115" i="17" s="1"/>
  <c r="CG114" i="17"/>
  <c r="CH114" i="17" s="1"/>
  <c r="CG113" i="17"/>
  <c r="CH113" i="17" s="1"/>
  <c r="CG112" i="17"/>
  <c r="CH112" i="17" s="1"/>
  <c r="CG111" i="17"/>
  <c r="CH111" i="17" s="1"/>
  <c r="CH110" i="17"/>
  <c r="CG110" i="17"/>
  <c r="CG109" i="17"/>
  <c r="CG108" i="17"/>
  <c r="CG107" i="17"/>
  <c r="CG106" i="17"/>
  <c r="CG105" i="17"/>
  <c r="CG104" i="17"/>
  <c r="CG103" i="17"/>
  <c r="CG102" i="17"/>
  <c r="CG101" i="17"/>
  <c r="CG100" i="17"/>
  <c r="CG99" i="17"/>
  <c r="CG98" i="17"/>
  <c r="CG97" i="17"/>
  <c r="CG96" i="17"/>
  <c r="CH95" i="17"/>
  <c r="CG95" i="17"/>
  <c r="CH94" i="17"/>
  <c r="CG94" i="17"/>
  <c r="CH93" i="17"/>
  <c r="CG93" i="17"/>
  <c r="CH92" i="17"/>
  <c r="CG92" i="17"/>
  <c r="CG91" i="17"/>
  <c r="CH91" i="17" s="1"/>
  <c r="CJ91" i="17" s="1"/>
  <c r="CG90" i="17"/>
  <c r="CH90" i="17" s="1"/>
  <c r="CG89" i="17"/>
  <c r="CH89" i="17" s="1"/>
  <c r="CG88" i="17"/>
  <c r="CH88" i="17" s="1"/>
  <c r="CG87" i="17"/>
  <c r="CH87" i="17" s="1"/>
  <c r="CG86" i="17"/>
  <c r="CH86" i="17" s="1"/>
  <c r="CJ86" i="17" s="1"/>
  <c r="CG85" i="17"/>
  <c r="CH85" i="17" s="1"/>
  <c r="CG84" i="17"/>
  <c r="CH84" i="17" s="1"/>
  <c r="CG83" i="17"/>
  <c r="CH83" i="17" s="1"/>
  <c r="CG82" i="17"/>
  <c r="CH82" i="17" s="1"/>
  <c r="CG81" i="17"/>
  <c r="CH81" i="17" s="1"/>
  <c r="CG80" i="17"/>
  <c r="CH80" i="17" s="1"/>
  <c r="CG79" i="17"/>
  <c r="CH79" i="17" s="1"/>
  <c r="CG78" i="17"/>
  <c r="CH78" i="17" s="1"/>
  <c r="CG77" i="17"/>
  <c r="CH77" i="17" s="1"/>
  <c r="CH76" i="17"/>
  <c r="CG76" i="17"/>
  <c r="CH75" i="17"/>
  <c r="CG75" i="17"/>
  <c r="CH74" i="17"/>
  <c r="CG74" i="17"/>
  <c r="CH73" i="17"/>
  <c r="CG73" i="17"/>
  <c r="CH72" i="17"/>
  <c r="CG72" i="17"/>
  <c r="CG71" i="17"/>
  <c r="CH71" i="17" s="1"/>
  <c r="CJ71" i="17" s="1"/>
  <c r="CG70" i="17"/>
  <c r="CH70" i="17" s="1"/>
  <c r="CG69" i="17"/>
  <c r="CH69" i="17" s="1"/>
  <c r="CG68" i="17"/>
  <c r="CH68" i="17" s="1"/>
  <c r="CG67" i="17"/>
  <c r="CH67" i="17" s="1"/>
  <c r="CG66" i="17"/>
  <c r="CH66" i="17" s="1"/>
  <c r="CJ66" i="17" s="1"/>
  <c r="CG65" i="17"/>
  <c r="CH65" i="17" s="1"/>
  <c r="CG64" i="17"/>
  <c r="CH64" i="17" s="1"/>
  <c r="CG63" i="17"/>
  <c r="CH63" i="17" s="1"/>
  <c r="CG62" i="17"/>
  <c r="CH62" i="17" s="1"/>
  <c r="CG61" i="17"/>
  <c r="CH61" i="17" s="1"/>
  <c r="CG60" i="17"/>
  <c r="CH60" i="17" s="1"/>
  <c r="CG59" i="17"/>
  <c r="CH59" i="17" s="1"/>
  <c r="CG58" i="17"/>
  <c r="CH58" i="17" s="1"/>
  <c r="CG57" i="17"/>
  <c r="CH57" i="17" s="1"/>
  <c r="CH56" i="17"/>
  <c r="CG56" i="17"/>
  <c r="CH55" i="17"/>
  <c r="CG55" i="17"/>
  <c r="CH54" i="17"/>
  <c r="CG54" i="17"/>
  <c r="CH53" i="17"/>
  <c r="CG53" i="17"/>
  <c r="CH52" i="17"/>
  <c r="CG52" i="17"/>
  <c r="CG51" i="17"/>
  <c r="CH51" i="17" s="1"/>
  <c r="CJ51" i="17" s="1"/>
  <c r="CG50" i="17"/>
  <c r="CH50" i="17" s="1"/>
  <c r="CG49" i="17"/>
  <c r="CH49" i="17" s="1"/>
  <c r="CG48" i="17"/>
  <c r="CH48" i="17" s="1"/>
  <c r="CG47" i="17"/>
  <c r="CH47" i="17" s="1"/>
  <c r="CG46" i="17"/>
  <c r="CH46" i="17" s="1"/>
  <c r="CJ46" i="17" s="1"/>
  <c r="CG45" i="17"/>
  <c r="CH45" i="17" s="1"/>
  <c r="CG44" i="17"/>
  <c r="CH44" i="17" s="1"/>
  <c r="CG43" i="17"/>
  <c r="CH43" i="17" s="1"/>
  <c r="CG42" i="17"/>
  <c r="CH42" i="17" s="1"/>
  <c r="CG41" i="17"/>
  <c r="CH41" i="17" s="1"/>
  <c r="CG40" i="17"/>
  <c r="CH40" i="17" s="1"/>
  <c r="CG39" i="17"/>
  <c r="CH39" i="17" s="1"/>
  <c r="CG38" i="17"/>
  <c r="CH38" i="17" s="1"/>
  <c r="CG37" i="17"/>
  <c r="CH37" i="17" s="1"/>
  <c r="CH36" i="17"/>
  <c r="CG36" i="17"/>
  <c r="CH35" i="17"/>
  <c r="CG35" i="17"/>
  <c r="CH34" i="17"/>
  <c r="CG34" i="17"/>
  <c r="CH33" i="17"/>
  <c r="CG33" i="17"/>
  <c r="CH32" i="17"/>
  <c r="CG32" i="17"/>
  <c r="CG31" i="17"/>
  <c r="CH31" i="17" s="1"/>
  <c r="CJ31" i="17" s="1"/>
  <c r="CG30" i="17"/>
  <c r="CH30" i="17" s="1"/>
  <c r="CG29" i="17"/>
  <c r="CH29" i="17" s="1"/>
  <c r="CG28" i="17"/>
  <c r="CH28" i="17" s="1"/>
  <c r="CG27" i="17"/>
  <c r="CH27" i="17" s="1"/>
  <c r="CG26" i="17"/>
  <c r="CH26" i="17" s="1"/>
  <c r="CJ26" i="17" s="1"/>
  <c r="CG25" i="17"/>
  <c r="CG24" i="17"/>
  <c r="CG23" i="17"/>
  <c r="CG22" i="17"/>
  <c r="CG21" i="17"/>
  <c r="CG20" i="17"/>
  <c r="CG19" i="17"/>
  <c r="CG18" i="17"/>
  <c r="CG17" i="17"/>
  <c r="CG16" i="17"/>
  <c r="CG15" i="17"/>
  <c r="CG14" i="17"/>
  <c r="CG13" i="17"/>
  <c r="CG12" i="17"/>
  <c r="CG11" i="17"/>
  <c r="CG10" i="17"/>
  <c r="CG9" i="17"/>
  <c r="CG8" i="17"/>
  <c r="CG7" i="17"/>
  <c r="CG6" i="17"/>
  <c r="CG5" i="17"/>
  <c r="CG4" i="17"/>
  <c r="CG3" i="17"/>
  <c r="CG2" i="17"/>
  <c r="CG207" i="1"/>
  <c r="CG206" i="1"/>
  <c r="CG205" i="1"/>
  <c r="CH205" i="1" s="1"/>
  <c r="CG204" i="1"/>
  <c r="CH204" i="1" s="1"/>
  <c r="CG203" i="1"/>
  <c r="CH203" i="1" s="1"/>
  <c r="CG202" i="1"/>
  <c r="CH202" i="1" s="1"/>
  <c r="CG201" i="1"/>
  <c r="CH201" i="1" s="1"/>
  <c r="CG200" i="1"/>
  <c r="CH200" i="1" s="1"/>
  <c r="CG199" i="1"/>
  <c r="CH199" i="1" s="1"/>
  <c r="CG198" i="1"/>
  <c r="CH198" i="1" s="1"/>
  <c r="CG197" i="1"/>
  <c r="CH197" i="1" s="1"/>
  <c r="CG196" i="1"/>
  <c r="CH196" i="1" s="1"/>
  <c r="CJ196" i="1" s="1"/>
  <c r="CG195" i="1"/>
  <c r="CH195" i="1" s="1"/>
  <c r="CG194" i="1"/>
  <c r="CH194" i="1" s="1"/>
  <c r="CG193" i="1"/>
  <c r="CH193" i="1" s="1"/>
  <c r="CG192" i="1"/>
  <c r="CH192" i="1" s="1"/>
  <c r="CG191" i="1"/>
  <c r="CH191" i="1" s="1"/>
  <c r="CG190" i="1"/>
  <c r="CH190" i="1" s="1"/>
  <c r="CG189" i="1"/>
  <c r="CH189" i="1" s="1"/>
  <c r="CG188" i="1"/>
  <c r="CH188" i="1" s="1"/>
  <c r="CG187" i="1"/>
  <c r="CH187" i="1" s="1"/>
  <c r="CG186" i="1"/>
  <c r="CH186" i="1" s="1"/>
  <c r="CJ186" i="1" s="1"/>
  <c r="CG185" i="1"/>
  <c r="CH185" i="1" s="1"/>
  <c r="CG184" i="1"/>
  <c r="CH184" i="1" s="1"/>
  <c r="CG183" i="1"/>
  <c r="CH183" i="1" s="1"/>
  <c r="CG182" i="1"/>
  <c r="CH182" i="1" s="1"/>
  <c r="CG181" i="1"/>
  <c r="CH181" i="1" s="1"/>
  <c r="CG180" i="1"/>
  <c r="CG179" i="1"/>
  <c r="CG178" i="1"/>
  <c r="CG177" i="1"/>
  <c r="CG176" i="1"/>
  <c r="CG175" i="1"/>
  <c r="CG174" i="1"/>
  <c r="CG173" i="1"/>
  <c r="CG172" i="1"/>
  <c r="CG171" i="1"/>
  <c r="CG170" i="1"/>
  <c r="CG169" i="1"/>
  <c r="CG168" i="1"/>
  <c r="CG167" i="1"/>
  <c r="CG166" i="1"/>
  <c r="CG165" i="1"/>
  <c r="CG164" i="1"/>
  <c r="CG163" i="1"/>
  <c r="CG162" i="1"/>
  <c r="CG161" i="1"/>
  <c r="CG160" i="1"/>
  <c r="CG159" i="1"/>
  <c r="CH159" i="1" s="1"/>
  <c r="CG158" i="1"/>
  <c r="CH158" i="1" s="1"/>
  <c r="CG157" i="1"/>
  <c r="CH157" i="1" s="1"/>
  <c r="CG156" i="1"/>
  <c r="CH156" i="1" s="1"/>
  <c r="CG155" i="1"/>
  <c r="CH155" i="1" s="1"/>
  <c r="CG154" i="1"/>
  <c r="CH154" i="1" s="1"/>
  <c r="CG153" i="1"/>
  <c r="CH153" i="1" s="1"/>
  <c r="CG152" i="1"/>
  <c r="CH152" i="1" s="1"/>
  <c r="CG151" i="1"/>
  <c r="CH151" i="1" s="1"/>
  <c r="CH150" i="1"/>
  <c r="CG150" i="1"/>
  <c r="CH149" i="1"/>
  <c r="CG149" i="1"/>
  <c r="CH148" i="1"/>
  <c r="CG148" i="1"/>
  <c r="CH147" i="1"/>
  <c r="CG147" i="1"/>
  <c r="CH146" i="1"/>
  <c r="CG146" i="1"/>
  <c r="CG145" i="1"/>
  <c r="CH145" i="1" s="1"/>
  <c r="CJ145" i="1" s="1"/>
  <c r="CG144" i="1"/>
  <c r="CH144" i="1" s="1"/>
  <c r="CG143" i="1"/>
  <c r="CH143" i="1" s="1"/>
  <c r="CG142" i="1"/>
  <c r="CH142" i="1" s="1"/>
  <c r="CG141" i="1"/>
  <c r="CH141" i="1" s="1"/>
  <c r="CG140" i="1"/>
  <c r="CH140" i="1" s="1"/>
  <c r="CJ140" i="1" s="1"/>
  <c r="CG139" i="1"/>
  <c r="CH139" i="1" s="1"/>
  <c r="CG138" i="1"/>
  <c r="CH138" i="1" s="1"/>
  <c r="CG137" i="1"/>
  <c r="CH137" i="1" s="1"/>
  <c r="CG136" i="1"/>
  <c r="CH136" i="1" s="1"/>
  <c r="CG135" i="1"/>
  <c r="CH135" i="1" s="1"/>
  <c r="CG134" i="1"/>
  <c r="CH134" i="1" s="1"/>
  <c r="CG133" i="1"/>
  <c r="CH133" i="1" s="1"/>
  <c r="CG132" i="1"/>
  <c r="CH132" i="1" s="1"/>
  <c r="CG131" i="1"/>
  <c r="CH131" i="1" s="1"/>
  <c r="CH130" i="1"/>
  <c r="CG130" i="1"/>
  <c r="CH129" i="1"/>
  <c r="CG129" i="1"/>
  <c r="CH128" i="1"/>
  <c r="CG128" i="1"/>
  <c r="CH127" i="1"/>
  <c r="CG127" i="1"/>
  <c r="CH126" i="1"/>
  <c r="CG126" i="1"/>
  <c r="CG125" i="1"/>
  <c r="CH125" i="1" s="1"/>
  <c r="CJ125" i="1" s="1"/>
  <c r="CG124" i="1"/>
  <c r="CH124" i="1" s="1"/>
  <c r="CG123" i="1"/>
  <c r="CH123" i="1" s="1"/>
  <c r="CG122" i="1"/>
  <c r="CH122" i="1" s="1"/>
  <c r="CG121" i="1"/>
  <c r="CH121" i="1" s="1"/>
  <c r="CG120" i="1"/>
  <c r="CH120" i="1" s="1"/>
  <c r="CJ120" i="1" s="1"/>
  <c r="CG119" i="1"/>
  <c r="CH119" i="1" s="1"/>
  <c r="CG118" i="1"/>
  <c r="CH118" i="1" s="1"/>
  <c r="CG117" i="1"/>
  <c r="CH117" i="1" s="1"/>
  <c r="CG116" i="1"/>
  <c r="CH116" i="1" s="1"/>
  <c r="CG115" i="1"/>
  <c r="CH115" i="1" s="1"/>
  <c r="CG114" i="1"/>
  <c r="CH114" i="1" s="1"/>
  <c r="CG113" i="1"/>
  <c r="CH113" i="1" s="1"/>
  <c r="CG112" i="1"/>
  <c r="CH112" i="1" s="1"/>
  <c r="CG111" i="1"/>
  <c r="CH111" i="1" s="1"/>
  <c r="CH110" i="1"/>
  <c r="CG110" i="1"/>
  <c r="CG109" i="1"/>
  <c r="CG108" i="1"/>
  <c r="CG107" i="1"/>
  <c r="CG106" i="1"/>
  <c r="CG105" i="1"/>
  <c r="CG104" i="1"/>
  <c r="CG103" i="1"/>
  <c r="CG102" i="1"/>
  <c r="CG101" i="1"/>
  <c r="CG100" i="1"/>
  <c r="CG99" i="1"/>
  <c r="CG98" i="1"/>
  <c r="CG97" i="1"/>
  <c r="CG96" i="1"/>
  <c r="CH95" i="1"/>
  <c r="CG95" i="1"/>
  <c r="CH94" i="1"/>
  <c r="CG94" i="1"/>
  <c r="CH93" i="1"/>
  <c r="CG93" i="1"/>
  <c r="CH92" i="1"/>
  <c r="CG92" i="1"/>
  <c r="CG91" i="1"/>
  <c r="CH91" i="1" s="1"/>
  <c r="CJ91" i="1" s="1"/>
  <c r="CG90" i="1"/>
  <c r="CH90" i="1" s="1"/>
  <c r="CG89" i="1"/>
  <c r="CH89" i="1" s="1"/>
  <c r="CG88" i="1"/>
  <c r="CH88" i="1" s="1"/>
  <c r="CG87" i="1"/>
  <c r="CH87" i="1" s="1"/>
  <c r="CG86" i="1"/>
  <c r="CH86" i="1" s="1"/>
  <c r="CJ86" i="1" s="1"/>
  <c r="CG85" i="1"/>
  <c r="CH85" i="1" s="1"/>
  <c r="CG84" i="1"/>
  <c r="CH84" i="1" s="1"/>
  <c r="CG83" i="1"/>
  <c r="CH83" i="1" s="1"/>
  <c r="CG82" i="1"/>
  <c r="CH82" i="1" s="1"/>
  <c r="CG81" i="1"/>
  <c r="CH81" i="1" s="1"/>
  <c r="CG80" i="1"/>
  <c r="CH80" i="1" s="1"/>
  <c r="CG79" i="1"/>
  <c r="CH79" i="1" s="1"/>
  <c r="CG78" i="1"/>
  <c r="CH78" i="1" s="1"/>
  <c r="CG77" i="1"/>
  <c r="CH77" i="1" s="1"/>
  <c r="CH76" i="1"/>
  <c r="CG76" i="1"/>
  <c r="CH75" i="1"/>
  <c r="CG75" i="1"/>
  <c r="CH74" i="1"/>
  <c r="CG74" i="1"/>
  <c r="CH73" i="1"/>
  <c r="CG73" i="1"/>
  <c r="CH72" i="1"/>
  <c r="CG72" i="1"/>
  <c r="CG71" i="1"/>
  <c r="CH71" i="1" s="1"/>
  <c r="CJ71" i="1" s="1"/>
  <c r="CG70" i="1"/>
  <c r="CH70" i="1" s="1"/>
  <c r="CG69" i="1"/>
  <c r="CH69" i="1" s="1"/>
  <c r="CG68" i="1"/>
  <c r="CH68" i="1" s="1"/>
  <c r="CG67" i="1"/>
  <c r="CH67" i="1" s="1"/>
  <c r="CG66" i="1"/>
  <c r="CH66" i="1" s="1"/>
  <c r="CG65" i="1"/>
  <c r="CH65" i="1" s="1"/>
  <c r="CG64" i="1"/>
  <c r="CH64" i="1" s="1"/>
  <c r="CG63" i="1"/>
  <c r="CH63" i="1" s="1"/>
  <c r="CG62" i="1"/>
  <c r="CH62" i="1" s="1"/>
  <c r="CG61" i="1"/>
  <c r="CH61" i="1" s="1"/>
  <c r="CG60" i="1"/>
  <c r="CH60" i="1" s="1"/>
  <c r="CG59" i="1"/>
  <c r="CH59" i="1" s="1"/>
  <c r="CG58" i="1"/>
  <c r="CH58" i="1" s="1"/>
  <c r="CG57" i="1"/>
  <c r="CH57" i="1" s="1"/>
  <c r="CH56" i="1"/>
  <c r="CG56" i="1"/>
  <c r="CH55" i="1"/>
  <c r="CG55" i="1"/>
  <c r="CH54" i="1"/>
  <c r="CG54" i="1"/>
  <c r="CH53" i="1"/>
  <c r="CG53" i="1"/>
  <c r="CH52" i="1"/>
  <c r="CG52" i="1"/>
  <c r="CG51" i="1"/>
  <c r="CH51" i="1" s="1"/>
  <c r="CJ51" i="1" s="1"/>
  <c r="CG50" i="1"/>
  <c r="CH50" i="1" s="1"/>
  <c r="CG49" i="1"/>
  <c r="CH49" i="1" s="1"/>
  <c r="CG48" i="1"/>
  <c r="CH48" i="1" s="1"/>
  <c r="CG47" i="1"/>
  <c r="CH47" i="1" s="1"/>
  <c r="CG46" i="1"/>
  <c r="CH46" i="1" s="1"/>
  <c r="CJ46" i="1" s="1"/>
  <c r="CG45" i="1"/>
  <c r="CH45" i="1" s="1"/>
  <c r="CG44" i="1"/>
  <c r="CH44" i="1" s="1"/>
  <c r="CG43" i="1"/>
  <c r="CH43" i="1" s="1"/>
  <c r="CG42" i="1"/>
  <c r="CH42" i="1" s="1"/>
  <c r="CG41" i="1"/>
  <c r="CH41" i="1" s="1"/>
  <c r="CG40" i="1"/>
  <c r="CH40" i="1" s="1"/>
  <c r="CG39" i="1"/>
  <c r="CH39" i="1" s="1"/>
  <c r="CG38" i="1"/>
  <c r="CH38" i="1" s="1"/>
  <c r="CG37" i="1"/>
  <c r="CH37" i="1" s="1"/>
  <c r="CH36" i="1"/>
  <c r="CG36" i="1"/>
  <c r="CH35" i="1"/>
  <c r="CG35" i="1"/>
  <c r="CH34" i="1"/>
  <c r="CG34" i="1"/>
  <c r="CH33" i="1"/>
  <c r="CG33" i="1"/>
  <c r="CH32" i="1"/>
  <c r="CG32" i="1"/>
  <c r="CG31" i="1"/>
  <c r="CH31" i="1" s="1"/>
  <c r="CJ31" i="1" s="1"/>
  <c r="CG30" i="1"/>
  <c r="CH30" i="1" s="1"/>
  <c r="CG29" i="1"/>
  <c r="CH29" i="1" s="1"/>
  <c r="CG28" i="1"/>
  <c r="CH28" i="1" s="1"/>
  <c r="CG27" i="1"/>
  <c r="CH27" i="1" s="1"/>
  <c r="CG26" i="1"/>
  <c r="CH26" i="1" s="1"/>
  <c r="CJ26" i="1" s="1"/>
  <c r="CG25" i="1"/>
  <c r="CG24" i="1"/>
  <c r="CG207" i="16"/>
  <c r="CG206" i="16"/>
  <c r="CG205" i="16"/>
  <c r="CH205" i="16" s="1"/>
  <c r="CG204" i="16"/>
  <c r="CH204" i="16" s="1"/>
  <c r="CG203" i="16"/>
  <c r="CH203" i="16" s="1"/>
  <c r="CG202" i="16"/>
  <c r="CH202" i="16" s="1"/>
  <c r="CJ201" i="16" s="1"/>
  <c r="CG201" i="16"/>
  <c r="CH201" i="16" s="1"/>
  <c r="CG200" i="16"/>
  <c r="CH200" i="16" s="1"/>
  <c r="CG199" i="16"/>
  <c r="CH199" i="16" s="1"/>
  <c r="CG198" i="16"/>
  <c r="CH198" i="16" s="1"/>
  <c r="CG197" i="16"/>
  <c r="CH197" i="16" s="1"/>
  <c r="CG196" i="16"/>
  <c r="CH196" i="16" s="1"/>
  <c r="CJ196" i="16" s="1"/>
  <c r="CG195" i="16"/>
  <c r="CH195" i="16" s="1"/>
  <c r="CG194" i="16"/>
  <c r="CH194" i="16" s="1"/>
  <c r="CG193" i="16"/>
  <c r="CH193" i="16" s="1"/>
  <c r="CG192" i="16"/>
  <c r="CH192" i="16" s="1"/>
  <c r="CJ191" i="16" s="1"/>
  <c r="CG191" i="16"/>
  <c r="CH191" i="16" s="1"/>
  <c r="CG190" i="16"/>
  <c r="CH190" i="16" s="1"/>
  <c r="CG189" i="16"/>
  <c r="CH189" i="16" s="1"/>
  <c r="CG188" i="16"/>
  <c r="CH188" i="16" s="1"/>
  <c r="CG187" i="16"/>
  <c r="CH187" i="16" s="1"/>
  <c r="CG186" i="16"/>
  <c r="CH186" i="16" s="1"/>
  <c r="CJ186" i="16" s="1"/>
  <c r="CG185" i="16"/>
  <c r="CH185" i="16" s="1"/>
  <c r="CG184" i="16"/>
  <c r="CH184" i="16" s="1"/>
  <c r="CG183" i="16"/>
  <c r="CH183" i="16" s="1"/>
  <c r="CG182" i="16"/>
  <c r="CH182" i="16" s="1"/>
  <c r="CG181" i="16"/>
  <c r="CH181" i="16" s="1"/>
  <c r="CG180" i="16"/>
  <c r="CG179" i="16"/>
  <c r="CG178" i="16"/>
  <c r="CG177" i="16"/>
  <c r="CG176" i="16"/>
  <c r="CG175" i="16"/>
  <c r="CG174" i="16"/>
  <c r="CG173" i="16"/>
  <c r="CG172" i="16"/>
  <c r="CG171" i="16"/>
  <c r="CG170" i="16"/>
  <c r="CG169" i="16"/>
  <c r="CG168" i="16"/>
  <c r="CG167" i="16"/>
  <c r="CG166" i="16"/>
  <c r="CG165" i="16"/>
  <c r="CG164" i="16"/>
  <c r="CG163" i="16"/>
  <c r="CG162" i="16"/>
  <c r="CG161" i="16"/>
  <c r="CG160" i="16"/>
  <c r="CG159" i="16"/>
  <c r="CH159" i="16" s="1"/>
  <c r="CG158" i="16"/>
  <c r="CH158" i="16" s="1"/>
  <c r="CG157" i="16"/>
  <c r="CH157" i="16" s="1"/>
  <c r="CG156" i="16"/>
  <c r="CH156" i="16" s="1"/>
  <c r="CG155" i="16"/>
  <c r="CH155" i="16" s="1"/>
  <c r="CG154" i="16"/>
  <c r="CH154" i="16" s="1"/>
  <c r="CG153" i="16"/>
  <c r="CH153" i="16" s="1"/>
  <c r="CG152" i="16"/>
  <c r="CH152" i="16" s="1"/>
  <c r="CG151" i="16"/>
  <c r="CH151" i="16" s="1"/>
  <c r="CH150" i="16"/>
  <c r="CG150" i="16"/>
  <c r="CH149" i="16"/>
  <c r="CG149" i="16"/>
  <c r="CH148" i="16"/>
  <c r="CG148" i="16"/>
  <c r="CH147" i="16"/>
  <c r="CG147" i="16"/>
  <c r="CH146" i="16"/>
  <c r="CG146" i="16"/>
  <c r="CG145" i="16"/>
  <c r="CH145" i="16" s="1"/>
  <c r="CJ145" i="16" s="1"/>
  <c r="CG144" i="16"/>
  <c r="CH144" i="16" s="1"/>
  <c r="CG143" i="16"/>
  <c r="CH143" i="16" s="1"/>
  <c r="CG142" i="16"/>
  <c r="CH142" i="16" s="1"/>
  <c r="CG141" i="16"/>
  <c r="CH141" i="16" s="1"/>
  <c r="CG140" i="16"/>
  <c r="CH140" i="16" s="1"/>
  <c r="CG139" i="16"/>
  <c r="CH139" i="16" s="1"/>
  <c r="CG138" i="16"/>
  <c r="CH138" i="16" s="1"/>
  <c r="CG137" i="16"/>
  <c r="CH137" i="16" s="1"/>
  <c r="CG136" i="16"/>
  <c r="CH136" i="16" s="1"/>
  <c r="CG135" i="16"/>
  <c r="CH135" i="16" s="1"/>
  <c r="CG134" i="16"/>
  <c r="CH134" i="16" s="1"/>
  <c r="CG133" i="16"/>
  <c r="CH133" i="16" s="1"/>
  <c r="CG132" i="16"/>
  <c r="CH132" i="16" s="1"/>
  <c r="CG131" i="16"/>
  <c r="CH131" i="16" s="1"/>
  <c r="CG130" i="16"/>
  <c r="CH130" i="16" s="1"/>
  <c r="CJ130" i="16" s="1"/>
  <c r="CG129" i="16"/>
  <c r="CH129" i="16" s="1"/>
  <c r="CG128" i="16"/>
  <c r="CH128" i="16" s="1"/>
  <c r="CG127" i="16"/>
  <c r="CH127" i="16" s="1"/>
  <c r="CG126" i="16"/>
  <c r="CH126" i="16" s="1"/>
  <c r="CG125" i="16"/>
  <c r="CH125" i="16" s="1"/>
  <c r="CG124" i="16"/>
  <c r="CH124" i="16" s="1"/>
  <c r="CG123" i="16"/>
  <c r="CH123" i="16" s="1"/>
  <c r="CG122" i="16"/>
  <c r="CH122" i="16" s="1"/>
  <c r="CG121" i="16"/>
  <c r="CH121" i="16" s="1"/>
  <c r="CG120" i="16"/>
  <c r="CH120" i="16" s="1"/>
  <c r="CG119" i="16"/>
  <c r="CH119" i="16" s="1"/>
  <c r="CG118" i="16"/>
  <c r="CH118" i="16" s="1"/>
  <c r="CG117" i="16"/>
  <c r="CH117" i="16" s="1"/>
  <c r="CG116" i="16"/>
  <c r="CH116" i="16" s="1"/>
  <c r="CG115" i="16"/>
  <c r="CH115" i="16" s="1"/>
  <c r="CG114" i="16"/>
  <c r="CH114" i="16" s="1"/>
  <c r="CG113" i="16"/>
  <c r="CH113" i="16" s="1"/>
  <c r="CG112" i="16"/>
  <c r="CH112" i="16" s="1"/>
  <c r="CG111" i="16"/>
  <c r="CH111" i="16" s="1"/>
  <c r="CH110" i="16"/>
  <c r="CG110" i="16"/>
  <c r="CG109" i="16"/>
  <c r="CG108" i="16"/>
  <c r="CG107" i="16"/>
  <c r="CG106" i="16"/>
  <c r="CG105" i="16"/>
  <c r="CG104" i="16"/>
  <c r="CG103" i="16"/>
  <c r="CG102" i="16"/>
  <c r="CG101" i="16"/>
  <c r="CG100" i="16"/>
  <c r="CG99" i="16"/>
  <c r="CG98" i="16"/>
  <c r="CG97" i="16"/>
  <c r="CG96" i="16"/>
  <c r="CH95" i="16"/>
  <c r="CG95" i="16"/>
  <c r="CH94" i="16"/>
  <c r="CG94" i="16"/>
  <c r="CH93" i="16"/>
  <c r="CG93" i="16"/>
  <c r="CH92" i="16"/>
  <c r="CG92" i="16"/>
  <c r="CG91" i="16"/>
  <c r="CH91" i="16" s="1"/>
  <c r="CJ91" i="16" s="1"/>
  <c r="CG90" i="16"/>
  <c r="CH90" i="16" s="1"/>
  <c r="CG89" i="16"/>
  <c r="CH89" i="16" s="1"/>
  <c r="CG88" i="16"/>
  <c r="CH88" i="16" s="1"/>
  <c r="CG87" i="16"/>
  <c r="CH87" i="16" s="1"/>
  <c r="CG86" i="16"/>
  <c r="CH86" i="16" s="1"/>
  <c r="CG85" i="16"/>
  <c r="CH85" i="16" s="1"/>
  <c r="CG84" i="16"/>
  <c r="CH84" i="16" s="1"/>
  <c r="CG83" i="16"/>
  <c r="CH83" i="16" s="1"/>
  <c r="CG82" i="16"/>
  <c r="CH82" i="16" s="1"/>
  <c r="CG81" i="16"/>
  <c r="CH81" i="16" s="1"/>
  <c r="CG80" i="16"/>
  <c r="CH80" i="16" s="1"/>
  <c r="CG79" i="16"/>
  <c r="CH79" i="16" s="1"/>
  <c r="CG78" i="16"/>
  <c r="CH78" i="16" s="1"/>
  <c r="CG77" i="16"/>
  <c r="CH77" i="16" s="1"/>
  <c r="CG76" i="16"/>
  <c r="CH76" i="16" s="1"/>
  <c r="CJ76" i="16" s="1"/>
  <c r="CG75" i="16"/>
  <c r="CH75" i="16" s="1"/>
  <c r="CG74" i="16"/>
  <c r="CH74" i="16" s="1"/>
  <c r="CG73" i="16"/>
  <c r="CH73" i="16" s="1"/>
  <c r="CG72" i="16"/>
  <c r="CH72" i="16" s="1"/>
  <c r="CG71" i="16"/>
  <c r="CH71" i="16" s="1"/>
  <c r="CG70" i="16"/>
  <c r="CH70" i="16" s="1"/>
  <c r="CG69" i="16"/>
  <c r="CH69" i="16" s="1"/>
  <c r="CG68" i="16"/>
  <c r="CH68" i="16" s="1"/>
  <c r="CG67" i="16"/>
  <c r="CH67" i="16" s="1"/>
  <c r="CG66" i="16"/>
  <c r="CH66" i="16" s="1"/>
  <c r="CG65" i="16"/>
  <c r="CH65" i="16" s="1"/>
  <c r="CG64" i="16"/>
  <c r="CH64" i="16" s="1"/>
  <c r="CG63" i="16"/>
  <c r="CH63" i="16" s="1"/>
  <c r="CG62" i="16"/>
  <c r="CH62" i="16" s="1"/>
  <c r="CG61" i="16"/>
  <c r="CH61" i="16" s="1"/>
  <c r="CG60" i="16"/>
  <c r="CH60" i="16" s="1"/>
  <c r="CG59" i="16"/>
  <c r="CH59" i="16" s="1"/>
  <c r="CG58" i="16"/>
  <c r="CH58" i="16" s="1"/>
  <c r="CG57" i="16"/>
  <c r="CH57" i="16" s="1"/>
  <c r="CH56" i="16"/>
  <c r="CG56" i="16"/>
  <c r="CH55" i="16"/>
  <c r="CG55" i="16"/>
  <c r="CH54" i="16"/>
  <c r="CG54" i="16"/>
  <c r="CH53" i="16"/>
  <c r="CG53" i="16"/>
  <c r="CH52" i="16"/>
  <c r="CG52" i="16"/>
  <c r="CG51" i="16"/>
  <c r="CH51" i="16" s="1"/>
  <c r="CJ51" i="16" s="1"/>
  <c r="CG50" i="16"/>
  <c r="CH50" i="16" s="1"/>
  <c r="CG49" i="16"/>
  <c r="CH49" i="16" s="1"/>
  <c r="CG48" i="16"/>
  <c r="CH48" i="16" s="1"/>
  <c r="CG47" i="16"/>
  <c r="CH47" i="16" s="1"/>
  <c r="CG46" i="16"/>
  <c r="CH46" i="16" s="1"/>
  <c r="CG45" i="16"/>
  <c r="CH45" i="16" s="1"/>
  <c r="CG44" i="16"/>
  <c r="CH44" i="16" s="1"/>
  <c r="CG43" i="16"/>
  <c r="CH43" i="16" s="1"/>
  <c r="CG42" i="16"/>
  <c r="CH42" i="16" s="1"/>
  <c r="CG41" i="16"/>
  <c r="CH41" i="16" s="1"/>
  <c r="CG40" i="16"/>
  <c r="CH40" i="16" s="1"/>
  <c r="CG39" i="16"/>
  <c r="CH39" i="16" s="1"/>
  <c r="CG38" i="16"/>
  <c r="CH38" i="16" s="1"/>
  <c r="CG37" i="16"/>
  <c r="CH37" i="16" s="1"/>
  <c r="CG36" i="16"/>
  <c r="CH36" i="16" s="1"/>
  <c r="CG35" i="16"/>
  <c r="CH35" i="16" s="1"/>
  <c r="CG34" i="16"/>
  <c r="CH34" i="16" s="1"/>
  <c r="CG33" i="16"/>
  <c r="CH33" i="16" s="1"/>
  <c r="CG32" i="16"/>
  <c r="CH32" i="16" s="1"/>
  <c r="CG31" i="16"/>
  <c r="CH31" i="16" s="1"/>
  <c r="CG30" i="16"/>
  <c r="CH30" i="16" s="1"/>
  <c r="CG29" i="16"/>
  <c r="CH29" i="16" s="1"/>
  <c r="CG28" i="16"/>
  <c r="CH28" i="16" s="1"/>
  <c r="CG27" i="16"/>
  <c r="CH27" i="16" s="1"/>
  <c r="CG26" i="16"/>
  <c r="CH26" i="16" s="1"/>
  <c r="CG25" i="16"/>
  <c r="CG24" i="16"/>
  <c r="CG23" i="16"/>
  <c r="CG22" i="16"/>
  <c r="CG21" i="16"/>
  <c r="CG20" i="16"/>
  <c r="CG19" i="16"/>
  <c r="CG18" i="16"/>
  <c r="CG17" i="16"/>
  <c r="CG16" i="16"/>
  <c r="CG15" i="16"/>
  <c r="CG14" i="16"/>
  <c r="CG13" i="16"/>
  <c r="CG12" i="16"/>
  <c r="CG11" i="16"/>
  <c r="CG10" i="16"/>
  <c r="CG9" i="16"/>
  <c r="CG8" i="16"/>
  <c r="CG7" i="16"/>
  <c r="CG6" i="16"/>
  <c r="CG5" i="16"/>
  <c r="CG4" i="16"/>
  <c r="CG3" i="16"/>
  <c r="CG2" i="16"/>
  <c r="CG23" i="2"/>
  <c r="CG22" i="2"/>
  <c r="CG21" i="2"/>
  <c r="CG20" i="2"/>
  <c r="CG19" i="2"/>
  <c r="CG18" i="2"/>
  <c r="CG17" i="2"/>
  <c r="CG16" i="2"/>
  <c r="CG15" i="2"/>
  <c r="CG14" i="2"/>
  <c r="CG13" i="2"/>
  <c r="CG12" i="2"/>
  <c r="CG11" i="2"/>
  <c r="CG12" i="1"/>
  <c r="CG13" i="1"/>
  <c r="CG14" i="1"/>
  <c r="CG15" i="1"/>
  <c r="CG16" i="1"/>
  <c r="CG17" i="1"/>
  <c r="CG11" i="1"/>
  <c r="CJ26" i="11" l="1"/>
  <c r="CN25" i="11" s="1"/>
  <c r="CJ201" i="11"/>
  <c r="CN189" i="11" s="1"/>
  <c r="CJ191" i="11"/>
  <c r="CN187" i="11" s="1"/>
  <c r="CJ56" i="16"/>
  <c r="CJ31" i="16"/>
  <c r="CJ71" i="16"/>
  <c r="CJ125" i="16"/>
  <c r="CJ41" i="1"/>
  <c r="CJ61" i="1"/>
  <c r="CJ81" i="1"/>
  <c r="CJ115" i="1"/>
  <c r="CJ135" i="1"/>
  <c r="CJ155" i="1"/>
  <c r="CJ181" i="1"/>
  <c r="CJ191" i="1"/>
  <c r="CJ201" i="1"/>
  <c r="CJ41" i="17"/>
  <c r="CJ61" i="17"/>
  <c r="CJ81" i="17"/>
  <c r="CJ115" i="17"/>
  <c r="CJ135" i="17"/>
  <c r="CJ140" i="17"/>
  <c r="CJ181" i="17"/>
  <c r="CJ191" i="17"/>
  <c r="CJ201" i="17"/>
  <c r="CJ66" i="11"/>
  <c r="CN33" i="11" s="1"/>
  <c r="CJ181" i="11"/>
  <c r="CN185" i="11" s="1"/>
  <c r="CJ155" i="17"/>
  <c r="CJ61" i="11"/>
  <c r="CN32" i="11" s="1"/>
  <c r="CJ115" i="11"/>
  <c r="CN113" i="11" s="1"/>
  <c r="CJ155" i="11"/>
  <c r="CN121" i="11" s="1"/>
  <c r="CJ181" i="16"/>
  <c r="CJ36" i="16"/>
  <c r="CJ110" i="16"/>
  <c r="CJ150" i="16"/>
  <c r="CJ41" i="16"/>
  <c r="CJ61" i="16"/>
  <c r="CJ81" i="16"/>
  <c r="CJ115" i="16"/>
  <c r="CJ135" i="16"/>
  <c r="CJ155" i="16"/>
  <c r="CJ46" i="11"/>
  <c r="CN29" i="11" s="1"/>
  <c r="CJ31" i="11"/>
  <c r="CN26" i="11" s="1"/>
  <c r="CJ51" i="11"/>
  <c r="CN30" i="11" s="1"/>
  <c r="CJ71" i="11"/>
  <c r="CN34" i="11" s="1"/>
  <c r="CJ91" i="11"/>
  <c r="CN38" i="11" s="1"/>
  <c r="CJ125" i="11"/>
  <c r="CN115" i="11" s="1"/>
  <c r="CJ145" i="11"/>
  <c r="CN119" i="11" s="1"/>
  <c r="CJ36" i="11"/>
  <c r="CN27" i="11" s="1"/>
  <c r="CJ56" i="11"/>
  <c r="CN31" i="11" s="1"/>
  <c r="CJ76" i="11"/>
  <c r="CN35" i="11" s="1"/>
  <c r="CJ110" i="11"/>
  <c r="CN112" i="11" s="1"/>
  <c r="CJ130" i="11"/>
  <c r="CN116" i="11" s="1"/>
  <c r="CJ150" i="11"/>
  <c r="CN120" i="11" s="1"/>
  <c r="CJ36" i="17"/>
  <c r="CJ56" i="17"/>
  <c r="CJ76" i="17"/>
  <c r="CJ110" i="17"/>
  <c r="CJ130" i="17"/>
  <c r="CJ150" i="17"/>
  <c r="CJ120" i="17"/>
  <c r="CJ66" i="1"/>
  <c r="CJ36" i="1"/>
  <c r="CJ56" i="1"/>
  <c r="CJ76" i="1"/>
  <c r="CJ110" i="1"/>
  <c r="CJ130" i="1"/>
  <c r="CJ150" i="1"/>
  <c r="CJ26" i="16"/>
  <c r="CJ46" i="16"/>
  <c r="CJ66" i="16"/>
  <c r="CJ86" i="16"/>
  <c r="CJ120" i="16"/>
  <c r="CJ140" i="16"/>
  <c r="CG10" i="2" l="1"/>
  <c r="CG9" i="2"/>
  <c r="CG8" i="2"/>
  <c r="CG7" i="2"/>
  <c r="CG6" i="2"/>
  <c r="CG5" i="2"/>
  <c r="CG4" i="2"/>
  <c r="CG3" i="2"/>
  <c r="CG2" i="2"/>
  <c r="CG3" i="1" l="1"/>
  <c r="CG4" i="1"/>
  <c r="CG5" i="1"/>
  <c r="CG6" i="1"/>
  <c r="CG7" i="1"/>
  <c r="CG8" i="1"/>
  <c r="CG9" i="1"/>
  <c r="CG10" i="1"/>
  <c r="CG18" i="1"/>
  <c r="CG19" i="1"/>
  <c r="CG20" i="1"/>
  <c r="CG21" i="1"/>
  <c r="CG22" i="1"/>
  <c r="CG23" i="1"/>
  <c r="CG2" i="1"/>
</calcChain>
</file>

<file path=xl/comments1.xml><?xml version="1.0" encoding="utf-8"?>
<comments xmlns="http://schemas.openxmlformats.org/spreadsheetml/2006/main">
  <authors>
    <author>user</author>
  </authors>
  <commentList>
    <comment ref="CJ191" authorId="0">
      <text>
        <r>
          <rPr>
            <b/>
            <sz val="8"/>
            <color indexed="81"/>
            <rFont val="Tahoma"/>
            <family val="2"/>
          </rPr>
          <t>Promedio decision de compra (adquisición del servicio)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DIANA</author>
    <author>user</author>
  </authors>
  <commentList>
    <comment ref="CF3" authorId="0">
      <text>
        <r>
          <rPr>
            <b/>
            <sz val="9"/>
            <color indexed="81"/>
            <rFont val="Tahoma"/>
            <family val="2"/>
          </rPr>
          <t>Segmentación por edad 65 - 85 años.</t>
        </r>
      </text>
    </comment>
    <comment ref="CJ191" authorId="1">
      <text>
        <r>
          <rPr>
            <b/>
            <sz val="8"/>
            <color indexed="81"/>
            <rFont val="Tahoma"/>
            <family val="2"/>
          </rPr>
          <t>Promedio decision de compra (adquisición del servicio)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DIANA</author>
    <author>user</author>
  </authors>
  <commentList>
    <comment ref="CF21" authorId="0">
      <text>
        <r>
          <rPr>
            <b/>
            <sz val="9"/>
            <color indexed="81"/>
            <rFont val="Tahoma"/>
            <family val="2"/>
          </rPr>
          <t>Segmentación por estrato  4 y 5</t>
        </r>
      </text>
    </comment>
    <comment ref="CF22" authorId="0">
      <text>
        <r>
          <rPr>
            <b/>
            <sz val="9"/>
            <color indexed="81"/>
            <rFont val="Tahoma"/>
            <family val="2"/>
          </rPr>
          <t>Segmentación por estrato  4 y 5</t>
        </r>
      </text>
    </comment>
    <comment ref="CJ191" authorId="1">
      <text>
        <r>
          <rPr>
            <b/>
            <sz val="8"/>
            <color indexed="81"/>
            <rFont val="Tahoma"/>
            <family val="2"/>
          </rPr>
          <t>Promedio decision de compra (adquisición del servicio)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DIANA</author>
    <author>user</author>
  </authors>
  <commentList>
    <comment ref="CF3" authorId="0">
      <text>
        <r>
          <rPr>
            <b/>
            <sz val="9"/>
            <color indexed="81"/>
            <rFont val="Tahoma"/>
            <family val="2"/>
          </rPr>
          <t>Segmentación por edad 65 - 85 años.</t>
        </r>
      </text>
    </comment>
    <comment ref="CJ191" authorId="1">
      <text>
        <r>
          <rPr>
            <b/>
            <sz val="8"/>
            <color indexed="81"/>
            <rFont val="Tahoma"/>
            <family val="2"/>
          </rPr>
          <t>Promedio decision de compra (adquisición del servicio)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<sst xmlns="http://schemas.openxmlformats.org/spreadsheetml/2006/main" count="419" uniqueCount="92">
  <si>
    <t>ENCUESTA Nº</t>
  </si>
  <si>
    <t>SUMATORIA</t>
  </si>
  <si>
    <t>Edad</t>
  </si>
  <si>
    <t>Femenino</t>
  </si>
  <si>
    <t>Masculino</t>
  </si>
  <si>
    <t>Sexo</t>
  </si>
  <si>
    <t>Soltero (a)</t>
  </si>
  <si>
    <t>Casado (a)</t>
  </si>
  <si>
    <t>Separado (a)</t>
  </si>
  <si>
    <t>Viudo (a)</t>
  </si>
  <si>
    <t xml:space="preserve">Estado civil </t>
  </si>
  <si>
    <t>Numero de hijos</t>
  </si>
  <si>
    <t>Estrato</t>
  </si>
  <si>
    <t xml:space="preserve"> </t>
  </si>
  <si>
    <t>Si</t>
  </si>
  <si>
    <t>No</t>
  </si>
  <si>
    <t>Todos los días</t>
  </si>
  <si>
    <t>Novio/a</t>
  </si>
  <si>
    <t>Amigos</t>
  </si>
  <si>
    <t>Familia</t>
  </si>
  <si>
    <t>Solo/a</t>
  </si>
  <si>
    <t>1 Día a la Semana</t>
  </si>
  <si>
    <t xml:space="preserve">Con quien compra o decide consumir paleta rellena </t>
  </si>
  <si>
    <t>Compañeros de Trabajo</t>
  </si>
  <si>
    <t>65 - 85</t>
  </si>
  <si>
    <t>60 - 64</t>
  </si>
  <si>
    <t xml:space="preserve">Más de 86 </t>
  </si>
  <si>
    <t>En algun momento ha evaluado la posibilidad de ingresar o hacer uso de los servicios de un centro de recreacion y asistencia para la tercera edad?</t>
  </si>
  <si>
    <t>SI</t>
  </si>
  <si>
    <t>NO</t>
  </si>
  <si>
    <t>A cuál de las siguientes actividades de entretenimiento, cultura y ocio le gustaria acceder?</t>
  </si>
  <si>
    <t>Ejercicio</t>
  </si>
  <si>
    <t>Baile</t>
  </si>
  <si>
    <t>Relajación</t>
  </si>
  <si>
    <t>Yoga</t>
  </si>
  <si>
    <t>Canto</t>
  </si>
  <si>
    <t>Juegos de mesa</t>
  </si>
  <si>
    <t>Lectura</t>
  </si>
  <si>
    <t>Apreciacion al Cine</t>
  </si>
  <si>
    <t>Dibujo</t>
  </si>
  <si>
    <t>Cocina</t>
  </si>
  <si>
    <t>Cada cuanto estaria interesado en asistir a un cetro cultural y/o utilizar ls servicios de acompañamiento y transporte fuera de las instalaciones de este?</t>
  </si>
  <si>
    <t>En su hogar quién toma las desiciones frente a las actividades que desarrolla cotidianamente en su tiempo libre (acceso a este tippo de servicios)?</t>
  </si>
  <si>
    <t>Esposo/a</t>
  </si>
  <si>
    <t>Hijo (s)</t>
  </si>
  <si>
    <t>Otro Familiar</t>
  </si>
  <si>
    <t>Otro ¿Cuál?</t>
  </si>
  <si>
    <t xml:space="preserve">Seria de su agrado tener dentro de la ciudad un centro cultural "edad de oro", para satisfacer necesidades de personas entre los 65 y 85 años especificamente? </t>
  </si>
  <si>
    <t>Apreciacion Del Arte</t>
  </si>
  <si>
    <t>Turismo</t>
  </si>
  <si>
    <t>Teatro</t>
  </si>
  <si>
    <t>Pintura</t>
  </si>
  <si>
    <t>De las anteriores opciones coloque en orden de importancia las tres que mas e interesan?</t>
  </si>
  <si>
    <t>Apreciacion del Cine</t>
  </si>
  <si>
    <t>Facil acceso</t>
  </si>
  <si>
    <t>Transporte</t>
  </si>
  <si>
    <t>Acompañamiento permanente</t>
  </si>
  <si>
    <t>Acompañamiento parcial</t>
  </si>
  <si>
    <t>Estructura Fisica comoda</t>
  </si>
  <si>
    <t>Zonas verdes</t>
  </si>
  <si>
    <t>Transporte dentro de la ciudad</t>
  </si>
  <si>
    <t>Salidas- Turismo</t>
  </si>
  <si>
    <t>Zonas para actividades</t>
  </si>
  <si>
    <t>Diversidad de Actividades</t>
  </si>
  <si>
    <t>Le ustaria que durante su permanencia dentro del centro, estuviese acompañado por una persona facilitada por el mismo</t>
  </si>
  <si>
    <t>Desearia que el acompañante fuera</t>
  </si>
  <si>
    <t>Hombre</t>
  </si>
  <si>
    <t>Mujer</t>
  </si>
  <si>
    <t>Desearia que el acompañante comprendieran las edades?</t>
  </si>
  <si>
    <t>25 -35 años</t>
  </si>
  <si>
    <t>36 - 46 años</t>
  </si>
  <si>
    <t>47 - 57 años</t>
  </si>
  <si>
    <t>Cuanto estaria dispuesto a pagar por los servicios del centro cultural (mensualmente)</t>
  </si>
  <si>
    <t>Puede ud. Tener acceso a este tipo de servicios en un solo sitio (de manera integral)</t>
  </si>
  <si>
    <t>2 Días a la Semana</t>
  </si>
  <si>
    <t>3 Días a la Semana</t>
  </si>
  <si>
    <t>4 Días a la Semana</t>
  </si>
  <si>
    <t>5 Días a la Semana</t>
  </si>
  <si>
    <t>6 Días a la Semana</t>
  </si>
  <si>
    <t>Por faavor evalue la importancia de encontrar un centro de recreacion y asistencia con las siguientes actividades:</t>
  </si>
  <si>
    <t>$ 200000-300000</t>
  </si>
  <si>
    <t>$ 300000-400000</t>
  </si>
  <si>
    <t>$ 500000-600000</t>
  </si>
  <si>
    <t>SIN HIJOS</t>
  </si>
  <si>
    <t>ASOAGRO</t>
  </si>
  <si>
    <t xml:space="preserve">BODYTECH </t>
  </si>
  <si>
    <t>COOPMILITAR</t>
  </si>
  <si>
    <t>AMPISS</t>
  </si>
  <si>
    <t>Atividades de mayor interes</t>
  </si>
  <si>
    <t>Por favor evalue la importancia de encontrar un centro de recreacion y asistencia con las siguientes actividades:</t>
  </si>
  <si>
    <t>En su hogar quién toma las desiciones frente a las actividades que desarrolla cotidianamente en su tiempo libre (acceso a este tipo de servicios)?</t>
  </si>
  <si>
    <t>CARACTERISTICAS RELEVANTES AL ADQUIRIR EL SERVICIO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</si>
</sst>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Segoe Print"/>
    </font>
    <font>
      <sz val="10"/>
      <color theme="1"/>
      <name val="Segoe Print"/>
    </font>
    <font>
      <b/>
      <sz val="11"/>
      <color theme="0"/>
      <name val="Segoe Print"/>
    </font>
    <font>
      <b/>
      <u/>
      <sz val="11"/>
      <color theme="1"/>
      <name val="Segoe Print"/>
    </font>
    <font>
      <b/>
      <u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5"/>
      <name val="Calibri"/>
      <family val="2"/>
      <scheme val="minor"/>
    </font>
    <font>
      <u/>
      <sz val="11"/>
      <color theme="5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0"/>
      <name val="Segoe Print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0"/>
      <name val="Segoe Print"/>
    </font>
    <font>
      <b/>
      <sz val="12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rgb="FF948B54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DFFE6"/>
        <bgColor indexed="64"/>
      </patternFill>
    </fill>
    <fill>
      <patternFill patternType="solid">
        <fgColor rgb="FFF2FDB9"/>
        <bgColor indexed="64"/>
      </patternFill>
    </fill>
    <fill>
      <patternFill patternType="solid">
        <fgColor rgb="FFECFA66"/>
        <bgColor indexed="64"/>
      </patternFill>
    </fill>
    <fill>
      <patternFill patternType="solid">
        <fgColor rgb="FFFFFFC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3FDAFF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5FF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B09CFA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3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8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1" fillId="19" borderId="2" xfId="0" applyFont="1" applyFill="1" applyBorder="1" applyAlignment="1">
      <alignment horizontal="center" vertical="center" wrapText="1"/>
    </xf>
    <xf numFmtId="0" fontId="1" fillId="19" borderId="2" xfId="0" applyFont="1" applyFill="1" applyBorder="1" applyAlignment="1">
      <alignment horizontal="center" vertical="center"/>
    </xf>
    <xf numFmtId="0" fontId="9" fillId="19" borderId="2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8" borderId="1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9" borderId="1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10" fillId="8" borderId="3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0" fillId="29" borderId="1" xfId="0" applyFont="1" applyFill="1" applyBorder="1" applyAlignment="1">
      <alignment horizontal="center"/>
    </xf>
    <xf numFmtId="0" fontId="10" fillId="31" borderId="1" xfId="0" applyFont="1" applyFill="1" applyBorder="1" applyAlignment="1">
      <alignment horizontal="center"/>
    </xf>
    <xf numFmtId="0" fontId="10" fillId="14" borderId="1" xfId="0" applyFont="1" applyFill="1" applyBorder="1" applyAlignment="1">
      <alignment horizontal="center"/>
    </xf>
    <xf numFmtId="0" fontId="10" fillId="13" borderId="1" xfId="0" applyFont="1" applyFill="1" applyBorder="1" applyAlignment="1">
      <alignment horizontal="center"/>
    </xf>
    <xf numFmtId="0" fontId="10" fillId="23" borderId="1" xfId="0" applyFont="1" applyFill="1" applyBorder="1" applyAlignment="1">
      <alignment horizontal="center"/>
    </xf>
    <xf numFmtId="0" fontId="10" fillId="24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10" fillId="12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6" borderId="1" xfId="0" applyFont="1" applyFill="1" applyBorder="1" applyAlignment="1">
      <alignment horizontal="center"/>
    </xf>
    <xf numFmtId="0" fontId="10" fillId="28" borderId="1" xfId="0" applyFont="1" applyFill="1" applyBorder="1" applyAlignment="1">
      <alignment horizontal="center"/>
    </xf>
    <xf numFmtId="0" fontId="10" fillId="20" borderId="1" xfId="0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0" fontId="10" fillId="22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/>
    <xf numFmtId="2" fontId="12" fillId="0" borderId="0" xfId="0" applyNumberFormat="1" applyFont="1"/>
    <xf numFmtId="2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2" fontId="0" fillId="0" borderId="0" xfId="0" applyNumberFormat="1"/>
    <xf numFmtId="2" fontId="0" fillId="0" borderId="1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Fill="1"/>
    <xf numFmtId="0" fontId="10" fillId="27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0" fillId="30" borderId="1" xfId="0" applyFont="1" applyFill="1" applyBorder="1" applyAlignment="1">
      <alignment horizontal="center" vertical="center"/>
    </xf>
    <xf numFmtId="0" fontId="12" fillId="0" borderId="0" xfId="0" applyFont="1" applyFill="1"/>
    <xf numFmtId="0" fontId="10" fillId="0" borderId="0" xfId="0" applyFont="1" applyFill="1" applyAlignment="1">
      <alignment horizontal="center"/>
    </xf>
    <xf numFmtId="0" fontId="10" fillId="3" borderId="1" xfId="0" applyFont="1" applyFill="1" applyBorder="1" applyAlignment="1">
      <alignment horizontal="center"/>
    </xf>
    <xf numFmtId="2" fontId="11" fillId="0" borderId="0" xfId="0" applyNumberFormat="1" applyFont="1" applyAlignment="1">
      <alignment horizontal="center" vertical="center" wrapText="1"/>
    </xf>
    <xf numFmtId="0" fontId="0" fillId="10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15" fillId="8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7" fillId="32" borderId="1" xfId="0" applyFont="1" applyFill="1" applyBorder="1" applyAlignment="1">
      <alignment horizontal="center"/>
    </xf>
    <xf numFmtId="0" fontId="17" fillId="21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0" fillId="33" borderId="1" xfId="0" applyFill="1" applyBorder="1" applyAlignment="1">
      <alignment horizontal="center"/>
    </xf>
    <xf numFmtId="0" fontId="10" fillId="33" borderId="1" xfId="0" applyFont="1" applyFill="1" applyBorder="1" applyAlignment="1">
      <alignment horizontal="center"/>
    </xf>
    <xf numFmtId="0" fontId="0" fillId="37" borderId="1" xfId="0" applyFill="1" applyBorder="1" applyAlignment="1">
      <alignment horizontal="center"/>
    </xf>
    <xf numFmtId="0" fontId="10" fillId="37" borderId="1" xfId="0" applyFont="1" applyFill="1" applyBorder="1" applyAlignment="1">
      <alignment horizontal="center"/>
    </xf>
    <xf numFmtId="0" fontId="10" fillId="15" borderId="1" xfId="0" applyFont="1" applyFill="1" applyBorder="1" applyAlignment="1">
      <alignment horizontal="center"/>
    </xf>
    <xf numFmtId="0" fontId="0" fillId="38" borderId="1" xfId="0" applyFill="1" applyBorder="1" applyAlignment="1">
      <alignment horizontal="center"/>
    </xf>
    <xf numFmtId="0" fontId="10" fillId="38" borderId="1" xfId="0" applyFont="1" applyFill="1" applyBorder="1" applyAlignment="1">
      <alignment horizontal="center"/>
    </xf>
    <xf numFmtId="0" fontId="0" fillId="39" borderId="1" xfId="0" applyFill="1" applyBorder="1" applyAlignment="1">
      <alignment horizontal="center"/>
    </xf>
    <xf numFmtId="0" fontId="10" fillId="39" borderId="1" xfId="0" applyFont="1" applyFill="1" applyBorder="1" applyAlignment="1">
      <alignment horizontal="center"/>
    </xf>
    <xf numFmtId="0" fontId="0" fillId="40" borderId="1" xfId="0" applyFill="1" applyBorder="1" applyAlignment="1">
      <alignment horizontal="center"/>
    </xf>
    <xf numFmtId="0" fontId="10" fillId="40" borderId="1" xfId="0" applyFont="1" applyFill="1" applyBorder="1" applyAlignment="1">
      <alignment horizontal="center"/>
    </xf>
    <xf numFmtId="0" fontId="0" fillId="44" borderId="1" xfId="0" applyFill="1" applyBorder="1" applyAlignment="1">
      <alignment horizontal="center"/>
    </xf>
    <xf numFmtId="0" fontId="10" fillId="44" borderId="1" xfId="0" applyFont="1" applyFill="1" applyBorder="1" applyAlignment="1">
      <alignment horizontal="center"/>
    </xf>
    <xf numFmtId="0" fontId="0" fillId="45" borderId="1" xfId="0" applyFill="1" applyBorder="1" applyAlignment="1">
      <alignment horizontal="center"/>
    </xf>
    <xf numFmtId="0" fontId="10" fillId="45" borderId="1" xfId="0" applyFont="1" applyFill="1" applyBorder="1" applyAlignment="1">
      <alignment horizontal="center"/>
    </xf>
    <xf numFmtId="0" fontId="0" fillId="46" borderId="1" xfId="0" applyFill="1" applyBorder="1" applyAlignment="1">
      <alignment horizontal="center"/>
    </xf>
    <xf numFmtId="0" fontId="10" fillId="46" borderId="1" xfId="0" applyFont="1" applyFill="1" applyBorder="1" applyAlignment="1">
      <alignment horizontal="center"/>
    </xf>
    <xf numFmtId="0" fontId="4" fillId="48" borderId="1" xfId="0" applyFont="1" applyFill="1" applyBorder="1" applyAlignment="1">
      <alignment horizontal="center"/>
    </xf>
    <xf numFmtId="0" fontId="20" fillId="48" borderId="1" xfId="0" applyFont="1" applyFill="1" applyBorder="1" applyAlignment="1">
      <alignment horizontal="center"/>
    </xf>
    <xf numFmtId="0" fontId="0" fillId="49" borderId="1" xfId="0" applyFill="1" applyBorder="1" applyAlignment="1">
      <alignment horizontal="center"/>
    </xf>
    <xf numFmtId="0" fontId="10" fillId="49" borderId="1" xfId="0" applyFont="1" applyFill="1" applyBorder="1" applyAlignment="1">
      <alignment horizontal="center"/>
    </xf>
    <xf numFmtId="0" fontId="17" fillId="36" borderId="1" xfId="0" applyFont="1" applyFill="1" applyBorder="1" applyAlignment="1">
      <alignment horizontal="center"/>
    </xf>
    <xf numFmtId="0" fontId="4" fillId="13" borderId="1" xfId="0" applyFont="1" applyFill="1" applyBorder="1" applyAlignment="1">
      <alignment horizontal="center"/>
    </xf>
    <xf numFmtId="2" fontId="0" fillId="42" borderId="5" xfId="0" applyNumberFormat="1" applyFill="1" applyBorder="1" applyAlignment="1">
      <alignment horizontal="center"/>
    </xf>
    <xf numFmtId="2" fontId="0" fillId="42" borderId="7" xfId="0" applyNumberFormat="1" applyFill="1" applyBorder="1" applyAlignment="1">
      <alignment horizontal="center"/>
    </xf>
    <xf numFmtId="2" fontId="0" fillId="42" borderId="9" xfId="0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42" borderId="36" xfId="0" applyNumberFormat="1" applyFill="1" applyBorder="1" applyAlignment="1">
      <alignment horizontal="center"/>
    </xf>
    <xf numFmtId="2" fontId="11" fillId="0" borderId="0" xfId="0" applyNumberFormat="1" applyFont="1" applyAlignment="1">
      <alignment horizontal="center" vertical="center" wrapText="1"/>
    </xf>
    <xf numFmtId="0" fontId="16" fillId="24" borderId="19" xfId="0" applyFont="1" applyFill="1" applyBorder="1" applyAlignment="1">
      <alignment horizontal="center" vertical="center" wrapText="1"/>
    </xf>
    <xf numFmtId="0" fontId="16" fillId="24" borderId="20" xfId="0" applyFont="1" applyFill="1" applyBorder="1" applyAlignment="1">
      <alignment horizontal="center" vertical="center" wrapText="1"/>
    </xf>
    <xf numFmtId="0" fontId="16" fillId="24" borderId="21" xfId="0" applyFont="1" applyFill="1" applyBorder="1" applyAlignment="1">
      <alignment horizontal="center" vertical="center" wrapText="1"/>
    </xf>
    <xf numFmtId="0" fontId="16" fillId="24" borderId="22" xfId="0" applyFont="1" applyFill="1" applyBorder="1" applyAlignment="1">
      <alignment horizontal="center" vertical="center" wrapText="1"/>
    </xf>
    <xf numFmtId="0" fontId="16" fillId="24" borderId="23" xfId="0" applyFont="1" applyFill="1" applyBorder="1" applyAlignment="1">
      <alignment horizontal="center" vertical="center" wrapText="1"/>
    </xf>
    <xf numFmtId="0" fontId="16" fillId="24" borderId="24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9" fillId="35" borderId="19" xfId="0" applyFont="1" applyFill="1" applyBorder="1" applyAlignment="1">
      <alignment horizontal="center" vertical="center" wrapText="1"/>
    </xf>
    <xf numFmtId="0" fontId="19" fillId="35" borderId="20" xfId="0" applyFont="1" applyFill="1" applyBorder="1" applyAlignment="1">
      <alignment horizontal="center" vertical="center" wrapText="1"/>
    </xf>
    <xf numFmtId="0" fontId="19" fillId="35" borderId="23" xfId="0" applyFont="1" applyFill="1" applyBorder="1" applyAlignment="1">
      <alignment horizontal="center" vertical="center" wrapText="1"/>
    </xf>
    <xf numFmtId="0" fontId="19" fillId="35" borderId="24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6" fillId="46" borderId="19" xfId="0" applyFont="1" applyFill="1" applyBorder="1" applyAlignment="1">
      <alignment horizontal="center" vertical="center" wrapText="1"/>
    </xf>
    <xf numFmtId="0" fontId="16" fillId="46" borderId="20" xfId="0" applyFont="1" applyFill="1" applyBorder="1" applyAlignment="1">
      <alignment horizontal="center" vertical="center" wrapText="1"/>
    </xf>
    <xf numFmtId="0" fontId="16" fillId="46" borderId="21" xfId="0" applyFont="1" applyFill="1" applyBorder="1" applyAlignment="1">
      <alignment horizontal="center" vertical="center" wrapText="1"/>
    </xf>
    <xf numFmtId="0" fontId="16" fillId="46" borderId="22" xfId="0" applyFont="1" applyFill="1" applyBorder="1" applyAlignment="1">
      <alignment horizontal="center" vertical="center" wrapText="1"/>
    </xf>
    <xf numFmtId="0" fontId="16" fillId="46" borderId="23" xfId="0" applyFont="1" applyFill="1" applyBorder="1" applyAlignment="1">
      <alignment horizontal="center" vertical="center" wrapText="1"/>
    </xf>
    <xf numFmtId="0" fontId="16" fillId="46" borderId="24" xfId="0" applyFont="1" applyFill="1" applyBorder="1" applyAlignment="1">
      <alignment horizontal="center" vertical="center" wrapText="1"/>
    </xf>
    <xf numFmtId="16" fontId="2" fillId="44" borderId="1" xfId="0" applyNumberFormat="1" applyFont="1" applyFill="1" applyBorder="1" applyAlignment="1">
      <alignment horizontal="center" vertical="center" wrapText="1"/>
    </xf>
    <xf numFmtId="0" fontId="2" fillId="44" borderId="1" xfId="0" applyFont="1" applyFill="1" applyBorder="1" applyAlignment="1">
      <alignment horizontal="center" vertical="center" wrapText="1"/>
    </xf>
    <xf numFmtId="2" fontId="11" fillId="0" borderId="0" xfId="0" applyNumberFormat="1" applyFont="1" applyFill="1" applyAlignment="1">
      <alignment horizontal="center" vertical="center" wrapText="1"/>
    </xf>
    <xf numFmtId="0" fontId="2" fillId="45" borderId="1" xfId="0" applyFont="1" applyFill="1" applyBorder="1" applyAlignment="1">
      <alignment horizontal="center" vertical="center" wrapText="1"/>
    </xf>
    <xf numFmtId="0" fontId="2" fillId="46" borderId="1" xfId="0" applyFont="1" applyFill="1" applyBorder="1" applyAlignment="1">
      <alignment horizontal="center" vertical="center" wrapText="1"/>
    </xf>
    <xf numFmtId="0" fontId="19" fillId="16" borderId="19" xfId="0" applyFont="1" applyFill="1" applyBorder="1" applyAlignment="1">
      <alignment horizontal="center" vertical="center" wrapText="1"/>
    </xf>
    <xf numFmtId="0" fontId="19" fillId="16" borderId="20" xfId="0" applyFont="1" applyFill="1" applyBorder="1" applyAlignment="1">
      <alignment horizontal="center" vertical="center" wrapText="1"/>
    </xf>
    <xf numFmtId="0" fontId="19" fillId="16" borderId="21" xfId="0" applyFont="1" applyFill="1" applyBorder="1" applyAlignment="1">
      <alignment horizontal="center" vertical="center" wrapText="1"/>
    </xf>
    <xf numFmtId="0" fontId="19" fillId="16" borderId="22" xfId="0" applyFont="1" applyFill="1" applyBorder="1" applyAlignment="1">
      <alignment horizontal="center" vertical="center" wrapText="1"/>
    </xf>
    <xf numFmtId="0" fontId="19" fillId="16" borderId="23" xfId="0" applyFont="1" applyFill="1" applyBorder="1" applyAlignment="1">
      <alignment horizontal="center" vertical="center" wrapText="1"/>
    </xf>
    <xf numFmtId="0" fontId="19" fillId="16" borderId="24" xfId="0" applyFont="1" applyFill="1" applyBorder="1" applyAlignment="1">
      <alignment horizontal="center" vertical="center" wrapText="1"/>
    </xf>
    <xf numFmtId="16" fontId="0" fillId="10" borderId="1" xfId="0" applyNumberForma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22" borderId="1" xfId="0" applyFill="1" applyBorder="1" applyAlignment="1">
      <alignment horizontal="center" vertical="center" wrapText="1"/>
    </xf>
    <xf numFmtId="0" fontId="16" fillId="25" borderId="19" xfId="0" applyFont="1" applyFill="1" applyBorder="1" applyAlignment="1">
      <alignment horizontal="center" vertical="center" wrapText="1"/>
    </xf>
    <xf numFmtId="0" fontId="16" fillId="25" borderId="20" xfId="0" applyFont="1" applyFill="1" applyBorder="1" applyAlignment="1">
      <alignment horizontal="center" vertical="center" wrapText="1"/>
    </xf>
    <xf numFmtId="0" fontId="16" fillId="25" borderId="21" xfId="0" applyFont="1" applyFill="1" applyBorder="1" applyAlignment="1">
      <alignment horizontal="center" vertical="center" wrapText="1"/>
    </xf>
    <xf numFmtId="0" fontId="16" fillId="25" borderId="22" xfId="0" applyFont="1" applyFill="1" applyBorder="1" applyAlignment="1">
      <alignment horizontal="center" vertical="center" wrapText="1"/>
    </xf>
    <xf numFmtId="0" fontId="16" fillId="25" borderId="23" xfId="0" applyFont="1" applyFill="1" applyBorder="1" applyAlignment="1">
      <alignment horizontal="center" vertical="center" wrapText="1"/>
    </xf>
    <xf numFmtId="0" fontId="16" fillId="25" borderId="24" xfId="0" applyFont="1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19" fillId="47" borderId="19" xfId="0" applyFont="1" applyFill="1" applyBorder="1" applyAlignment="1">
      <alignment horizontal="center" vertical="center" wrapText="1"/>
    </xf>
    <xf numFmtId="0" fontId="19" fillId="47" borderId="20" xfId="0" applyFont="1" applyFill="1" applyBorder="1" applyAlignment="1">
      <alignment horizontal="center" vertical="center" wrapText="1"/>
    </xf>
    <xf numFmtId="0" fontId="19" fillId="47" borderId="21" xfId="0" applyFont="1" applyFill="1" applyBorder="1" applyAlignment="1">
      <alignment horizontal="center" vertical="center" wrapText="1"/>
    </xf>
    <xf numFmtId="0" fontId="19" fillId="47" borderId="22" xfId="0" applyFont="1" applyFill="1" applyBorder="1" applyAlignment="1">
      <alignment horizontal="center" vertical="center" wrapText="1"/>
    </xf>
    <xf numFmtId="0" fontId="19" fillId="47" borderId="23" xfId="0" applyFont="1" applyFill="1" applyBorder="1" applyAlignment="1">
      <alignment horizontal="center" vertical="center" wrapText="1"/>
    </xf>
    <xf numFmtId="0" fontId="19" fillId="47" borderId="24" xfId="0" applyFont="1" applyFill="1" applyBorder="1" applyAlignment="1">
      <alignment horizontal="center" vertical="center" wrapText="1"/>
    </xf>
    <xf numFmtId="0" fontId="4" fillId="48" borderId="1" xfId="0" applyFont="1" applyFill="1" applyBorder="1" applyAlignment="1">
      <alignment horizontal="center" vertical="center"/>
    </xf>
    <xf numFmtId="0" fontId="0" fillId="23" borderId="1" xfId="0" applyFill="1" applyBorder="1" applyAlignment="1">
      <alignment horizontal="center" vertical="center"/>
    </xf>
    <xf numFmtId="0" fontId="0" fillId="49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17" borderId="19" xfId="0" applyFont="1" applyFill="1" applyBorder="1" applyAlignment="1">
      <alignment horizontal="center" vertical="center" wrapText="1"/>
    </xf>
    <xf numFmtId="0" fontId="5" fillId="17" borderId="20" xfId="0" applyFont="1" applyFill="1" applyBorder="1" applyAlignment="1">
      <alignment horizontal="center" vertical="center" wrapText="1"/>
    </xf>
    <xf numFmtId="0" fontId="5" fillId="17" borderId="23" xfId="0" applyFont="1" applyFill="1" applyBorder="1" applyAlignment="1">
      <alignment horizontal="center" vertical="center" wrapText="1"/>
    </xf>
    <xf numFmtId="0" fontId="5" fillId="17" borderId="2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5" fillId="34" borderId="19" xfId="0" applyFont="1" applyFill="1" applyBorder="1" applyAlignment="1">
      <alignment horizontal="center" vertical="center" wrapText="1"/>
    </xf>
    <xf numFmtId="0" fontId="5" fillId="34" borderId="20" xfId="0" applyFont="1" applyFill="1" applyBorder="1" applyAlignment="1">
      <alignment horizontal="center" vertical="center" wrapText="1"/>
    </xf>
    <xf numFmtId="0" fontId="5" fillId="34" borderId="23" xfId="0" applyFont="1" applyFill="1" applyBorder="1" applyAlignment="1">
      <alignment horizontal="center" vertical="center" wrapText="1"/>
    </xf>
    <xf numFmtId="0" fontId="5" fillId="34" borderId="24" xfId="0" applyFont="1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38" borderId="1" xfId="0" applyFill="1" applyBorder="1" applyAlignment="1">
      <alignment horizontal="center" vertical="center"/>
    </xf>
    <xf numFmtId="0" fontId="0" fillId="39" borderId="1" xfId="0" applyFill="1" applyBorder="1" applyAlignment="1">
      <alignment horizontal="center" vertical="center" wrapText="1"/>
    </xf>
    <xf numFmtId="0" fontId="0" fillId="40" borderId="1" xfId="0" applyFill="1" applyBorder="1" applyAlignment="1">
      <alignment horizontal="center" vertical="center" wrapText="1"/>
    </xf>
    <xf numFmtId="0" fontId="2" fillId="29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8" fillId="41" borderId="1" xfId="0" applyFont="1" applyFill="1" applyBorder="1" applyAlignment="1">
      <alignment horizontal="center" vertical="center" wrapText="1"/>
    </xf>
    <xf numFmtId="0" fontId="0" fillId="39" borderId="1" xfId="0" applyFill="1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0" fillId="38" borderId="1" xfId="0" applyFill="1" applyBorder="1" applyAlignment="1">
      <alignment horizontal="center" vertical="center" wrapText="1"/>
    </xf>
    <xf numFmtId="0" fontId="0" fillId="40" borderId="1" xfId="0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0" fillId="37" borderId="1" xfId="0" applyFill="1" applyBorder="1" applyAlignment="1">
      <alignment horizontal="center" vertical="center"/>
    </xf>
    <xf numFmtId="0" fontId="5" fillId="43" borderId="1" xfId="0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5" fillId="14" borderId="19" xfId="0" applyFont="1" applyFill="1" applyBorder="1" applyAlignment="1">
      <alignment horizontal="center" vertical="center"/>
    </xf>
    <xf numFmtId="0" fontId="5" fillId="14" borderId="20" xfId="0" applyFont="1" applyFill="1" applyBorder="1" applyAlignment="1">
      <alignment horizontal="center" vertical="center"/>
    </xf>
    <xf numFmtId="0" fontId="5" fillId="14" borderId="21" xfId="0" applyFont="1" applyFill="1" applyBorder="1" applyAlignment="1">
      <alignment horizontal="center" vertical="center"/>
    </xf>
    <xf numFmtId="0" fontId="5" fillId="14" borderId="22" xfId="0" applyFont="1" applyFill="1" applyBorder="1" applyAlignment="1">
      <alignment horizontal="center" vertical="center"/>
    </xf>
    <xf numFmtId="0" fontId="5" fillId="14" borderId="23" xfId="0" applyFont="1" applyFill="1" applyBorder="1" applyAlignment="1">
      <alignment horizontal="center" vertical="center"/>
    </xf>
    <xf numFmtId="0" fontId="5" fillId="14" borderId="24" xfId="0" applyFont="1" applyFill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  <xf numFmtId="0" fontId="5" fillId="14" borderId="1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/>
    </xf>
    <xf numFmtId="0" fontId="7" fillId="19" borderId="2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/>
    </xf>
    <xf numFmtId="0" fontId="5" fillId="18" borderId="1" xfId="0" applyFont="1" applyFill="1" applyBorder="1" applyAlignment="1">
      <alignment horizontal="center" vertical="center" wrapText="1"/>
    </xf>
    <xf numFmtId="0" fontId="0" fillId="18" borderId="1" xfId="0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0" fillId="42" borderId="4" xfId="0" applyFill="1" applyBorder="1" applyAlignment="1">
      <alignment horizontal="center"/>
    </xf>
    <xf numFmtId="0" fontId="0" fillId="42" borderId="3" xfId="0" applyFill="1" applyBorder="1" applyAlignment="1">
      <alignment horizontal="center"/>
    </xf>
    <xf numFmtId="0" fontId="0" fillId="42" borderId="34" xfId="0" applyFill="1" applyBorder="1" applyAlignment="1">
      <alignment horizontal="center"/>
    </xf>
    <xf numFmtId="0" fontId="0" fillId="42" borderId="3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42" borderId="6" xfId="0" applyFill="1" applyBorder="1" applyAlignment="1">
      <alignment horizontal="center"/>
    </xf>
    <xf numFmtId="0" fontId="0" fillId="42" borderId="1" xfId="0" applyFill="1" applyBorder="1" applyAlignment="1">
      <alignment horizontal="center"/>
    </xf>
    <xf numFmtId="0" fontId="0" fillId="42" borderId="8" xfId="0" applyFill="1" applyBorder="1" applyAlignment="1">
      <alignment horizontal="center"/>
    </xf>
    <xf numFmtId="0" fontId="0" fillId="42" borderId="17" xfId="0" applyFill="1" applyBorder="1" applyAlignment="1">
      <alignment horizontal="center"/>
    </xf>
    <xf numFmtId="0" fontId="0" fillId="42" borderId="27" xfId="0" applyFill="1" applyBorder="1" applyAlignment="1">
      <alignment horizontal="center"/>
    </xf>
    <xf numFmtId="0" fontId="0" fillId="42" borderId="24" xfId="0" applyFill="1" applyBorder="1" applyAlignment="1">
      <alignment horizontal="center"/>
    </xf>
    <xf numFmtId="0" fontId="0" fillId="42" borderId="28" xfId="0" applyFill="1" applyBorder="1" applyAlignment="1">
      <alignment horizontal="center"/>
    </xf>
    <xf numFmtId="0" fontId="0" fillId="42" borderId="11" xfId="0" applyFill="1" applyBorder="1" applyAlignment="1">
      <alignment horizontal="center"/>
    </xf>
    <xf numFmtId="0" fontId="2" fillId="42" borderId="12" xfId="0" applyFont="1" applyFill="1" applyBorder="1" applyAlignment="1">
      <alignment horizontal="center" vertical="center" wrapText="1"/>
    </xf>
    <xf numFmtId="0" fontId="2" fillId="42" borderId="25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2" fillId="42" borderId="18" xfId="0" applyFont="1" applyFill="1" applyBorder="1" applyAlignment="1">
      <alignment horizontal="center" vertical="center" wrapText="1"/>
    </xf>
    <xf numFmtId="0" fontId="2" fillId="42" borderId="0" xfId="0" applyFont="1" applyFill="1" applyBorder="1" applyAlignment="1">
      <alignment horizontal="center" vertical="center" wrapText="1"/>
    </xf>
    <xf numFmtId="0" fontId="2" fillId="42" borderId="26" xfId="0" applyFont="1" applyFill="1" applyBorder="1" applyAlignment="1">
      <alignment horizontal="center" vertical="center" wrapText="1"/>
    </xf>
    <xf numFmtId="0" fontId="2" fillId="42" borderId="31" xfId="0" applyFont="1" applyFill="1" applyBorder="1" applyAlignment="1">
      <alignment horizontal="center" vertical="center" wrapText="1"/>
    </xf>
    <xf numFmtId="0" fontId="2" fillId="42" borderId="32" xfId="0" applyFont="1" applyFill="1" applyBorder="1" applyAlignment="1">
      <alignment horizontal="center" vertical="center" wrapText="1"/>
    </xf>
    <xf numFmtId="0" fontId="2" fillId="42" borderId="33" xfId="0" applyFont="1" applyFill="1" applyBorder="1" applyAlignment="1">
      <alignment horizontal="center" vertical="center" wrapText="1"/>
    </xf>
    <xf numFmtId="0" fontId="0" fillId="42" borderId="29" xfId="0" applyFill="1" applyBorder="1" applyAlignment="1">
      <alignment horizontal="center"/>
    </xf>
    <xf numFmtId="0" fontId="0" fillId="42" borderId="30" xfId="0" applyFill="1" applyBorder="1" applyAlignment="1">
      <alignment horizontal="center"/>
    </xf>
    <xf numFmtId="0" fontId="2" fillId="42" borderId="14" xfId="0" applyFont="1" applyFill="1" applyBorder="1" applyAlignment="1">
      <alignment horizontal="center" vertical="center" wrapText="1"/>
    </xf>
    <xf numFmtId="0" fontId="2" fillId="42" borderId="15" xfId="0" applyFont="1" applyFill="1" applyBorder="1" applyAlignment="1">
      <alignment horizontal="center" vertical="center" wrapText="1"/>
    </xf>
    <xf numFmtId="0" fontId="2" fillId="42" borderId="16" xfId="0" applyFont="1" applyFill="1" applyBorder="1" applyAlignment="1">
      <alignment horizontal="center" vertical="center" wrapText="1"/>
    </xf>
    <xf numFmtId="0" fontId="2" fillId="42" borderId="8" xfId="0" applyFont="1" applyFill="1" applyBorder="1" applyAlignment="1">
      <alignment horizontal="center" vertical="center" wrapText="1"/>
    </xf>
    <xf numFmtId="0" fontId="2" fillId="42" borderId="17" xfId="0" applyFont="1" applyFill="1" applyBorder="1" applyAlignment="1">
      <alignment horizontal="center" vertical="center" wrapText="1"/>
    </xf>
    <xf numFmtId="0" fontId="2" fillId="42" borderId="9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99FF"/>
      <color rgb="FFB09CFA"/>
      <color rgb="FF9966FF"/>
      <color rgb="FF9933FF"/>
      <color rgb="FFFFC5FF"/>
      <color rgb="FFFF99FF"/>
      <color rgb="FFFF66CC"/>
      <color rgb="FFFF6699"/>
      <color rgb="FF3FDAFF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Perfil!$A$2</c:f>
              <c:strCache>
                <c:ptCount val="1"/>
                <c:pt idx="0">
                  <c:v>Edad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Perfil!$C$2:$D$4</c:f>
              <c:strCache>
                <c:ptCount val="3"/>
                <c:pt idx="0">
                  <c:v>60 - 64</c:v>
                </c:pt>
                <c:pt idx="1">
                  <c:v>65 - 85</c:v>
                </c:pt>
                <c:pt idx="2">
                  <c:v>Más de 86 </c:v>
                </c:pt>
              </c:strCache>
            </c:strRef>
          </c:cat>
          <c:val>
            <c:numRef>
              <c:f>Perfil!$CG$2:$CG$4</c:f>
              <c:numCache>
                <c:formatCode>General</c:formatCode>
                <c:ptCount val="3"/>
                <c:pt idx="0">
                  <c:v>18</c:v>
                </c:pt>
                <c:pt idx="1">
                  <c:v>61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ESTRATO</c:v>
          </c:tx>
          <c:explosion val="25"/>
          <c:dLbls>
            <c:dLbl>
              <c:idx val="0"/>
              <c:layout>
                <c:manualLayout>
                  <c:x val="-2.2494860017497814E-2"/>
                  <c:y val="-3.9973024205307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4.1030949256342965E-2"/>
                  <c:y val="-2.774897929425488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Total'!$C$18:$D$23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strCache>
            </c:strRef>
          </c:cat>
          <c:val>
            <c:numRef>
              <c:f>'Nicho. Total'!$CG$18:$CG$23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16</c:v>
                </c:pt>
                <c:pt idx="3">
                  <c:v>22</c:v>
                </c:pt>
                <c:pt idx="4">
                  <c:v>31</c:v>
                </c:pt>
                <c:pt idx="5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900"/>
              <a:t>En algun momento ha evaluado la posibilidad de ingresar o hacer uso de los servicios de un centro de recreacion y asistencia para la tercera edad?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795056867891532E-2"/>
          <c:y val="0.28700787401574807"/>
          <c:w val="0.7679111986001752"/>
          <c:h val="0.61329906678331891"/>
        </c:manualLayout>
      </c:layout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Total'!$C$24:$D$25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'Nicho. Total'!$CG$24:$CG$25</c:f>
              <c:numCache>
                <c:formatCode>General</c:formatCode>
                <c:ptCount val="2"/>
                <c:pt idx="0">
                  <c:v>52</c:v>
                </c:pt>
                <c:pt idx="1">
                  <c:v>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Atividades de mayor interes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Total'!$CL$25:$CL$38</c:f>
              <c:strCache>
                <c:ptCount val="14"/>
                <c:pt idx="0">
                  <c:v>Ejercicio</c:v>
                </c:pt>
                <c:pt idx="1">
                  <c:v>Baile</c:v>
                </c:pt>
                <c:pt idx="2">
                  <c:v>Relajación</c:v>
                </c:pt>
                <c:pt idx="3">
                  <c:v>Yoga</c:v>
                </c:pt>
                <c:pt idx="4">
                  <c:v>Canto</c:v>
                </c:pt>
                <c:pt idx="5">
                  <c:v>Juegos de mesa</c:v>
                </c:pt>
                <c:pt idx="6">
                  <c:v>Lectura</c:v>
                </c:pt>
                <c:pt idx="7">
                  <c:v>Apreciacion Del Arte</c:v>
                </c:pt>
                <c:pt idx="8">
                  <c:v>Turismo</c:v>
                </c:pt>
                <c:pt idx="9">
                  <c:v>Teatro</c:v>
                </c:pt>
                <c:pt idx="10">
                  <c:v>Pintura</c:v>
                </c:pt>
                <c:pt idx="11">
                  <c:v>Apreciacion al Cine</c:v>
                </c:pt>
                <c:pt idx="12">
                  <c:v>Dibujo</c:v>
                </c:pt>
                <c:pt idx="13">
                  <c:v>Cocina</c:v>
                </c:pt>
              </c:strCache>
            </c:strRef>
          </c:cat>
          <c:val>
            <c:numRef>
              <c:f>'Nicho. Total'!$CN$25:$CN$38</c:f>
              <c:numCache>
                <c:formatCode>0.00</c:formatCode>
                <c:ptCount val="14"/>
                <c:pt idx="0">
                  <c:v>4.4761904761904763</c:v>
                </c:pt>
                <c:pt idx="1">
                  <c:v>3.3703703703703702</c:v>
                </c:pt>
                <c:pt idx="2">
                  <c:v>4.2125000000000004</c:v>
                </c:pt>
                <c:pt idx="3">
                  <c:v>2.8</c:v>
                </c:pt>
                <c:pt idx="4">
                  <c:v>2.2195121951219514</c:v>
                </c:pt>
                <c:pt idx="5">
                  <c:v>3.7625000000000002</c:v>
                </c:pt>
                <c:pt idx="6">
                  <c:v>3.625</c:v>
                </c:pt>
                <c:pt idx="7">
                  <c:v>3.55</c:v>
                </c:pt>
                <c:pt idx="8">
                  <c:v>4.0374999999999996</c:v>
                </c:pt>
                <c:pt idx="9">
                  <c:v>3.7777777777777777</c:v>
                </c:pt>
                <c:pt idx="10">
                  <c:v>3.278481012658228</c:v>
                </c:pt>
                <c:pt idx="11">
                  <c:v>3.3250000000000002</c:v>
                </c:pt>
                <c:pt idx="12">
                  <c:v>2.6124999999999998</c:v>
                </c:pt>
                <c:pt idx="13">
                  <c:v>3.6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1672898249681996"/>
          <c:y val="0.1755759297211136"/>
          <c:w val="0.379181037953078"/>
          <c:h val="0.82442407027888653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/>
              <a:t>De las anteriores opciones coloque en orden de importancia las tres que mas e interesan?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Total'!$C$96:$D$109</c:f>
              <c:strCache>
                <c:ptCount val="14"/>
                <c:pt idx="0">
                  <c:v>Ejercicio</c:v>
                </c:pt>
                <c:pt idx="1">
                  <c:v>Baile</c:v>
                </c:pt>
                <c:pt idx="2">
                  <c:v>Relajación</c:v>
                </c:pt>
                <c:pt idx="3">
                  <c:v>Yoga</c:v>
                </c:pt>
                <c:pt idx="4">
                  <c:v>Canto</c:v>
                </c:pt>
                <c:pt idx="5">
                  <c:v>Juegos de mesa</c:v>
                </c:pt>
                <c:pt idx="6">
                  <c:v>Lectura</c:v>
                </c:pt>
                <c:pt idx="7">
                  <c:v>Apreciacion Del Arte</c:v>
                </c:pt>
                <c:pt idx="8">
                  <c:v>Turismo</c:v>
                </c:pt>
                <c:pt idx="9">
                  <c:v>Teatro</c:v>
                </c:pt>
                <c:pt idx="10">
                  <c:v>Pintura</c:v>
                </c:pt>
                <c:pt idx="11">
                  <c:v>Apreciacion del Cine</c:v>
                </c:pt>
                <c:pt idx="12">
                  <c:v>Dibujo</c:v>
                </c:pt>
                <c:pt idx="13">
                  <c:v>Cocina</c:v>
                </c:pt>
              </c:strCache>
            </c:strRef>
          </c:cat>
          <c:val>
            <c:numRef>
              <c:f>'Nicho. Total'!$CG$96:$CG$109</c:f>
              <c:numCache>
                <c:formatCode>General</c:formatCode>
                <c:ptCount val="14"/>
                <c:pt idx="0">
                  <c:v>41</c:v>
                </c:pt>
                <c:pt idx="1">
                  <c:v>15</c:v>
                </c:pt>
                <c:pt idx="2">
                  <c:v>16</c:v>
                </c:pt>
                <c:pt idx="3">
                  <c:v>11</c:v>
                </c:pt>
                <c:pt idx="4">
                  <c:v>5</c:v>
                </c:pt>
                <c:pt idx="5">
                  <c:v>33</c:v>
                </c:pt>
                <c:pt idx="6">
                  <c:v>15</c:v>
                </c:pt>
                <c:pt idx="7">
                  <c:v>9</c:v>
                </c:pt>
                <c:pt idx="8">
                  <c:v>27</c:v>
                </c:pt>
                <c:pt idx="9">
                  <c:v>15</c:v>
                </c:pt>
                <c:pt idx="10">
                  <c:v>10</c:v>
                </c:pt>
                <c:pt idx="11">
                  <c:v>5</c:v>
                </c:pt>
                <c:pt idx="12">
                  <c:v>3</c:v>
                </c:pt>
                <c:pt idx="13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CARACTERISTICAS RELEVANTES AL ADQUIRIR EL SERVICIO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Total'!$CL$112:$CM$121</c:f>
              <c:strCache>
                <c:ptCount val="10"/>
                <c:pt idx="0">
                  <c:v>Facil acceso</c:v>
                </c:pt>
                <c:pt idx="1">
                  <c:v>Transporte</c:v>
                </c:pt>
                <c:pt idx="2">
                  <c:v>Acompañamiento permanente</c:v>
                </c:pt>
                <c:pt idx="3">
                  <c:v>Acompañamiento parcial</c:v>
                </c:pt>
                <c:pt idx="4">
                  <c:v>Estructura Fisica comoda</c:v>
                </c:pt>
                <c:pt idx="5">
                  <c:v>Zonas verdes</c:v>
                </c:pt>
                <c:pt idx="6">
                  <c:v>Transporte dentro de la ciudad</c:v>
                </c:pt>
                <c:pt idx="7">
                  <c:v>Salidas- Turismo</c:v>
                </c:pt>
                <c:pt idx="8">
                  <c:v>Zonas para actividades</c:v>
                </c:pt>
                <c:pt idx="9">
                  <c:v>Diversidad de Actividades</c:v>
                </c:pt>
              </c:strCache>
            </c:strRef>
          </c:cat>
          <c:val>
            <c:numRef>
              <c:f>'Nicho. Total'!$CN$112:$CN$121</c:f>
              <c:numCache>
                <c:formatCode>0.00</c:formatCode>
                <c:ptCount val="10"/>
                <c:pt idx="0">
                  <c:v>4.4874999999999998</c:v>
                </c:pt>
                <c:pt idx="1">
                  <c:v>4.4124999999999996</c:v>
                </c:pt>
                <c:pt idx="2">
                  <c:v>3.5249999999999999</c:v>
                </c:pt>
                <c:pt idx="3">
                  <c:v>3.6375000000000002</c:v>
                </c:pt>
                <c:pt idx="4">
                  <c:v>4.4249999999999998</c:v>
                </c:pt>
                <c:pt idx="5">
                  <c:v>4</c:v>
                </c:pt>
                <c:pt idx="6">
                  <c:v>4.3250000000000002</c:v>
                </c:pt>
                <c:pt idx="7">
                  <c:v>4.3499999999999996</c:v>
                </c:pt>
                <c:pt idx="8">
                  <c:v>4.2249999999999996</c:v>
                </c:pt>
                <c:pt idx="9">
                  <c:v>4.3624999999999998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2916666666666654"/>
          <c:y val="0.37536181280507364"/>
          <c:w val="0.37083333333333335"/>
          <c:h val="0.50978871984893281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/>
              <a:t>Le gustaria que durante su permanencia dentro del centro, estuviese acompañado por una persona facilitada por el mismo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Total'!$C$160:$D$161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'Nicho. Total'!$CG$160:$CG$161</c:f>
              <c:numCache>
                <c:formatCode>General</c:formatCode>
                <c:ptCount val="2"/>
                <c:pt idx="0">
                  <c:v>62</c:v>
                </c:pt>
                <c:pt idx="1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Desearia que el acompañante fuera: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Total'!$C$162:$D$163</c:f>
              <c:strCache>
                <c:ptCount val="2"/>
                <c:pt idx="0">
                  <c:v>Hombre</c:v>
                </c:pt>
                <c:pt idx="1">
                  <c:v>Mujer</c:v>
                </c:pt>
              </c:strCache>
            </c:strRef>
          </c:cat>
          <c:val>
            <c:numRef>
              <c:f>'Nicho. Total'!$CG$162:$CG$163</c:f>
              <c:numCache>
                <c:formatCode>General</c:formatCode>
                <c:ptCount val="2"/>
                <c:pt idx="0">
                  <c:v>18</c:v>
                </c:pt>
                <c:pt idx="1">
                  <c:v>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Desearia que el acompañante comprendieran las edades?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Total'!$C$164:$D$166</c:f>
              <c:strCache>
                <c:ptCount val="3"/>
                <c:pt idx="0">
                  <c:v>25 -35 años</c:v>
                </c:pt>
                <c:pt idx="1">
                  <c:v>36 - 46 años</c:v>
                </c:pt>
                <c:pt idx="2">
                  <c:v>47 - 57 años</c:v>
                </c:pt>
              </c:strCache>
            </c:strRef>
          </c:cat>
          <c:val>
            <c:numRef>
              <c:f>'Nicho. Total'!$CG$164:$CG$166</c:f>
              <c:numCache>
                <c:formatCode>General</c:formatCode>
                <c:ptCount val="3"/>
                <c:pt idx="0">
                  <c:v>46</c:v>
                </c:pt>
                <c:pt idx="1">
                  <c:v>15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050"/>
              <a:t>Puede ud. Tener acceso a este tipo de servicios en un solo sitio (de manera integral)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Total'!$C$167:$D$170</c:f>
              <c:strCache>
                <c:ptCount val="4"/>
                <c:pt idx="0">
                  <c:v>ASOAGRO</c:v>
                </c:pt>
                <c:pt idx="1">
                  <c:v>BODYTECH </c:v>
                </c:pt>
                <c:pt idx="2">
                  <c:v>COOPMILITAR</c:v>
                </c:pt>
                <c:pt idx="3">
                  <c:v>AMPISS</c:v>
                </c:pt>
              </c:strCache>
            </c:strRef>
          </c:cat>
          <c:val>
            <c:numRef>
              <c:f>'Nicho. Total'!$CG$167:$CG$170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/>
              <a:t>Cuanto estaria dispuesto a pagar por los servicios del centro cultural (mensualmente)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2269587902720617E-2"/>
          <c:y val="0.38412948381452328"/>
          <c:w val="0.63000467841821894"/>
          <c:h val="0.50161031341670537"/>
        </c:manualLayout>
      </c:layout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Total'!$C$171:$D$173</c:f>
              <c:strCache>
                <c:ptCount val="3"/>
                <c:pt idx="0">
                  <c:v>$ 200000-300000</c:v>
                </c:pt>
                <c:pt idx="1">
                  <c:v>$ 300000-400000</c:v>
                </c:pt>
                <c:pt idx="2">
                  <c:v>$ 500000-600000</c:v>
                </c:pt>
              </c:strCache>
            </c:strRef>
          </c:cat>
          <c:val>
            <c:numRef>
              <c:f>'Nicho. Total'!$CG$171:$CG$173</c:f>
              <c:numCache>
                <c:formatCode>General</c:formatCode>
                <c:ptCount val="3"/>
                <c:pt idx="0">
                  <c:v>24</c:v>
                </c:pt>
                <c:pt idx="1">
                  <c:v>25</c:v>
                </c:pt>
                <c:pt idx="2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0606449873524104"/>
          <c:y val="0.36533477432967948"/>
          <c:w val="0.36976631697472867"/>
          <c:h val="0.59148679944418703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Perfil!$A$5</c:f>
              <c:strCache>
                <c:ptCount val="1"/>
                <c:pt idx="0">
                  <c:v>Sexo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Perfil!$C$5:$D$6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Perfil!$CG$5:$CG$6</c:f>
              <c:numCache>
                <c:formatCode>General</c:formatCode>
                <c:ptCount val="2"/>
                <c:pt idx="0">
                  <c:v>44</c:v>
                </c:pt>
                <c:pt idx="1">
                  <c:v>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000"/>
              <a:t>Cada cuanto estaria interesado en asistir a un cetro cultural y/o utilizar ls servicios de acompañamiento y transporte fuera de las instalaciones de este?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Total'!$C$174:$D$180</c:f>
              <c:strCache>
                <c:ptCount val="7"/>
                <c:pt idx="0">
                  <c:v>1 Día a la Semana</c:v>
                </c:pt>
                <c:pt idx="1">
                  <c:v>2 Días a la Semana</c:v>
                </c:pt>
                <c:pt idx="2">
                  <c:v>3 Días a la Semana</c:v>
                </c:pt>
                <c:pt idx="3">
                  <c:v>4 Días a la Semana</c:v>
                </c:pt>
                <c:pt idx="4">
                  <c:v>5 Días a la Semana</c:v>
                </c:pt>
                <c:pt idx="5">
                  <c:v>6 Días a la Semana</c:v>
                </c:pt>
                <c:pt idx="6">
                  <c:v>Todos los días</c:v>
                </c:pt>
              </c:strCache>
            </c:strRef>
          </c:cat>
          <c:val>
            <c:numRef>
              <c:f>'Nicho. Total'!$CG$174:$CG$180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23</c:v>
                </c:pt>
                <c:pt idx="3">
                  <c:v>25</c:v>
                </c:pt>
                <c:pt idx="4">
                  <c:v>16</c:v>
                </c:pt>
                <c:pt idx="5">
                  <c:v>7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5945649101554612"/>
          <c:y val="0.4333506612644295"/>
          <c:w val="0.3808197052291542"/>
          <c:h val="0.50753765002675622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/>
              <a:t>En su hogar quién toma las desiciones frente a las actividades que desarrolla cotidianamente en su tiempo libre (acceso a este tipo de servicios)?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Total'!$CL$185:$CL$189</c:f>
              <c:strCache>
                <c:ptCount val="5"/>
                <c:pt idx="0">
                  <c:v>Solo/a</c:v>
                </c:pt>
                <c:pt idx="1">
                  <c:v>Esposo/a</c:v>
                </c:pt>
                <c:pt idx="2">
                  <c:v>Hijo (s)</c:v>
                </c:pt>
                <c:pt idx="3">
                  <c:v>Otro Familiar</c:v>
                </c:pt>
                <c:pt idx="4">
                  <c:v>Otro ¿Cuál?</c:v>
                </c:pt>
              </c:strCache>
            </c:strRef>
          </c:cat>
          <c:val>
            <c:numRef>
              <c:f>'Nicho. Total'!$CN$185:$CN$189</c:f>
              <c:numCache>
                <c:formatCode>0.00</c:formatCode>
                <c:ptCount val="5"/>
                <c:pt idx="0">
                  <c:v>4.2686567164179108</c:v>
                </c:pt>
                <c:pt idx="1">
                  <c:v>2.7037037037037037</c:v>
                </c:pt>
                <c:pt idx="2">
                  <c:v>1.8333333333333333</c:v>
                </c:pt>
                <c:pt idx="3">
                  <c:v>1.3396226415094339</c:v>
                </c:pt>
                <c:pt idx="4">
                  <c:v>3.5714285714285716</c:v>
                </c:pt>
              </c:numCache>
            </c:numRef>
          </c:val>
        </c:ser>
        <c:ser>
          <c:idx val="1"/>
          <c:order val="1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Total'!$CL$185:$CL$189</c:f>
              <c:strCache>
                <c:ptCount val="5"/>
                <c:pt idx="0">
                  <c:v>Solo/a</c:v>
                </c:pt>
                <c:pt idx="1">
                  <c:v>Esposo/a</c:v>
                </c:pt>
                <c:pt idx="2">
                  <c:v>Hijo (s)</c:v>
                </c:pt>
                <c:pt idx="3">
                  <c:v>Otro Familiar</c:v>
                </c:pt>
                <c:pt idx="4">
                  <c:v>Otro ¿Cuál?</c:v>
                </c:pt>
              </c:strCache>
            </c:strRef>
          </c:cat>
          <c:val>
            <c:numRef>
              <c:f>'Nicho. Total'!$CN$185:$CN$189</c:f>
              <c:numCache>
                <c:formatCode>0.00</c:formatCode>
                <c:ptCount val="5"/>
                <c:pt idx="0">
                  <c:v>4.2686567164179108</c:v>
                </c:pt>
                <c:pt idx="1">
                  <c:v>2.7037037037037037</c:v>
                </c:pt>
                <c:pt idx="2">
                  <c:v>1.8333333333333333</c:v>
                </c:pt>
                <c:pt idx="3">
                  <c:v>1.3396226415094339</c:v>
                </c:pt>
                <c:pt idx="4">
                  <c:v>3.5714285714285716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050"/>
              <a:t>Seria de su agrado tener dentro de la ciudad un centro cultural "edad de oro", para satisfacer necesidades de personas entre los 65 y 85 años especificamente? 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Total'!$C$206:$D$207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'Nicho. Total'!$CG$206:$CG$207</c:f>
              <c:numCache>
                <c:formatCode>General</c:formatCode>
                <c:ptCount val="2"/>
                <c:pt idx="0">
                  <c:v>76</c:v>
                </c:pt>
                <c:pt idx="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Perfil!$A$7</c:f>
              <c:strCache>
                <c:ptCount val="1"/>
                <c:pt idx="0">
                  <c:v>Estado civil 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Perfil!$C$7:$D$10</c:f>
              <c:strCache>
                <c:ptCount val="4"/>
                <c:pt idx="0">
                  <c:v>Soltero (a)</c:v>
                </c:pt>
                <c:pt idx="1">
                  <c:v>Casado (a)</c:v>
                </c:pt>
                <c:pt idx="2">
                  <c:v>Separado (a)</c:v>
                </c:pt>
                <c:pt idx="3">
                  <c:v>Viudo (a)</c:v>
                </c:pt>
              </c:strCache>
            </c:strRef>
          </c:cat>
          <c:val>
            <c:numRef>
              <c:f>Perfil!$CG$7:$CG$10</c:f>
              <c:numCache>
                <c:formatCode>General</c:formatCode>
                <c:ptCount val="4"/>
                <c:pt idx="0">
                  <c:v>4</c:v>
                </c:pt>
                <c:pt idx="1">
                  <c:v>49</c:v>
                </c:pt>
                <c:pt idx="2">
                  <c:v>8</c:v>
                </c:pt>
                <c:pt idx="3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Perfil!$A$11</c:f>
              <c:strCache>
                <c:ptCount val="1"/>
                <c:pt idx="0">
                  <c:v>Numero de hijos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Perfil!$C$11:$D$17</c:f>
              <c:strCache>
                <c:ptCount val="7"/>
                <c:pt idx="0">
                  <c:v>SIN HIJOS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strCache>
            </c:strRef>
          </c:cat>
          <c:val>
            <c:numRef>
              <c:f>Perfil!$CG$11:$CG$17</c:f>
              <c:numCache>
                <c:formatCode>General</c:formatCode>
                <c:ptCount val="7"/>
                <c:pt idx="0">
                  <c:v>3</c:v>
                </c:pt>
                <c:pt idx="1">
                  <c:v>5</c:v>
                </c:pt>
                <c:pt idx="2">
                  <c:v>20</c:v>
                </c:pt>
                <c:pt idx="3">
                  <c:v>30</c:v>
                </c:pt>
                <c:pt idx="4">
                  <c:v>11</c:v>
                </c:pt>
                <c:pt idx="5">
                  <c:v>3</c:v>
                </c:pt>
                <c:pt idx="6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Perfil!$A$18</c:f>
              <c:strCache>
                <c:ptCount val="1"/>
                <c:pt idx="0">
                  <c:v>Estrato</c:v>
                </c:pt>
              </c:strCache>
            </c:strRef>
          </c:tx>
          <c:explosion val="25"/>
          <c:dLbls>
            <c:dLbl>
              <c:idx val="0"/>
              <c:delete val="1"/>
            </c:dLbl>
            <c:dLbl>
              <c:idx val="1"/>
              <c:layout>
                <c:manualLayout>
                  <c:x val="1.5757499808545086E-2"/>
                  <c:y val="2.1260276349753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Perfil!$C$18:$D$23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strCache>
            </c:strRef>
          </c:cat>
          <c:val>
            <c:numRef>
              <c:f>Perfil!$CG$18:$CG$23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16</c:v>
                </c:pt>
                <c:pt idx="3">
                  <c:v>22</c:v>
                </c:pt>
                <c:pt idx="4">
                  <c:v>31</c:v>
                </c:pt>
                <c:pt idx="5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EDAD</c:v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Total'!$C$2:$D$4</c:f>
              <c:strCache>
                <c:ptCount val="3"/>
                <c:pt idx="0">
                  <c:v>60 - 64</c:v>
                </c:pt>
                <c:pt idx="1">
                  <c:v>65 - 85</c:v>
                </c:pt>
                <c:pt idx="2">
                  <c:v>Más de 86 </c:v>
                </c:pt>
              </c:strCache>
            </c:strRef>
          </c:cat>
          <c:val>
            <c:numRef>
              <c:f>'Nicho. Total'!$CG$2:$CG$4</c:f>
              <c:numCache>
                <c:formatCode>General</c:formatCode>
                <c:ptCount val="3"/>
                <c:pt idx="0">
                  <c:v>18</c:v>
                </c:pt>
                <c:pt idx="1">
                  <c:v>61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SEXO</c:v>
          </c:tx>
          <c:explosion val="25"/>
          <c:cat>
            <c:strRef>
              <c:f>'Nicho. Total'!$C$5:$D$6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'Nicho. Total'!$CG$5:$CG$6</c:f>
              <c:numCache>
                <c:formatCode>General</c:formatCode>
                <c:ptCount val="2"/>
                <c:pt idx="0">
                  <c:v>44</c:v>
                </c:pt>
                <c:pt idx="1">
                  <c:v>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ESTADO CIVIL</c:v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'Nicho. Total'!$C$7:$D$10</c:f>
              <c:strCache>
                <c:ptCount val="4"/>
                <c:pt idx="0">
                  <c:v>Soltero (a)</c:v>
                </c:pt>
                <c:pt idx="1">
                  <c:v>Casado (a)</c:v>
                </c:pt>
                <c:pt idx="2">
                  <c:v>Separado (a)</c:v>
                </c:pt>
                <c:pt idx="3">
                  <c:v>Viudo (a)</c:v>
                </c:pt>
              </c:strCache>
            </c:strRef>
          </c:cat>
          <c:val>
            <c:numRef>
              <c:f>'Nicho. Total'!$CG$7:$CG$10</c:f>
              <c:numCache>
                <c:formatCode>General</c:formatCode>
                <c:ptCount val="4"/>
                <c:pt idx="0">
                  <c:v>4</c:v>
                </c:pt>
                <c:pt idx="1">
                  <c:v>49</c:v>
                </c:pt>
                <c:pt idx="2">
                  <c:v>8</c:v>
                </c:pt>
                <c:pt idx="3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NÚMERO DE HIJOS</c:v>
          </c:tx>
          <c:explosion val="25"/>
          <c:cat>
            <c:strRef>
              <c:f>'Nicho. Total'!$C$11:$D$17</c:f>
              <c:strCache>
                <c:ptCount val="7"/>
                <c:pt idx="0">
                  <c:v>SIN HIJOS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strCache>
            </c:strRef>
          </c:cat>
          <c:val>
            <c:numRef>
              <c:f>'Nicho. Total'!$CG$11:$CG$17</c:f>
              <c:numCache>
                <c:formatCode>General</c:formatCode>
                <c:ptCount val="7"/>
                <c:pt idx="0">
                  <c:v>3</c:v>
                </c:pt>
                <c:pt idx="1">
                  <c:v>5</c:v>
                </c:pt>
                <c:pt idx="2">
                  <c:v>20</c:v>
                </c:pt>
                <c:pt idx="3">
                  <c:v>30</c:v>
                </c:pt>
                <c:pt idx="4">
                  <c:v>11</c:v>
                </c:pt>
                <c:pt idx="5">
                  <c:v>3</c:v>
                </c:pt>
                <c:pt idx="6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13" Type="http://schemas.openxmlformats.org/officeDocument/2006/relationships/chart" Target="../charts/chart18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12" Type="http://schemas.openxmlformats.org/officeDocument/2006/relationships/chart" Target="../charts/chart17.xml"/><Relationship Id="rId17" Type="http://schemas.openxmlformats.org/officeDocument/2006/relationships/chart" Target="../charts/chart22.xml"/><Relationship Id="rId2" Type="http://schemas.openxmlformats.org/officeDocument/2006/relationships/chart" Target="../charts/chart7.xml"/><Relationship Id="rId16" Type="http://schemas.openxmlformats.org/officeDocument/2006/relationships/chart" Target="../charts/chart21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chart" Target="../charts/chart10.xml"/><Relationship Id="rId15" Type="http://schemas.openxmlformats.org/officeDocument/2006/relationships/chart" Target="../charts/chart20.xml"/><Relationship Id="rId10" Type="http://schemas.openxmlformats.org/officeDocument/2006/relationships/chart" Target="../charts/chart15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Relationship Id="rId1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9525</xdr:rowOff>
    </xdr:from>
    <xdr:to>
      <xdr:col>5</xdr:col>
      <xdr:colOff>504825</xdr:colOff>
      <xdr:row>13</xdr:row>
      <xdr:rowOff>9525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504824</xdr:colOff>
      <xdr:row>1</xdr:row>
      <xdr:rowOff>0</xdr:rowOff>
    </xdr:from>
    <xdr:to>
      <xdr:col>10</xdr:col>
      <xdr:colOff>304799</xdr:colOff>
      <xdr:row>13</xdr:row>
      <xdr:rowOff>9525</xdr:rowOff>
    </xdr:to>
    <xdr:graphicFrame macro="">
      <xdr:nvGraphicFramePr>
        <xdr:cNvPr id="9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295275</xdr:colOff>
      <xdr:row>0</xdr:row>
      <xdr:rowOff>180975</xdr:rowOff>
    </xdr:from>
    <xdr:to>
      <xdr:col>15</xdr:col>
      <xdr:colOff>57150</xdr:colOff>
      <xdr:row>13</xdr:row>
      <xdr:rowOff>19050</xdr:rowOff>
    </xdr:to>
    <xdr:graphicFrame macro="">
      <xdr:nvGraphicFramePr>
        <xdr:cNvPr id="10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13</xdr:row>
      <xdr:rowOff>9525</xdr:rowOff>
    </xdr:from>
    <xdr:to>
      <xdr:col>5</xdr:col>
      <xdr:colOff>504825</xdr:colOff>
      <xdr:row>25</xdr:row>
      <xdr:rowOff>19050</xdr:rowOff>
    </xdr:to>
    <xdr:graphicFrame macro="">
      <xdr:nvGraphicFramePr>
        <xdr:cNvPr id="12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504825</xdr:colOff>
      <xdr:row>13</xdr:row>
      <xdr:rowOff>9525</xdr:rowOff>
    </xdr:from>
    <xdr:to>
      <xdr:col>10</xdr:col>
      <xdr:colOff>285750</xdr:colOff>
      <xdr:row>25</xdr:row>
      <xdr:rowOff>28575</xdr:rowOff>
    </xdr:to>
    <xdr:graphicFrame macro="">
      <xdr:nvGraphicFramePr>
        <xdr:cNvPr id="13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10583</xdr:rowOff>
    </xdr:from>
    <xdr:to>
      <xdr:col>4</xdr:col>
      <xdr:colOff>751416</xdr:colOff>
      <xdr:row>15</xdr:row>
      <xdr:rowOff>22224</xdr:rowOff>
    </xdr:to>
    <xdr:graphicFrame macro="">
      <xdr:nvGraphicFramePr>
        <xdr:cNvPr id="19" name="1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21166</xdr:colOff>
      <xdr:row>1</xdr:row>
      <xdr:rowOff>21167</xdr:rowOff>
    </xdr:from>
    <xdr:to>
      <xdr:col>10</xdr:col>
      <xdr:colOff>2117</xdr:colOff>
      <xdr:row>14</xdr:row>
      <xdr:rowOff>169333</xdr:rowOff>
    </xdr:to>
    <xdr:graphicFrame macro="">
      <xdr:nvGraphicFramePr>
        <xdr:cNvPr id="20" name="1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31750</xdr:colOff>
      <xdr:row>0</xdr:row>
      <xdr:rowOff>189441</xdr:rowOff>
    </xdr:from>
    <xdr:to>
      <xdr:col>14</xdr:col>
      <xdr:colOff>719666</xdr:colOff>
      <xdr:row>14</xdr:row>
      <xdr:rowOff>169332</xdr:rowOff>
    </xdr:to>
    <xdr:graphicFrame macro="">
      <xdr:nvGraphicFramePr>
        <xdr:cNvPr id="21" name="2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740833</xdr:colOff>
      <xdr:row>1</xdr:row>
      <xdr:rowOff>31751</xdr:rowOff>
    </xdr:from>
    <xdr:to>
      <xdr:col>19</xdr:col>
      <xdr:colOff>740832</xdr:colOff>
      <xdr:row>15</xdr:row>
      <xdr:rowOff>23813</xdr:rowOff>
    </xdr:to>
    <xdr:graphicFrame macro="">
      <xdr:nvGraphicFramePr>
        <xdr:cNvPr id="22" name="2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15</xdr:row>
      <xdr:rowOff>47625</xdr:rowOff>
    </xdr:from>
    <xdr:to>
      <xdr:col>5</xdr:col>
      <xdr:colOff>0</xdr:colOff>
      <xdr:row>29</xdr:row>
      <xdr:rowOff>166688</xdr:rowOff>
    </xdr:to>
    <xdr:graphicFrame macro="">
      <xdr:nvGraphicFramePr>
        <xdr:cNvPr id="23" name="2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35719</xdr:colOff>
      <xdr:row>15</xdr:row>
      <xdr:rowOff>11906</xdr:rowOff>
    </xdr:from>
    <xdr:to>
      <xdr:col>9</xdr:col>
      <xdr:colOff>738188</xdr:colOff>
      <xdr:row>29</xdr:row>
      <xdr:rowOff>166688</xdr:rowOff>
    </xdr:to>
    <xdr:graphicFrame macro="">
      <xdr:nvGraphicFramePr>
        <xdr:cNvPr id="24" name="2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23813</xdr:colOff>
      <xdr:row>15</xdr:row>
      <xdr:rowOff>11906</xdr:rowOff>
    </xdr:from>
    <xdr:to>
      <xdr:col>15</xdr:col>
      <xdr:colOff>0</xdr:colOff>
      <xdr:row>29</xdr:row>
      <xdr:rowOff>178593</xdr:rowOff>
    </xdr:to>
    <xdr:graphicFrame macro="">
      <xdr:nvGraphicFramePr>
        <xdr:cNvPr id="25" name="2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1</xdr:colOff>
      <xdr:row>14</xdr:row>
      <xdr:rowOff>166688</xdr:rowOff>
    </xdr:from>
    <xdr:to>
      <xdr:col>21</xdr:col>
      <xdr:colOff>11906</xdr:colOff>
      <xdr:row>35</xdr:row>
      <xdr:rowOff>178595</xdr:rowOff>
    </xdr:to>
    <xdr:graphicFrame macro="">
      <xdr:nvGraphicFramePr>
        <xdr:cNvPr id="26" name="2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35718</xdr:colOff>
      <xdr:row>30</xdr:row>
      <xdr:rowOff>11906</xdr:rowOff>
    </xdr:from>
    <xdr:to>
      <xdr:col>4</xdr:col>
      <xdr:colOff>750093</xdr:colOff>
      <xdr:row>44</xdr:row>
      <xdr:rowOff>178594</xdr:rowOff>
    </xdr:to>
    <xdr:graphicFrame macro="">
      <xdr:nvGraphicFramePr>
        <xdr:cNvPr id="27" name="2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23813</xdr:colOff>
      <xdr:row>30</xdr:row>
      <xdr:rowOff>11906</xdr:rowOff>
    </xdr:from>
    <xdr:to>
      <xdr:col>10</xdr:col>
      <xdr:colOff>23812</xdr:colOff>
      <xdr:row>44</xdr:row>
      <xdr:rowOff>166688</xdr:rowOff>
    </xdr:to>
    <xdr:graphicFrame macro="">
      <xdr:nvGraphicFramePr>
        <xdr:cNvPr id="28" name="2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59531</xdr:colOff>
      <xdr:row>30</xdr:row>
      <xdr:rowOff>23812</xdr:rowOff>
    </xdr:from>
    <xdr:to>
      <xdr:col>14</xdr:col>
      <xdr:colOff>738188</xdr:colOff>
      <xdr:row>44</xdr:row>
      <xdr:rowOff>154781</xdr:rowOff>
    </xdr:to>
    <xdr:graphicFrame macro="">
      <xdr:nvGraphicFramePr>
        <xdr:cNvPr id="29" name="2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11906</xdr:colOff>
      <xdr:row>36</xdr:row>
      <xdr:rowOff>0</xdr:rowOff>
    </xdr:from>
    <xdr:to>
      <xdr:col>21</xdr:col>
      <xdr:colOff>11906</xdr:colOff>
      <xdr:row>44</xdr:row>
      <xdr:rowOff>166688</xdr:rowOff>
    </xdr:to>
    <xdr:graphicFrame macro="">
      <xdr:nvGraphicFramePr>
        <xdr:cNvPr id="30" name="2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45</xdr:row>
      <xdr:rowOff>11907</xdr:rowOff>
    </xdr:from>
    <xdr:to>
      <xdr:col>4</xdr:col>
      <xdr:colOff>714375</xdr:colOff>
      <xdr:row>59</xdr:row>
      <xdr:rowOff>166688</xdr:rowOff>
    </xdr:to>
    <xdr:graphicFrame macro="">
      <xdr:nvGraphicFramePr>
        <xdr:cNvPr id="31" name="3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750094</xdr:colOff>
      <xdr:row>45</xdr:row>
      <xdr:rowOff>23813</xdr:rowOff>
    </xdr:from>
    <xdr:to>
      <xdr:col>9</xdr:col>
      <xdr:colOff>714375</xdr:colOff>
      <xdr:row>59</xdr:row>
      <xdr:rowOff>166688</xdr:rowOff>
    </xdr:to>
    <xdr:graphicFrame macro="">
      <xdr:nvGraphicFramePr>
        <xdr:cNvPr id="32" name="3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</xdr:col>
      <xdr:colOff>752474</xdr:colOff>
      <xdr:row>45</xdr:row>
      <xdr:rowOff>11906</xdr:rowOff>
    </xdr:from>
    <xdr:to>
      <xdr:col>14</xdr:col>
      <xdr:colOff>738188</xdr:colOff>
      <xdr:row>59</xdr:row>
      <xdr:rowOff>166687</xdr:rowOff>
    </xdr:to>
    <xdr:graphicFrame macro="">
      <xdr:nvGraphicFramePr>
        <xdr:cNvPr id="33" name="3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15</xdr:col>
      <xdr:colOff>11906</xdr:colOff>
      <xdr:row>45</xdr:row>
      <xdr:rowOff>9525</xdr:rowOff>
    </xdr:from>
    <xdr:to>
      <xdr:col>20</xdr:col>
      <xdr:colOff>738187</xdr:colOff>
      <xdr:row>59</xdr:row>
      <xdr:rowOff>154781</xdr:rowOff>
    </xdr:to>
    <xdr:graphicFrame macro="">
      <xdr:nvGraphicFramePr>
        <xdr:cNvPr id="34" name="3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60</xdr:row>
      <xdr:rowOff>21430</xdr:rowOff>
    </xdr:from>
    <xdr:to>
      <xdr:col>4</xdr:col>
      <xdr:colOff>726280</xdr:colOff>
      <xdr:row>74</xdr:row>
      <xdr:rowOff>166687</xdr:rowOff>
    </xdr:to>
    <xdr:graphicFrame macro="">
      <xdr:nvGraphicFramePr>
        <xdr:cNvPr id="35" name="3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207"/>
  <sheetViews>
    <sheetView tabSelected="1" zoomScale="80" zoomScaleNormal="80" workbookViewId="0">
      <pane xSplit="4" ySplit="1" topLeftCell="E2" activePane="bottomRight" state="frozen"/>
      <selection activeCell="F20" sqref="F20"/>
      <selection pane="topRight" activeCell="F20" sqref="F20"/>
      <selection pane="bottomLeft" activeCell="F20" sqref="F20"/>
      <selection pane="bottomRight" activeCell="A11" sqref="A11:B17"/>
    </sheetView>
  </sheetViews>
  <sheetFormatPr baseColWidth="10" defaultRowHeight="15" x14ac:dyDescent="0.25"/>
  <cols>
    <col min="1" max="1" width="23.85546875" style="2" customWidth="1"/>
    <col min="2" max="2" width="18.7109375" style="2" customWidth="1"/>
    <col min="3" max="3" width="12.85546875" style="2" customWidth="1"/>
    <col min="4" max="4" width="6" style="2" customWidth="1"/>
    <col min="5" max="84" width="6.28515625" style="1" customWidth="1"/>
    <col min="85" max="85" width="13" style="2" bestFit="1" customWidth="1"/>
    <col min="86" max="86" width="13.28515625" style="2" customWidth="1"/>
    <col min="87" max="16384" width="11.42578125" style="2"/>
  </cols>
  <sheetData>
    <row r="1" spans="1:85" ht="24" customHeight="1" x14ac:dyDescent="0.25">
      <c r="A1" s="208" t="s">
        <v>0</v>
      </c>
      <c r="B1" s="208"/>
      <c r="C1" s="208"/>
      <c r="D1" s="208"/>
      <c r="E1" s="9">
        <v>1</v>
      </c>
      <c r="F1" s="10">
        <v>2</v>
      </c>
      <c r="G1" s="9">
        <v>3</v>
      </c>
      <c r="H1" s="10">
        <v>4</v>
      </c>
      <c r="I1" s="9">
        <v>5</v>
      </c>
      <c r="J1" s="10">
        <v>6</v>
      </c>
      <c r="K1" s="9">
        <v>7</v>
      </c>
      <c r="L1" s="10">
        <v>8</v>
      </c>
      <c r="M1" s="9">
        <v>9</v>
      </c>
      <c r="N1" s="10">
        <v>10</v>
      </c>
      <c r="O1" s="9">
        <v>11</v>
      </c>
      <c r="P1" s="10">
        <v>12</v>
      </c>
      <c r="Q1" s="9">
        <v>13</v>
      </c>
      <c r="R1" s="10">
        <v>14</v>
      </c>
      <c r="S1" s="9">
        <v>15</v>
      </c>
      <c r="T1" s="10">
        <v>16</v>
      </c>
      <c r="U1" s="9">
        <v>17</v>
      </c>
      <c r="V1" s="10">
        <v>18</v>
      </c>
      <c r="W1" s="9">
        <v>19</v>
      </c>
      <c r="X1" s="10">
        <v>20</v>
      </c>
      <c r="Y1" s="9">
        <v>21</v>
      </c>
      <c r="Z1" s="10">
        <v>22</v>
      </c>
      <c r="AA1" s="9">
        <v>23</v>
      </c>
      <c r="AB1" s="10">
        <v>24</v>
      </c>
      <c r="AC1" s="10">
        <v>25</v>
      </c>
      <c r="AD1" s="10">
        <v>26</v>
      </c>
      <c r="AE1" s="10">
        <v>27</v>
      </c>
      <c r="AF1" s="10">
        <v>28</v>
      </c>
      <c r="AG1" s="10">
        <v>29</v>
      </c>
      <c r="AH1" s="10">
        <v>30</v>
      </c>
      <c r="AI1" s="10">
        <v>31</v>
      </c>
      <c r="AJ1" s="10">
        <v>32</v>
      </c>
      <c r="AK1" s="10">
        <v>33</v>
      </c>
      <c r="AL1" s="10">
        <v>34</v>
      </c>
      <c r="AM1" s="10">
        <v>35</v>
      </c>
      <c r="AN1" s="9">
        <v>36</v>
      </c>
      <c r="AO1" s="10">
        <v>37</v>
      </c>
      <c r="AP1" s="9">
        <v>38</v>
      </c>
      <c r="AQ1" s="10">
        <v>39</v>
      </c>
      <c r="AR1" s="10">
        <v>40</v>
      </c>
      <c r="AS1" s="10">
        <v>41</v>
      </c>
      <c r="AT1" s="10">
        <v>42</v>
      </c>
      <c r="AU1" s="10">
        <v>43</v>
      </c>
      <c r="AV1" s="10">
        <v>44</v>
      </c>
      <c r="AW1" s="10">
        <v>45</v>
      </c>
      <c r="AX1" s="10">
        <v>46</v>
      </c>
      <c r="AY1" s="10">
        <v>47</v>
      </c>
      <c r="AZ1" s="10">
        <v>48</v>
      </c>
      <c r="BA1" s="10">
        <v>49</v>
      </c>
      <c r="BB1" s="10">
        <v>50</v>
      </c>
      <c r="BC1" s="10">
        <v>51</v>
      </c>
      <c r="BD1" s="10">
        <v>52</v>
      </c>
      <c r="BE1" s="10">
        <v>53</v>
      </c>
      <c r="BF1" s="10">
        <v>54</v>
      </c>
      <c r="BG1" s="10">
        <v>55</v>
      </c>
      <c r="BH1" s="10">
        <v>56</v>
      </c>
      <c r="BI1" s="10">
        <v>57</v>
      </c>
      <c r="BJ1" s="10">
        <v>58</v>
      </c>
      <c r="BK1" s="10">
        <v>59</v>
      </c>
      <c r="BL1" s="10">
        <v>60</v>
      </c>
      <c r="BM1" s="10">
        <v>61</v>
      </c>
      <c r="BN1" s="10">
        <v>62</v>
      </c>
      <c r="BO1" s="10">
        <v>63</v>
      </c>
      <c r="BP1" s="10">
        <v>64</v>
      </c>
      <c r="BQ1" s="10">
        <v>65</v>
      </c>
      <c r="BR1" s="10">
        <v>66</v>
      </c>
      <c r="BS1" s="10">
        <v>67</v>
      </c>
      <c r="BT1" s="10">
        <v>68</v>
      </c>
      <c r="BU1" s="10">
        <v>69</v>
      </c>
      <c r="BV1" s="10">
        <v>70</v>
      </c>
      <c r="BW1" s="10">
        <v>71</v>
      </c>
      <c r="BX1" s="10">
        <v>72</v>
      </c>
      <c r="BY1" s="10">
        <v>73</v>
      </c>
      <c r="BZ1" s="10">
        <v>74</v>
      </c>
      <c r="CA1" s="10">
        <v>75</v>
      </c>
      <c r="CB1" s="10">
        <v>76</v>
      </c>
      <c r="CC1" s="10">
        <v>77</v>
      </c>
      <c r="CD1" s="10">
        <v>78</v>
      </c>
      <c r="CE1" s="10">
        <v>79</v>
      </c>
      <c r="CF1" s="10">
        <v>80</v>
      </c>
      <c r="CG1" s="11" t="s">
        <v>1</v>
      </c>
    </row>
    <row r="2" spans="1:85" ht="15.75" x14ac:dyDescent="0.25">
      <c r="A2" s="209" t="s">
        <v>2</v>
      </c>
      <c r="B2" s="209"/>
      <c r="C2" s="211" t="s">
        <v>25</v>
      </c>
      <c r="D2" s="211"/>
      <c r="E2" s="32"/>
      <c r="F2" s="32"/>
      <c r="G2" s="32"/>
      <c r="H2" s="32"/>
      <c r="I2" s="32"/>
      <c r="J2" s="32"/>
      <c r="K2" s="32"/>
      <c r="L2" s="32"/>
      <c r="M2" s="32"/>
      <c r="N2" s="32"/>
      <c r="O2" s="32">
        <v>1</v>
      </c>
      <c r="P2" s="32"/>
      <c r="Q2" s="32"/>
      <c r="R2" s="32"/>
      <c r="S2" s="32"/>
      <c r="T2" s="32"/>
      <c r="U2" s="32">
        <v>1</v>
      </c>
      <c r="V2" s="32"/>
      <c r="W2" s="32">
        <v>1</v>
      </c>
      <c r="X2" s="32">
        <v>1</v>
      </c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>
        <v>1</v>
      </c>
      <c r="AT2" s="32">
        <v>1</v>
      </c>
      <c r="AU2" s="32"/>
      <c r="AV2" s="32"/>
      <c r="AW2" s="32"/>
      <c r="AX2" s="32"/>
      <c r="AY2" s="32"/>
      <c r="AZ2" s="32">
        <v>1</v>
      </c>
      <c r="BA2" s="32"/>
      <c r="BB2" s="32"/>
      <c r="BC2" s="32">
        <v>1</v>
      </c>
      <c r="BD2" s="32">
        <v>1</v>
      </c>
      <c r="BE2" s="32"/>
      <c r="BF2" s="32"/>
      <c r="BG2" s="32">
        <v>1</v>
      </c>
      <c r="BH2" s="32"/>
      <c r="BI2" s="32">
        <v>1</v>
      </c>
      <c r="BJ2" s="32"/>
      <c r="BK2" s="32"/>
      <c r="BL2" s="32"/>
      <c r="BM2" s="32"/>
      <c r="BN2" s="32"/>
      <c r="BO2" s="32"/>
      <c r="BP2" s="32">
        <v>1</v>
      </c>
      <c r="BQ2" s="32"/>
      <c r="BR2" s="32"/>
      <c r="BS2" s="32">
        <v>1</v>
      </c>
      <c r="BT2" s="32">
        <v>1</v>
      </c>
      <c r="BU2" s="32"/>
      <c r="BV2" s="32"/>
      <c r="BW2" s="32"/>
      <c r="BX2" s="32"/>
      <c r="BY2" s="32">
        <v>1</v>
      </c>
      <c r="BZ2" s="32"/>
      <c r="CA2" s="32"/>
      <c r="CB2" s="32">
        <v>1</v>
      </c>
      <c r="CC2" s="32"/>
      <c r="CD2" s="32">
        <v>1</v>
      </c>
      <c r="CE2" s="32">
        <v>1</v>
      </c>
      <c r="CF2" s="32"/>
      <c r="CG2" s="33">
        <f t="shared" ref="CG2:CG76" si="0">SUM(E2:CF2)</f>
        <v>18</v>
      </c>
    </row>
    <row r="3" spans="1:85" ht="15.75" x14ac:dyDescent="0.25">
      <c r="A3" s="210"/>
      <c r="B3" s="210"/>
      <c r="C3" s="211" t="s">
        <v>24</v>
      </c>
      <c r="D3" s="211"/>
      <c r="E3" s="84">
        <v>1</v>
      </c>
      <c r="F3" s="84">
        <v>1</v>
      </c>
      <c r="G3" s="84">
        <v>1</v>
      </c>
      <c r="H3" s="84">
        <v>1</v>
      </c>
      <c r="I3" s="84">
        <v>1</v>
      </c>
      <c r="J3" s="84">
        <v>1</v>
      </c>
      <c r="K3" s="84">
        <v>1</v>
      </c>
      <c r="L3" s="84">
        <v>1</v>
      </c>
      <c r="M3" s="84">
        <v>1</v>
      </c>
      <c r="N3" s="84">
        <v>1</v>
      </c>
      <c r="O3" s="84"/>
      <c r="P3" s="84">
        <v>1</v>
      </c>
      <c r="Q3" s="84">
        <v>1</v>
      </c>
      <c r="R3" s="84">
        <v>1</v>
      </c>
      <c r="S3" s="84">
        <v>1</v>
      </c>
      <c r="T3" s="84">
        <v>1</v>
      </c>
      <c r="U3" s="84"/>
      <c r="V3" s="84">
        <v>1</v>
      </c>
      <c r="W3" s="84"/>
      <c r="X3" s="84"/>
      <c r="Y3" s="84">
        <v>1</v>
      </c>
      <c r="Z3" s="84">
        <v>1</v>
      </c>
      <c r="AA3" s="84">
        <v>1</v>
      </c>
      <c r="AB3" s="84">
        <v>1</v>
      </c>
      <c r="AC3" s="84">
        <v>1</v>
      </c>
      <c r="AD3" s="84">
        <v>1</v>
      </c>
      <c r="AE3" s="84">
        <v>1</v>
      </c>
      <c r="AF3" s="84">
        <v>1</v>
      </c>
      <c r="AG3" s="84"/>
      <c r="AH3" s="84">
        <v>1</v>
      </c>
      <c r="AI3" s="84">
        <v>1</v>
      </c>
      <c r="AJ3" s="84">
        <v>1</v>
      </c>
      <c r="AK3" s="84">
        <v>1</v>
      </c>
      <c r="AL3" s="84">
        <v>1</v>
      </c>
      <c r="AM3" s="84">
        <v>1</v>
      </c>
      <c r="AN3" s="84">
        <v>1</v>
      </c>
      <c r="AO3" s="84">
        <v>1</v>
      </c>
      <c r="AP3" s="84">
        <v>1</v>
      </c>
      <c r="AQ3" s="84">
        <v>1</v>
      </c>
      <c r="AR3" s="84">
        <v>1</v>
      </c>
      <c r="AS3" s="84"/>
      <c r="AT3" s="84"/>
      <c r="AU3" s="84">
        <v>1</v>
      </c>
      <c r="AV3" s="84">
        <v>1</v>
      </c>
      <c r="AW3" s="84">
        <v>1</v>
      </c>
      <c r="AX3" s="84">
        <v>1</v>
      </c>
      <c r="AY3" s="84">
        <v>1</v>
      </c>
      <c r="AZ3" s="84"/>
      <c r="BA3" s="84">
        <v>1</v>
      </c>
      <c r="BB3" s="84">
        <v>1</v>
      </c>
      <c r="BC3" s="84"/>
      <c r="BD3" s="84"/>
      <c r="BE3" s="84">
        <v>1</v>
      </c>
      <c r="BF3" s="84">
        <v>1</v>
      </c>
      <c r="BG3" s="84"/>
      <c r="BH3" s="84">
        <v>1</v>
      </c>
      <c r="BI3" s="84"/>
      <c r="BJ3" s="84">
        <v>1</v>
      </c>
      <c r="BK3" s="84">
        <v>1</v>
      </c>
      <c r="BL3" s="84">
        <v>1</v>
      </c>
      <c r="BM3" s="84">
        <v>1</v>
      </c>
      <c r="BN3" s="84">
        <v>1</v>
      </c>
      <c r="BO3" s="84">
        <v>1</v>
      </c>
      <c r="BP3" s="84"/>
      <c r="BQ3" s="84">
        <v>1</v>
      </c>
      <c r="BR3" s="84">
        <v>1</v>
      </c>
      <c r="BS3" s="84"/>
      <c r="BT3" s="84"/>
      <c r="BU3" s="84">
        <v>1</v>
      </c>
      <c r="BV3" s="84">
        <v>1</v>
      </c>
      <c r="BW3" s="84">
        <v>1</v>
      </c>
      <c r="BX3" s="84">
        <v>1</v>
      </c>
      <c r="BY3" s="84"/>
      <c r="BZ3" s="84">
        <v>1</v>
      </c>
      <c r="CA3" s="84">
        <v>1</v>
      </c>
      <c r="CB3" s="84"/>
      <c r="CC3" s="84">
        <v>1</v>
      </c>
      <c r="CD3" s="84"/>
      <c r="CE3" s="84"/>
      <c r="CF3" s="84">
        <v>1</v>
      </c>
      <c r="CG3" s="34">
        <f t="shared" si="0"/>
        <v>61</v>
      </c>
    </row>
    <row r="4" spans="1:85" ht="15.75" x14ac:dyDescent="0.25">
      <c r="A4" s="210"/>
      <c r="B4" s="210"/>
      <c r="C4" s="212" t="s">
        <v>26</v>
      </c>
      <c r="D4" s="212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>
        <v>1</v>
      </c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34">
        <f t="shared" si="0"/>
        <v>1</v>
      </c>
    </row>
    <row r="5" spans="1:85" ht="15.75" x14ac:dyDescent="0.25">
      <c r="A5" s="213" t="s">
        <v>5</v>
      </c>
      <c r="B5" s="213"/>
      <c r="C5" s="214" t="s">
        <v>3</v>
      </c>
      <c r="D5" s="214"/>
      <c r="E5" s="72">
        <v>1</v>
      </c>
      <c r="F5" s="72">
        <v>1</v>
      </c>
      <c r="G5" s="72">
        <v>1</v>
      </c>
      <c r="H5" s="72"/>
      <c r="I5" s="72">
        <v>1</v>
      </c>
      <c r="J5" s="72">
        <v>1</v>
      </c>
      <c r="K5" s="72"/>
      <c r="L5" s="72"/>
      <c r="M5" s="72">
        <v>1</v>
      </c>
      <c r="N5" s="72">
        <v>1</v>
      </c>
      <c r="O5" s="72"/>
      <c r="P5" s="72">
        <v>1</v>
      </c>
      <c r="Q5" s="72">
        <v>1</v>
      </c>
      <c r="R5" s="72"/>
      <c r="S5" s="72">
        <v>1</v>
      </c>
      <c r="T5" s="72"/>
      <c r="U5" s="72"/>
      <c r="V5" s="72"/>
      <c r="W5" s="72">
        <v>1</v>
      </c>
      <c r="X5" s="72"/>
      <c r="Y5" s="72"/>
      <c r="Z5" s="72"/>
      <c r="AA5" s="72">
        <v>1</v>
      </c>
      <c r="AB5" s="72">
        <v>1</v>
      </c>
      <c r="AC5" s="72"/>
      <c r="AD5" s="72"/>
      <c r="AE5" s="72">
        <v>1</v>
      </c>
      <c r="AF5" s="72">
        <v>1</v>
      </c>
      <c r="AG5" s="72"/>
      <c r="AH5" s="72"/>
      <c r="AI5" s="72"/>
      <c r="AJ5" s="72">
        <v>1</v>
      </c>
      <c r="AK5" s="72"/>
      <c r="AL5" s="72"/>
      <c r="AM5" s="72">
        <v>1</v>
      </c>
      <c r="AN5" s="72">
        <v>1</v>
      </c>
      <c r="AO5" s="72"/>
      <c r="AP5" s="72"/>
      <c r="AQ5" s="72">
        <v>1</v>
      </c>
      <c r="AR5" s="72"/>
      <c r="AS5" s="72">
        <v>1</v>
      </c>
      <c r="AT5" s="72">
        <v>1</v>
      </c>
      <c r="AU5" s="72">
        <v>1</v>
      </c>
      <c r="AV5" s="72"/>
      <c r="AW5" s="72"/>
      <c r="AX5" s="72">
        <v>1</v>
      </c>
      <c r="AY5" s="72"/>
      <c r="AZ5" s="72">
        <v>1</v>
      </c>
      <c r="BA5" s="72"/>
      <c r="BB5" s="72"/>
      <c r="BC5" s="72">
        <v>1</v>
      </c>
      <c r="BD5" s="72">
        <v>1</v>
      </c>
      <c r="BE5" s="72"/>
      <c r="BF5" s="72"/>
      <c r="BG5" s="72">
        <v>1</v>
      </c>
      <c r="BH5" s="72"/>
      <c r="BI5" s="72">
        <v>1</v>
      </c>
      <c r="BJ5" s="72"/>
      <c r="BK5" s="72">
        <v>1</v>
      </c>
      <c r="BL5" s="72">
        <v>1</v>
      </c>
      <c r="BM5" s="72">
        <v>1</v>
      </c>
      <c r="BN5" s="72"/>
      <c r="BO5" s="72">
        <v>1</v>
      </c>
      <c r="BP5" s="72">
        <v>1</v>
      </c>
      <c r="BQ5" s="72"/>
      <c r="BR5" s="72">
        <v>1</v>
      </c>
      <c r="BS5" s="72"/>
      <c r="BT5" s="72">
        <v>1</v>
      </c>
      <c r="BU5" s="72">
        <v>1</v>
      </c>
      <c r="BV5" s="72"/>
      <c r="BW5" s="72">
        <v>1</v>
      </c>
      <c r="BX5" s="72">
        <v>1</v>
      </c>
      <c r="BY5" s="72"/>
      <c r="BZ5" s="72">
        <v>1</v>
      </c>
      <c r="CA5" s="72">
        <v>1</v>
      </c>
      <c r="CB5" s="72">
        <v>1</v>
      </c>
      <c r="CC5" s="72"/>
      <c r="CD5" s="72">
        <v>1</v>
      </c>
      <c r="CE5" s="72">
        <v>1</v>
      </c>
      <c r="CF5" s="72">
        <v>1</v>
      </c>
      <c r="CG5" s="35">
        <f t="shared" si="0"/>
        <v>44</v>
      </c>
    </row>
    <row r="6" spans="1:85" ht="15.75" x14ac:dyDescent="0.25">
      <c r="A6" s="213"/>
      <c r="B6" s="213"/>
      <c r="C6" s="214" t="s">
        <v>4</v>
      </c>
      <c r="D6" s="214"/>
      <c r="E6" s="72"/>
      <c r="F6" s="72"/>
      <c r="G6" s="72"/>
      <c r="H6" s="72">
        <v>1</v>
      </c>
      <c r="I6" s="72"/>
      <c r="J6" s="72"/>
      <c r="K6" s="72">
        <v>1</v>
      </c>
      <c r="L6" s="72">
        <v>1</v>
      </c>
      <c r="M6" s="72"/>
      <c r="N6" s="72"/>
      <c r="O6" s="72">
        <v>1</v>
      </c>
      <c r="P6" s="72"/>
      <c r="Q6" s="72"/>
      <c r="R6" s="72">
        <v>1</v>
      </c>
      <c r="S6" s="72"/>
      <c r="T6" s="72">
        <v>1</v>
      </c>
      <c r="U6" s="72">
        <v>1</v>
      </c>
      <c r="V6" s="72">
        <v>1</v>
      </c>
      <c r="W6" s="72"/>
      <c r="X6" s="72">
        <v>1</v>
      </c>
      <c r="Y6" s="72">
        <v>1</v>
      </c>
      <c r="Z6" s="72">
        <v>1</v>
      </c>
      <c r="AA6" s="72"/>
      <c r="AB6" s="72"/>
      <c r="AC6" s="72">
        <v>1</v>
      </c>
      <c r="AD6" s="72">
        <v>1</v>
      </c>
      <c r="AE6" s="72"/>
      <c r="AF6" s="72"/>
      <c r="AG6" s="72">
        <v>1</v>
      </c>
      <c r="AH6" s="72">
        <v>1</v>
      </c>
      <c r="AI6" s="72">
        <v>1</v>
      </c>
      <c r="AJ6" s="72"/>
      <c r="AK6" s="72">
        <v>1</v>
      </c>
      <c r="AL6" s="72">
        <v>1</v>
      </c>
      <c r="AM6" s="72"/>
      <c r="AN6" s="72"/>
      <c r="AO6" s="72">
        <v>1</v>
      </c>
      <c r="AP6" s="72">
        <v>1</v>
      </c>
      <c r="AQ6" s="72"/>
      <c r="AR6" s="72">
        <v>1</v>
      </c>
      <c r="AS6" s="72"/>
      <c r="AT6" s="72"/>
      <c r="AU6" s="72"/>
      <c r="AV6" s="72">
        <v>1</v>
      </c>
      <c r="AW6" s="72">
        <v>1</v>
      </c>
      <c r="AX6" s="72"/>
      <c r="AY6" s="72"/>
      <c r="AZ6" s="72"/>
      <c r="BA6" s="72">
        <v>1</v>
      </c>
      <c r="BB6" s="72">
        <v>1</v>
      </c>
      <c r="BC6" s="72"/>
      <c r="BD6" s="72"/>
      <c r="BE6" s="72">
        <v>1</v>
      </c>
      <c r="BF6" s="72">
        <v>1</v>
      </c>
      <c r="BG6" s="72"/>
      <c r="BH6" s="72">
        <v>1</v>
      </c>
      <c r="BI6" s="72"/>
      <c r="BJ6" s="72">
        <v>1</v>
      </c>
      <c r="BK6" s="72"/>
      <c r="BL6" s="72"/>
      <c r="BM6" s="72"/>
      <c r="BN6" s="72">
        <v>1</v>
      </c>
      <c r="BO6" s="72"/>
      <c r="BP6" s="72"/>
      <c r="BQ6" s="72">
        <v>1</v>
      </c>
      <c r="BR6" s="72"/>
      <c r="BS6" s="72">
        <v>1</v>
      </c>
      <c r="BT6" s="72"/>
      <c r="BU6" s="72"/>
      <c r="BV6" s="72"/>
      <c r="BW6" s="72"/>
      <c r="BX6" s="72"/>
      <c r="BY6" s="72">
        <v>1</v>
      </c>
      <c r="BZ6" s="72"/>
      <c r="CA6" s="72"/>
      <c r="CB6" s="72"/>
      <c r="CC6" s="72">
        <v>1</v>
      </c>
      <c r="CD6" s="72"/>
      <c r="CE6" s="72"/>
      <c r="CF6" s="72"/>
      <c r="CG6" s="35">
        <f t="shared" si="0"/>
        <v>34</v>
      </c>
    </row>
    <row r="7" spans="1:85" ht="15.75" x14ac:dyDescent="0.25">
      <c r="A7" s="215" t="s">
        <v>10</v>
      </c>
      <c r="B7" s="215"/>
      <c r="C7" s="216" t="s">
        <v>6</v>
      </c>
      <c r="D7" s="216"/>
      <c r="E7" s="21"/>
      <c r="F7" s="21"/>
      <c r="G7" s="21"/>
      <c r="H7" s="21"/>
      <c r="I7" s="21"/>
      <c r="J7" s="21">
        <v>1</v>
      </c>
      <c r="K7" s="21"/>
      <c r="L7" s="21"/>
      <c r="M7" s="21"/>
      <c r="N7" s="21"/>
      <c r="O7" s="21">
        <v>1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>
        <v>1</v>
      </c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>
        <v>1</v>
      </c>
      <c r="CC7" s="21"/>
      <c r="CD7" s="21"/>
      <c r="CE7" s="21"/>
      <c r="CF7" s="21"/>
      <c r="CG7" s="36">
        <f t="shared" si="0"/>
        <v>4</v>
      </c>
    </row>
    <row r="8" spans="1:85" ht="15.75" x14ac:dyDescent="0.25">
      <c r="A8" s="215"/>
      <c r="B8" s="215"/>
      <c r="C8" s="216" t="s">
        <v>7</v>
      </c>
      <c r="D8" s="216"/>
      <c r="E8" s="21">
        <v>1</v>
      </c>
      <c r="F8" s="21"/>
      <c r="G8" s="21">
        <v>1</v>
      </c>
      <c r="H8" s="21"/>
      <c r="I8" s="21">
        <v>1</v>
      </c>
      <c r="J8" s="21"/>
      <c r="K8" s="21">
        <v>1</v>
      </c>
      <c r="L8" s="21">
        <v>1</v>
      </c>
      <c r="M8" s="21"/>
      <c r="N8" s="21">
        <v>1</v>
      </c>
      <c r="O8" s="21"/>
      <c r="P8" s="21"/>
      <c r="Q8" s="21">
        <v>1</v>
      </c>
      <c r="R8" s="21">
        <v>1</v>
      </c>
      <c r="S8" s="21"/>
      <c r="T8" s="21">
        <v>1</v>
      </c>
      <c r="U8" s="21">
        <v>1</v>
      </c>
      <c r="V8" s="21">
        <v>1</v>
      </c>
      <c r="W8" s="21">
        <v>1</v>
      </c>
      <c r="X8" s="21"/>
      <c r="Y8" s="21">
        <v>1</v>
      </c>
      <c r="Z8" s="21">
        <v>1</v>
      </c>
      <c r="AA8" s="21"/>
      <c r="AB8" s="21"/>
      <c r="AC8" s="21"/>
      <c r="AD8" s="21"/>
      <c r="AE8" s="21">
        <v>1</v>
      </c>
      <c r="AF8" s="21"/>
      <c r="AG8" s="21">
        <v>1</v>
      </c>
      <c r="AH8" s="21">
        <v>1</v>
      </c>
      <c r="AI8" s="21">
        <v>1</v>
      </c>
      <c r="AJ8" s="21">
        <v>1</v>
      </c>
      <c r="AK8" s="21">
        <v>1</v>
      </c>
      <c r="AL8" s="21"/>
      <c r="AM8" s="21"/>
      <c r="AN8" s="21">
        <v>1</v>
      </c>
      <c r="AO8" s="21">
        <v>1</v>
      </c>
      <c r="AP8" s="21">
        <v>1</v>
      </c>
      <c r="AQ8" s="21">
        <v>1</v>
      </c>
      <c r="AR8" s="21"/>
      <c r="AS8" s="21">
        <v>1</v>
      </c>
      <c r="AT8" s="21">
        <v>1</v>
      </c>
      <c r="AU8" s="21">
        <v>1</v>
      </c>
      <c r="AV8" s="21">
        <v>1</v>
      </c>
      <c r="AW8" s="21"/>
      <c r="AX8" s="21"/>
      <c r="AY8" s="21"/>
      <c r="AZ8" s="21"/>
      <c r="BA8" s="21">
        <v>1</v>
      </c>
      <c r="BB8" s="21">
        <v>1</v>
      </c>
      <c r="BC8" s="21"/>
      <c r="BD8" s="21"/>
      <c r="BE8" s="21"/>
      <c r="BF8" s="21">
        <v>1</v>
      </c>
      <c r="BG8" s="21">
        <v>1</v>
      </c>
      <c r="BH8" s="21">
        <v>1</v>
      </c>
      <c r="BI8" s="21">
        <v>1</v>
      </c>
      <c r="BJ8" s="21">
        <v>1</v>
      </c>
      <c r="BK8" s="21">
        <v>1</v>
      </c>
      <c r="BL8" s="21">
        <v>1</v>
      </c>
      <c r="BM8" s="21">
        <v>1</v>
      </c>
      <c r="BN8" s="21">
        <v>1</v>
      </c>
      <c r="BO8" s="21">
        <v>1</v>
      </c>
      <c r="BP8" s="21">
        <v>1</v>
      </c>
      <c r="BQ8" s="21">
        <v>1</v>
      </c>
      <c r="BR8" s="21"/>
      <c r="BS8" s="21">
        <v>1</v>
      </c>
      <c r="BT8" s="21">
        <v>1</v>
      </c>
      <c r="BU8" s="21"/>
      <c r="BV8" s="21"/>
      <c r="BW8" s="21"/>
      <c r="BX8" s="21">
        <v>1</v>
      </c>
      <c r="BY8" s="21">
        <v>1</v>
      </c>
      <c r="BZ8" s="21"/>
      <c r="CA8" s="21"/>
      <c r="CB8" s="21"/>
      <c r="CC8" s="21">
        <v>1</v>
      </c>
      <c r="CD8" s="21">
        <v>1</v>
      </c>
      <c r="CE8" s="21">
        <v>1</v>
      </c>
      <c r="CF8" s="21"/>
      <c r="CG8" s="36">
        <f t="shared" si="0"/>
        <v>49</v>
      </c>
    </row>
    <row r="9" spans="1:85" ht="15.75" x14ac:dyDescent="0.25">
      <c r="A9" s="215"/>
      <c r="B9" s="215"/>
      <c r="C9" s="216" t="s">
        <v>8</v>
      </c>
      <c r="D9" s="21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>
        <v>1</v>
      </c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>
        <v>1</v>
      </c>
      <c r="AG9" s="21"/>
      <c r="AH9" s="21"/>
      <c r="AI9" s="21"/>
      <c r="AJ9" s="21"/>
      <c r="AK9" s="21"/>
      <c r="AL9" s="21">
        <v>1</v>
      </c>
      <c r="AM9" s="21">
        <v>1</v>
      </c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>
        <v>1</v>
      </c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>
        <v>1</v>
      </c>
      <c r="BW9" s="21"/>
      <c r="BX9" s="21"/>
      <c r="BY9" s="21"/>
      <c r="BZ9" s="21"/>
      <c r="CA9" s="21">
        <v>1</v>
      </c>
      <c r="CB9" s="21"/>
      <c r="CC9" s="21"/>
      <c r="CD9" s="21"/>
      <c r="CE9" s="21"/>
      <c r="CF9" s="21">
        <v>1</v>
      </c>
      <c r="CG9" s="36">
        <f t="shared" si="0"/>
        <v>8</v>
      </c>
    </row>
    <row r="10" spans="1:85" ht="15.75" x14ac:dyDescent="0.25">
      <c r="A10" s="215"/>
      <c r="B10" s="215"/>
      <c r="C10" s="216" t="s">
        <v>9</v>
      </c>
      <c r="D10" s="216"/>
      <c r="E10" s="21"/>
      <c r="F10" s="21">
        <v>1</v>
      </c>
      <c r="G10" s="21"/>
      <c r="H10" s="21">
        <v>1</v>
      </c>
      <c r="I10" s="21"/>
      <c r="J10" s="21"/>
      <c r="K10" s="21"/>
      <c r="L10" s="21"/>
      <c r="M10" s="21">
        <v>1</v>
      </c>
      <c r="N10" s="21"/>
      <c r="O10" s="21"/>
      <c r="P10" s="21"/>
      <c r="Q10" s="21"/>
      <c r="R10" s="21"/>
      <c r="S10" s="21">
        <v>1</v>
      </c>
      <c r="T10" s="21"/>
      <c r="U10" s="21"/>
      <c r="V10" s="21"/>
      <c r="W10" s="21"/>
      <c r="X10" s="21">
        <v>1</v>
      </c>
      <c r="Y10" s="21"/>
      <c r="Z10" s="21"/>
      <c r="AA10" s="21">
        <v>1</v>
      </c>
      <c r="AB10" s="21">
        <v>1</v>
      </c>
      <c r="AC10" s="21">
        <v>1</v>
      </c>
      <c r="AD10" s="21">
        <v>1</v>
      </c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>
        <v>1</v>
      </c>
      <c r="AS10" s="21"/>
      <c r="AT10" s="21"/>
      <c r="AU10" s="21"/>
      <c r="AV10" s="21"/>
      <c r="AW10" s="21">
        <v>1</v>
      </c>
      <c r="AX10" s="21">
        <v>1</v>
      </c>
      <c r="AY10" s="21">
        <v>1</v>
      </c>
      <c r="AZ10" s="21"/>
      <c r="BA10" s="21"/>
      <c r="BB10" s="21"/>
      <c r="BC10" s="21">
        <v>1</v>
      </c>
      <c r="BD10" s="21"/>
      <c r="BE10" s="21">
        <v>1</v>
      </c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>
        <v>1</v>
      </c>
      <c r="BV10" s="21"/>
      <c r="BW10" s="21">
        <v>1</v>
      </c>
      <c r="BX10" s="21"/>
      <c r="BY10" s="21"/>
      <c r="BZ10" s="21">
        <v>1</v>
      </c>
      <c r="CA10" s="21"/>
      <c r="CB10" s="21"/>
      <c r="CC10" s="21"/>
      <c r="CD10" s="21"/>
      <c r="CE10" s="21"/>
      <c r="CF10" s="21"/>
      <c r="CG10" s="36">
        <f t="shared" si="0"/>
        <v>18</v>
      </c>
    </row>
    <row r="11" spans="1:85" ht="19.5" customHeight="1" x14ac:dyDescent="0.25">
      <c r="A11" s="198" t="s">
        <v>11</v>
      </c>
      <c r="B11" s="199"/>
      <c r="C11" s="204" t="s">
        <v>83</v>
      </c>
      <c r="D11" s="205"/>
      <c r="E11" s="22"/>
      <c r="F11" s="22"/>
      <c r="G11" s="22"/>
      <c r="H11" s="22"/>
      <c r="I11" s="22"/>
      <c r="J11" s="22">
        <v>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>
        <v>1</v>
      </c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>
        <v>1</v>
      </c>
      <c r="CC11" s="22"/>
      <c r="CD11" s="22"/>
      <c r="CE11" s="22"/>
      <c r="CF11" s="22"/>
      <c r="CG11" s="37">
        <f>SUM(E11:CF11)</f>
        <v>3</v>
      </c>
    </row>
    <row r="12" spans="1:85" ht="19.5" customHeight="1" x14ac:dyDescent="0.25">
      <c r="A12" s="200"/>
      <c r="B12" s="201"/>
      <c r="C12" s="204">
        <v>1</v>
      </c>
      <c r="D12" s="205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>
        <v>1</v>
      </c>
      <c r="BD12" s="22"/>
      <c r="BE12" s="22"/>
      <c r="BF12" s="22"/>
      <c r="BG12" s="22">
        <v>1</v>
      </c>
      <c r="BH12" s="22"/>
      <c r="BI12" s="22">
        <v>1</v>
      </c>
      <c r="BJ12" s="22"/>
      <c r="BK12" s="22"/>
      <c r="BL12" s="22"/>
      <c r="BM12" s="22">
        <v>1</v>
      </c>
      <c r="BN12" s="22"/>
      <c r="BO12" s="22"/>
      <c r="BP12" s="22">
        <v>1</v>
      </c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37">
        <f t="shared" ref="CG12:CG17" si="1">SUM(E12:CF12)</f>
        <v>5</v>
      </c>
    </row>
    <row r="13" spans="1:85" ht="19.5" customHeight="1" x14ac:dyDescent="0.25">
      <c r="A13" s="200"/>
      <c r="B13" s="201"/>
      <c r="C13" s="204">
        <v>2</v>
      </c>
      <c r="D13" s="205"/>
      <c r="E13" s="22"/>
      <c r="F13" s="22"/>
      <c r="G13" s="22">
        <v>1</v>
      </c>
      <c r="H13" s="22"/>
      <c r="I13" s="22"/>
      <c r="J13" s="22"/>
      <c r="K13" s="22">
        <v>1</v>
      </c>
      <c r="L13" s="22"/>
      <c r="M13" s="22"/>
      <c r="N13" s="22">
        <v>1</v>
      </c>
      <c r="O13" s="22">
        <v>1</v>
      </c>
      <c r="P13" s="22"/>
      <c r="Q13" s="22"/>
      <c r="R13" s="22"/>
      <c r="S13" s="22"/>
      <c r="T13" s="22">
        <v>1</v>
      </c>
      <c r="U13" s="22"/>
      <c r="V13" s="22"/>
      <c r="W13" s="22">
        <v>1</v>
      </c>
      <c r="X13" s="22">
        <v>1</v>
      </c>
      <c r="Y13" s="22"/>
      <c r="Z13" s="22">
        <v>1</v>
      </c>
      <c r="AA13" s="22"/>
      <c r="AB13" s="22"/>
      <c r="AC13" s="22">
        <v>1</v>
      </c>
      <c r="AD13" s="22">
        <v>1</v>
      </c>
      <c r="AE13" s="22"/>
      <c r="AF13" s="22"/>
      <c r="AG13" s="22"/>
      <c r="AH13" s="22"/>
      <c r="AI13" s="22"/>
      <c r="AJ13" s="22">
        <v>1</v>
      </c>
      <c r="AK13" s="22"/>
      <c r="AL13" s="22"/>
      <c r="AM13" s="22"/>
      <c r="AN13" s="22"/>
      <c r="AO13" s="22">
        <v>1</v>
      </c>
      <c r="AP13" s="22">
        <v>1</v>
      </c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>
        <v>1</v>
      </c>
      <c r="BP13" s="22"/>
      <c r="BQ13" s="22"/>
      <c r="BR13" s="22">
        <v>1</v>
      </c>
      <c r="BS13" s="22">
        <v>1</v>
      </c>
      <c r="BT13" s="22"/>
      <c r="BU13" s="22">
        <v>1</v>
      </c>
      <c r="BV13" s="22">
        <v>1</v>
      </c>
      <c r="BW13" s="22"/>
      <c r="BX13" s="22"/>
      <c r="BY13" s="22">
        <v>1</v>
      </c>
      <c r="BZ13" s="22">
        <v>1</v>
      </c>
      <c r="CA13" s="22"/>
      <c r="CB13" s="22"/>
      <c r="CC13" s="22"/>
      <c r="CD13" s="22"/>
      <c r="CE13" s="22"/>
      <c r="CF13" s="22"/>
      <c r="CG13" s="37">
        <f t="shared" si="1"/>
        <v>20</v>
      </c>
    </row>
    <row r="14" spans="1:85" ht="19.5" customHeight="1" x14ac:dyDescent="0.25">
      <c r="A14" s="200"/>
      <c r="B14" s="201"/>
      <c r="C14" s="204">
        <v>3</v>
      </c>
      <c r="D14" s="205"/>
      <c r="E14" s="22">
        <v>1</v>
      </c>
      <c r="F14" s="22">
        <v>1</v>
      </c>
      <c r="G14" s="22"/>
      <c r="H14" s="22"/>
      <c r="I14" s="22">
        <v>1</v>
      </c>
      <c r="J14" s="22"/>
      <c r="K14" s="22"/>
      <c r="L14" s="22"/>
      <c r="M14" s="22">
        <v>1</v>
      </c>
      <c r="N14" s="22"/>
      <c r="O14" s="22"/>
      <c r="P14" s="22"/>
      <c r="Q14" s="22">
        <v>1</v>
      </c>
      <c r="R14" s="22"/>
      <c r="S14" s="22">
        <v>1</v>
      </c>
      <c r="T14" s="22"/>
      <c r="U14" s="22">
        <v>1</v>
      </c>
      <c r="V14" s="22"/>
      <c r="W14" s="22"/>
      <c r="X14" s="22"/>
      <c r="Y14" s="22">
        <v>1</v>
      </c>
      <c r="Z14" s="22"/>
      <c r="AA14" s="22">
        <v>1</v>
      </c>
      <c r="AB14" s="22"/>
      <c r="AC14" s="22"/>
      <c r="AD14" s="22"/>
      <c r="AE14" s="22"/>
      <c r="AF14" s="22"/>
      <c r="AG14" s="22">
        <v>1</v>
      </c>
      <c r="AH14" s="22">
        <v>1</v>
      </c>
      <c r="AI14" s="22"/>
      <c r="AJ14" s="22"/>
      <c r="AK14" s="22">
        <v>1</v>
      </c>
      <c r="AL14" s="22">
        <v>1</v>
      </c>
      <c r="AM14" s="22"/>
      <c r="AN14" s="22">
        <v>1</v>
      </c>
      <c r="AO14" s="22"/>
      <c r="AP14" s="22"/>
      <c r="AQ14" s="22">
        <v>1</v>
      </c>
      <c r="AR14" s="22">
        <v>1</v>
      </c>
      <c r="AS14" s="22">
        <v>1</v>
      </c>
      <c r="AT14" s="22">
        <v>1</v>
      </c>
      <c r="AU14" s="22"/>
      <c r="AV14" s="22"/>
      <c r="AW14" s="22"/>
      <c r="AX14" s="22">
        <v>1</v>
      </c>
      <c r="AY14" s="22"/>
      <c r="AZ14" s="22"/>
      <c r="BA14" s="22">
        <v>1</v>
      </c>
      <c r="BB14" s="22">
        <v>1</v>
      </c>
      <c r="BC14" s="22"/>
      <c r="BD14" s="22">
        <v>1</v>
      </c>
      <c r="BE14" s="22">
        <v>1</v>
      </c>
      <c r="BF14" s="22">
        <v>1</v>
      </c>
      <c r="BG14" s="22"/>
      <c r="BH14" s="22"/>
      <c r="BI14" s="22"/>
      <c r="BJ14" s="22">
        <v>1</v>
      </c>
      <c r="BK14" s="22">
        <v>1</v>
      </c>
      <c r="BL14" s="22">
        <v>1</v>
      </c>
      <c r="BM14" s="22"/>
      <c r="BN14" s="22">
        <v>1</v>
      </c>
      <c r="BO14" s="22"/>
      <c r="BP14" s="22"/>
      <c r="BQ14" s="22"/>
      <c r="BR14" s="22"/>
      <c r="BS14" s="22"/>
      <c r="BT14" s="22"/>
      <c r="BU14" s="22"/>
      <c r="BV14" s="22"/>
      <c r="BW14" s="22">
        <v>1</v>
      </c>
      <c r="BX14" s="22"/>
      <c r="BY14" s="22"/>
      <c r="BZ14" s="22"/>
      <c r="CA14" s="22"/>
      <c r="CB14" s="22"/>
      <c r="CC14" s="22">
        <v>1</v>
      </c>
      <c r="CD14" s="22"/>
      <c r="CE14" s="22"/>
      <c r="CF14" s="22"/>
      <c r="CG14" s="37">
        <f t="shared" si="1"/>
        <v>30</v>
      </c>
    </row>
    <row r="15" spans="1:85" ht="19.5" customHeight="1" x14ac:dyDescent="0.25">
      <c r="A15" s="200"/>
      <c r="B15" s="201"/>
      <c r="C15" s="204">
        <v>4</v>
      </c>
      <c r="D15" s="205"/>
      <c r="E15" s="22"/>
      <c r="F15" s="22"/>
      <c r="G15" s="22"/>
      <c r="H15" s="22">
        <v>1</v>
      </c>
      <c r="I15" s="22"/>
      <c r="J15" s="22"/>
      <c r="K15" s="22"/>
      <c r="L15" s="22">
        <v>1</v>
      </c>
      <c r="M15" s="22"/>
      <c r="N15" s="22"/>
      <c r="O15" s="22"/>
      <c r="P15" s="22">
        <v>1</v>
      </c>
      <c r="Q15" s="22"/>
      <c r="R15" s="22">
        <v>1</v>
      </c>
      <c r="S15" s="22"/>
      <c r="T15" s="22"/>
      <c r="U15" s="22"/>
      <c r="V15" s="22"/>
      <c r="W15" s="22"/>
      <c r="X15" s="22"/>
      <c r="Y15" s="22"/>
      <c r="Z15" s="22"/>
      <c r="AA15" s="22"/>
      <c r="AB15" s="22">
        <v>1</v>
      </c>
      <c r="AC15" s="22"/>
      <c r="AD15" s="22"/>
      <c r="AE15" s="22">
        <v>1</v>
      </c>
      <c r="AF15" s="22"/>
      <c r="AG15" s="22"/>
      <c r="AH15" s="22"/>
      <c r="AI15" s="22"/>
      <c r="AJ15" s="22"/>
      <c r="AK15" s="22"/>
      <c r="AL15" s="22"/>
      <c r="AM15" s="22">
        <v>1</v>
      </c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>
        <v>1</v>
      </c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>
        <v>1</v>
      </c>
      <c r="BU15" s="22"/>
      <c r="BV15" s="22"/>
      <c r="BW15" s="22"/>
      <c r="BX15" s="22"/>
      <c r="BY15" s="22"/>
      <c r="BZ15" s="22"/>
      <c r="CA15" s="22"/>
      <c r="CB15" s="22"/>
      <c r="CC15" s="22"/>
      <c r="CD15" s="22">
        <v>1</v>
      </c>
      <c r="CE15" s="22">
        <v>1</v>
      </c>
      <c r="CF15" s="22"/>
      <c r="CG15" s="37">
        <f t="shared" si="1"/>
        <v>11</v>
      </c>
    </row>
    <row r="16" spans="1:85" ht="19.5" customHeight="1" x14ac:dyDescent="0.25">
      <c r="A16" s="200"/>
      <c r="B16" s="201"/>
      <c r="C16" s="204">
        <v>5</v>
      </c>
      <c r="D16" s="205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>
        <v>1</v>
      </c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>
        <v>1</v>
      </c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>
        <v>1</v>
      </c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37">
        <f t="shared" si="1"/>
        <v>3</v>
      </c>
    </row>
    <row r="17" spans="1:88" ht="19.5" customHeight="1" x14ac:dyDescent="0.25">
      <c r="A17" s="202"/>
      <c r="B17" s="203"/>
      <c r="C17" s="204">
        <v>6</v>
      </c>
      <c r="D17" s="205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>
        <v>1</v>
      </c>
      <c r="AV17" s="22">
        <v>1</v>
      </c>
      <c r="AW17" s="22"/>
      <c r="AX17" s="22"/>
      <c r="AY17" s="22">
        <v>1</v>
      </c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>
        <v>1</v>
      </c>
      <c r="BR17" s="22"/>
      <c r="BS17" s="22"/>
      <c r="BT17" s="22"/>
      <c r="BU17" s="22"/>
      <c r="BV17" s="22"/>
      <c r="BW17" s="22"/>
      <c r="BX17" s="22">
        <v>1</v>
      </c>
      <c r="BY17" s="22"/>
      <c r="BZ17" s="22"/>
      <c r="CA17" s="22">
        <v>1</v>
      </c>
      <c r="CB17" s="22"/>
      <c r="CC17" s="22"/>
      <c r="CD17" s="22"/>
      <c r="CE17" s="22"/>
      <c r="CF17" s="22">
        <v>1</v>
      </c>
      <c r="CG17" s="37">
        <f t="shared" si="1"/>
        <v>7</v>
      </c>
    </row>
    <row r="18" spans="1:88" ht="15.75" x14ac:dyDescent="0.25">
      <c r="A18" s="206" t="s">
        <v>12</v>
      </c>
      <c r="B18" s="206"/>
      <c r="C18" s="207">
        <v>1</v>
      </c>
      <c r="D18" s="207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38">
        <f t="shared" si="0"/>
        <v>0</v>
      </c>
    </row>
    <row r="19" spans="1:88" ht="15.75" x14ac:dyDescent="0.25">
      <c r="A19" s="206"/>
      <c r="B19" s="206"/>
      <c r="C19" s="207">
        <v>2</v>
      </c>
      <c r="D19" s="207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>
        <v>1</v>
      </c>
      <c r="AU19" s="73"/>
      <c r="AV19" s="73"/>
      <c r="AW19" s="73"/>
      <c r="AX19" s="73">
        <v>1</v>
      </c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38">
        <f t="shared" si="0"/>
        <v>2</v>
      </c>
    </row>
    <row r="20" spans="1:88" ht="15.75" x14ac:dyDescent="0.25">
      <c r="A20" s="206"/>
      <c r="B20" s="206"/>
      <c r="C20" s="207">
        <v>3</v>
      </c>
      <c r="D20" s="207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>
        <v>1</v>
      </c>
      <c r="AT20" s="73"/>
      <c r="AU20" s="73">
        <v>1</v>
      </c>
      <c r="AV20" s="73">
        <v>1</v>
      </c>
      <c r="AW20" s="73">
        <v>1</v>
      </c>
      <c r="AX20" s="73"/>
      <c r="AY20" s="73"/>
      <c r="AZ20" s="73"/>
      <c r="BA20" s="73"/>
      <c r="BB20" s="73"/>
      <c r="BC20" s="73">
        <v>1</v>
      </c>
      <c r="BD20" s="73">
        <v>1</v>
      </c>
      <c r="BE20" s="73"/>
      <c r="BF20" s="73">
        <v>1</v>
      </c>
      <c r="BG20" s="73">
        <v>1</v>
      </c>
      <c r="BH20" s="73">
        <v>1</v>
      </c>
      <c r="BI20" s="73">
        <v>1</v>
      </c>
      <c r="BJ20" s="73">
        <v>1</v>
      </c>
      <c r="BK20" s="73"/>
      <c r="BL20" s="73"/>
      <c r="BM20" s="73">
        <v>1</v>
      </c>
      <c r="BN20" s="73">
        <v>1</v>
      </c>
      <c r="BO20" s="73">
        <v>1</v>
      </c>
      <c r="BP20" s="73">
        <v>1</v>
      </c>
      <c r="BQ20" s="73">
        <v>1</v>
      </c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38">
        <f t="shared" si="0"/>
        <v>16</v>
      </c>
    </row>
    <row r="21" spans="1:88" ht="15.75" x14ac:dyDescent="0.25">
      <c r="A21" s="206"/>
      <c r="B21" s="206"/>
      <c r="C21" s="207">
        <v>4</v>
      </c>
      <c r="D21" s="207"/>
      <c r="E21" s="73"/>
      <c r="F21" s="73"/>
      <c r="G21" s="73">
        <v>1</v>
      </c>
      <c r="H21" s="73"/>
      <c r="I21" s="73">
        <v>1</v>
      </c>
      <c r="J21" s="73">
        <v>1</v>
      </c>
      <c r="K21" s="73"/>
      <c r="L21" s="73"/>
      <c r="M21" s="73"/>
      <c r="N21" s="73">
        <v>1</v>
      </c>
      <c r="O21" s="73"/>
      <c r="P21" s="73"/>
      <c r="Q21" s="73">
        <v>1</v>
      </c>
      <c r="R21" s="73"/>
      <c r="S21" s="73">
        <v>1</v>
      </c>
      <c r="T21" s="73"/>
      <c r="U21" s="73">
        <v>1</v>
      </c>
      <c r="V21" s="73"/>
      <c r="W21" s="73">
        <v>1</v>
      </c>
      <c r="X21" s="73"/>
      <c r="Y21" s="73"/>
      <c r="Z21" s="73">
        <v>1</v>
      </c>
      <c r="AA21" s="73"/>
      <c r="AB21" s="73"/>
      <c r="AC21" s="73"/>
      <c r="AD21" s="73">
        <v>1</v>
      </c>
      <c r="AE21" s="73"/>
      <c r="AF21" s="73">
        <v>1</v>
      </c>
      <c r="AG21" s="73">
        <v>1</v>
      </c>
      <c r="AH21" s="73"/>
      <c r="AI21" s="73"/>
      <c r="AJ21" s="73">
        <v>1</v>
      </c>
      <c r="AK21" s="73"/>
      <c r="AL21" s="73">
        <v>1</v>
      </c>
      <c r="AM21" s="73"/>
      <c r="AN21" s="73"/>
      <c r="AO21" s="73"/>
      <c r="AP21" s="73">
        <v>1</v>
      </c>
      <c r="AQ21" s="73">
        <v>1</v>
      </c>
      <c r="AR21" s="73"/>
      <c r="AS21" s="73"/>
      <c r="AT21" s="73"/>
      <c r="AU21" s="73"/>
      <c r="AV21" s="73"/>
      <c r="AW21" s="73"/>
      <c r="AX21" s="73"/>
      <c r="AY21" s="73">
        <v>1</v>
      </c>
      <c r="AZ21" s="73"/>
      <c r="BA21" s="73"/>
      <c r="BB21" s="73">
        <v>1</v>
      </c>
      <c r="BC21" s="73"/>
      <c r="BD21" s="73"/>
      <c r="BE21" s="73">
        <v>1</v>
      </c>
      <c r="BF21" s="73"/>
      <c r="BG21" s="73"/>
      <c r="BH21" s="73"/>
      <c r="BI21" s="73"/>
      <c r="BJ21" s="73"/>
      <c r="BK21" s="73">
        <v>1</v>
      </c>
      <c r="BL21" s="73">
        <v>1</v>
      </c>
      <c r="BM21" s="73"/>
      <c r="BN21" s="73"/>
      <c r="BO21" s="73"/>
      <c r="BP21" s="73"/>
      <c r="BQ21" s="73"/>
      <c r="BR21" s="73"/>
      <c r="BS21" s="73"/>
      <c r="BT21" s="73">
        <v>1</v>
      </c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38">
        <f t="shared" si="0"/>
        <v>22</v>
      </c>
    </row>
    <row r="22" spans="1:88" ht="15.75" x14ac:dyDescent="0.25">
      <c r="A22" s="206"/>
      <c r="B22" s="206"/>
      <c r="C22" s="207">
        <v>5</v>
      </c>
      <c r="D22" s="207"/>
      <c r="E22" s="73">
        <v>1</v>
      </c>
      <c r="F22" s="73">
        <v>1</v>
      </c>
      <c r="G22" s="73"/>
      <c r="H22" s="73">
        <v>1</v>
      </c>
      <c r="I22" s="73"/>
      <c r="J22" s="73"/>
      <c r="K22" s="73">
        <v>1</v>
      </c>
      <c r="L22" s="73">
        <v>1</v>
      </c>
      <c r="M22" s="73">
        <v>1</v>
      </c>
      <c r="N22" s="73"/>
      <c r="O22" s="73">
        <v>1</v>
      </c>
      <c r="P22" s="73">
        <v>1</v>
      </c>
      <c r="Q22" s="73"/>
      <c r="R22" s="73">
        <v>1</v>
      </c>
      <c r="S22" s="73"/>
      <c r="T22" s="73">
        <v>1</v>
      </c>
      <c r="U22" s="73"/>
      <c r="V22" s="73">
        <v>1</v>
      </c>
      <c r="W22" s="73"/>
      <c r="X22" s="73">
        <v>1</v>
      </c>
      <c r="Y22" s="73">
        <v>1</v>
      </c>
      <c r="Z22" s="73"/>
      <c r="AA22" s="73">
        <v>1</v>
      </c>
      <c r="AB22" s="73">
        <v>1</v>
      </c>
      <c r="AC22" s="73">
        <v>1</v>
      </c>
      <c r="AD22" s="73"/>
      <c r="AE22" s="73">
        <v>1</v>
      </c>
      <c r="AF22" s="73"/>
      <c r="AG22" s="73"/>
      <c r="AH22" s="73">
        <v>1</v>
      </c>
      <c r="AI22" s="73">
        <v>1</v>
      </c>
      <c r="AJ22" s="73"/>
      <c r="AK22" s="73">
        <v>1</v>
      </c>
      <c r="AL22" s="73"/>
      <c r="AM22" s="73">
        <v>1</v>
      </c>
      <c r="AN22" s="73">
        <v>1</v>
      </c>
      <c r="AO22" s="73">
        <v>1</v>
      </c>
      <c r="AP22" s="73"/>
      <c r="AQ22" s="73"/>
      <c r="AR22" s="73">
        <v>1</v>
      </c>
      <c r="AS22" s="73"/>
      <c r="AT22" s="73"/>
      <c r="AU22" s="73"/>
      <c r="AV22" s="73"/>
      <c r="AW22" s="73"/>
      <c r="AX22" s="73"/>
      <c r="AY22" s="73"/>
      <c r="AZ22" s="73"/>
      <c r="BA22" s="73">
        <v>1</v>
      </c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>
        <v>1</v>
      </c>
      <c r="BT22" s="73"/>
      <c r="BU22" s="73">
        <v>1</v>
      </c>
      <c r="BV22" s="73">
        <v>1</v>
      </c>
      <c r="BW22" s="73"/>
      <c r="BX22" s="73"/>
      <c r="BY22" s="73">
        <v>1</v>
      </c>
      <c r="BZ22" s="73">
        <v>1</v>
      </c>
      <c r="CA22" s="73"/>
      <c r="CB22" s="73"/>
      <c r="CC22" s="73">
        <v>1</v>
      </c>
      <c r="CD22" s="73"/>
      <c r="CE22" s="73"/>
      <c r="CF22" s="73"/>
      <c r="CG22" s="38">
        <f t="shared" si="0"/>
        <v>31</v>
      </c>
    </row>
    <row r="23" spans="1:88" ht="15.75" x14ac:dyDescent="0.25">
      <c r="A23" s="206"/>
      <c r="B23" s="206"/>
      <c r="C23" s="207">
        <v>6</v>
      </c>
      <c r="D23" s="207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>
        <v>1</v>
      </c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>
        <v>1</v>
      </c>
      <c r="BX23" s="73">
        <v>1</v>
      </c>
      <c r="BY23" s="73"/>
      <c r="BZ23" s="73"/>
      <c r="CA23" s="73">
        <v>1</v>
      </c>
      <c r="CB23" s="73">
        <v>1</v>
      </c>
      <c r="CC23" s="73"/>
      <c r="CD23" s="73">
        <v>1</v>
      </c>
      <c r="CE23" s="73">
        <v>1</v>
      </c>
      <c r="CF23" s="73">
        <v>1</v>
      </c>
      <c r="CG23" s="38">
        <f t="shared" si="0"/>
        <v>8</v>
      </c>
    </row>
    <row r="24" spans="1:88" s="63" customFormat="1" ht="48.75" customHeight="1" x14ac:dyDescent="0.25">
      <c r="A24" s="194" t="s">
        <v>27</v>
      </c>
      <c r="B24" s="194"/>
      <c r="C24" s="128" t="s">
        <v>28</v>
      </c>
      <c r="D24" s="128"/>
      <c r="E24" s="17">
        <v>1</v>
      </c>
      <c r="F24" s="17"/>
      <c r="G24" s="17">
        <v>1</v>
      </c>
      <c r="H24" s="17"/>
      <c r="I24" s="17"/>
      <c r="J24" s="17">
        <v>1</v>
      </c>
      <c r="K24" s="17">
        <v>1</v>
      </c>
      <c r="L24" s="17">
        <v>1</v>
      </c>
      <c r="M24" s="17">
        <v>1</v>
      </c>
      <c r="N24" s="17">
        <v>1</v>
      </c>
      <c r="O24" s="17"/>
      <c r="P24" s="17">
        <v>1</v>
      </c>
      <c r="Q24" s="17"/>
      <c r="R24" s="17"/>
      <c r="S24" s="17">
        <v>1</v>
      </c>
      <c r="T24" s="17">
        <v>1</v>
      </c>
      <c r="U24" s="17"/>
      <c r="V24" s="17">
        <v>1</v>
      </c>
      <c r="W24" s="17">
        <v>1</v>
      </c>
      <c r="X24" s="17"/>
      <c r="Y24" s="17">
        <v>1</v>
      </c>
      <c r="Z24" s="17"/>
      <c r="AA24" s="17">
        <v>1</v>
      </c>
      <c r="AB24" s="17">
        <v>1</v>
      </c>
      <c r="AC24" s="17"/>
      <c r="AD24" s="17"/>
      <c r="AE24" s="17">
        <v>1</v>
      </c>
      <c r="AF24" s="17"/>
      <c r="AG24" s="17">
        <v>1</v>
      </c>
      <c r="AH24" s="17"/>
      <c r="AI24" s="17">
        <v>1</v>
      </c>
      <c r="AJ24" s="17"/>
      <c r="AK24" s="17">
        <v>1</v>
      </c>
      <c r="AL24" s="17"/>
      <c r="AM24" s="17"/>
      <c r="AN24" s="17">
        <v>1</v>
      </c>
      <c r="AO24" s="17"/>
      <c r="AP24" s="17"/>
      <c r="AQ24" s="17"/>
      <c r="AR24" s="17"/>
      <c r="AS24" s="17"/>
      <c r="AT24" s="17">
        <v>1</v>
      </c>
      <c r="AU24" s="17">
        <v>1</v>
      </c>
      <c r="AV24" s="17"/>
      <c r="AW24" s="17">
        <v>1</v>
      </c>
      <c r="AX24" s="17"/>
      <c r="AY24" s="17">
        <v>1</v>
      </c>
      <c r="AZ24" s="17"/>
      <c r="BA24" s="17">
        <v>1</v>
      </c>
      <c r="BB24" s="17">
        <v>1</v>
      </c>
      <c r="BC24" s="17">
        <v>1</v>
      </c>
      <c r="BD24" s="17">
        <v>1</v>
      </c>
      <c r="BE24" s="17">
        <v>1</v>
      </c>
      <c r="BF24" s="17">
        <v>1</v>
      </c>
      <c r="BG24" s="17">
        <v>1</v>
      </c>
      <c r="BH24" s="17">
        <v>1</v>
      </c>
      <c r="BI24" s="17">
        <v>1</v>
      </c>
      <c r="BJ24" s="17">
        <v>1</v>
      </c>
      <c r="BK24" s="17">
        <v>1</v>
      </c>
      <c r="BL24" s="17">
        <v>1</v>
      </c>
      <c r="BM24" s="17">
        <v>1</v>
      </c>
      <c r="BN24" s="17">
        <v>1</v>
      </c>
      <c r="BO24" s="17">
        <v>1</v>
      </c>
      <c r="BP24" s="17">
        <v>1</v>
      </c>
      <c r="BQ24" s="17">
        <v>1</v>
      </c>
      <c r="BR24" s="17">
        <v>1</v>
      </c>
      <c r="BS24" s="17">
        <v>1</v>
      </c>
      <c r="BT24" s="17"/>
      <c r="BU24" s="17">
        <v>1</v>
      </c>
      <c r="BV24" s="17">
        <v>1</v>
      </c>
      <c r="BW24" s="17">
        <v>1</v>
      </c>
      <c r="BX24" s="17">
        <v>1</v>
      </c>
      <c r="BY24" s="17">
        <v>1</v>
      </c>
      <c r="BZ24" s="17">
        <v>1</v>
      </c>
      <c r="CA24" s="17">
        <v>1</v>
      </c>
      <c r="CB24" s="17"/>
      <c r="CC24" s="17">
        <v>1</v>
      </c>
      <c r="CD24" s="17"/>
      <c r="CE24" s="17"/>
      <c r="CF24" s="17">
        <v>1</v>
      </c>
      <c r="CG24" s="70">
        <f t="shared" si="0"/>
        <v>52</v>
      </c>
    </row>
    <row r="25" spans="1:88" s="63" customFormat="1" ht="45.75" customHeight="1" x14ac:dyDescent="0.25">
      <c r="A25" s="194"/>
      <c r="B25" s="194"/>
      <c r="C25" s="195" t="s">
        <v>29</v>
      </c>
      <c r="D25" s="195"/>
      <c r="E25" s="87"/>
      <c r="F25" s="87">
        <v>1</v>
      </c>
      <c r="G25" s="87"/>
      <c r="H25" s="87">
        <v>1</v>
      </c>
      <c r="I25" s="87">
        <v>1</v>
      </c>
      <c r="J25" s="87"/>
      <c r="K25" s="87"/>
      <c r="L25" s="87"/>
      <c r="M25" s="87"/>
      <c r="N25" s="87"/>
      <c r="O25" s="87">
        <v>1</v>
      </c>
      <c r="P25" s="87"/>
      <c r="Q25" s="87">
        <v>1</v>
      </c>
      <c r="R25" s="87">
        <v>1</v>
      </c>
      <c r="S25" s="87"/>
      <c r="T25" s="87"/>
      <c r="U25" s="87">
        <v>1</v>
      </c>
      <c r="V25" s="87"/>
      <c r="W25" s="87"/>
      <c r="X25" s="87">
        <v>1</v>
      </c>
      <c r="Y25" s="87"/>
      <c r="Z25" s="87">
        <v>1</v>
      </c>
      <c r="AA25" s="87"/>
      <c r="AB25" s="87"/>
      <c r="AC25" s="87">
        <v>1</v>
      </c>
      <c r="AD25" s="87">
        <v>1</v>
      </c>
      <c r="AE25" s="87"/>
      <c r="AF25" s="87">
        <v>1</v>
      </c>
      <c r="AG25" s="87"/>
      <c r="AH25" s="87"/>
      <c r="AI25" s="87"/>
      <c r="AJ25" s="87">
        <v>1</v>
      </c>
      <c r="AK25" s="87"/>
      <c r="AL25" s="87">
        <v>1</v>
      </c>
      <c r="AM25" s="87">
        <v>1</v>
      </c>
      <c r="AN25" s="87"/>
      <c r="AO25" s="87">
        <v>1</v>
      </c>
      <c r="AP25" s="87">
        <v>1</v>
      </c>
      <c r="AQ25" s="87">
        <v>1</v>
      </c>
      <c r="AR25" s="87">
        <v>1</v>
      </c>
      <c r="AS25" s="87">
        <v>1</v>
      </c>
      <c r="AT25" s="87"/>
      <c r="AU25" s="87"/>
      <c r="AV25" s="87">
        <v>1</v>
      </c>
      <c r="AW25" s="87"/>
      <c r="AX25" s="87">
        <v>1</v>
      </c>
      <c r="AY25" s="87"/>
      <c r="AZ25" s="87">
        <v>1</v>
      </c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>
        <v>1</v>
      </c>
      <c r="BU25" s="87"/>
      <c r="BV25" s="87"/>
      <c r="BW25" s="87"/>
      <c r="BX25" s="87"/>
      <c r="BY25" s="87"/>
      <c r="BZ25" s="87"/>
      <c r="CA25" s="87"/>
      <c r="CB25" s="87">
        <v>1</v>
      </c>
      <c r="CC25" s="87"/>
      <c r="CD25" s="87">
        <v>1</v>
      </c>
      <c r="CE25" s="87">
        <v>1</v>
      </c>
      <c r="CF25" s="87"/>
      <c r="CG25" s="88">
        <f t="shared" si="0"/>
        <v>27</v>
      </c>
    </row>
    <row r="26" spans="1:88" s="63" customFormat="1" ht="15.75" x14ac:dyDescent="0.25">
      <c r="A26" s="196" t="s">
        <v>30</v>
      </c>
      <c r="B26" s="196"/>
      <c r="C26" s="191" t="s">
        <v>31</v>
      </c>
      <c r="D26" s="76">
        <v>1</v>
      </c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>
        <v>1</v>
      </c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89">
        <f t="shared" si="0"/>
        <v>1</v>
      </c>
      <c r="CH26" s="69">
        <f t="shared" ref="CH26:CH89" si="2">CG26*D26</f>
        <v>1</v>
      </c>
      <c r="CI26" s="69"/>
      <c r="CJ26" s="137">
        <f>SUM(CH26:CH30)/SUM(CG26:CG30)</f>
        <v>4.4761904761904763</v>
      </c>
    </row>
    <row r="27" spans="1:88" s="63" customFormat="1" ht="15.75" x14ac:dyDescent="0.25">
      <c r="A27" s="196"/>
      <c r="B27" s="196"/>
      <c r="C27" s="191"/>
      <c r="D27" s="76">
        <v>2</v>
      </c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>
        <v>1</v>
      </c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>
        <v>1</v>
      </c>
      <c r="BU27" s="76"/>
      <c r="BV27" s="76">
        <v>1</v>
      </c>
      <c r="BW27" s="76"/>
      <c r="BX27" s="76"/>
      <c r="BY27" s="76"/>
      <c r="BZ27" s="76"/>
      <c r="CA27" s="76"/>
      <c r="CB27" s="76"/>
      <c r="CC27" s="76"/>
      <c r="CD27" s="76">
        <v>1</v>
      </c>
      <c r="CE27" s="76">
        <v>1</v>
      </c>
      <c r="CF27" s="76"/>
      <c r="CG27" s="89">
        <f t="shared" si="0"/>
        <v>5</v>
      </c>
      <c r="CH27" s="69">
        <f t="shared" si="2"/>
        <v>10</v>
      </c>
      <c r="CI27" s="69"/>
      <c r="CJ27" s="137"/>
    </row>
    <row r="28" spans="1:88" s="63" customFormat="1" ht="15.75" x14ac:dyDescent="0.25">
      <c r="A28" s="196"/>
      <c r="B28" s="196"/>
      <c r="C28" s="191"/>
      <c r="D28" s="76">
        <v>3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>
        <v>1</v>
      </c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>
        <v>1</v>
      </c>
      <c r="BK28" s="76"/>
      <c r="BL28" s="76">
        <v>1</v>
      </c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>
        <v>1</v>
      </c>
      <c r="BX28" s="76"/>
      <c r="BY28" s="76"/>
      <c r="BZ28" s="76"/>
      <c r="CA28" s="76"/>
      <c r="CB28" s="76"/>
      <c r="CC28" s="76"/>
      <c r="CD28" s="76"/>
      <c r="CE28" s="76"/>
      <c r="CF28" s="76"/>
      <c r="CG28" s="89">
        <f t="shared" si="0"/>
        <v>4</v>
      </c>
      <c r="CH28" s="69">
        <f t="shared" si="2"/>
        <v>12</v>
      </c>
      <c r="CI28" s="69"/>
      <c r="CJ28" s="137"/>
    </row>
    <row r="29" spans="1:88" s="63" customFormat="1" ht="15.75" x14ac:dyDescent="0.25">
      <c r="A29" s="196"/>
      <c r="B29" s="196"/>
      <c r="C29" s="191"/>
      <c r="D29" s="76">
        <v>4</v>
      </c>
      <c r="E29" s="76"/>
      <c r="F29" s="76"/>
      <c r="G29" s="76">
        <v>1</v>
      </c>
      <c r="H29" s="76"/>
      <c r="I29" s="76"/>
      <c r="J29" s="76"/>
      <c r="K29" s="76"/>
      <c r="L29" s="76">
        <v>1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>
        <v>1</v>
      </c>
      <c r="Y29" s="76"/>
      <c r="Z29" s="76"/>
      <c r="AA29" s="76"/>
      <c r="AB29" s="76"/>
      <c r="AC29" s="76"/>
      <c r="AD29" s="76"/>
      <c r="AE29" s="76">
        <v>1</v>
      </c>
      <c r="AF29" s="76"/>
      <c r="AG29" s="76"/>
      <c r="AH29" s="76"/>
      <c r="AI29" s="76"/>
      <c r="AJ29" s="76">
        <v>1</v>
      </c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>
        <v>1</v>
      </c>
      <c r="AZ29" s="76"/>
      <c r="BA29" s="76"/>
      <c r="BB29" s="76"/>
      <c r="BC29" s="76">
        <v>1</v>
      </c>
      <c r="BD29" s="76">
        <v>1</v>
      </c>
      <c r="BE29" s="76"/>
      <c r="BF29" s="76">
        <v>1</v>
      </c>
      <c r="BG29" s="76"/>
      <c r="BH29" s="76"/>
      <c r="BI29" s="76">
        <v>1</v>
      </c>
      <c r="BJ29" s="76"/>
      <c r="BK29" s="76"/>
      <c r="BL29" s="76"/>
      <c r="BM29" s="76"/>
      <c r="BN29" s="76"/>
      <c r="BO29" s="76"/>
      <c r="BP29" s="76">
        <v>1</v>
      </c>
      <c r="BQ29" s="76">
        <v>1</v>
      </c>
      <c r="BR29" s="76">
        <v>1</v>
      </c>
      <c r="BS29" s="76">
        <v>1</v>
      </c>
      <c r="BT29" s="76"/>
      <c r="BU29" s="76">
        <v>1</v>
      </c>
      <c r="BV29" s="76"/>
      <c r="BW29" s="76"/>
      <c r="BX29" s="76"/>
      <c r="BY29" s="76">
        <v>1</v>
      </c>
      <c r="BZ29" s="76">
        <v>1</v>
      </c>
      <c r="CA29" s="76"/>
      <c r="CB29" s="76"/>
      <c r="CC29" s="76"/>
      <c r="CD29" s="76"/>
      <c r="CE29" s="76"/>
      <c r="CF29" s="76"/>
      <c r="CG29" s="89">
        <f t="shared" si="0"/>
        <v>17</v>
      </c>
      <c r="CH29" s="69">
        <f t="shared" si="2"/>
        <v>68</v>
      </c>
      <c r="CI29" s="69"/>
      <c r="CJ29" s="137"/>
    </row>
    <row r="30" spans="1:88" s="63" customFormat="1" ht="15.75" x14ac:dyDescent="0.25">
      <c r="A30" s="196"/>
      <c r="B30" s="196"/>
      <c r="C30" s="191"/>
      <c r="D30" s="76">
        <v>5</v>
      </c>
      <c r="E30" s="76">
        <v>1</v>
      </c>
      <c r="F30" s="76">
        <v>1</v>
      </c>
      <c r="G30" s="76"/>
      <c r="H30" s="76">
        <v>1</v>
      </c>
      <c r="I30" s="76">
        <v>1</v>
      </c>
      <c r="J30" s="76">
        <v>1</v>
      </c>
      <c r="K30" s="76">
        <v>1</v>
      </c>
      <c r="L30" s="76"/>
      <c r="M30" s="76">
        <v>1</v>
      </c>
      <c r="N30" s="76">
        <v>1</v>
      </c>
      <c r="O30" s="76">
        <v>1</v>
      </c>
      <c r="P30" s="76">
        <v>1</v>
      </c>
      <c r="Q30" s="76">
        <v>1</v>
      </c>
      <c r="R30" s="76">
        <v>1</v>
      </c>
      <c r="S30" s="76">
        <v>1</v>
      </c>
      <c r="T30" s="76">
        <v>1</v>
      </c>
      <c r="U30" s="76">
        <v>1</v>
      </c>
      <c r="V30" s="76">
        <v>5</v>
      </c>
      <c r="W30" s="76">
        <v>1</v>
      </c>
      <c r="X30" s="76"/>
      <c r="Y30" s="76">
        <v>1</v>
      </c>
      <c r="Z30" s="76">
        <v>1</v>
      </c>
      <c r="AA30" s="76">
        <v>1</v>
      </c>
      <c r="AB30" s="76">
        <v>1</v>
      </c>
      <c r="AC30" s="76">
        <v>1</v>
      </c>
      <c r="AD30" s="76">
        <v>1</v>
      </c>
      <c r="AE30" s="76"/>
      <c r="AF30" s="76">
        <v>1</v>
      </c>
      <c r="AG30" s="76">
        <v>1</v>
      </c>
      <c r="AH30" s="76">
        <v>1</v>
      </c>
      <c r="AI30" s="76">
        <v>1</v>
      </c>
      <c r="AJ30" s="76"/>
      <c r="AK30" s="76">
        <v>1</v>
      </c>
      <c r="AL30" s="76">
        <v>1</v>
      </c>
      <c r="AM30" s="76">
        <v>1</v>
      </c>
      <c r="AN30" s="76">
        <v>1</v>
      </c>
      <c r="AO30" s="76">
        <v>1</v>
      </c>
      <c r="AP30" s="76">
        <v>1</v>
      </c>
      <c r="AQ30" s="76">
        <v>1</v>
      </c>
      <c r="AR30" s="76">
        <v>1</v>
      </c>
      <c r="AS30" s="76">
        <v>1</v>
      </c>
      <c r="AT30" s="76">
        <v>1</v>
      </c>
      <c r="AU30" s="76"/>
      <c r="AV30" s="76"/>
      <c r="AW30" s="76"/>
      <c r="AX30" s="76">
        <v>1</v>
      </c>
      <c r="AY30" s="76"/>
      <c r="AZ30" s="76">
        <v>1</v>
      </c>
      <c r="BA30" s="76">
        <v>1</v>
      </c>
      <c r="BB30" s="76">
        <v>1</v>
      </c>
      <c r="BC30" s="76"/>
      <c r="BD30" s="76"/>
      <c r="BE30" s="76">
        <v>1</v>
      </c>
      <c r="BF30" s="76"/>
      <c r="BG30" s="76">
        <v>1</v>
      </c>
      <c r="BH30" s="76">
        <v>1</v>
      </c>
      <c r="BI30" s="76"/>
      <c r="BJ30" s="76"/>
      <c r="BK30" s="76">
        <v>1</v>
      </c>
      <c r="BL30" s="76"/>
      <c r="BM30" s="76">
        <v>1</v>
      </c>
      <c r="BN30" s="76">
        <v>1</v>
      </c>
      <c r="BO30" s="76">
        <v>1</v>
      </c>
      <c r="BP30" s="76"/>
      <c r="BQ30" s="76"/>
      <c r="BR30" s="76"/>
      <c r="BS30" s="76"/>
      <c r="BT30" s="76"/>
      <c r="BU30" s="76"/>
      <c r="BV30" s="76"/>
      <c r="BW30" s="76"/>
      <c r="BX30" s="76">
        <v>1</v>
      </c>
      <c r="BY30" s="76"/>
      <c r="BZ30" s="76"/>
      <c r="CA30" s="76">
        <v>1</v>
      </c>
      <c r="CB30" s="76">
        <v>1</v>
      </c>
      <c r="CC30" s="76">
        <v>1</v>
      </c>
      <c r="CD30" s="76"/>
      <c r="CE30" s="76"/>
      <c r="CF30" s="76">
        <v>1</v>
      </c>
      <c r="CG30" s="89">
        <f t="shared" si="0"/>
        <v>57</v>
      </c>
      <c r="CH30" s="69">
        <f t="shared" si="2"/>
        <v>285</v>
      </c>
      <c r="CI30" s="69"/>
      <c r="CJ30" s="137"/>
    </row>
    <row r="31" spans="1:88" s="63" customFormat="1" ht="15.75" x14ac:dyDescent="0.25">
      <c r="A31" s="196"/>
      <c r="B31" s="196"/>
      <c r="C31" s="197" t="s">
        <v>32</v>
      </c>
      <c r="D31" s="85">
        <v>1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>
        <v>1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>
        <v>1</v>
      </c>
      <c r="AW31" s="85">
        <v>1</v>
      </c>
      <c r="AX31" s="85"/>
      <c r="AY31" s="85"/>
      <c r="AZ31" s="85"/>
      <c r="BA31" s="85">
        <v>1</v>
      </c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>
        <v>1</v>
      </c>
      <c r="BU31" s="85"/>
      <c r="BV31" s="85"/>
      <c r="BW31" s="85"/>
      <c r="BX31" s="85"/>
      <c r="BY31" s="85"/>
      <c r="BZ31" s="85"/>
      <c r="CA31" s="85"/>
      <c r="CB31" s="85"/>
      <c r="CC31" s="85">
        <v>1</v>
      </c>
      <c r="CD31" s="85">
        <v>1</v>
      </c>
      <c r="CE31" s="85">
        <v>1</v>
      </c>
      <c r="CF31" s="85"/>
      <c r="CG31" s="86">
        <f t="shared" si="0"/>
        <v>8</v>
      </c>
      <c r="CH31" s="69">
        <f t="shared" si="2"/>
        <v>8</v>
      </c>
      <c r="CI31" s="69"/>
      <c r="CJ31" s="137">
        <f>SUM(CH31:CH35)/SUM(CG31:CG35)</f>
        <v>3.3703703703703702</v>
      </c>
    </row>
    <row r="32" spans="1:88" s="63" customFormat="1" ht="15.75" x14ac:dyDescent="0.25">
      <c r="A32" s="196"/>
      <c r="B32" s="196"/>
      <c r="C32" s="197"/>
      <c r="D32" s="85">
        <v>2</v>
      </c>
      <c r="E32" s="85"/>
      <c r="F32" s="85"/>
      <c r="G32" s="85"/>
      <c r="H32" s="85"/>
      <c r="I32" s="85"/>
      <c r="J32" s="85"/>
      <c r="K32" s="85"/>
      <c r="L32" s="85">
        <v>1</v>
      </c>
      <c r="M32" s="85"/>
      <c r="N32" s="85"/>
      <c r="O32" s="85"/>
      <c r="P32" s="85"/>
      <c r="Q32" s="85"/>
      <c r="R32" s="85"/>
      <c r="S32" s="85"/>
      <c r="T32" s="85"/>
      <c r="U32" s="85"/>
      <c r="V32" s="85">
        <v>1</v>
      </c>
      <c r="W32" s="85"/>
      <c r="X32" s="85">
        <v>1</v>
      </c>
      <c r="Y32" s="85">
        <v>1</v>
      </c>
      <c r="Z32" s="85"/>
      <c r="AA32" s="85"/>
      <c r="AB32" s="85"/>
      <c r="AC32" s="85"/>
      <c r="AD32" s="85">
        <v>1</v>
      </c>
      <c r="AE32" s="85"/>
      <c r="AF32" s="85"/>
      <c r="AG32" s="85"/>
      <c r="AH32" s="85"/>
      <c r="AI32" s="85"/>
      <c r="AJ32" s="85">
        <v>1</v>
      </c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>
        <v>1</v>
      </c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>
        <v>1</v>
      </c>
      <c r="BW32" s="85"/>
      <c r="BX32" s="85"/>
      <c r="BY32" s="85"/>
      <c r="BZ32" s="85"/>
      <c r="CA32" s="85"/>
      <c r="CB32" s="85">
        <v>1</v>
      </c>
      <c r="CC32" s="85"/>
      <c r="CD32" s="85"/>
      <c r="CE32" s="85"/>
      <c r="CF32" s="85"/>
      <c r="CG32" s="86">
        <f t="shared" si="0"/>
        <v>9</v>
      </c>
      <c r="CH32" s="69">
        <f t="shared" si="2"/>
        <v>18</v>
      </c>
      <c r="CI32" s="69"/>
      <c r="CJ32" s="137"/>
    </row>
    <row r="33" spans="1:88" s="63" customFormat="1" ht="15.75" x14ac:dyDescent="0.25">
      <c r="A33" s="196"/>
      <c r="B33" s="196"/>
      <c r="C33" s="197"/>
      <c r="D33" s="85">
        <v>3</v>
      </c>
      <c r="E33" s="85"/>
      <c r="F33" s="85"/>
      <c r="G33" s="85">
        <v>1</v>
      </c>
      <c r="H33" s="85"/>
      <c r="I33" s="85">
        <v>1</v>
      </c>
      <c r="J33" s="85"/>
      <c r="K33" s="85">
        <v>1</v>
      </c>
      <c r="L33" s="85"/>
      <c r="M33" s="85"/>
      <c r="N33" s="85">
        <v>1</v>
      </c>
      <c r="O33" s="85">
        <v>1</v>
      </c>
      <c r="P33" s="85"/>
      <c r="Q33" s="85">
        <v>1</v>
      </c>
      <c r="R33" s="85">
        <v>1</v>
      </c>
      <c r="S33" s="85">
        <v>1</v>
      </c>
      <c r="T33" s="85">
        <v>1</v>
      </c>
      <c r="U33" s="85"/>
      <c r="V33" s="85"/>
      <c r="W33" s="85"/>
      <c r="X33" s="85"/>
      <c r="Y33" s="85"/>
      <c r="Z33" s="85">
        <v>1</v>
      </c>
      <c r="AA33" s="85">
        <v>1</v>
      </c>
      <c r="AB33" s="85"/>
      <c r="AC33" s="85">
        <v>1</v>
      </c>
      <c r="AD33" s="85"/>
      <c r="AE33" s="85">
        <v>1</v>
      </c>
      <c r="AF33" s="85"/>
      <c r="AG33" s="85"/>
      <c r="AH33" s="85">
        <v>1</v>
      </c>
      <c r="AI33" s="85">
        <v>1</v>
      </c>
      <c r="AJ33" s="85"/>
      <c r="AK33" s="85">
        <v>1</v>
      </c>
      <c r="AL33" s="85">
        <v>1</v>
      </c>
      <c r="AM33" s="85">
        <v>1</v>
      </c>
      <c r="AN33" s="85"/>
      <c r="AO33" s="85">
        <v>1</v>
      </c>
      <c r="AP33" s="85"/>
      <c r="AQ33" s="85">
        <v>1</v>
      </c>
      <c r="AR33" s="85">
        <v>1</v>
      </c>
      <c r="AS33" s="85"/>
      <c r="AT33" s="85"/>
      <c r="AU33" s="85">
        <v>1</v>
      </c>
      <c r="AV33" s="85"/>
      <c r="AW33" s="85"/>
      <c r="AX33" s="85"/>
      <c r="AY33" s="85"/>
      <c r="AZ33" s="85"/>
      <c r="BA33" s="85"/>
      <c r="BB33" s="85"/>
      <c r="BC33" s="85"/>
      <c r="BD33" s="85">
        <v>1</v>
      </c>
      <c r="BE33" s="85"/>
      <c r="BF33" s="85"/>
      <c r="BG33" s="85"/>
      <c r="BH33" s="85"/>
      <c r="BI33" s="85"/>
      <c r="BJ33" s="85"/>
      <c r="BK33" s="85"/>
      <c r="BL33" s="85">
        <v>1</v>
      </c>
      <c r="BM33" s="85"/>
      <c r="BN33" s="85"/>
      <c r="BO33" s="85"/>
      <c r="BP33" s="85"/>
      <c r="BQ33" s="85">
        <v>1</v>
      </c>
      <c r="BR33" s="85"/>
      <c r="BS33" s="85">
        <v>1</v>
      </c>
      <c r="BT33" s="85"/>
      <c r="BU33" s="85"/>
      <c r="BV33" s="85"/>
      <c r="BW33" s="85">
        <v>1</v>
      </c>
      <c r="BX33" s="85"/>
      <c r="BY33" s="85">
        <v>1</v>
      </c>
      <c r="BZ33" s="85"/>
      <c r="CA33" s="85"/>
      <c r="CB33" s="85"/>
      <c r="CC33" s="85"/>
      <c r="CD33" s="85"/>
      <c r="CE33" s="85"/>
      <c r="CF33" s="85"/>
      <c r="CG33" s="86">
        <f t="shared" si="0"/>
        <v>28</v>
      </c>
      <c r="CH33" s="69">
        <f t="shared" si="2"/>
        <v>84</v>
      </c>
      <c r="CI33" s="69"/>
      <c r="CJ33" s="137"/>
    </row>
    <row r="34" spans="1:88" s="63" customFormat="1" ht="15.75" x14ac:dyDescent="0.25">
      <c r="A34" s="196"/>
      <c r="B34" s="196"/>
      <c r="C34" s="197"/>
      <c r="D34" s="85">
        <v>4</v>
      </c>
      <c r="E34" s="85">
        <v>1</v>
      </c>
      <c r="F34" s="85">
        <v>1</v>
      </c>
      <c r="G34" s="85"/>
      <c r="H34" s="85"/>
      <c r="I34" s="85"/>
      <c r="J34" s="85"/>
      <c r="K34" s="85"/>
      <c r="L34" s="85"/>
      <c r="M34" s="85">
        <v>1</v>
      </c>
      <c r="N34" s="85"/>
      <c r="O34" s="85"/>
      <c r="P34" s="85"/>
      <c r="Q34" s="85"/>
      <c r="R34" s="85"/>
      <c r="S34" s="85"/>
      <c r="T34" s="85"/>
      <c r="U34" s="85">
        <v>1</v>
      </c>
      <c r="V34" s="85"/>
      <c r="W34" s="85">
        <v>1</v>
      </c>
      <c r="X34" s="85"/>
      <c r="Y34" s="85"/>
      <c r="Z34" s="85"/>
      <c r="AA34" s="85"/>
      <c r="AB34" s="85">
        <v>1</v>
      </c>
      <c r="AC34" s="85"/>
      <c r="AD34" s="85"/>
      <c r="AE34" s="85"/>
      <c r="AF34" s="85">
        <v>1</v>
      </c>
      <c r="AG34" s="85"/>
      <c r="AH34" s="85"/>
      <c r="AI34" s="85"/>
      <c r="AJ34" s="85"/>
      <c r="AK34" s="85"/>
      <c r="AL34" s="85"/>
      <c r="AM34" s="85"/>
      <c r="AN34" s="85">
        <v>1</v>
      </c>
      <c r="AO34" s="85"/>
      <c r="AP34" s="85">
        <v>1</v>
      </c>
      <c r="AQ34" s="85"/>
      <c r="AR34" s="85"/>
      <c r="AS34" s="85"/>
      <c r="AT34" s="85">
        <v>1</v>
      </c>
      <c r="AU34" s="85"/>
      <c r="AV34" s="85"/>
      <c r="AW34" s="85"/>
      <c r="AX34" s="85"/>
      <c r="AY34" s="85">
        <v>1</v>
      </c>
      <c r="AZ34" s="85"/>
      <c r="BA34" s="85"/>
      <c r="BB34" s="85">
        <v>1</v>
      </c>
      <c r="BC34" s="85">
        <v>1</v>
      </c>
      <c r="BD34" s="85"/>
      <c r="BE34" s="85"/>
      <c r="BF34" s="85"/>
      <c r="BG34" s="85"/>
      <c r="BH34" s="85"/>
      <c r="BI34" s="85"/>
      <c r="BJ34" s="85">
        <v>1</v>
      </c>
      <c r="BK34" s="85"/>
      <c r="BL34" s="85"/>
      <c r="BM34" s="85"/>
      <c r="BN34" s="85"/>
      <c r="BO34" s="85"/>
      <c r="BP34" s="85"/>
      <c r="BQ34" s="85"/>
      <c r="BR34" s="85">
        <v>1</v>
      </c>
      <c r="BS34" s="85"/>
      <c r="BT34" s="85"/>
      <c r="BU34" s="85">
        <v>1</v>
      </c>
      <c r="BV34" s="85"/>
      <c r="BW34" s="85"/>
      <c r="BX34" s="85"/>
      <c r="BY34" s="85"/>
      <c r="BZ34" s="85">
        <v>1</v>
      </c>
      <c r="CA34" s="85"/>
      <c r="CB34" s="85"/>
      <c r="CC34" s="85"/>
      <c r="CD34" s="85"/>
      <c r="CE34" s="85"/>
      <c r="CF34" s="85"/>
      <c r="CG34" s="86">
        <f t="shared" si="0"/>
        <v>17</v>
      </c>
      <c r="CH34" s="69">
        <f t="shared" si="2"/>
        <v>68</v>
      </c>
      <c r="CI34" s="69"/>
      <c r="CJ34" s="137"/>
    </row>
    <row r="35" spans="1:88" s="63" customFormat="1" ht="15.75" x14ac:dyDescent="0.25">
      <c r="A35" s="196"/>
      <c r="B35" s="196"/>
      <c r="C35" s="197"/>
      <c r="D35" s="85">
        <v>5</v>
      </c>
      <c r="E35" s="85"/>
      <c r="F35" s="85"/>
      <c r="G35" s="85"/>
      <c r="H35" s="85">
        <v>1</v>
      </c>
      <c r="I35" s="85"/>
      <c r="J35" s="85">
        <v>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>
        <v>1</v>
      </c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>
        <v>1</v>
      </c>
      <c r="AT35" s="85"/>
      <c r="AU35" s="85"/>
      <c r="AV35" s="85"/>
      <c r="AW35" s="85">
        <v>1</v>
      </c>
      <c r="AX35" s="85">
        <v>1</v>
      </c>
      <c r="AY35" s="85"/>
      <c r="AZ35" s="85"/>
      <c r="BA35" s="85"/>
      <c r="BB35" s="85"/>
      <c r="BC35" s="85"/>
      <c r="BD35" s="85"/>
      <c r="BE35" s="85">
        <v>1</v>
      </c>
      <c r="BF35" s="85">
        <v>1</v>
      </c>
      <c r="BG35" s="85">
        <v>1</v>
      </c>
      <c r="BH35" s="85">
        <v>1</v>
      </c>
      <c r="BI35" s="85">
        <v>1</v>
      </c>
      <c r="BJ35" s="85"/>
      <c r="BK35" s="85">
        <v>1</v>
      </c>
      <c r="BL35" s="85"/>
      <c r="BM35" s="85">
        <v>1</v>
      </c>
      <c r="BN35" s="85">
        <v>1</v>
      </c>
      <c r="BO35" s="85">
        <v>1</v>
      </c>
      <c r="BP35" s="85">
        <v>1</v>
      </c>
      <c r="BQ35" s="85"/>
      <c r="BR35" s="85"/>
      <c r="BS35" s="85"/>
      <c r="BT35" s="85"/>
      <c r="BU35" s="85"/>
      <c r="BV35" s="85"/>
      <c r="BW35" s="85"/>
      <c r="BX35" s="85">
        <v>1</v>
      </c>
      <c r="BY35" s="85"/>
      <c r="BZ35" s="85"/>
      <c r="CA35" s="85">
        <v>1</v>
      </c>
      <c r="CB35" s="85"/>
      <c r="CC35" s="85"/>
      <c r="CD35" s="85"/>
      <c r="CE35" s="85"/>
      <c r="CF35" s="85">
        <v>1</v>
      </c>
      <c r="CG35" s="86">
        <f t="shared" si="0"/>
        <v>19</v>
      </c>
      <c r="CH35" s="69">
        <f t="shared" si="2"/>
        <v>95</v>
      </c>
      <c r="CI35" s="69"/>
      <c r="CJ35" s="137"/>
    </row>
    <row r="36" spans="1:88" s="63" customFormat="1" ht="15.75" x14ac:dyDescent="0.25">
      <c r="A36" s="196"/>
      <c r="B36" s="196"/>
      <c r="C36" s="191" t="s">
        <v>33</v>
      </c>
      <c r="D36" s="76">
        <v>1</v>
      </c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>
        <v>1</v>
      </c>
      <c r="AW36" s="76"/>
      <c r="AX36" s="76"/>
      <c r="AY36" s="76"/>
      <c r="AZ36" s="76"/>
      <c r="BA36" s="76">
        <v>1</v>
      </c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>
        <v>1</v>
      </c>
      <c r="CD36" s="76"/>
      <c r="CE36" s="76"/>
      <c r="CF36" s="76"/>
      <c r="CG36" s="89">
        <f t="shared" si="0"/>
        <v>3</v>
      </c>
      <c r="CH36" s="69">
        <f t="shared" si="2"/>
        <v>3</v>
      </c>
      <c r="CI36" s="69"/>
      <c r="CJ36" s="137">
        <f>SUM(CH36:CH40)/SUM(CG36:CG40)</f>
        <v>4.2125000000000004</v>
      </c>
    </row>
    <row r="37" spans="1:88" s="63" customFormat="1" ht="15.75" x14ac:dyDescent="0.25">
      <c r="A37" s="196"/>
      <c r="B37" s="196"/>
      <c r="C37" s="191"/>
      <c r="D37" s="76">
        <v>2</v>
      </c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>
        <v>1</v>
      </c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>
        <v>1</v>
      </c>
      <c r="AP37" s="76"/>
      <c r="AQ37" s="76"/>
      <c r="AR37" s="76"/>
      <c r="AS37" s="76"/>
      <c r="AT37" s="76"/>
      <c r="AU37" s="76"/>
      <c r="AV37" s="76"/>
      <c r="AW37" s="76">
        <v>1</v>
      </c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>
        <v>1</v>
      </c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89">
        <f t="shared" si="0"/>
        <v>4</v>
      </c>
      <c r="CH37" s="69">
        <f t="shared" si="2"/>
        <v>8</v>
      </c>
      <c r="CI37" s="69"/>
      <c r="CJ37" s="137"/>
    </row>
    <row r="38" spans="1:88" s="63" customFormat="1" ht="15.75" x14ac:dyDescent="0.25">
      <c r="A38" s="196"/>
      <c r="B38" s="196"/>
      <c r="C38" s="191"/>
      <c r="D38" s="76">
        <v>3</v>
      </c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>
        <v>1</v>
      </c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>
        <v>1</v>
      </c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>
        <v>1</v>
      </c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>
        <v>1</v>
      </c>
      <c r="BX38" s="76"/>
      <c r="BY38" s="76"/>
      <c r="BZ38" s="76"/>
      <c r="CA38" s="76"/>
      <c r="CB38" s="76">
        <v>1</v>
      </c>
      <c r="CC38" s="76"/>
      <c r="CD38" s="76"/>
      <c r="CE38" s="76"/>
      <c r="CF38" s="76"/>
      <c r="CG38" s="89">
        <f t="shared" si="0"/>
        <v>5</v>
      </c>
      <c r="CH38" s="69">
        <f t="shared" si="2"/>
        <v>15</v>
      </c>
      <c r="CI38" s="69"/>
      <c r="CJ38" s="137"/>
    </row>
    <row r="39" spans="1:88" s="63" customFormat="1" ht="15.75" x14ac:dyDescent="0.25">
      <c r="A39" s="196"/>
      <c r="B39" s="196"/>
      <c r="C39" s="191"/>
      <c r="D39" s="76">
        <v>4</v>
      </c>
      <c r="E39" s="76"/>
      <c r="F39" s="76"/>
      <c r="G39" s="76">
        <v>1</v>
      </c>
      <c r="H39" s="76"/>
      <c r="I39" s="76"/>
      <c r="J39" s="76"/>
      <c r="K39" s="76">
        <v>1</v>
      </c>
      <c r="L39" s="76"/>
      <c r="M39" s="76"/>
      <c r="N39" s="76">
        <v>1</v>
      </c>
      <c r="O39" s="76">
        <v>1</v>
      </c>
      <c r="P39" s="76"/>
      <c r="Q39" s="76">
        <v>1</v>
      </c>
      <c r="R39" s="76"/>
      <c r="S39" s="76">
        <v>1</v>
      </c>
      <c r="T39" s="76">
        <v>1</v>
      </c>
      <c r="U39" s="76">
        <v>1</v>
      </c>
      <c r="V39" s="76"/>
      <c r="W39" s="76"/>
      <c r="X39" s="76">
        <v>1</v>
      </c>
      <c r="Y39" s="76">
        <v>1</v>
      </c>
      <c r="Z39" s="76"/>
      <c r="AA39" s="76">
        <v>1</v>
      </c>
      <c r="AB39" s="76"/>
      <c r="AC39" s="76">
        <v>1</v>
      </c>
      <c r="AD39" s="76">
        <v>1</v>
      </c>
      <c r="AE39" s="76">
        <v>1</v>
      </c>
      <c r="AF39" s="76">
        <v>1</v>
      </c>
      <c r="AG39" s="76"/>
      <c r="AH39" s="76"/>
      <c r="AI39" s="76"/>
      <c r="AJ39" s="76">
        <v>1</v>
      </c>
      <c r="AK39" s="76"/>
      <c r="AL39" s="76"/>
      <c r="AM39" s="76"/>
      <c r="AN39" s="76"/>
      <c r="AO39" s="76"/>
      <c r="AP39" s="76">
        <v>1</v>
      </c>
      <c r="AQ39" s="76"/>
      <c r="AR39" s="76">
        <v>1</v>
      </c>
      <c r="AS39" s="76"/>
      <c r="AT39" s="76"/>
      <c r="AU39" s="76">
        <v>1</v>
      </c>
      <c r="AV39" s="76"/>
      <c r="AW39" s="76"/>
      <c r="AX39" s="76"/>
      <c r="AY39" s="76">
        <v>1</v>
      </c>
      <c r="AZ39" s="76"/>
      <c r="BA39" s="76"/>
      <c r="BB39" s="76">
        <v>1</v>
      </c>
      <c r="BC39" s="76">
        <v>1</v>
      </c>
      <c r="BD39" s="76">
        <v>1</v>
      </c>
      <c r="BE39" s="76"/>
      <c r="BF39" s="76"/>
      <c r="BG39" s="76"/>
      <c r="BH39" s="76"/>
      <c r="BI39" s="76">
        <v>1</v>
      </c>
      <c r="BJ39" s="76"/>
      <c r="BK39" s="76">
        <v>1</v>
      </c>
      <c r="BL39" s="76"/>
      <c r="BM39" s="76"/>
      <c r="BN39" s="76"/>
      <c r="BO39" s="76"/>
      <c r="BP39" s="76"/>
      <c r="BQ39" s="76">
        <v>1</v>
      </c>
      <c r="BR39" s="76">
        <v>1</v>
      </c>
      <c r="BS39" s="76"/>
      <c r="BT39" s="76"/>
      <c r="BU39" s="76">
        <v>1</v>
      </c>
      <c r="BV39" s="76"/>
      <c r="BW39" s="76"/>
      <c r="BX39" s="76"/>
      <c r="BY39" s="76"/>
      <c r="BZ39" s="76">
        <v>1</v>
      </c>
      <c r="CA39" s="76"/>
      <c r="CB39" s="76"/>
      <c r="CC39" s="76"/>
      <c r="CD39" s="76"/>
      <c r="CE39" s="76"/>
      <c r="CF39" s="76"/>
      <c r="CG39" s="89">
        <f t="shared" si="0"/>
        <v>29</v>
      </c>
      <c r="CH39" s="69">
        <f t="shared" si="2"/>
        <v>116</v>
      </c>
      <c r="CI39" s="69"/>
      <c r="CJ39" s="137"/>
    </row>
    <row r="40" spans="1:88" s="63" customFormat="1" ht="15.75" x14ac:dyDescent="0.25">
      <c r="A40" s="196"/>
      <c r="B40" s="196"/>
      <c r="C40" s="191"/>
      <c r="D40" s="76">
        <v>5</v>
      </c>
      <c r="E40" s="76">
        <v>1</v>
      </c>
      <c r="F40" s="76">
        <v>1</v>
      </c>
      <c r="G40" s="76"/>
      <c r="H40" s="76">
        <v>1</v>
      </c>
      <c r="I40" s="76">
        <v>1</v>
      </c>
      <c r="J40" s="76">
        <v>1</v>
      </c>
      <c r="K40" s="76"/>
      <c r="L40" s="76">
        <v>1</v>
      </c>
      <c r="M40" s="76">
        <v>1</v>
      </c>
      <c r="N40" s="76"/>
      <c r="O40" s="76"/>
      <c r="P40" s="76">
        <v>1</v>
      </c>
      <c r="Q40" s="76"/>
      <c r="R40" s="76"/>
      <c r="S40" s="76"/>
      <c r="T40" s="76"/>
      <c r="U40" s="76"/>
      <c r="V40" s="76">
        <v>1</v>
      </c>
      <c r="W40" s="76">
        <v>1</v>
      </c>
      <c r="X40" s="76"/>
      <c r="Y40" s="76"/>
      <c r="Z40" s="76">
        <v>1</v>
      </c>
      <c r="AA40" s="76"/>
      <c r="AB40" s="76">
        <v>1</v>
      </c>
      <c r="AC40" s="76"/>
      <c r="AD40" s="76"/>
      <c r="AE40" s="76"/>
      <c r="AF40" s="76"/>
      <c r="AG40" s="76">
        <v>1</v>
      </c>
      <c r="AH40" s="76">
        <v>1</v>
      </c>
      <c r="AI40" s="76">
        <v>1</v>
      </c>
      <c r="AJ40" s="76"/>
      <c r="AK40" s="76">
        <v>1</v>
      </c>
      <c r="AL40" s="76">
        <v>1</v>
      </c>
      <c r="AM40" s="76"/>
      <c r="AN40" s="76">
        <v>1</v>
      </c>
      <c r="AO40" s="76"/>
      <c r="AP40" s="76"/>
      <c r="AQ40" s="76">
        <v>1</v>
      </c>
      <c r="AR40" s="76"/>
      <c r="AS40" s="76">
        <v>1</v>
      </c>
      <c r="AT40" s="76">
        <v>1</v>
      </c>
      <c r="AU40" s="76"/>
      <c r="AV40" s="76"/>
      <c r="AW40" s="76"/>
      <c r="AX40" s="76">
        <v>1</v>
      </c>
      <c r="AY40" s="76"/>
      <c r="AZ40" s="76"/>
      <c r="BA40" s="76"/>
      <c r="BB40" s="76"/>
      <c r="BC40" s="76"/>
      <c r="BD40" s="76"/>
      <c r="BE40" s="76">
        <v>1</v>
      </c>
      <c r="BF40" s="76">
        <v>1</v>
      </c>
      <c r="BG40" s="76">
        <v>1</v>
      </c>
      <c r="BH40" s="76">
        <v>1</v>
      </c>
      <c r="BI40" s="76"/>
      <c r="BJ40" s="76">
        <v>1</v>
      </c>
      <c r="BK40" s="76"/>
      <c r="BL40" s="76"/>
      <c r="BM40" s="76">
        <v>1</v>
      </c>
      <c r="BN40" s="76">
        <v>1</v>
      </c>
      <c r="BO40" s="76">
        <v>1</v>
      </c>
      <c r="BP40" s="76">
        <v>1</v>
      </c>
      <c r="BQ40" s="76"/>
      <c r="BR40" s="76"/>
      <c r="BS40" s="76">
        <v>1</v>
      </c>
      <c r="BT40" s="76">
        <v>1</v>
      </c>
      <c r="BU40" s="76"/>
      <c r="BV40" s="76"/>
      <c r="BW40" s="76"/>
      <c r="BX40" s="76">
        <v>1</v>
      </c>
      <c r="BY40" s="76">
        <v>1</v>
      </c>
      <c r="BZ40" s="76"/>
      <c r="CA40" s="76">
        <v>1</v>
      </c>
      <c r="CB40" s="76"/>
      <c r="CC40" s="76"/>
      <c r="CD40" s="76">
        <v>1</v>
      </c>
      <c r="CE40" s="76">
        <v>1</v>
      </c>
      <c r="CF40" s="76">
        <v>1</v>
      </c>
      <c r="CG40" s="89">
        <f t="shared" si="0"/>
        <v>39</v>
      </c>
      <c r="CH40" s="69">
        <f t="shared" si="2"/>
        <v>195</v>
      </c>
      <c r="CI40" s="69"/>
      <c r="CJ40" s="137"/>
    </row>
    <row r="41" spans="1:88" s="63" customFormat="1" ht="15.75" x14ac:dyDescent="0.25">
      <c r="A41" s="196"/>
      <c r="B41" s="196"/>
      <c r="C41" s="190" t="s">
        <v>34</v>
      </c>
      <c r="D41" s="85">
        <v>1</v>
      </c>
      <c r="E41" s="85"/>
      <c r="F41" s="85">
        <v>1</v>
      </c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>
        <v>1</v>
      </c>
      <c r="AW41" s="85">
        <v>1</v>
      </c>
      <c r="AX41" s="85">
        <v>1</v>
      </c>
      <c r="AY41" s="85">
        <v>1</v>
      </c>
      <c r="AZ41" s="85"/>
      <c r="BA41" s="85">
        <v>1</v>
      </c>
      <c r="BB41" s="85">
        <v>1</v>
      </c>
      <c r="BC41" s="85">
        <v>1</v>
      </c>
      <c r="BD41" s="85"/>
      <c r="BE41" s="85">
        <v>1</v>
      </c>
      <c r="BF41" s="85">
        <v>1</v>
      </c>
      <c r="BG41" s="85">
        <v>1</v>
      </c>
      <c r="BH41" s="85"/>
      <c r="BI41" s="85">
        <v>1</v>
      </c>
      <c r="BJ41" s="85">
        <v>1</v>
      </c>
      <c r="BK41" s="85"/>
      <c r="BL41" s="85"/>
      <c r="BM41" s="85">
        <v>1</v>
      </c>
      <c r="BN41" s="85">
        <v>1</v>
      </c>
      <c r="BO41" s="85">
        <v>1</v>
      </c>
      <c r="BP41" s="85"/>
      <c r="BQ41" s="85">
        <v>1</v>
      </c>
      <c r="BR41" s="85"/>
      <c r="BS41" s="85"/>
      <c r="BT41" s="85">
        <v>1</v>
      </c>
      <c r="BU41" s="85">
        <v>1</v>
      </c>
      <c r="BV41" s="85"/>
      <c r="BW41" s="85">
        <v>1</v>
      </c>
      <c r="BX41" s="85"/>
      <c r="BY41" s="85"/>
      <c r="BZ41" s="85">
        <v>1</v>
      </c>
      <c r="CA41" s="85"/>
      <c r="CB41" s="85"/>
      <c r="CC41" s="85">
        <v>1</v>
      </c>
      <c r="CD41" s="85"/>
      <c r="CE41" s="85"/>
      <c r="CF41" s="85"/>
      <c r="CG41" s="86">
        <f t="shared" si="0"/>
        <v>22</v>
      </c>
      <c r="CH41" s="69">
        <f t="shared" si="2"/>
        <v>22</v>
      </c>
      <c r="CI41" s="69"/>
      <c r="CJ41" s="137">
        <f>SUM(CH41:CH45)/SUM(CG41:CG45)</f>
        <v>2.8</v>
      </c>
    </row>
    <row r="42" spans="1:88" s="63" customFormat="1" ht="15.75" x14ac:dyDescent="0.25">
      <c r="A42" s="196"/>
      <c r="B42" s="196"/>
      <c r="C42" s="190"/>
      <c r="D42" s="85">
        <v>2</v>
      </c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>
        <v>1</v>
      </c>
      <c r="S42" s="85"/>
      <c r="T42" s="85"/>
      <c r="U42" s="85"/>
      <c r="V42" s="85"/>
      <c r="W42" s="85"/>
      <c r="X42" s="85"/>
      <c r="Y42" s="85">
        <v>1</v>
      </c>
      <c r="Z42" s="85"/>
      <c r="AA42" s="85"/>
      <c r="AB42" s="85"/>
      <c r="AC42" s="85">
        <v>1</v>
      </c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>
        <v>1</v>
      </c>
      <c r="AP42" s="85"/>
      <c r="AQ42" s="85"/>
      <c r="AR42" s="85"/>
      <c r="AS42" s="85">
        <v>1</v>
      </c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>
        <v>1</v>
      </c>
      <c r="BS42" s="85">
        <v>1</v>
      </c>
      <c r="BT42" s="85"/>
      <c r="BU42" s="85"/>
      <c r="BV42" s="85">
        <v>1</v>
      </c>
      <c r="BW42" s="85"/>
      <c r="BX42" s="85">
        <v>1</v>
      </c>
      <c r="BY42" s="85">
        <v>1</v>
      </c>
      <c r="BZ42" s="85"/>
      <c r="CA42" s="85">
        <v>1</v>
      </c>
      <c r="CB42" s="85"/>
      <c r="CC42" s="85"/>
      <c r="CD42" s="85">
        <v>1</v>
      </c>
      <c r="CE42" s="85">
        <v>1</v>
      </c>
      <c r="CF42" s="85">
        <v>1</v>
      </c>
      <c r="CG42" s="86">
        <f t="shared" si="0"/>
        <v>14</v>
      </c>
      <c r="CH42" s="69">
        <f t="shared" si="2"/>
        <v>28</v>
      </c>
      <c r="CI42" s="69"/>
      <c r="CJ42" s="137"/>
    </row>
    <row r="43" spans="1:88" s="63" customFormat="1" ht="15.75" x14ac:dyDescent="0.25">
      <c r="A43" s="196"/>
      <c r="B43" s="196"/>
      <c r="C43" s="190"/>
      <c r="D43" s="85">
        <v>3</v>
      </c>
      <c r="E43" s="85"/>
      <c r="F43" s="85"/>
      <c r="G43" s="85"/>
      <c r="H43" s="85"/>
      <c r="I43" s="85"/>
      <c r="J43" s="85"/>
      <c r="K43" s="85">
        <v>1</v>
      </c>
      <c r="L43" s="85">
        <v>1</v>
      </c>
      <c r="M43" s="85"/>
      <c r="N43" s="85"/>
      <c r="O43" s="85"/>
      <c r="P43" s="85"/>
      <c r="Q43" s="85"/>
      <c r="R43" s="85"/>
      <c r="S43" s="85"/>
      <c r="T43" s="85"/>
      <c r="U43" s="85">
        <v>1</v>
      </c>
      <c r="V43" s="85">
        <v>1</v>
      </c>
      <c r="W43" s="85"/>
      <c r="X43" s="85">
        <v>1</v>
      </c>
      <c r="Y43" s="85"/>
      <c r="Z43" s="85"/>
      <c r="AA43" s="85"/>
      <c r="AB43" s="85">
        <v>1</v>
      </c>
      <c r="AC43" s="85"/>
      <c r="AD43" s="85"/>
      <c r="AE43" s="85">
        <v>1</v>
      </c>
      <c r="AF43" s="85"/>
      <c r="AG43" s="85"/>
      <c r="AH43" s="85">
        <v>1</v>
      </c>
      <c r="AI43" s="85">
        <v>1</v>
      </c>
      <c r="AJ43" s="85"/>
      <c r="AK43" s="85">
        <v>1</v>
      </c>
      <c r="AL43" s="85">
        <v>1</v>
      </c>
      <c r="AM43" s="85"/>
      <c r="AN43" s="85"/>
      <c r="AO43" s="85"/>
      <c r="AP43" s="85">
        <v>1</v>
      </c>
      <c r="AQ43" s="85"/>
      <c r="AR43" s="85"/>
      <c r="AS43" s="85"/>
      <c r="AT43" s="85"/>
      <c r="AU43" s="85"/>
      <c r="AV43" s="85"/>
      <c r="AW43" s="85"/>
      <c r="AX43" s="85"/>
      <c r="AY43" s="85"/>
      <c r="AZ43" s="85">
        <v>1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>
        <v>1</v>
      </c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>
        <v>1</v>
      </c>
      <c r="CC43" s="85"/>
      <c r="CD43" s="85"/>
      <c r="CE43" s="85"/>
      <c r="CF43" s="85"/>
      <c r="CG43" s="86">
        <f t="shared" si="0"/>
        <v>15</v>
      </c>
      <c r="CH43" s="69">
        <f t="shared" si="2"/>
        <v>45</v>
      </c>
      <c r="CI43" s="69"/>
      <c r="CJ43" s="137"/>
    </row>
    <row r="44" spans="1:88" s="63" customFormat="1" ht="15.75" x14ac:dyDescent="0.25">
      <c r="A44" s="196"/>
      <c r="B44" s="196"/>
      <c r="C44" s="190"/>
      <c r="D44" s="85">
        <v>4</v>
      </c>
      <c r="E44" s="85">
        <v>1</v>
      </c>
      <c r="F44" s="85"/>
      <c r="G44" s="85"/>
      <c r="H44" s="85"/>
      <c r="I44" s="85"/>
      <c r="J44" s="85"/>
      <c r="K44" s="85"/>
      <c r="L44" s="85"/>
      <c r="M44" s="85"/>
      <c r="N44" s="85">
        <v>1</v>
      </c>
      <c r="O44" s="85">
        <v>1</v>
      </c>
      <c r="P44" s="85"/>
      <c r="Q44" s="85"/>
      <c r="R44" s="85"/>
      <c r="S44" s="85"/>
      <c r="T44" s="85">
        <v>1</v>
      </c>
      <c r="U44" s="85"/>
      <c r="V44" s="85"/>
      <c r="W44" s="85"/>
      <c r="X44" s="85"/>
      <c r="Y44" s="85"/>
      <c r="Z44" s="85"/>
      <c r="AA44" s="85">
        <v>1</v>
      </c>
      <c r="AB44" s="85"/>
      <c r="AC44" s="85"/>
      <c r="AD44" s="85">
        <v>1</v>
      </c>
      <c r="AE44" s="85"/>
      <c r="AF44" s="85">
        <v>1</v>
      </c>
      <c r="AG44" s="85"/>
      <c r="AH44" s="85"/>
      <c r="AI44" s="85"/>
      <c r="AJ44" s="85">
        <v>1</v>
      </c>
      <c r="AK44" s="85"/>
      <c r="AL44" s="85"/>
      <c r="AM44" s="85">
        <v>1</v>
      </c>
      <c r="AN44" s="85">
        <v>1</v>
      </c>
      <c r="AO44" s="85"/>
      <c r="AP44" s="85"/>
      <c r="AQ44" s="85"/>
      <c r="AR44" s="85">
        <v>1</v>
      </c>
      <c r="AS44" s="85"/>
      <c r="AT44" s="85"/>
      <c r="AU44" s="85">
        <v>1</v>
      </c>
      <c r="AV44" s="85"/>
      <c r="AW44" s="85"/>
      <c r="AX44" s="85"/>
      <c r="AY44" s="85"/>
      <c r="AZ44" s="85"/>
      <c r="BA44" s="85"/>
      <c r="BB44" s="85"/>
      <c r="BC44" s="85"/>
      <c r="BD44" s="85">
        <v>1</v>
      </c>
      <c r="BE44" s="85"/>
      <c r="BF44" s="85"/>
      <c r="BG44" s="85"/>
      <c r="BH44" s="85">
        <v>1</v>
      </c>
      <c r="BI44" s="85"/>
      <c r="BJ44" s="85"/>
      <c r="BK44" s="85"/>
      <c r="BL44" s="85">
        <v>1</v>
      </c>
      <c r="BM44" s="85"/>
      <c r="BN44" s="85"/>
      <c r="BO44" s="85"/>
      <c r="BP44" s="85">
        <v>1</v>
      </c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6">
        <f t="shared" si="0"/>
        <v>16</v>
      </c>
      <c r="CH44" s="69">
        <f t="shared" si="2"/>
        <v>64</v>
      </c>
      <c r="CI44" s="69"/>
      <c r="CJ44" s="137"/>
    </row>
    <row r="45" spans="1:88" s="63" customFormat="1" ht="15.75" x14ac:dyDescent="0.25">
      <c r="A45" s="196"/>
      <c r="B45" s="196"/>
      <c r="C45" s="190"/>
      <c r="D45" s="85">
        <v>5</v>
      </c>
      <c r="E45" s="85"/>
      <c r="F45" s="85"/>
      <c r="G45" s="85">
        <v>1</v>
      </c>
      <c r="H45" s="85">
        <v>1</v>
      </c>
      <c r="I45" s="85">
        <v>1</v>
      </c>
      <c r="J45" s="85">
        <v>1</v>
      </c>
      <c r="K45" s="85"/>
      <c r="L45" s="85"/>
      <c r="M45" s="85">
        <v>1</v>
      </c>
      <c r="N45" s="85"/>
      <c r="O45" s="85"/>
      <c r="P45" s="85">
        <v>1</v>
      </c>
      <c r="Q45" s="85">
        <v>1</v>
      </c>
      <c r="R45" s="85"/>
      <c r="S45" s="85">
        <v>1</v>
      </c>
      <c r="T45" s="85"/>
      <c r="U45" s="85"/>
      <c r="V45" s="85"/>
      <c r="W45" s="85">
        <v>1</v>
      </c>
      <c r="X45" s="85"/>
      <c r="Y45" s="85"/>
      <c r="Z45" s="85">
        <v>1</v>
      </c>
      <c r="AA45" s="85"/>
      <c r="AB45" s="85"/>
      <c r="AC45" s="85"/>
      <c r="AD45" s="85"/>
      <c r="AE45" s="85"/>
      <c r="AF45" s="85"/>
      <c r="AG45" s="85">
        <v>1</v>
      </c>
      <c r="AH45" s="85"/>
      <c r="AI45" s="85"/>
      <c r="AJ45" s="85"/>
      <c r="AK45" s="85"/>
      <c r="AL45" s="85"/>
      <c r="AM45" s="85"/>
      <c r="AN45" s="85"/>
      <c r="AO45" s="85"/>
      <c r="AP45" s="85"/>
      <c r="AQ45" s="85">
        <v>1</v>
      </c>
      <c r="AR45" s="85"/>
      <c r="AS45" s="85"/>
      <c r="AT45" s="85">
        <v>1</v>
      </c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6">
        <f t="shared" si="0"/>
        <v>13</v>
      </c>
      <c r="CH45" s="69">
        <f t="shared" si="2"/>
        <v>65</v>
      </c>
      <c r="CI45" s="69"/>
      <c r="CJ45" s="137"/>
    </row>
    <row r="46" spans="1:88" s="63" customFormat="1" ht="15.75" x14ac:dyDescent="0.25">
      <c r="A46" s="196"/>
      <c r="B46" s="196"/>
      <c r="C46" s="191" t="s">
        <v>35</v>
      </c>
      <c r="D46" s="76">
        <v>1</v>
      </c>
      <c r="E46" s="76"/>
      <c r="F46" s="76"/>
      <c r="G46" s="76"/>
      <c r="H46" s="76">
        <v>1</v>
      </c>
      <c r="I46" s="76"/>
      <c r="J46" s="76"/>
      <c r="K46" s="76"/>
      <c r="L46" s="76">
        <v>1</v>
      </c>
      <c r="M46" s="76">
        <v>1</v>
      </c>
      <c r="N46" s="76"/>
      <c r="O46" s="76"/>
      <c r="P46" s="76">
        <v>1</v>
      </c>
      <c r="Q46" s="76"/>
      <c r="R46" s="76"/>
      <c r="S46" s="76"/>
      <c r="T46" s="76"/>
      <c r="U46" s="76"/>
      <c r="V46" s="76">
        <v>1</v>
      </c>
      <c r="W46" s="76">
        <v>1</v>
      </c>
      <c r="X46" s="76">
        <v>1</v>
      </c>
      <c r="Y46" s="76">
        <v>1</v>
      </c>
      <c r="Z46" s="76">
        <v>1</v>
      </c>
      <c r="AA46" s="76"/>
      <c r="AB46" s="76">
        <v>1</v>
      </c>
      <c r="AC46" s="76"/>
      <c r="AD46" s="76">
        <v>1</v>
      </c>
      <c r="AE46" s="76"/>
      <c r="AF46" s="76"/>
      <c r="AG46" s="76">
        <v>1</v>
      </c>
      <c r="AH46" s="76">
        <v>1</v>
      </c>
      <c r="AI46" s="76"/>
      <c r="AJ46" s="76">
        <v>1</v>
      </c>
      <c r="AK46" s="76">
        <v>1</v>
      </c>
      <c r="AL46" s="76"/>
      <c r="AM46" s="76"/>
      <c r="AN46" s="76"/>
      <c r="AO46" s="76"/>
      <c r="AP46" s="76"/>
      <c r="AQ46" s="76">
        <v>1</v>
      </c>
      <c r="AR46" s="76">
        <v>1</v>
      </c>
      <c r="AS46" s="76">
        <v>1</v>
      </c>
      <c r="AT46" s="76"/>
      <c r="AU46" s="76"/>
      <c r="AV46" s="76">
        <v>1</v>
      </c>
      <c r="AW46" s="76"/>
      <c r="AX46" s="76">
        <v>1</v>
      </c>
      <c r="AY46" s="76">
        <v>1</v>
      </c>
      <c r="AZ46" s="76">
        <v>1</v>
      </c>
      <c r="BA46" s="76">
        <v>1</v>
      </c>
      <c r="BB46" s="76">
        <v>1</v>
      </c>
      <c r="BC46" s="76">
        <v>1</v>
      </c>
      <c r="BD46" s="76"/>
      <c r="BE46" s="76"/>
      <c r="BF46" s="76"/>
      <c r="BG46" s="76"/>
      <c r="BH46" s="76"/>
      <c r="BI46" s="76"/>
      <c r="BJ46" s="76"/>
      <c r="BK46" s="76">
        <v>1</v>
      </c>
      <c r="BL46" s="76">
        <v>1</v>
      </c>
      <c r="BM46" s="76"/>
      <c r="BN46" s="76"/>
      <c r="BO46" s="76">
        <v>1</v>
      </c>
      <c r="BP46" s="76"/>
      <c r="BQ46" s="76"/>
      <c r="BR46" s="76"/>
      <c r="BS46" s="76">
        <v>1</v>
      </c>
      <c r="BT46" s="76">
        <v>1</v>
      </c>
      <c r="BU46" s="76"/>
      <c r="BV46" s="76"/>
      <c r="BW46" s="76"/>
      <c r="BX46" s="76"/>
      <c r="BY46" s="76">
        <v>1</v>
      </c>
      <c r="BZ46" s="76"/>
      <c r="CA46" s="76"/>
      <c r="CB46" s="76">
        <v>1</v>
      </c>
      <c r="CC46" s="76">
        <v>1</v>
      </c>
      <c r="CD46" s="76"/>
      <c r="CE46" s="76"/>
      <c r="CF46" s="76"/>
      <c r="CG46" s="89">
        <f t="shared" si="0"/>
        <v>33</v>
      </c>
      <c r="CH46" s="69">
        <f t="shared" si="2"/>
        <v>33</v>
      </c>
      <c r="CI46" s="69"/>
      <c r="CJ46" s="137">
        <f>SUM(CH46:CH50)/SUM(CG46:CG50)</f>
        <v>2.2195121951219514</v>
      </c>
    </row>
    <row r="47" spans="1:88" s="63" customFormat="1" ht="15.75" x14ac:dyDescent="0.25">
      <c r="A47" s="196"/>
      <c r="B47" s="196"/>
      <c r="C47" s="191"/>
      <c r="D47" s="76">
        <v>2</v>
      </c>
      <c r="E47" s="76">
        <v>1</v>
      </c>
      <c r="F47" s="76"/>
      <c r="G47" s="76">
        <v>1</v>
      </c>
      <c r="H47" s="76"/>
      <c r="I47" s="76"/>
      <c r="J47" s="76"/>
      <c r="K47" s="76">
        <v>1</v>
      </c>
      <c r="L47" s="76"/>
      <c r="M47" s="76"/>
      <c r="N47" s="76"/>
      <c r="O47" s="76"/>
      <c r="P47" s="76"/>
      <c r="Q47" s="76">
        <v>1</v>
      </c>
      <c r="R47" s="76">
        <v>1</v>
      </c>
      <c r="S47" s="76"/>
      <c r="T47" s="76">
        <v>1</v>
      </c>
      <c r="U47" s="76"/>
      <c r="V47" s="76"/>
      <c r="W47" s="76"/>
      <c r="X47" s="76"/>
      <c r="Y47" s="76"/>
      <c r="Z47" s="76"/>
      <c r="AA47" s="76">
        <v>1</v>
      </c>
      <c r="AB47" s="76"/>
      <c r="AC47" s="76">
        <v>1</v>
      </c>
      <c r="AD47" s="76"/>
      <c r="AE47" s="76"/>
      <c r="AF47" s="76">
        <v>1</v>
      </c>
      <c r="AG47" s="76"/>
      <c r="AH47" s="76"/>
      <c r="AI47" s="76">
        <v>1</v>
      </c>
      <c r="AJ47" s="76"/>
      <c r="AK47" s="76"/>
      <c r="AL47" s="76"/>
      <c r="AM47" s="76"/>
      <c r="AN47" s="76">
        <v>1</v>
      </c>
      <c r="AO47" s="76">
        <v>1</v>
      </c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>
        <v>1</v>
      </c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>
        <v>1</v>
      </c>
      <c r="BW47" s="76"/>
      <c r="BX47" s="76"/>
      <c r="BY47" s="76"/>
      <c r="BZ47" s="76"/>
      <c r="CA47" s="76"/>
      <c r="CB47" s="76"/>
      <c r="CC47" s="76"/>
      <c r="CD47" s="76">
        <v>1</v>
      </c>
      <c r="CE47" s="76">
        <v>1</v>
      </c>
      <c r="CF47" s="76"/>
      <c r="CG47" s="89">
        <f t="shared" si="0"/>
        <v>16</v>
      </c>
      <c r="CH47" s="69">
        <f t="shared" si="2"/>
        <v>32</v>
      </c>
      <c r="CI47" s="69"/>
      <c r="CJ47" s="137"/>
    </row>
    <row r="48" spans="1:88" s="63" customFormat="1" ht="15.75" x14ac:dyDescent="0.25">
      <c r="A48" s="196"/>
      <c r="B48" s="196"/>
      <c r="C48" s="191"/>
      <c r="D48" s="76">
        <v>3</v>
      </c>
      <c r="E48" s="76"/>
      <c r="F48" s="76">
        <v>1</v>
      </c>
      <c r="G48" s="76"/>
      <c r="H48" s="76"/>
      <c r="I48" s="76">
        <v>1</v>
      </c>
      <c r="J48" s="76"/>
      <c r="K48" s="76"/>
      <c r="L48" s="76"/>
      <c r="M48" s="76"/>
      <c r="N48" s="76">
        <v>1</v>
      </c>
      <c r="O48" s="76"/>
      <c r="P48" s="76"/>
      <c r="Q48" s="76"/>
      <c r="R48" s="76"/>
      <c r="S48" s="76">
        <v>1</v>
      </c>
      <c r="T48" s="76"/>
      <c r="U48" s="76">
        <v>1</v>
      </c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>
        <v>1</v>
      </c>
      <c r="AM48" s="76">
        <v>1</v>
      </c>
      <c r="AN48" s="76"/>
      <c r="AO48" s="76"/>
      <c r="AP48" s="76">
        <v>1</v>
      </c>
      <c r="AQ48" s="76"/>
      <c r="AR48" s="76"/>
      <c r="AS48" s="76"/>
      <c r="AT48" s="76">
        <v>1</v>
      </c>
      <c r="AU48" s="76"/>
      <c r="AV48" s="76"/>
      <c r="AW48" s="76">
        <v>1</v>
      </c>
      <c r="AX48" s="76"/>
      <c r="AY48" s="76"/>
      <c r="AZ48" s="76"/>
      <c r="BA48" s="76"/>
      <c r="BB48" s="76"/>
      <c r="BC48" s="76"/>
      <c r="BD48" s="76"/>
      <c r="BE48" s="76"/>
      <c r="BF48" s="76"/>
      <c r="BG48" s="76">
        <v>1</v>
      </c>
      <c r="BH48" s="76">
        <v>1</v>
      </c>
      <c r="BI48" s="76">
        <v>1</v>
      </c>
      <c r="BJ48" s="76">
        <v>1</v>
      </c>
      <c r="BK48" s="76"/>
      <c r="BL48" s="76"/>
      <c r="BM48" s="76">
        <v>1</v>
      </c>
      <c r="BN48" s="76">
        <v>1</v>
      </c>
      <c r="BO48" s="76"/>
      <c r="BP48" s="76">
        <v>1</v>
      </c>
      <c r="BQ48" s="76"/>
      <c r="BR48" s="76">
        <v>1</v>
      </c>
      <c r="BS48" s="76"/>
      <c r="BT48" s="76"/>
      <c r="BU48" s="76"/>
      <c r="BV48" s="76"/>
      <c r="BW48" s="76">
        <v>1</v>
      </c>
      <c r="BX48" s="76"/>
      <c r="BY48" s="76"/>
      <c r="BZ48" s="76"/>
      <c r="CA48" s="76"/>
      <c r="CB48" s="76"/>
      <c r="CC48" s="76"/>
      <c r="CD48" s="76"/>
      <c r="CE48" s="76"/>
      <c r="CF48" s="76"/>
      <c r="CG48" s="89">
        <f t="shared" si="0"/>
        <v>19</v>
      </c>
      <c r="CH48" s="69">
        <f t="shared" si="2"/>
        <v>57</v>
      </c>
      <c r="CI48" s="69"/>
      <c r="CJ48" s="137"/>
    </row>
    <row r="49" spans="1:88" s="63" customFormat="1" ht="15.75" x14ac:dyDescent="0.25">
      <c r="A49" s="196"/>
      <c r="B49" s="196"/>
      <c r="C49" s="191"/>
      <c r="D49" s="76">
        <v>4</v>
      </c>
      <c r="E49" s="76"/>
      <c r="F49" s="76"/>
      <c r="G49" s="76"/>
      <c r="H49" s="76"/>
      <c r="I49" s="76"/>
      <c r="J49" s="76">
        <v>1</v>
      </c>
      <c r="K49" s="76"/>
      <c r="L49" s="76"/>
      <c r="M49" s="76"/>
      <c r="N49" s="76"/>
      <c r="O49" s="76">
        <v>1</v>
      </c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>
        <v>1</v>
      </c>
      <c r="AV49" s="76"/>
      <c r="AW49" s="76"/>
      <c r="AX49" s="76"/>
      <c r="AY49" s="76"/>
      <c r="AZ49" s="76"/>
      <c r="BA49" s="76"/>
      <c r="BB49" s="76"/>
      <c r="BC49" s="76"/>
      <c r="BD49" s="76"/>
      <c r="BE49" s="76">
        <v>1</v>
      </c>
      <c r="BF49" s="76">
        <v>1</v>
      </c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>
        <v>1</v>
      </c>
      <c r="BR49" s="76"/>
      <c r="BS49" s="76">
        <v>1</v>
      </c>
      <c r="BT49" s="76"/>
      <c r="BU49" s="76">
        <v>1</v>
      </c>
      <c r="BV49" s="76"/>
      <c r="BW49" s="76"/>
      <c r="BX49" s="76"/>
      <c r="BY49" s="76">
        <v>1</v>
      </c>
      <c r="BZ49" s="76">
        <v>1</v>
      </c>
      <c r="CA49" s="76"/>
      <c r="CB49" s="76"/>
      <c r="CC49" s="76"/>
      <c r="CD49" s="76"/>
      <c r="CE49" s="76"/>
      <c r="CF49" s="76"/>
      <c r="CG49" s="89">
        <f t="shared" si="0"/>
        <v>10</v>
      </c>
      <c r="CH49" s="69">
        <f t="shared" si="2"/>
        <v>40</v>
      </c>
      <c r="CI49" s="69"/>
      <c r="CJ49" s="137"/>
    </row>
    <row r="50" spans="1:88" s="63" customFormat="1" ht="15.75" x14ac:dyDescent="0.25">
      <c r="A50" s="196"/>
      <c r="B50" s="196"/>
      <c r="C50" s="191"/>
      <c r="D50" s="76">
        <v>5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>
        <v>1</v>
      </c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>
        <v>1</v>
      </c>
      <c r="BY50" s="76"/>
      <c r="BZ50" s="76"/>
      <c r="CA50" s="76">
        <v>1</v>
      </c>
      <c r="CB50" s="76"/>
      <c r="CC50" s="76"/>
      <c r="CD50" s="76"/>
      <c r="CE50" s="76"/>
      <c r="CF50" s="76">
        <v>1</v>
      </c>
      <c r="CG50" s="89">
        <f t="shared" si="0"/>
        <v>4</v>
      </c>
      <c r="CH50" s="69">
        <f t="shared" si="2"/>
        <v>20</v>
      </c>
      <c r="CI50" s="69"/>
      <c r="CJ50" s="137"/>
    </row>
    <row r="51" spans="1:88" s="63" customFormat="1" ht="15.75" x14ac:dyDescent="0.25">
      <c r="A51" s="196"/>
      <c r="B51" s="196"/>
      <c r="C51" s="190" t="s">
        <v>36</v>
      </c>
      <c r="D51" s="85">
        <v>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>
        <v>1</v>
      </c>
      <c r="AT51" s="85"/>
      <c r="AU51" s="85"/>
      <c r="AV51" s="85">
        <v>1</v>
      </c>
      <c r="AW51" s="85">
        <v>1</v>
      </c>
      <c r="AX51" s="85"/>
      <c r="AY51" s="85">
        <v>1</v>
      </c>
      <c r="AZ51" s="85">
        <v>1</v>
      </c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>
        <v>1</v>
      </c>
      <c r="BU51" s="85"/>
      <c r="BV51" s="85"/>
      <c r="BW51" s="85"/>
      <c r="BX51" s="85"/>
      <c r="BY51" s="85"/>
      <c r="BZ51" s="85"/>
      <c r="CA51" s="85"/>
      <c r="CB51" s="85">
        <v>1</v>
      </c>
      <c r="CC51" s="85"/>
      <c r="CD51" s="85"/>
      <c r="CE51" s="85"/>
      <c r="CF51" s="85"/>
      <c r="CG51" s="86">
        <f t="shared" si="0"/>
        <v>7</v>
      </c>
      <c r="CH51" s="69">
        <f t="shared" si="2"/>
        <v>7</v>
      </c>
      <c r="CI51" s="69"/>
      <c r="CJ51" s="137">
        <f>SUM(CH51:CH55)/SUM(CG51:CG55)</f>
        <v>3.7625000000000002</v>
      </c>
    </row>
    <row r="52" spans="1:88" s="63" customFormat="1" ht="15.75" x14ac:dyDescent="0.25">
      <c r="A52" s="196"/>
      <c r="B52" s="196"/>
      <c r="C52" s="190"/>
      <c r="D52" s="85">
        <v>2</v>
      </c>
      <c r="E52" s="85"/>
      <c r="F52" s="85"/>
      <c r="G52" s="85"/>
      <c r="H52" s="85"/>
      <c r="I52" s="85"/>
      <c r="J52" s="85">
        <v>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>
        <v>1</v>
      </c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>
        <v>1</v>
      </c>
      <c r="BM52" s="85"/>
      <c r="BN52" s="85"/>
      <c r="BO52" s="85"/>
      <c r="BP52" s="85"/>
      <c r="BQ52" s="85"/>
      <c r="BR52" s="85"/>
      <c r="BS52" s="85"/>
      <c r="BT52" s="85"/>
      <c r="BU52" s="85"/>
      <c r="BV52" s="85">
        <v>1</v>
      </c>
      <c r="BW52" s="85"/>
      <c r="BX52" s="85">
        <v>1</v>
      </c>
      <c r="BY52" s="85"/>
      <c r="BZ52" s="85"/>
      <c r="CA52" s="85">
        <v>1</v>
      </c>
      <c r="CB52" s="85"/>
      <c r="CC52" s="85"/>
      <c r="CD52" s="85">
        <v>1</v>
      </c>
      <c r="CE52" s="85">
        <v>1</v>
      </c>
      <c r="CF52" s="85">
        <v>1</v>
      </c>
      <c r="CG52" s="86">
        <f t="shared" si="0"/>
        <v>9</v>
      </c>
      <c r="CH52" s="69">
        <f t="shared" si="2"/>
        <v>18</v>
      </c>
      <c r="CI52" s="69"/>
      <c r="CJ52" s="137"/>
    </row>
    <row r="53" spans="1:88" s="63" customFormat="1" ht="15.75" x14ac:dyDescent="0.25">
      <c r="A53" s="196"/>
      <c r="B53" s="196"/>
      <c r="C53" s="190"/>
      <c r="D53" s="85">
        <v>3</v>
      </c>
      <c r="E53" s="85"/>
      <c r="F53" s="85"/>
      <c r="G53" s="85">
        <v>1</v>
      </c>
      <c r="H53" s="85">
        <v>1</v>
      </c>
      <c r="I53" s="85">
        <v>1</v>
      </c>
      <c r="J53" s="85"/>
      <c r="K53" s="85"/>
      <c r="L53" s="85"/>
      <c r="M53" s="85"/>
      <c r="N53" s="85">
        <v>1</v>
      </c>
      <c r="O53" s="85"/>
      <c r="P53" s="85"/>
      <c r="Q53" s="85"/>
      <c r="R53" s="85"/>
      <c r="S53" s="85"/>
      <c r="T53" s="85"/>
      <c r="U53" s="85"/>
      <c r="V53" s="85"/>
      <c r="W53" s="85">
        <v>1</v>
      </c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>
        <v>1</v>
      </c>
      <c r="AN53" s="85"/>
      <c r="AO53" s="85"/>
      <c r="AP53" s="85"/>
      <c r="AQ53" s="85"/>
      <c r="AR53" s="85"/>
      <c r="AS53" s="85"/>
      <c r="AT53" s="85">
        <v>1</v>
      </c>
      <c r="AU53" s="85"/>
      <c r="AV53" s="85"/>
      <c r="AW53" s="85"/>
      <c r="AX53" s="85"/>
      <c r="AY53" s="85"/>
      <c r="AZ53" s="85"/>
      <c r="BA53" s="85"/>
      <c r="BB53" s="85">
        <v>1</v>
      </c>
      <c r="BC53" s="85"/>
      <c r="BD53" s="85"/>
      <c r="BE53" s="85"/>
      <c r="BF53" s="85"/>
      <c r="BG53" s="85"/>
      <c r="BH53" s="85"/>
      <c r="BI53" s="85"/>
      <c r="BJ53" s="85"/>
      <c r="BK53" s="85">
        <v>1</v>
      </c>
      <c r="BL53" s="85"/>
      <c r="BM53" s="85"/>
      <c r="BN53" s="85"/>
      <c r="BO53" s="85"/>
      <c r="BP53" s="85">
        <v>1</v>
      </c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6">
        <f t="shared" si="0"/>
        <v>10</v>
      </c>
      <c r="CH53" s="69">
        <f t="shared" si="2"/>
        <v>30</v>
      </c>
      <c r="CI53" s="69"/>
      <c r="CJ53" s="137"/>
    </row>
    <row r="54" spans="1:88" s="63" customFormat="1" ht="15.75" x14ac:dyDescent="0.25">
      <c r="A54" s="196"/>
      <c r="B54" s="196"/>
      <c r="C54" s="190"/>
      <c r="D54" s="85">
        <v>4</v>
      </c>
      <c r="E54" s="85"/>
      <c r="F54" s="85">
        <v>1</v>
      </c>
      <c r="G54" s="85"/>
      <c r="H54" s="85"/>
      <c r="I54" s="85"/>
      <c r="J54" s="85"/>
      <c r="K54" s="85">
        <v>1</v>
      </c>
      <c r="L54" s="85">
        <v>1</v>
      </c>
      <c r="M54" s="85">
        <v>1</v>
      </c>
      <c r="N54" s="85"/>
      <c r="O54" s="85">
        <v>1</v>
      </c>
      <c r="P54" s="85"/>
      <c r="Q54" s="85">
        <v>1</v>
      </c>
      <c r="R54" s="85">
        <v>1</v>
      </c>
      <c r="S54" s="85">
        <v>1</v>
      </c>
      <c r="T54" s="85"/>
      <c r="U54" s="85"/>
      <c r="V54" s="85"/>
      <c r="W54" s="85"/>
      <c r="X54" s="85">
        <v>1</v>
      </c>
      <c r="Y54" s="85">
        <v>1</v>
      </c>
      <c r="Z54" s="85"/>
      <c r="AA54" s="85">
        <v>1</v>
      </c>
      <c r="AB54" s="85"/>
      <c r="AC54" s="85"/>
      <c r="AD54" s="85">
        <v>1</v>
      </c>
      <c r="AE54" s="85"/>
      <c r="AF54" s="85">
        <v>1</v>
      </c>
      <c r="AG54" s="85"/>
      <c r="AH54" s="85"/>
      <c r="AI54" s="85"/>
      <c r="AJ54" s="85"/>
      <c r="AK54" s="85"/>
      <c r="AL54" s="85"/>
      <c r="AM54" s="85"/>
      <c r="AN54" s="85"/>
      <c r="AO54" s="85">
        <v>1</v>
      </c>
      <c r="AP54" s="85"/>
      <c r="AQ54" s="85"/>
      <c r="AR54" s="85">
        <v>1</v>
      </c>
      <c r="AS54" s="85"/>
      <c r="AT54" s="85"/>
      <c r="AU54" s="85">
        <v>1</v>
      </c>
      <c r="AV54" s="85"/>
      <c r="AW54" s="85"/>
      <c r="AX54" s="85">
        <v>1</v>
      </c>
      <c r="AY54" s="85"/>
      <c r="AZ54" s="85"/>
      <c r="BA54" s="85">
        <v>1</v>
      </c>
      <c r="BB54" s="85"/>
      <c r="BC54" s="85"/>
      <c r="BD54" s="85">
        <v>1</v>
      </c>
      <c r="BE54" s="85"/>
      <c r="BF54" s="85"/>
      <c r="BG54" s="85">
        <v>1</v>
      </c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>
        <v>1</v>
      </c>
      <c r="BV54" s="85"/>
      <c r="BW54" s="85">
        <v>1</v>
      </c>
      <c r="BX54" s="85"/>
      <c r="BY54" s="85"/>
      <c r="BZ54" s="85">
        <v>1</v>
      </c>
      <c r="CA54" s="85"/>
      <c r="CB54" s="85"/>
      <c r="CC54" s="85">
        <v>1</v>
      </c>
      <c r="CD54" s="85"/>
      <c r="CE54" s="85"/>
      <c r="CF54" s="85"/>
      <c r="CG54" s="86">
        <f t="shared" si="0"/>
        <v>24</v>
      </c>
      <c r="CH54" s="69">
        <f t="shared" si="2"/>
        <v>96</v>
      </c>
      <c r="CI54" s="69"/>
      <c r="CJ54" s="137"/>
    </row>
    <row r="55" spans="1:88" s="63" customFormat="1" ht="15.75" x14ac:dyDescent="0.25">
      <c r="A55" s="196"/>
      <c r="B55" s="196"/>
      <c r="C55" s="190"/>
      <c r="D55" s="85">
        <v>5</v>
      </c>
      <c r="E55" s="85">
        <v>1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>
        <v>1</v>
      </c>
      <c r="Q55" s="85"/>
      <c r="R55" s="85"/>
      <c r="S55" s="85"/>
      <c r="T55" s="85">
        <v>1</v>
      </c>
      <c r="U55" s="85">
        <v>1</v>
      </c>
      <c r="V55" s="85">
        <v>1</v>
      </c>
      <c r="W55" s="85"/>
      <c r="X55" s="85"/>
      <c r="Y55" s="85"/>
      <c r="Z55" s="85">
        <v>1</v>
      </c>
      <c r="AA55" s="85"/>
      <c r="AB55" s="85"/>
      <c r="AC55" s="85">
        <v>1</v>
      </c>
      <c r="AD55" s="85"/>
      <c r="AE55" s="85">
        <v>1</v>
      </c>
      <c r="AF55" s="85"/>
      <c r="AG55" s="85">
        <v>1</v>
      </c>
      <c r="AH55" s="85">
        <v>1</v>
      </c>
      <c r="AI55" s="85">
        <v>1</v>
      </c>
      <c r="AJ55" s="85">
        <v>1</v>
      </c>
      <c r="AK55" s="85">
        <v>1</v>
      </c>
      <c r="AL55" s="85">
        <v>1</v>
      </c>
      <c r="AM55" s="85"/>
      <c r="AN55" s="85">
        <v>1</v>
      </c>
      <c r="AO55" s="85"/>
      <c r="AP55" s="85">
        <v>1</v>
      </c>
      <c r="AQ55" s="85">
        <v>1</v>
      </c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>
        <v>1</v>
      </c>
      <c r="BD55" s="85"/>
      <c r="BE55" s="85">
        <v>1</v>
      </c>
      <c r="BF55" s="85">
        <v>1</v>
      </c>
      <c r="BG55" s="85"/>
      <c r="BH55" s="85">
        <v>1</v>
      </c>
      <c r="BI55" s="85">
        <v>1</v>
      </c>
      <c r="BJ55" s="85">
        <v>1</v>
      </c>
      <c r="BK55" s="85"/>
      <c r="BL55" s="85"/>
      <c r="BM55" s="85">
        <v>1</v>
      </c>
      <c r="BN55" s="85">
        <v>1</v>
      </c>
      <c r="BO55" s="85">
        <v>1</v>
      </c>
      <c r="BP55" s="85"/>
      <c r="BQ55" s="85">
        <v>1</v>
      </c>
      <c r="BR55" s="85">
        <v>1</v>
      </c>
      <c r="BS55" s="85">
        <v>1</v>
      </c>
      <c r="BT55" s="85"/>
      <c r="BU55" s="85"/>
      <c r="BV55" s="85"/>
      <c r="BW55" s="85"/>
      <c r="BX55" s="85"/>
      <c r="BY55" s="85">
        <v>1</v>
      </c>
      <c r="BZ55" s="85"/>
      <c r="CA55" s="85"/>
      <c r="CB55" s="85"/>
      <c r="CC55" s="85"/>
      <c r="CD55" s="85"/>
      <c r="CE55" s="85"/>
      <c r="CF55" s="85"/>
      <c r="CG55" s="86">
        <f t="shared" si="0"/>
        <v>30</v>
      </c>
      <c r="CH55" s="69">
        <f t="shared" si="2"/>
        <v>150</v>
      </c>
      <c r="CI55" s="69"/>
      <c r="CJ55" s="137"/>
    </row>
    <row r="56" spans="1:88" s="63" customFormat="1" ht="15.75" x14ac:dyDescent="0.25">
      <c r="A56" s="196"/>
      <c r="B56" s="196"/>
      <c r="C56" s="191" t="s">
        <v>37</v>
      </c>
      <c r="D56" s="76">
        <v>1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>
        <v>1</v>
      </c>
      <c r="AW56" s="76">
        <v>1</v>
      </c>
      <c r="AX56" s="76">
        <v>1</v>
      </c>
      <c r="AY56" s="76">
        <v>1</v>
      </c>
      <c r="AZ56" s="76"/>
      <c r="BA56" s="76">
        <v>1</v>
      </c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>
        <v>1</v>
      </c>
      <c r="CD56" s="76"/>
      <c r="CE56" s="76"/>
      <c r="CF56" s="76"/>
      <c r="CG56" s="89">
        <f t="shared" ref="CG56:CG60" si="3">SUM(E56:CF56)</f>
        <v>6</v>
      </c>
      <c r="CH56" s="69">
        <f t="shared" si="2"/>
        <v>6</v>
      </c>
      <c r="CI56" s="69"/>
      <c r="CJ56" s="137">
        <f>SUM(CH56:CH60)/SUM(CG56:CG60)</f>
        <v>3.625</v>
      </c>
    </row>
    <row r="57" spans="1:88" s="63" customFormat="1" ht="15.75" x14ac:dyDescent="0.25">
      <c r="A57" s="196"/>
      <c r="B57" s="196"/>
      <c r="C57" s="191"/>
      <c r="D57" s="76">
        <v>2</v>
      </c>
      <c r="E57" s="76"/>
      <c r="F57" s="76"/>
      <c r="G57" s="76"/>
      <c r="H57" s="76"/>
      <c r="I57" s="76"/>
      <c r="J57" s="76">
        <v>1</v>
      </c>
      <c r="K57" s="76"/>
      <c r="L57" s="76">
        <v>1</v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>
        <v>1</v>
      </c>
      <c r="AV57" s="76"/>
      <c r="AW57" s="76"/>
      <c r="AX57" s="76"/>
      <c r="AY57" s="76"/>
      <c r="AZ57" s="76">
        <v>1</v>
      </c>
      <c r="BA57" s="76"/>
      <c r="BB57" s="76">
        <v>1</v>
      </c>
      <c r="BC57" s="76"/>
      <c r="BD57" s="76"/>
      <c r="BE57" s="76"/>
      <c r="BF57" s="76"/>
      <c r="BG57" s="76"/>
      <c r="BH57" s="76"/>
      <c r="BI57" s="76"/>
      <c r="BJ57" s="76"/>
      <c r="BK57" s="76">
        <v>1</v>
      </c>
      <c r="BL57" s="76">
        <v>1</v>
      </c>
      <c r="BM57" s="76"/>
      <c r="BN57" s="76"/>
      <c r="BO57" s="76"/>
      <c r="BP57" s="76"/>
      <c r="BQ57" s="76">
        <v>1</v>
      </c>
      <c r="BR57" s="76"/>
      <c r="BS57" s="76"/>
      <c r="BT57" s="76"/>
      <c r="BU57" s="76"/>
      <c r="BV57" s="76">
        <v>1</v>
      </c>
      <c r="BW57" s="76"/>
      <c r="BX57" s="76">
        <v>1</v>
      </c>
      <c r="BY57" s="76"/>
      <c r="BZ57" s="76"/>
      <c r="CA57" s="76">
        <v>1</v>
      </c>
      <c r="CB57" s="76">
        <v>1</v>
      </c>
      <c r="CC57" s="76"/>
      <c r="CD57" s="76"/>
      <c r="CE57" s="76"/>
      <c r="CF57" s="76">
        <v>1</v>
      </c>
      <c r="CG57" s="89">
        <f t="shared" si="3"/>
        <v>13</v>
      </c>
      <c r="CH57" s="69">
        <f t="shared" si="2"/>
        <v>26</v>
      </c>
      <c r="CI57" s="69"/>
      <c r="CJ57" s="137"/>
    </row>
    <row r="58" spans="1:88" s="63" customFormat="1" ht="15.75" x14ac:dyDescent="0.25">
      <c r="A58" s="196"/>
      <c r="B58" s="196"/>
      <c r="C58" s="191"/>
      <c r="D58" s="76">
        <v>3</v>
      </c>
      <c r="E58" s="76"/>
      <c r="F58" s="76"/>
      <c r="G58" s="76"/>
      <c r="H58" s="76"/>
      <c r="I58" s="76"/>
      <c r="J58" s="76"/>
      <c r="K58" s="76"/>
      <c r="L58" s="76"/>
      <c r="M58" s="76">
        <v>1</v>
      </c>
      <c r="N58" s="76">
        <v>1</v>
      </c>
      <c r="O58" s="76">
        <v>1</v>
      </c>
      <c r="P58" s="76"/>
      <c r="Q58" s="76"/>
      <c r="R58" s="76">
        <v>1</v>
      </c>
      <c r="S58" s="76"/>
      <c r="T58" s="76"/>
      <c r="U58" s="76"/>
      <c r="V58" s="76"/>
      <c r="W58" s="76"/>
      <c r="X58" s="76"/>
      <c r="Y58" s="76"/>
      <c r="Z58" s="76">
        <v>1</v>
      </c>
      <c r="AA58" s="76">
        <v>1</v>
      </c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>
        <v>1</v>
      </c>
      <c r="AP58" s="76"/>
      <c r="AQ58" s="76">
        <v>1</v>
      </c>
      <c r="AR58" s="76"/>
      <c r="AS58" s="76">
        <v>1</v>
      </c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89">
        <f t="shared" si="3"/>
        <v>9</v>
      </c>
      <c r="CH58" s="69">
        <f t="shared" si="2"/>
        <v>27</v>
      </c>
      <c r="CI58" s="69"/>
      <c r="CJ58" s="137"/>
    </row>
    <row r="59" spans="1:88" s="63" customFormat="1" ht="15.75" x14ac:dyDescent="0.25">
      <c r="A59" s="196"/>
      <c r="B59" s="196"/>
      <c r="C59" s="191"/>
      <c r="D59" s="76">
        <v>4</v>
      </c>
      <c r="E59" s="76"/>
      <c r="F59" s="76">
        <v>1</v>
      </c>
      <c r="G59" s="76">
        <v>1</v>
      </c>
      <c r="H59" s="76">
        <v>1</v>
      </c>
      <c r="I59" s="76">
        <v>1</v>
      </c>
      <c r="J59" s="76"/>
      <c r="K59" s="76">
        <v>1</v>
      </c>
      <c r="L59" s="76"/>
      <c r="M59" s="76"/>
      <c r="N59" s="76"/>
      <c r="O59" s="76"/>
      <c r="P59" s="76">
        <v>1</v>
      </c>
      <c r="Q59" s="76">
        <v>1</v>
      </c>
      <c r="R59" s="76"/>
      <c r="S59" s="76">
        <v>1</v>
      </c>
      <c r="T59" s="76"/>
      <c r="U59" s="76"/>
      <c r="V59" s="76"/>
      <c r="W59" s="76">
        <v>1</v>
      </c>
      <c r="X59" s="76">
        <v>1</v>
      </c>
      <c r="Y59" s="76">
        <v>1</v>
      </c>
      <c r="Z59" s="76"/>
      <c r="AA59" s="76"/>
      <c r="AB59" s="76"/>
      <c r="AC59" s="76">
        <v>1</v>
      </c>
      <c r="AD59" s="76">
        <v>1</v>
      </c>
      <c r="AE59" s="76"/>
      <c r="AF59" s="76">
        <v>1</v>
      </c>
      <c r="AG59" s="76"/>
      <c r="AH59" s="76"/>
      <c r="AI59" s="76"/>
      <c r="AJ59" s="76"/>
      <c r="AK59" s="76">
        <v>1</v>
      </c>
      <c r="AL59" s="76"/>
      <c r="AM59" s="76">
        <v>1</v>
      </c>
      <c r="AN59" s="76"/>
      <c r="AO59" s="76"/>
      <c r="AP59" s="76"/>
      <c r="AQ59" s="76"/>
      <c r="AR59" s="76">
        <v>1</v>
      </c>
      <c r="AS59" s="76"/>
      <c r="AT59" s="76">
        <v>1</v>
      </c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>
        <v>1</v>
      </c>
      <c r="BG59" s="76">
        <v>1</v>
      </c>
      <c r="BH59" s="76">
        <v>1</v>
      </c>
      <c r="BI59" s="76">
        <v>1</v>
      </c>
      <c r="BJ59" s="76">
        <v>1</v>
      </c>
      <c r="BK59" s="76"/>
      <c r="BL59" s="76"/>
      <c r="BM59" s="76"/>
      <c r="BN59" s="76">
        <v>1</v>
      </c>
      <c r="BO59" s="76">
        <v>1</v>
      </c>
      <c r="BP59" s="76">
        <v>1</v>
      </c>
      <c r="BQ59" s="76"/>
      <c r="BR59" s="76"/>
      <c r="BS59" s="76"/>
      <c r="BT59" s="76"/>
      <c r="BU59" s="76">
        <v>1</v>
      </c>
      <c r="BV59" s="76"/>
      <c r="BW59" s="76">
        <v>1</v>
      </c>
      <c r="BX59" s="76"/>
      <c r="BY59" s="76"/>
      <c r="BZ59" s="76">
        <v>1</v>
      </c>
      <c r="CA59" s="76"/>
      <c r="CB59" s="76"/>
      <c r="CC59" s="76"/>
      <c r="CD59" s="76"/>
      <c r="CE59" s="76"/>
      <c r="CF59" s="76"/>
      <c r="CG59" s="89">
        <f t="shared" si="3"/>
        <v>29</v>
      </c>
      <c r="CH59" s="69">
        <f t="shared" si="2"/>
        <v>116</v>
      </c>
      <c r="CI59" s="69"/>
      <c r="CJ59" s="137"/>
    </row>
    <row r="60" spans="1:88" s="63" customFormat="1" ht="15.75" x14ac:dyDescent="0.25">
      <c r="A60" s="196"/>
      <c r="B60" s="196"/>
      <c r="C60" s="191"/>
      <c r="D60" s="76">
        <v>5</v>
      </c>
      <c r="E60" s="76">
        <v>1</v>
      </c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>
        <v>1</v>
      </c>
      <c r="U60" s="76">
        <v>1</v>
      </c>
      <c r="V60" s="76">
        <v>1</v>
      </c>
      <c r="W60" s="76"/>
      <c r="X60" s="76"/>
      <c r="Y60" s="76"/>
      <c r="Z60" s="76"/>
      <c r="AA60" s="76"/>
      <c r="AB60" s="76">
        <v>1</v>
      </c>
      <c r="AC60" s="76"/>
      <c r="AD60" s="76"/>
      <c r="AE60" s="76">
        <v>1</v>
      </c>
      <c r="AF60" s="76"/>
      <c r="AG60" s="76">
        <v>1</v>
      </c>
      <c r="AH60" s="76">
        <v>1</v>
      </c>
      <c r="AI60" s="76">
        <v>1</v>
      </c>
      <c r="AJ60" s="76">
        <v>1</v>
      </c>
      <c r="AK60" s="76"/>
      <c r="AL60" s="76">
        <v>1</v>
      </c>
      <c r="AM60" s="76"/>
      <c r="AN60" s="76">
        <v>1</v>
      </c>
      <c r="AO60" s="76"/>
      <c r="AP60" s="76">
        <v>1</v>
      </c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>
        <v>1</v>
      </c>
      <c r="BD60" s="76">
        <v>1</v>
      </c>
      <c r="BE60" s="76">
        <v>1</v>
      </c>
      <c r="BF60" s="76"/>
      <c r="BG60" s="76"/>
      <c r="BH60" s="76"/>
      <c r="BI60" s="76"/>
      <c r="BJ60" s="76"/>
      <c r="BK60" s="76"/>
      <c r="BL60" s="76"/>
      <c r="BM60" s="76">
        <v>1</v>
      </c>
      <c r="BN60" s="76"/>
      <c r="BO60" s="76"/>
      <c r="BP60" s="76"/>
      <c r="BQ60" s="76"/>
      <c r="BR60" s="76">
        <v>1</v>
      </c>
      <c r="BS60" s="76">
        <v>1</v>
      </c>
      <c r="BT60" s="76">
        <v>1</v>
      </c>
      <c r="BU60" s="76"/>
      <c r="BV60" s="76"/>
      <c r="BW60" s="76"/>
      <c r="BX60" s="76"/>
      <c r="BY60" s="76">
        <v>1</v>
      </c>
      <c r="BZ60" s="76"/>
      <c r="CA60" s="76"/>
      <c r="CB60" s="76"/>
      <c r="CC60" s="76"/>
      <c r="CD60" s="76">
        <v>1</v>
      </c>
      <c r="CE60" s="76">
        <v>1</v>
      </c>
      <c r="CF60" s="76"/>
      <c r="CG60" s="89">
        <f t="shared" si="3"/>
        <v>23</v>
      </c>
      <c r="CH60" s="69">
        <f t="shared" si="2"/>
        <v>115</v>
      </c>
      <c r="CI60" s="69"/>
      <c r="CJ60" s="137"/>
    </row>
    <row r="61" spans="1:88" s="63" customFormat="1" ht="15.75" x14ac:dyDescent="0.25">
      <c r="A61" s="196"/>
      <c r="B61" s="196"/>
      <c r="C61" s="190" t="s">
        <v>48</v>
      </c>
      <c r="D61" s="85">
        <v>1</v>
      </c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>
        <v>1</v>
      </c>
      <c r="AT61" s="85"/>
      <c r="AU61" s="85"/>
      <c r="AV61" s="85">
        <v>1</v>
      </c>
      <c r="AW61" s="85">
        <v>1</v>
      </c>
      <c r="AX61" s="85">
        <v>1</v>
      </c>
      <c r="AY61" s="85">
        <v>1</v>
      </c>
      <c r="AZ61" s="85">
        <v>1</v>
      </c>
      <c r="BA61" s="85">
        <v>1</v>
      </c>
      <c r="BB61" s="85">
        <v>1</v>
      </c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>
        <v>1</v>
      </c>
      <c r="CC61" s="85">
        <v>1</v>
      </c>
      <c r="CD61" s="85"/>
      <c r="CE61" s="85"/>
      <c r="CF61" s="85"/>
      <c r="CG61" s="86">
        <f t="shared" si="0"/>
        <v>10</v>
      </c>
      <c r="CH61" s="69">
        <f t="shared" si="2"/>
        <v>10</v>
      </c>
      <c r="CI61" s="69"/>
      <c r="CJ61" s="137">
        <f>SUM(CH61:CH65)/SUM(CG61:CG65)</f>
        <v>3.55</v>
      </c>
    </row>
    <row r="62" spans="1:88" s="63" customFormat="1" ht="15.75" x14ac:dyDescent="0.25">
      <c r="A62" s="196"/>
      <c r="B62" s="196"/>
      <c r="C62" s="190"/>
      <c r="D62" s="85">
        <v>2</v>
      </c>
      <c r="E62" s="85"/>
      <c r="F62" s="85"/>
      <c r="G62" s="85"/>
      <c r="H62" s="85"/>
      <c r="I62" s="85"/>
      <c r="J62" s="85">
        <v>1</v>
      </c>
      <c r="K62" s="85">
        <v>1</v>
      </c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>
        <v>1</v>
      </c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>
        <v>1</v>
      </c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>
        <v>1</v>
      </c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6">
        <f t="shared" si="0"/>
        <v>5</v>
      </c>
      <c r="CH62" s="69">
        <f t="shared" si="2"/>
        <v>10</v>
      </c>
      <c r="CI62" s="69"/>
      <c r="CJ62" s="137"/>
    </row>
    <row r="63" spans="1:88" s="63" customFormat="1" ht="15.75" x14ac:dyDescent="0.25">
      <c r="A63" s="196"/>
      <c r="B63" s="196"/>
      <c r="C63" s="190"/>
      <c r="D63" s="85">
        <v>3</v>
      </c>
      <c r="E63" s="85"/>
      <c r="F63" s="85"/>
      <c r="G63" s="85"/>
      <c r="H63" s="85"/>
      <c r="I63" s="85">
        <v>1</v>
      </c>
      <c r="J63" s="85"/>
      <c r="K63" s="85"/>
      <c r="L63" s="85">
        <v>1</v>
      </c>
      <c r="M63" s="85">
        <v>1</v>
      </c>
      <c r="N63" s="85">
        <v>1</v>
      </c>
      <c r="O63" s="85"/>
      <c r="P63" s="85">
        <v>1</v>
      </c>
      <c r="Q63" s="85"/>
      <c r="R63" s="85">
        <v>1</v>
      </c>
      <c r="S63" s="85">
        <v>1</v>
      </c>
      <c r="T63" s="85"/>
      <c r="U63" s="85"/>
      <c r="V63" s="85"/>
      <c r="W63" s="85">
        <v>1</v>
      </c>
      <c r="X63" s="85">
        <v>1</v>
      </c>
      <c r="Y63" s="85">
        <v>1</v>
      </c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>
        <v>1</v>
      </c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>
        <v>1</v>
      </c>
      <c r="BM63" s="85"/>
      <c r="BN63" s="85"/>
      <c r="BO63" s="85"/>
      <c r="BP63" s="85"/>
      <c r="BQ63" s="85"/>
      <c r="BR63" s="85">
        <v>1</v>
      </c>
      <c r="BS63" s="85"/>
      <c r="BT63" s="85">
        <v>1</v>
      </c>
      <c r="BU63" s="85"/>
      <c r="BV63" s="85"/>
      <c r="BW63" s="85"/>
      <c r="BX63" s="85"/>
      <c r="BY63" s="85"/>
      <c r="BZ63" s="85"/>
      <c r="CA63" s="85"/>
      <c r="CB63" s="85"/>
      <c r="CC63" s="85"/>
      <c r="CD63" s="85">
        <v>1</v>
      </c>
      <c r="CE63" s="85">
        <v>1</v>
      </c>
      <c r="CF63" s="85"/>
      <c r="CG63" s="86">
        <f t="shared" si="0"/>
        <v>16</v>
      </c>
      <c r="CH63" s="69">
        <f t="shared" si="2"/>
        <v>48</v>
      </c>
      <c r="CI63" s="69"/>
      <c r="CJ63" s="137"/>
    </row>
    <row r="64" spans="1:88" s="63" customFormat="1" ht="15.75" x14ac:dyDescent="0.25">
      <c r="A64" s="196"/>
      <c r="B64" s="196"/>
      <c r="C64" s="190"/>
      <c r="D64" s="85">
        <v>4</v>
      </c>
      <c r="E64" s="85"/>
      <c r="F64" s="85">
        <v>1</v>
      </c>
      <c r="G64" s="85">
        <v>1</v>
      </c>
      <c r="H64" s="85">
        <v>1</v>
      </c>
      <c r="I64" s="85"/>
      <c r="J64" s="85"/>
      <c r="K64" s="85"/>
      <c r="L64" s="85"/>
      <c r="M64" s="85"/>
      <c r="N64" s="85"/>
      <c r="O64" s="85">
        <v>1</v>
      </c>
      <c r="P64" s="85"/>
      <c r="Q64" s="85">
        <v>1</v>
      </c>
      <c r="R64" s="85"/>
      <c r="S64" s="85"/>
      <c r="T64" s="85"/>
      <c r="U64" s="85">
        <v>1</v>
      </c>
      <c r="V64" s="85"/>
      <c r="W64" s="85"/>
      <c r="X64" s="85"/>
      <c r="Y64" s="85"/>
      <c r="Z64" s="85">
        <v>1</v>
      </c>
      <c r="AA64" s="85"/>
      <c r="AB64" s="85">
        <v>1</v>
      </c>
      <c r="AC64" s="85">
        <v>1</v>
      </c>
      <c r="AD64" s="85">
        <v>1</v>
      </c>
      <c r="AE64" s="85">
        <v>1</v>
      </c>
      <c r="AF64" s="85">
        <v>1</v>
      </c>
      <c r="AG64" s="85"/>
      <c r="AH64" s="85">
        <v>1</v>
      </c>
      <c r="AI64" s="85"/>
      <c r="AJ64" s="85">
        <v>1</v>
      </c>
      <c r="AK64" s="85"/>
      <c r="AL64" s="85">
        <v>1</v>
      </c>
      <c r="AM64" s="85">
        <v>1</v>
      </c>
      <c r="AN64" s="85"/>
      <c r="AO64" s="85"/>
      <c r="AP64" s="85">
        <v>1</v>
      </c>
      <c r="AQ64" s="85">
        <v>1</v>
      </c>
      <c r="AR64" s="85">
        <v>1</v>
      </c>
      <c r="AS64" s="85"/>
      <c r="AT64" s="85">
        <v>1</v>
      </c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>
        <v>1</v>
      </c>
      <c r="BG64" s="85"/>
      <c r="BH64" s="85">
        <v>1</v>
      </c>
      <c r="BI64" s="85"/>
      <c r="BJ64" s="85"/>
      <c r="BK64" s="85"/>
      <c r="BL64" s="85"/>
      <c r="BM64" s="85"/>
      <c r="BN64" s="85"/>
      <c r="BO64" s="85">
        <v>1</v>
      </c>
      <c r="BP64" s="85">
        <v>1</v>
      </c>
      <c r="BQ64" s="85">
        <v>1</v>
      </c>
      <c r="BR64" s="85"/>
      <c r="BS64" s="85"/>
      <c r="BT64" s="85"/>
      <c r="BU64" s="85">
        <v>1</v>
      </c>
      <c r="BV64" s="85">
        <v>1</v>
      </c>
      <c r="BW64" s="85">
        <v>1</v>
      </c>
      <c r="BX64" s="85"/>
      <c r="BY64" s="85"/>
      <c r="BZ64" s="85">
        <v>1</v>
      </c>
      <c r="CA64" s="85"/>
      <c r="CB64" s="85"/>
      <c r="CC64" s="85"/>
      <c r="CD64" s="85"/>
      <c r="CE64" s="85"/>
      <c r="CF64" s="85"/>
      <c r="CG64" s="86">
        <f t="shared" si="0"/>
        <v>29</v>
      </c>
      <c r="CH64" s="69">
        <f t="shared" si="2"/>
        <v>116</v>
      </c>
      <c r="CI64" s="69"/>
      <c r="CJ64" s="137"/>
    </row>
    <row r="65" spans="1:88" s="63" customFormat="1" ht="15.75" x14ac:dyDescent="0.25">
      <c r="A65" s="196"/>
      <c r="B65" s="196"/>
      <c r="C65" s="190"/>
      <c r="D65" s="85">
        <v>5</v>
      </c>
      <c r="E65" s="85">
        <v>1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>
        <v>1</v>
      </c>
      <c r="U65" s="85"/>
      <c r="V65" s="85">
        <v>1</v>
      </c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>
        <v>1</v>
      </c>
      <c r="AH65" s="85"/>
      <c r="AI65" s="85">
        <v>1</v>
      </c>
      <c r="AJ65" s="85"/>
      <c r="AK65" s="85">
        <v>1</v>
      </c>
      <c r="AL65" s="85"/>
      <c r="AM65" s="85"/>
      <c r="AN65" s="85">
        <v>1</v>
      </c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>
        <v>1</v>
      </c>
      <c r="BD65" s="85">
        <v>1</v>
      </c>
      <c r="BE65" s="85">
        <v>1</v>
      </c>
      <c r="BF65" s="85"/>
      <c r="BG65" s="85">
        <v>1</v>
      </c>
      <c r="BH65" s="85"/>
      <c r="BI65" s="85">
        <v>1</v>
      </c>
      <c r="BJ65" s="85">
        <v>1</v>
      </c>
      <c r="BK65" s="85"/>
      <c r="BL65" s="85"/>
      <c r="BM65" s="85">
        <v>1</v>
      </c>
      <c r="BN65" s="85">
        <v>1</v>
      </c>
      <c r="BO65" s="85"/>
      <c r="BP65" s="85"/>
      <c r="BQ65" s="85"/>
      <c r="BR65" s="85"/>
      <c r="BS65" s="85">
        <v>1</v>
      </c>
      <c r="BT65" s="85"/>
      <c r="BU65" s="85"/>
      <c r="BV65" s="85"/>
      <c r="BW65" s="85"/>
      <c r="BX65" s="85">
        <v>1</v>
      </c>
      <c r="BY65" s="85">
        <v>1</v>
      </c>
      <c r="BZ65" s="85"/>
      <c r="CA65" s="85">
        <v>1</v>
      </c>
      <c r="CB65" s="85"/>
      <c r="CC65" s="85"/>
      <c r="CD65" s="85"/>
      <c r="CE65" s="85"/>
      <c r="CF65" s="85">
        <v>1</v>
      </c>
      <c r="CG65" s="86">
        <f t="shared" si="0"/>
        <v>20</v>
      </c>
      <c r="CH65" s="69">
        <f t="shared" si="2"/>
        <v>100</v>
      </c>
      <c r="CI65" s="69"/>
      <c r="CJ65" s="137"/>
    </row>
    <row r="66" spans="1:88" s="63" customFormat="1" ht="15.75" x14ac:dyDescent="0.25">
      <c r="A66" s="196"/>
      <c r="B66" s="196"/>
      <c r="C66" s="191" t="s">
        <v>49</v>
      </c>
      <c r="D66" s="76">
        <v>1</v>
      </c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>
        <v>1</v>
      </c>
      <c r="AW66" s="76">
        <v>1</v>
      </c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89">
        <f t="shared" si="0"/>
        <v>2</v>
      </c>
      <c r="CH66" s="69">
        <f t="shared" si="2"/>
        <v>2</v>
      </c>
      <c r="CI66" s="69"/>
      <c r="CJ66" s="137">
        <f>SUM(CH66:CH70)/SUM(CG66:CG70)</f>
        <v>4.0374999999999996</v>
      </c>
    </row>
    <row r="67" spans="1:88" s="63" customFormat="1" ht="15.75" x14ac:dyDescent="0.25">
      <c r="A67" s="196"/>
      <c r="B67" s="196"/>
      <c r="C67" s="191"/>
      <c r="D67" s="76">
        <v>2</v>
      </c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>
        <v>1</v>
      </c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>
        <v>1</v>
      </c>
      <c r="BV67" s="76">
        <v>1</v>
      </c>
      <c r="BW67" s="76"/>
      <c r="BX67" s="76"/>
      <c r="BY67" s="76"/>
      <c r="BZ67" s="76">
        <v>1</v>
      </c>
      <c r="CA67" s="76"/>
      <c r="CB67" s="76"/>
      <c r="CC67" s="76"/>
      <c r="CD67" s="76"/>
      <c r="CE67" s="76"/>
      <c r="CF67" s="76"/>
      <c r="CG67" s="89">
        <f t="shared" si="0"/>
        <v>4</v>
      </c>
      <c r="CH67" s="69">
        <f t="shared" si="2"/>
        <v>8</v>
      </c>
      <c r="CI67" s="69"/>
      <c r="CJ67" s="137"/>
    </row>
    <row r="68" spans="1:88" s="63" customFormat="1" ht="15.75" x14ac:dyDescent="0.25">
      <c r="A68" s="196"/>
      <c r="B68" s="196"/>
      <c r="C68" s="191"/>
      <c r="D68" s="76">
        <v>3</v>
      </c>
      <c r="E68" s="76">
        <v>1</v>
      </c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>
        <v>1</v>
      </c>
      <c r="X68" s="76">
        <v>1</v>
      </c>
      <c r="Y68" s="76"/>
      <c r="Z68" s="76">
        <v>1</v>
      </c>
      <c r="AA68" s="76"/>
      <c r="AB68" s="76"/>
      <c r="AC68" s="76">
        <v>1</v>
      </c>
      <c r="AD68" s="76"/>
      <c r="AE68" s="76"/>
      <c r="AF68" s="76"/>
      <c r="AG68" s="76"/>
      <c r="AH68" s="76">
        <v>1</v>
      </c>
      <c r="AI68" s="76"/>
      <c r="AJ68" s="76">
        <v>1</v>
      </c>
      <c r="AK68" s="76">
        <v>1</v>
      </c>
      <c r="AL68" s="76">
        <v>1</v>
      </c>
      <c r="AM68" s="76"/>
      <c r="AN68" s="76">
        <v>1</v>
      </c>
      <c r="AO68" s="76"/>
      <c r="AP68" s="76"/>
      <c r="AQ68" s="76">
        <v>1</v>
      </c>
      <c r="AR68" s="76"/>
      <c r="AS68" s="76"/>
      <c r="AT68" s="76"/>
      <c r="AU68" s="76"/>
      <c r="AV68" s="76"/>
      <c r="AW68" s="76"/>
      <c r="AX68" s="76"/>
      <c r="AY68" s="76">
        <v>1</v>
      </c>
      <c r="AZ68" s="76"/>
      <c r="BA68" s="76">
        <v>1</v>
      </c>
      <c r="BB68" s="76">
        <v>1</v>
      </c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>
        <v>1</v>
      </c>
      <c r="BR68" s="76"/>
      <c r="BS68" s="76"/>
      <c r="BT68" s="76"/>
      <c r="BU68" s="76"/>
      <c r="BV68" s="76"/>
      <c r="BW68" s="76">
        <v>1</v>
      </c>
      <c r="BX68" s="76"/>
      <c r="BY68" s="76"/>
      <c r="BZ68" s="76"/>
      <c r="CA68" s="76"/>
      <c r="CB68" s="76"/>
      <c r="CC68" s="76">
        <v>1</v>
      </c>
      <c r="CD68" s="76"/>
      <c r="CE68" s="76"/>
      <c r="CF68" s="76"/>
      <c r="CG68" s="89">
        <f t="shared" si="0"/>
        <v>17</v>
      </c>
      <c r="CH68" s="69">
        <f t="shared" si="2"/>
        <v>51</v>
      </c>
      <c r="CI68" s="69"/>
      <c r="CJ68" s="137"/>
    </row>
    <row r="69" spans="1:88" s="63" customFormat="1" ht="15.75" x14ac:dyDescent="0.25">
      <c r="A69" s="196"/>
      <c r="B69" s="196"/>
      <c r="C69" s="191"/>
      <c r="D69" s="76">
        <v>4</v>
      </c>
      <c r="E69" s="76"/>
      <c r="F69" s="76"/>
      <c r="G69" s="76"/>
      <c r="H69" s="76"/>
      <c r="I69" s="76">
        <v>1</v>
      </c>
      <c r="J69" s="76">
        <v>1</v>
      </c>
      <c r="K69" s="76">
        <v>1</v>
      </c>
      <c r="L69" s="76">
        <v>1</v>
      </c>
      <c r="M69" s="76">
        <v>1</v>
      </c>
      <c r="N69" s="76"/>
      <c r="O69" s="76"/>
      <c r="P69" s="76">
        <v>1</v>
      </c>
      <c r="Q69" s="76"/>
      <c r="R69" s="76">
        <v>1</v>
      </c>
      <c r="S69" s="76">
        <v>1</v>
      </c>
      <c r="T69" s="76">
        <v>1</v>
      </c>
      <c r="U69" s="76">
        <v>1</v>
      </c>
      <c r="V69" s="76">
        <v>1</v>
      </c>
      <c r="W69" s="76"/>
      <c r="X69" s="76"/>
      <c r="Y69" s="76">
        <v>1</v>
      </c>
      <c r="Z69" s="76"/>
      <c r="AA69" s="76">
        <v>1</v>
      </c>
      <c r="AB69" s="76">
        <v>1</v>
      </c>
      <c r="AC69" s="76"/>
      <c r="AD69" s="76">
        <v>1</v>
      </c>
      <c r="AE69" s="76"/>
      <c r="AF69" s="76">
        <v>1</v>
      </c>
      <c r="AG69" s="76"/>
      <c r="AH69" s="76"/>
      <c r="AI69" s="76"/>
      <c r="AJ69" s="76"/>
      <c r="AK69" s="76"/>
      <c r="AL69" s="76"/>
      <c r="AM69" s="76"/>
      <c r="AN69" s="76"/>
      <c r="AO69" s="76">
        <v>1</v>
      </c>
      <c r="AP69" s="76">
        <v>1</v>
      </c>
      <c r="AQ69" s="76"/>
      <c r="AR69" s="76">
        <v>1</v>
      </c>
      <c r="AS69" s="76">
        <v>1</v>
      </c>
      <c r="AT69" s="76"/>
      <c r="AU69" s="76">
        <v>1</v>
      </c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>
        <v>1</v>
      </c>
      <c r="BI69" s="76"/>
      <c r="BJ69" s="76"/>
      <c r="BK69" s="76"/>
      <c r="BL69" s="76">
        <v>1</v>
      </c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89">
        <f t="shared" si="0"/>
        <v>23</v>
      </c>
      <c r="CH69" s="69">
        <f t="shared" si="2"/>
        <v>92</v>
      </c>
      <c r="CI69" s="69"/>
      <c r="CJ69" s="137"/>
    </row>
    <row r="70" spans="1:88" s="63" customFormat="1" ht="15.75" x14ac:dyDescent="0.25">
      <c r="A70" s="196"/>
      <c r="B70" s="196"/>
      <c r="C70" s="191"/>
      <c r="D70" s="76">
        <v>5</v>
      </c>
      <c r="E70" s="76"/>
      <c r="F70" s="76">
        <v>1</v>
      </c>
      <c r="G70" s="76">
        <v>1</v>
      </c>
      <c r="H70" s="76">
        <v>1</v>
      </c>
      <c r="I70" s="76"/>
      <c r="J70" s="76"/>
      <c r="K70" s="76"/>
      <c r="L70" s="76"/>
      <c r="M70" s="76"/>
      <c r="N70" s="76">
        <v>1</v>
      </c>
      <c r="O70" s="76">
        <v>1</v>
      </c>
      <c r="P70" s="76"/>
      <c r="Q70" s="76">
        <v>1</v>
      </c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>
        <v>1</v>
      </c>
      <c r="AF70" s="76"/>
      <c r="AG70" s="76">
        <v>1</v>
      </c>
      <c r="AH70" s="76"/>
      <c r="AI70" s="76">
        <v>1</v>
      </c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>
        <v>1</v>
      </c>
      <c r="AU70" s="76"/>
      <c r="AV70" s="76"/>
      <c r="AW70" s="76"/>
      <c r="AX70" s="76">
        <v>1</v>
      </c>
      <c r="AY70" s="76"/>
      <c r="AZ70" s="76">
        <v>1</v>
      </c>
      <c r="BA70" s="76"/>
      <c r="BB70" s="76"/>
      <c r="BC70" s="76">
        <v>1</v>
      </c>
      <c r="BD70" s="76">
        <v>1</v>
      </c>
      <c r="BE70" s="76">
        <v>1</v>
      </c>
      <c r="BF70" s="76">
        <v>1</v>
      </c>
      <c r="BG70" s="76">
        <v>1</v>
      </c>
      <c r="BH70" s="76"/>
      <c r="BI70" s="76">
        <v>1</v>
      </c>
      <c r="BJ70" s="76">
        <v>1</v>
      </c>
      <c r="BK70" s="76">
        <v>1</v>
      </c>
      <c r="BL70" s="76"/>
      <c r="BM70" s="76">
        <v>1</v>
      </c>
      <c r="BN70" s="76">
        <v>1</v>
      </c>
      <c r="BO70" s="76">
        <v>1</v>
      </c>
      <c r="BP70" s="76">
        <v>1</v>
      </c>
      <c r="BQ70" s="76"/>
      <c r="BR70" s="76">
        <v>1</v>
      </c>
      <c r="BS70" s="76">
        <v>1</v>
      </c>
      <c r="BT70" s="76">
        <v>1</v>
      </c>
      <c r="BU70" s="76"/>
      <c r="BV70" s="76"/>
      <c r="BW70" s="76"/>
      <c r="BX70" s="76">
        <v>1</v>
      </c>
      <c r="BY70" s="76">
        <v>1</v>
      </c>
      <c r="BZ70" s="76"/>
      <c r="CA70" s="76">
        <v>1</v>
      </c>
      <c r="CB70" s="76">
        <v>1</v>
      </c>
      <c r="CC70" s="76"/>
      <c r="CD70" s="76">
        <v>1</v>
      </c>
      <c r="CE70" s="76">
        <v>1</v>
      </c>
      <c r="CF70" s="76">
        <v>1</v>
      </c>
      <c r="CG70" s="89">
        <f t="shared" si="0"/>
        <v>34</v>
      </c>
      <c r="CH70" s="69">
        <f t="shared" si="2"/>
        <v>170</v>
      </c>
      <c r="CI70" s="69"/>
      <c r="CJ70" s="137"/>
    </row>
    <row r="71" spans="1:88" s="63" customFormat="1" ht="15.75" x14ac:dyDescent="0.25">
      <c r="A71" s="196"/>
      <c r="B71" s="196"/>
      <c r="C71" s="190" t="s">
        <v>50</v>
      </c>
      <c r="D71" s="85">
        <v>1</v>
      </c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>
        <v>1</v>
      </c>
      <c r="AW71" s="85">
        <v>1</v>
      </c>
      <c r="AX71" s="85"/>
      <c r="AY71" s="85">
        <v>1</v>
      </c>
      <c r="AZ71" s="85"/>
      <c r="BA71" s="85">
        <v>1</v>
      </c>
      <c r="BB71" s="85">
        <v>1</v>
      </c>
      <c r="BC71" s="85">
        <v>1</v>
      </c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>
        <v>1</v>
      </c>
      <c r="BU71" s="85"/>
      <c r="BV71" s="85"/>
      <c r="BW71" s="85"/>
      <c r="BX71" s="85"/>
      <c r="BY71" s="85"/>
      <c r="BZ71" s="85"/>
      <c r="CA71" s="85"/>
      <c r="CB71" s="85"/>
      <c r="CC71" s="85">
        <v>1</v>
      </c>
      <c r="CD71" s="85">
        <v>1</v>
      </c>
      <c r="CE71" s="85">
        <v>1</v>
      </c>
      <c r="CF71" s="85"/>
      <c r="CG71" s="86">
        <f t="shared" si="0"/>
        <v>10</v>
      </c>
      <c r="CH71" s="69">
        <f t="shared" si="2"/>
        <v>10</v>
      </c>
      <c r="CI71" s="69"/>
      <c r="CJ71" s="137">
        <f>SUM(CH71:CH75)/SUM(CG71:CG75)</f>
        <v>3.7777777777777777</v>
      </c>
    </row>
    <row r="72" spans="1:88" s="63" customFormat="1" ht="15.75" x14ac:dyDescent="0.25">
      <c r="A72" s="196"/>
      <c r="B72" s="196"/>
      <c r="C72" s="190"/>
      <c r="D72" s="85">
        <v>2</v>
      </c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>
        <v>1</v>
      </c>
      <c r="BG72" s="85"/>
      <c r="BH72" s="85"/>
      <c r="BI72" s="85"/>
      <c r="BJ72" s="85"/>
      <c r="BK72" s="85"/>
      <c r="BL72" s="85">
        <v>1</v>
      </c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86">
        <f t="shared" si="0"/>
        <v>2</v>
      </c>
      <c r="CH72" s="69">
        <f t="shared" si="2"/>
        <v>4</v>
      </c>
      <c r="CI72" s="69"/>
      <c r="CJ72" s="137"/>
    </row>
    <row r="73" spans="1:88" s="63" customFormat="1" ht="15.75" x14ac:dyDescent="0.25">
      <c r="A73" s="196"/>
      <c r="B73" s="196"/>
      <c r="C73" s="190"/>
      <c r="D73" s="85">
        <v>3</v>
      </c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>
        <v>1</v>
      </c>
      <c r="V73" s="85"/>
      <c r="W73" s="85"/>
      <c r="X73" s="85"/>
      <c r="Y73" s="85"/>
      <c r="Z73" s="85"/>
      <c r="AA73" s="85"/>
      <c r="AB73" s="85">
        <v>1</v>
      </c>
      <c r="AC73" s="85">
        <v>1</v>
      </c>
      <c r="AD73" s="85"/>
      <c r="AE73" s="85">
        <v>1</v>
      </c>
      <c r="AF73" s="85"/>
      <c r="AG73" s="85"/>
      <c r="AH73" s="85"/>
      <c r="AI73" s="85"/>
      <c r="AJ73" s="85"/>
      <c r="AK73" s="85"/>
      <c r="AL73" s="85"/>
      <c r="AM73" s="85">
        <v>1</v>
      </c>
      <c r="AN73" s="85"/>
      <c r="AO73" s="85"/>
      <c r="AP73" s="85">
        <v>1</v>
      </c>
      <c r="AQ73" s="85"/>
      <c r="AR73" s="85"/>
      <c r="AS73" s="85"/>
      <c r="AT73" s="85">
        <v>1</v>
      </c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>
        <v>1</v>
      </c>
      <c r="BH73" s="85"/>
      <c r="BI73" s="85"/>
      <c r="BJ73" s="85"/>
      <c r="BK73" s="85">
        <v>1</v>
      </c>
      <c r="BL73" s="85"/>
      <c r="BM73" s="85"/>
      <c r="BN73" s="85"/>
      <c r="BO73" s="85"/>
      <c r="BP73" s="85"/>
      <c r="BQ73" s="85"/>
      <c r="BR73" s="85">
        <v>1</v>
      </c>
      <c r="BS73" s="85"/>
      <c r="BT73" s="85"/>
      <c r="BU73" s="85"/>
      <c r="BV73" s="85"/>
      <c r="BW73" s="85"/>
      <c r="BX73" s="85"/>
      <c r="BY73" s="85"/>
      <c r="BZ73" s="85"/>
      <c r="CA73" s="85"/>
      <c r="CB73" s="85"/>
      <c r="CC73" s="85"/>
      <c r="CD73" s="85"/>
      <c r="CE73" s="85"/>
      <c r="CF73" s="85"/>
      <c r="CG73" s="86">
        <f t="shared" si="0"/>
        <v>10</v>
      </c>
      <c r="CH73" s="69">
        <f t="shared" si="2"/>
        <v>30</v>
      </c>
      <c r="CI73" s="69"/>
      <c r="CJ73" s="137"/>
    </row>
    <row r="74" spans="1:88" s="63" customFormat="1" ht="15.75" x14ac:dyDescent="0.25">
      <c r="A74" s="196"/>
      <c r="B74" s="196"/>
      <c r="C74" s="190"/>
      <c r="D74" s="85">
        <v>4</v>
      </c>
      <c r="E74" s="85">
        <v>1</v>
      </c>
      <c r="F74" s="85">
        <v>1</v>
      </c>
      <c r="G74" s="85">
        <v>1</v>
      </c>
      <c r="H74" s="85"/>
      <c r="I74" s="85"/>
      <c r="J74" s="85">
        <v>1</v>
      </c>
      <c r="K74" s="85"/>
      <c r="L74" s="85">
        <v>1</v>
      </c>
      <c r="M74" s="85"/>
      <c r="N74" s="85">
        <v>1</v>
      </c>
      <c r="O74" s="85"/>
      <c r="P74" s="85"/>
      <c r="Q74" s="85"/>
      <c r="R74" s="85">
        <v>1</v>
      </c>
      <c r="S74" s="85">
        <v>1</v>
      </c>
      <c r="T74" s="85"/>
      <c r="U74" s="85"/>
      <c r="V74" s="85">
        <v>1</v>
      </c>
      <c r="W74" s="85">
        <v>1</v>
      </c>
      <c r="X74" s="85">
        <v>1</v>
      </c>
      <c r="Y74" s="85">
        <v>1</v>
      </c>
      <c r="Z74" s="85">
        <v>1</v>
      </c>
      <c r="AA74" s="85">
        <v>1</v>
      </c>
      <c r="AB74" s="85"/>
      <c r="AC74" s="85"/>
      <c r="AD74" s="85">
        <v>1</v>
      </c>
      <c r="AE74" s="85"/>
      <c r="AF74" s="85"/>
      <c r="AG74" s="85">
        <v>1</v>
      </c>
      <c r="AH74" s="85"/>
      <c r="AI74" s="85"/>
      <c r="AJ74" s="85"/>
      <c r="AK74" s="85"/>
      <c r="AL74" s="85"/>
      <c r="AM74" s="85"/>
      <c r="AN74" s="85">
        <v>1</v>
      </c>
      <c r="AO74" s="85">
        <v>1</v>
      </c>
      <c r="AP74" s="85"/>
      <c r="AQ74" s="85">
        <v>1</v>
      </c>
      <c r="AR74" s="85">
        <v>1</v>
      </c>
      <c r="AS74" s="85">
        <v>1</v>
      </c>
      <c r="AT74" s="85"/>
      <c r="AU74" s="85">
        <v>1</v>
      </c>
      <c r="AV74" s="85"/>
      <c r="AW74" s="85"/>
      <c r="AX74" s="85">
        <v>1</v>
      </c>
      <c r="AY74" s="85"/>
      <c r="AZ74" s="85">
        <v>1</v>
      </c>
      <c r="BA74" s="85"/>
      <c r="BB74" s="85"/>
      <c r="BC74" s="85"/>
      <c r="BD74" s="85"/>
      <c r="BE74" s="85"/>
      <c r="BF74" s="85"/>
      <c r="BG74" s="85"/>
      <c r="BH74" s="85">
        <v>1</v>
      </c>
      <c r="BI74" s="85"/>
      <c r="BJ74" s="85"/>
      <c r="BK74" s="85"/>
      <c r="BL74" s="85"/>
      <c r="BM74" s="85"/>
      <c r="BN74" s="85"/>
      <c r="BO74" s="85">
        <v>1</v>
      </c>
      <c r="BP74" s="85">
        <v>1</v>
      </c>
      <c r="BQ74" s="85">
        <v>1</v>
      </c>
      <c r="BR74" s="85"/>
      <c r="BS74" s="85"/>
      <c r="BT74" s="85"/>
      <c r="BU74" s="85">
        <v>1</v>
      </c>
      <c r="BV74" s="85">
        <v>1</v>
      </c>
      <c r="BW74" s="85">
        <v>1</v>
      </c>
      <c r="BX74" s="85"/>
      <c r="BY74" s="85"/>
      <c r="BZ74" s="85">
        <v>1</v>
      </c>
      <c r="CA74" s="85"/>
      <c r="CB74" s="85">
        <v>1</v>
      </c>
      <c r="CC74" s="85"/>
      <c r="CD74" s="85"/>
      <c r="CE74" s="85"/>
      <c r="CF74" s="85"/>
      <c r="CG74" s="86">
        <f t="shared" si="0"/>
        <v>33</v>
      </c>
      <c r="CH74" s="69">
        <f t="shared" si="2"/>
        <v>132</v>
      </c>
      <c r="CI74" s="69"/>
      <c r="CJ74" s="137"/>
    </row>
    <row r="75" spans="1:88" s="63" customFormat="1" ht="15.75" x14ac:dyDescent="0.25">
      <c r="A75" s="196"/>
      <c r="B75" s="196"/>
      <c r="C75" s="190"/>
      <c r="D75" s="85">
        <v>5</v>
      </c>
      <c r="E75" s="85"/>
      <c r="F75" s="85"/>
      <c r="G75" s="85"/>
      <c r="H75" s="85">
        <v>1</v>
      </c>
      <c r="I75" s="85">
        <v>1</v>
      </c>
      <c r="J75" s="85"/>
      <c r="K75" s="85">
        <v>1</v>
      </c>
      <c r="L75" s="85"/>
      <c r="M75" s="85">
        <v>1</v>
      </c>
      <c r="N75" s="85"/>
      <c r="O75" s="85">
        <v>1</v>
      </c>
      <c r="P75" s="85">
        <v>1</v>
      </c>
      <c r="Q75" s="85">
        <v>1</v>
      </c>
      <c r="R75" s="85"/>
      <c r="S75" s="85"/>
      <c r="T75" s="85">
        <v>1</v>
      </c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>
        <v>1</v>
      </c>
      <c r="AG75" s="85"/>
      <c r="AH75" s="85">
        <v>1</v>
      </c>
      <c r="AI75" s="85">
        <v>1</v>
      </c>
      <c r="AJ75" s="85">
        <v>1</v>
      </c>
      <c r="AK75" s="85">
        <v>1</v>
      </c>
      <c r="AL75" s="85">
        <v>1</v>
      </c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>
        <v>1</v>
      </c>
      <c r="BD75" s="85">
        <v>1</v>
      </c>
      <c r="BE75" s="85">
        <v>1</v>
      </c>
      <c r="BF75" s="85"/>
      <c r="BG75" s="85"/>
      <c r="BH75" s="85"/>
      <c r="BI75" s="85">
        <v>1</v>
      </c>
      <c r="BJ75" s="85">
        <v>1</v>
      </c>
      <c r="BK75" s="85"/>
      <c r="BL75" s="85"/>
      <c r="BM75" s="85">
        <v>1</v>
      </c>
      <c r="BN75" s="85">
        <v>1</v>
      </c>
      <c r="BO75" s="85"/>
      <c r="BP75" s="85"/>
      <c r="BQ75" s="85"/>
      <c r="BR75" s="85"/>
      <c r="BS75" s="85">
        <v>1</v>
      </c>
      <c r="BT75" s="85"/>
      <c r="BU75" s="85"/>
      <c r="BV75" s="85"/>
      <c r="BW75" s="85"/>
      <c r="BX75" s="85">
        <v>1</v>
      </c>
      <c r="BY75" s="85">
        <v>1</v>
      </c>
      <c r="BZ75" s="85"/>
      <c r="CA75" s="85">
        <v>1</v>
      </c>
      <c r="CB75" s="85"/>
      <c r="CC75" s="85"/>
      <c r="CD75" s="85"/>
      <c r="CE75" s="85"/>
      <c r="CF75" s="85">
        <v>1</v>
      </c>
      <c r="CG75" s="86">
        <f t="shared" si="0"/>
        <v>26</v>
      </c>
      <c r="CH75" s="69">
        <f t="shared" si="2"/>
        <v>130</v>
      </c>
      <c r="CI75" s="69"/>
      <c r="CJ75" s="137"/>
    </row>
    <row r="76" spans="1:88" s="63" customFormat="1" ht="15.75" x14ac:dyDescent="0.25">
      <c r="A76" s="196"/>
      <c r="B76" s="196"/>
      <c r="C76" s="191" t="s">
        <v>51</v>
      </c>
      <c r="D76" s="76">
        <v>1</v>
      </c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>
        <v>1</v>
      </c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>
        <v>1</v>
      </c>
      <c r="AW76" s="76">
        <v>1</v>
      </c>
      <c r="AX76" s="76"/>
      <c r="AY76" s="76">
        <v>1</v>
      </c>
      <c r="AZ76" s="76"/>
      <c r="BA76" s="76">
        <v>1</v>
      </c>
      <c r="BB76" s="76">
        <v>1</v>
      </c>
      <c r="BC76" s="76"/>
      <c r="BD76" s="76"/>
      <c r="BE76" s="76"/>
      <c r="BF76" s="76"/>
      <c r="BG76" s="76"/>
      <c r="BH76" s="76"/>
      <c r="BI76" s="76"/>
      <c r="BJ76" s="76"/>
      <c r="BK76" s="76">
        <v>1</v>
      </c>
      <c r="BL76" s="76"/>
      <c r="BM76" s="76"/>
      <c r="BN76" s="76"/>
      <c r="BO76" s="76"/>
      <c r="BP76" s="76"/>
      <c r="BQ76" s="76"/>
      <c r="BR76" s="76"/>
      <c r="BS76" s="76"/>
      <c r="BT76" s="76">
        <v>1</v>
      </c>
      <c r="BU76" s="76"/>
      <c r="BV76" s="76"/>
      <c r="BW76" s="76"/>
      <c r="BX76" s="76"/>
      <c r="BY76" s="76"/>
      <c r="BZ76" s="76"/>
      <c r="CA76" s="76"/>
      <c r="CB76" s="76"/>
      <c r="CC76" s="76">
        <v>1</v>
      </c>
      <c r="CD76" s="76">
        <v>1</v>
      </c>
      <c r="CE76" s="76">
        <v>1</v>
      </c>
      <c r="CF76" s="76"/>
      <c r="CG76" s="89">
        <f t="shared" si="0"/>
        <v>11</v>
      </c>
      <c r="CH76" s="69">
        <f t="shared" si="2"/>
        <v>11</v>
      </c>
      <c r="CI76" s="69"/>
      <c r="CJ76" s="137">
        <f>SUM(CH76:CH80)/SUM(CG76:CG80)</f>
        <v>3.278481012658228</v>
      </c>
    </row>
    <row r="77" spans="1:88" s="63" customFormat="1" ht="15.75" x14ac:dyDescent="0.25">
      <c r="A77" s="196"/>
      <c r="B77" s="196"/>
      <c r="C77" s="191"/>
      <c r="D77" s="76">
        <v>2</v>
      </c>
      <c r="E77" s="76"/>
      <c r="F77" s="76"/>
      <c r="G77" s="76"/>
      <c r="H77" s="76"/>
      <c r="I77" s="76"/>
      <c r="J77" s="76"/>
      <c r="K77" s="76">
        <v>1</v>
      </c>
      <c r="L77" s="76"/>
      <c r="M77" s="76"/>
      <c r="N77" s="76"/>
      <c r="O77" s="76"/>
      <c r="P77" s="76"/>
      <c r="Q77" s="76"/>
      <c r="R77" s="76"/>
      <c r="S77" s="76"/>
      <c r="T77" s="76"/>
      <c r="U77" s="76">
        <v>1</v>
      </c>
      <c r="V77" s="76"/>
      <c r="W77" s="76">
        <v>1</v>
      </c>
      <c r="X77" s="76"/>
      <c r="Y77" s="76"/>
      <c r="Z77" s="76"/>
      <c r="AA77" s="76">
        <v>1</v>
      </c>
      <c r="AB77" s="76"/>
      <c r="AC77" s="76"/>
      <c r="AD77" s="76"/>
      <c r="AE77" s="76">
        <v>1</v>
      </c>
      <c r="AF77" s="76"/>
      <c r="AG77" s="76"/>
      <c r="AH77" s="76"/>
      <c r="AI77" s="76"/>
      <c r="AJ77" s="76"/>
      <c r="AK77" s="76"/>
      <c r="AL77" s="76"/>
      <c r="AM77" s="76">
        <v>1</v>
      </c>
      <c r="AN77" s="76"/>
      <c r="AO77" s="76"/>
      <c r="AP77" s="76">
        <v>1</v>
      </c>
      <c r="AQ77" s="76"/>
      <c r="AR77" s="76"/>
      <c r="AS77" s="76">
        <v>1</v>
      </c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>
        <v>1</v>
      </c>
      <c r="BY77" s="76"/>
      <c r="BZ77" s="76"/>
      <c r="CA77" s="76">
        <v>1</v>
      </c>
      <c r="CB77" s="76"/>
      <c r="CC77" s="76"/>
      <c r="CD77" s="76"/>
      <c r="CE77" s="76"/>
      <c r="CF77" s="76">
        <v>1</v>
      </c>
      <c r="CG77" s="89">
        <f t="shared" ref="CG77:CG139" si="4">SUM(E77:CF77)</f>
        <v>11</v>
      </c>
      <c r="CH77" s="69">
        <f t="shared" si="2"/>
        <v>22</v>
      </c>
      <c r="CI77" s="69"/>
      <c r="CJ77" s="137"/>
    </row>
    <row r="78" spans="1:88" s="63" customFormat="1" ht="15.75" x14ac:dyDescent="0.25">
      <c r="A78" s="196"/>
      <c r="B78" s="196"/>
      <c r="C78" s="191"/>
      <c r="D78" s="76">
        <v>3</v>
      </c>
      <c r="E78" s="76"/>
      <c r="F78" s="76"/>
      <c r="G78" s="76">
        <v>1</v>
      </c>
      <c r="H78" s="76"/>
      <c r="I78" s="76"/>
      <c r="J78" s="76"/>
      <c r="K78" s="76"/>
      <c r="L78" s="76">
        <v>1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>
        <v>1</v>
      </c>
      <c r="Z78" s="76"/>
      <c r="AA78" s="76"/>
      <c r="AB78" s="76"/>
      <c r="AC78" s="76">
        <v>1</v>
      </c>
      <c r="AD78" s="76">
        <v>1</v>
      </c>
      <c r="AE78" s="76"/>
      <c r="AF78" s="76">
        <v>1</v>
      </c>
      <c r="AG78" s="76">
        <v>1</v>
      </c>
      <c r="AH78" s="76"/>
      <c r="AI78" s="76"/>
      <c r="AJ78" s="76"/>
      <c r="AK78" s="76"/>
      <c r="AL78" s="76">
        <v>1</v>
      </c>
      <c r="AM78" s="76"/>
      <c r="AN78" s="76"/>
      <c r="AO78" s="76"/>
      <c r="AP78" s="76"/>
      <c r="AQ78" s="76"/>
      <c r="AR78" s="76">
        <v>1</v>
      </c>
      <c r="AS78" s="76"/>
      <c r="AT78" s="76">
        <v>1</v>
      </c>
      <c r="AU78" s="76">
        <v>1</v>
      </c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>
        <v>1</v>
      </c>
      <c r="BH78" s="76"/>
      <c r="BI78" s="76"/>
      <c r="BJ78" s="76"/>
      <c r="BK78" s="76"/>
      <c r="BL78" s="76">
        <v>1</v>
      </c>
      <c r="BM78" s="76"/>
      <c r="BN78" s="76"/>
      <c r="BO78" s="76"/>
      <c r="BP78" s="76"/>
      <c r="BQ78" s="76"/>
      <c r="BR78" s="76"/>
      <c r="BS78" s="76">
        <v>1</v>
      </c>
      <c r="BT78" s="76"/>
      <c r="BU78" s="76"/>
      <c r="BV78" s="76"/>
      <c r="BW78" s="76"/>
      <c r="BX78" s="76"/>
      <c r="BY78" s="76">
        <v>1</v>
      </c>
      <c r="BZ78" s="76"/>
      <c r="CA78" s="76"/>
      <c r="CB78" s="76"/>
      <c r="CC78" s="76"/>
      <c r="CD78" s="76"/>
      <c r="CE78" s="76"/>
      <c r="CF78" s="76"/>
      <c r="CG78" s="89">
        <f t="shared" si="4"/>
        <v>15</v>
      </c>
      <c r="CH78" s="69">
        <f t="shared" si="2"/>
        <v>45</v>
      </c>
      <c r="CI78" s="69"/>
      <c r="CJ78" s="137"/>
    </row>
    <row r="79" spans="1:88" s="63" customFormat="1" ht="15.75" x14ac:dyDescent="0.25">
      <c r="A79" s="196"/>
      <c r="B79" s="196"/>
      <c r="C79" s="191"/>
      <c r="D79" s="76">
        <v>4</v>
      </c>
      <c r="E79" s="76">
        <v>1</v>
      </c>
      <c r="F79" s="76">
        <v>1</v>
      </c>
      <c r="G79" s="76"/>
      <c r="H79" s="76"/>
      <c r="I79" s="76"/>
      <c r="J79" s="76">
        <v>1</v>
      </c>
      <c r="K79" s="76"/>
      <c r="L79" s="76"/>
      <c r="M79" s="76"/>
      <c r="N79" s="76"/>
      <c r="O79" s="76"/>
      <c r="P79" s="76">
        <v>1</v>
      </c>
      <c r="Q79" s="76">
        <v>1</v>
      </c>
      <c r="R79" s="76">
        <v>1</v>
      </c>
      <c r="S79" s="76"/>
      <c r="T79" s="76"/>
      <c r="U79" s="76"/>
      <c r="V79" s="76"/>
      <c r="W79" s="76"/>
      <c r="X79" s="76">
        <v>1</v>
      </c>
      <c r="Y79" s="76"/>
      <c r="Z79" s="76">
        <v>1</v>
      </c>
      <c r="AA79" s="76"/>
      <c r="AB79" s="76">
        <v>1</v>
      </c>
      <c r="AC79" s="76"/>
      <c r="AD79" s="76"/>
      <c r="AE79" s="76"/>
      <c r="AF79" s="76"/>
      <c r="AG79" s="76"/>
      <c r="AH79" s="76">
        <v>1</v>
      </c>
      <c r="AI79" s="76"/>
      <c r="AJ79" s="76">
        <v>1</v>
      </c>
      <c r="AK79" s="76">
        <v>1</v>
      </c>
      <c r="AL79" s="76"/>
      <c r="AM79" s="76"/>
      <c r="AN79" s="76">
        <v>1</v>
      </c>
      <c r="AO79" s="76">
        <v>1</v>
      </c>
      <c r="AP79" s="76"/>
      <c r="AQ79" s="76">
        <v>1</v>
      </c>
      <c r="AR79" s="76"/>
      <c r="AS79" s="76"/>
      <c r="AT79" s="76"/>
      <c r="AU79" s="76"/>
      <c r="AV79" s="76"/>
      <c r="AW79" s="76"/>
      <c r="AX79" s="76">
        <v>1</v>
      </c>
      <c r="AY79" s="76"/>
      <c r="AZ79" s="76">
        <v>1</v>
      </c>
      <c r="BA79" s="76"/>
      <c r="BB79" s="76"/>
      <c r="BC79" s="76"/>
      <c r="BD79" s="76">
        <v>1</v>
      </c>
      <c r="BE79" s="76">
        <v>1</v>
      </c>
      <c r="BF79" s="76">
        <v>1</v>
      </c>
      <c r="BG79" s="76"/>
      <c r="BH79" s="76">
        <v>1</v>
      </c>
      <c r="BI79" s="76"/>
      <c r="BJ79" s="76"/>
      <c r="BK79" s="76"/>
      <c r="BL79" s="76"/>
      <c r="BM79" s="76"/>
      <c r="BN79" s="76"/>
      <c r="BO79" s="76">
        <v>1</v>
      </c>
      <c r="BP79" s="76">
        <v>1</v>
      </c>
      <c r="BQ79" s="76">
        <v>1</v>
      </c>
      <c r="BR79" s="76">
        <v>1</v>
      </c>
      <c r="BS79" s="76"/>
      <c r="BT79" s="76"/>
      <c r="BU79" s="76">
        <v>1</v>
      </c>
      <c r="BV79" s="76"/>
      <c r="BW79" s="76">
        <v>1</v>
      </c>
      <c r="BX79" s="76"/>
      <c r="BY79" s="76"/>
      <c r="BZ79" s="76">
        <v>1</v>
      </c>
      <c r="CA79" s="76"/>
      <c r="CB79" s="76">
        <v>1</v>
      </c>
      <c r="CC79" s="76"/>
      <c r="CD79" s="76"/>
      <c r="CE79" s="76"/>
      <c r="CF79" s="76"/>
      <c r="CG79" s="89">
        <f t="shared" si="4"/>
        <v>29</v>
      </c>
      <c r="CH79" s="69">
        <f t="shared" si="2"/>
        <v>116</v>
      </c>
      <c r="CI79" s="69"/>
      <c r="CJ79" s="137"/>
    </row>
    <row r="80" spans="1:88" s="63" customFormat="1" ht="15.75" x14ac:dyDescent="0.25">
      <c r="A80" s="196"/>
      <c r="B80" s="196"/>
      <c r="C80" s="191"/>
      <c r="D80" s="76">
        <v>5</v>
      </c>
      <c r="E80" s="76"/>
      <c r="F80" s="76"/>
      <c r="G80" s="76"/>
      <c r="H80" s="76">
        <v>1</v>
      </c>
      <c r="I80" s="76">
        <v>1</v>
      </c>
      <c r="J80" s="76"/>
      <c r="K80" s="76"/>
      <c r="L80" s="76"/>
      <c r="M80" s="76">
        <v>1</v>
      </c>
      <c r="N80" s="76">
        <v>1</v>
      </c>
      <c r="O80" s="76">
        <v>1</v>
      </c>
      <c r="P80" s="76"/>
      <c r="Q80" s="76"/>
      <c r="R80" s="76"/>
      <c r="S80" s="76">
        <v>1</v>
      </c>
      <c r="T80" s="76">
        <v>1</v>
      </c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>
        <v>1</v>
      </c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>
        <v>1</v>
      </c>
      <c r="BD80" s="76"/>
      <c r="BE80" s="76"/>
      <c r="BF80" s="76"/>
      <c r="BG80" s="76"/>
      <c r="BH80" s="76"/>
      <c r="BI80" s="76">
        <v>1</v>
      </c>
      <c r="BJ80" s="76">
        <v>1</v>
      </c>
      <c r="BK80" s="76"/>
      <c r="BL80" s="76"/>
      <c r="BM80" s="76">
        <v>1</v>
      </c>
      <c r="BN80" s="76">
        <v>1</v>
      </c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89">
        <f t="shared" si="4"/>
        <v>13</v>
      </c>
      <c r="CH80" s="69">
        <f t="shared" si="2"/>
        <v>65</v>
      </c>
      <c r="CI80" s="69"/>
      <c r="CJ80" s="137"/>
    </row>
    <row r="81" spans="1:88" s="63" customFormat="1" ht="15.75" x14ac:dyDescent="0.25">
      <c r="A81" s="196"/>
      <c r="B81" s="196"/>
      <c r="C81" s="190" t="s">
        <v>38</v>
      </c>
      <c r="D81" s="85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>
        <v>1</v>
      </c>
      <c r="W81" s="85"/>
      <c r="X81" s="85"/>
      <c r="Y81" s="85"/>
      <c r="Z81" s="85"/>
      <c r="AA81" s="85">
        <v>1</v>
      </c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>
        <v>1</v>
      </c>
      <c r="AW81" s="85">
        <v>1</v>
      </c>
      <c r="AX81" s="85"/>
      <c r="AY81" s="85"/>
      <c r="AZ81" s="85"/>
      <c r="BA81" s="85">
        <v>1</v>
      </c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>
        <v>1</v>
      </c>
      <c r="BU81" s="85"/>
      <c r="BV81" s="85"/>
      <c r="BW81" s="85"/>
      <c r="BX81" s="85"/>
      <c r="BY81" s="85"/>
      <c r="BZ81" s="85"/>
      <c r="CA81" s="85"/>
      <c r="CB81" s="85"/>
      <c r="CC81" s="85">
        <v>1</v>
      </c>
      <c r="CD81" s="85">
        <v>1</v>
      </c>
      <c r="CE81" s="85">
        <v>1</v>
      </c>
      <c r="CF81" s="85"/>
      <c r="CG81" s="86">
        <f t="shared" si="4"/>
        <v>9</v>
      </c>
      <c r="CH81" s="69">
        <f t="shared" si="2"/>
        <v>9</v>
      </c>
      <c r="CI81" s="69"/>
      <c r="CJ81" s="137">
        <f>SUM(CH81:CH85)/SUM(CG81:CG85)</f>
        <v>3.3250000000000002</v>
      </c>
    </row>
    <row r="82" spans="1:88" s="63" customFormat="1" ht="15.75" x14ac:dyDescent="0.25">
      <c r="A82" s="196"/>
      <c r="B82" s="196"/>
      <c r="C82" s="190"/>
      <c r="D82" s="85">
        <v>2</v>
      </c>
      <c r="E82" s="85"/>
      <c r="F82" s="85"/>
      <c r="G82" s="85">
        <v>1</v>
      </c>
      <c r="H82" s="85"/>
      <c r="I82" s="85">
        <v>1</v>
      </c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>
        <v>1</v>
      </c>
      <c r="V82" s="85"/>
      <c r="W82" s="85">
        <v>1</v>
      </c>
      <c r="X82" s="85"/>
      <c r="Y82" s="85">
        <v>1</v>
      </c>
      <c r="Z82" s="85"/>
      <c r="AA82" s="85"/>
      <c r="AB82" s="85">
        <v>1</v>
      </c>
      <c r="AC82" s="85"/>
      <c r="AD82" s="85">
        <v>1</v>
      </c>
      <c r="AE82" s="85">
        <v>1</v>
      </c>
      <c r="AF82" s="85"/>
      <c r="AG82" s="85"/>
      <c r="AH82" s="85">
        <v>1</v>
      </c>
      <c r="AI82" s="85">
        <v>1</v>
      </c>
      <c r="AJ82" s="85">
        <v>1</v>
      </c>
      <c r="AK82" s="85">
        <v>1</v>
      </c>
      <c r="AL82" s="85"/>
      <c r="AM82" s="85">
        <v>1</v>
      </c>
      <c r="AN82" s="85"/>
      <c r="AO82" s="85"/>
      <c r="AP82" s="85">
        <v>1</v>
      </c>
      <c r="AQ82" s="85"/>
      <c r="AR82" s="85">
        <v>1</v>
      </c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>
        <v>1</v>
      </c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5"/>
      <c r="BZ82" s="85"/>
      <c r="CA82" s="85"/>
      <c r="CB82" s="85"/>
      <c r="CC82" s="85"/>
      <c r="CD82" s="85"/>
      <c r="CE82" s="85"/>
      <c r="CF82" s="85"/>
      <c r="CG82" s="86">
        <f t="shared" si="4"/>
        <v>16</v>
      </c>
      <c r="CH82" s="69">
        <f t="shared" si="2"/>
        <v>32</v>
      </c>
      <c r="CI82" s="69"/>
      <c r="CJ82" s="137"/>
    </row>
    <row r="83" spans="1:88" s="63" customFormat="1" ht="15.75" x14ac:dyDescent="0.25">
      <c r="A83" s="196"/>
      <c r="B83" s="196"/>
      <c r="C83" s="190"/>
      <c r="D83" s="85">
        <v>3</v>
      </c>
      <c r="E83" s="85"/>
      <c r="F83" s="85"/>
      <c r="G83" s="85"/>
      <c r="H83" s="85">
        <v>1</v>
      </c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>
        <v>1</v>
      </c>
      <c r="Y83" s="85"/>
      <c r="Z83" s="85">
        <v>1</v>
      </c>
      <c r="AA83" s="85"/>
      <c r="AB83" s="85"/>
      <c r="AC83" s="85">
        <v>1</v>
      </c>
      <c r="AD83" s="85"/>
      <c r="AE83" s="85"/>
      <c r="AF83" s="85">
        <v>1</v>
      </c>
      <c r="AG83" s="85">
        <v>1</v>
      </c>
      <c r="AH83" s="85"/>
      <c r="AI83" s="85"/>
      <c r="AJ83" s="85"/>
      <c r="AK83" s="85"/>
      <c r="AL83" s="85"/>
      <c r="AM83" s="85"/>
      <c r="AN83" s="85"/>
      <c r="AO83" s="85"/>
      <c r="AP83" s="85"/>
      <c r="AQ83" s="85">
        <v>1</v>
      </c>
      <c r="AR83" s="85"/>
      <c r="AS83" s="85">
        <v>1</v>
      </c>
      <c r="AT83" s="85">
        <v>1</v>
      </c>
      <c r="AU83" s="85"/>
      <c r="AV83" s="85"/>
      <c r="AW83" s="85"/>
      <c r="AX83" s="85"/>
      <c r="AY83" s="85"/>
      <c r="AZ83" s="85"/>
      <c r="BA83" s="85"/>
      <c r="BB83" s="85">
        <v>1</v>
      </c>
      <c r="BC83" s="85">
        <v>1</v>
      </c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>
        <v>1</v>
      </c>
      <c r="BS83" s="85"/>
      <c r="BT83" s="85"/>
      <c r="BU83" s="85"/>
      <c r="BV83" s="85"/>
      <c r="BW83" s="85"/>
      <c r="BX83" s="85"/>
      <c r="BY83" s="85"/>
      <c r="BZ83" s="85"/>
      <c r="CA83" s="85"/>
      <c r="CB83" s="85"/>
      <c r="CC83" s="85"/>
      <c r="CD83" s="85"/>
      <c r="CE83" s="85"/>
      <c r="CF83" s="85"/>
      <c r="CG83" s="86">
        <f t="shared" si="4"/>
        <v>12</v>
      </c>
      <c r="CH83" s="69">
        <f t="shared" si="2"/>
        <v>36</v>
      </c>
      <c r="CI83" s="69"/>
      <c r="CJ83" s="137"/>
    </row>
    <row r="84" spans="1:88" s="63" customFormat="1" ht="15.75" x14ac:dyDescent="0.25">
      <c r="A84" s="196"/>
      <c r="B84" s="196"/>
      <c r="C84" s="190"/>
      <c r="D84" s="85">
        <v>4</v>
      </c>
      <c r="E84" s="85"/>
      <c r="F84" s="85">
        <v>1</v>
      </c>
      <c r="G84" s="85"/>
      <c r="H84" s="85"/>
      <c r="I84" s="85"/>
      <c r="J84" s="85"/>
      <c r="K84" s="85">
        <v>1</v>
      </c>
      <c r="L84" s="85">
        <v>1</v>
      </c>
      <c r="M84" s="85">
        <v>1</v>
      </c>
      <c r="N84" s="85">
        <v>1</v>
      </c>
      <c r="O84" s="85">
        <v>1</v>
      </c>
      <c r="P84" s="85">
        <v>1</v>
      </c>
      <c r="Q84" s="85"/>
      <c r="R84" s="85">
        <v>1</v>
      </c>
      <c r="S84" s="85">
        <v>1</v>
      </c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>
        <v>1</v>
      </c>
      <c r="AM84" s="85"/>
      <c r="AN84" s="85"/>
      <c r="AO84" s="85">
        <v>1</v>
      </c>
      <c r="AP84" s="85"/>
      <c r="AQ84" s="85"/>
      <c r="AR84" s="85"/>
      <c r="AS84" s="85"/>
      <c r="AT84" s="85"/>
      <c r="AU84" s="85">
        <v>1</v>
      </c>
      <c r="AV84" s="85"/>
      <c r="AW84" s="85"/>
      <c r="AX84" s="85">
        <v>1</v>
      </c>
      <c r="AY84" s="85">
        <v>1</v>
      </c>
      <c r="AZ84" s="85">
        <v>1</v>
      </c>
      <c r="BA84" s="85"/>
      <c r="BB84" s="85"/>
      <c r="BC84" s="85"/>
      <c r="BD84" s="85">
        <v>1</v>
      </c>
      <c r="BE84" s="85"/>
      <c r="BF84" s="85"/>
      <c r="BG84" s="85">
        <v>1</v>
      </c>
      <c r="BH84" s="85">
        <v>1</v>
      </c>
      <c r="BI84" s="85"/>
      <c r="BJ84" s="85"/>
      <c r="BK84" s="85"/>
      <c r="BL84" s="85"/>
      <c r="BM84" s="85"/>
      <c r="BN84" s="85"/>
      <c r="BO84" s="85">
        <v>1</v>
      </c>
      <c r="BP84" s="85">
        <v>1</v>
      </c>
      <c r="BQ84" s="85">
        <v>1</v>
      </c>
      <c r="BR84" s="85"/>
      <c r="BS84" s="85"/>
      <c r="BT84" s="85"/>
      <c r="BU84" s="85">
        <v>1</v>
      </c>
      <c r="BV84" s="85">
        <v>1</v>
      </c>
      <c r="BW84" s="85">
        <v>1</v>
      </c>
      <c r="BX84" s="85"/>
      <c r="BY84" s="85"/>
      <c r="BZ84" s="85">
        <v>1</v>
      </c>
      <c r="CA84" s="85"/>
      <c r="CB84" s="85">
        <v>1</v>
      </c>
      <c r="CC84" s="85"/>
      <c r="CD84" s="85"/>
      <c r="CE84" s="85"/>
      <c r="CF84" s="85"/>
      <c r="CG84" s="86">
        <f t="shared" si="4"/>
        <v>26</v>
      </c>
      <c r="CH84" s="69">
        <f t="shared" si="2"/>
        <v>104</v>
      </c>
      <c r="CI84" s="69"/>
      <c r="CJ84" s="137"/>
    </row>
    <row r="85" spans="1:88" s="63" customFormat="1" ht="15.75" x14ac:dyDescent="0.25">
      <c r="A85" s="196"/>
      <c r="B85" s="196"/>
      <c r="C85" s="190"/>
      <c r="D85" s="85">
        <v>5</v>
      </c>
      <c r="E85" s="85">
        <v>1</v>
      </c>
      <c r="F85" s="85"/>
      <c r="G85" s="85"/>
      <c r="H85" s="85"/>
      <c r="I85" s="85"/>
      <c r="J85" s="85">
        <v>1</v>
      </c>
      <c r="K85" s="85"/>
      <c r="L85" s="85"/>
      <c r="M85" s="85"/>
      <c r="N85" s="85"/>
      <c r="O85" s="85"/>
      <c r="P85" s="85"/>
      <c r="Q85" s="85">
        <v>1</v>
      </c>
      <c r="R85" s="85"/>
      <c r="S85" s="85"/>
      <c r="T85" s="85">
        <v>1</v>
      </c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>
        <v>1</v>
      </c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>
        <v>1</v>
      </c>
      <c r="BF85" s="85">
        <v>1</v>
      </c>
      <c r="BG85" s="85"/>
      <c r="BH85" s="85"/>
      <c r="BI85" s="85">
        <v>1</v>
      </c>
      <c r="BJ85" s="85">
        <v>1</v>
      </c>
      <c r="BK85" s="85">
        <v>1</v>
      </c>
      <c r="BL85" s="85"/>
      <c r="BM85" s="85">
        <v>1</v>
      </c>
      <c r="BN85" s="85">
        <v>1</v>
      </c>
      <c r="BO85" s="85"/>
      <c r="BP85" s="85"/>
      <c r="BQ85" s="85"/>
      <c r="BR85" s="85"/>
      <c r="BS85" s="85">
        <v>1</v>
      </c>
      <c r="BT85" s="85"/>
      <c r="BU85" s="85"/>
      <c r="BV85" s="85"/>
      <c r="BW85" s="85"/>
      <c r="BX85" s="85">
        <v>1</v>
      </c>
      <c r="BY85" s="85">
        <v>1</v>
      </c>
      <c r="BZ85" s="85"/>
      <c r="CA85" s="85">
        <v>1</v>
      </c>
      <c r="CB85" s="85"/>
      <c r="CC85" s="85"/>
      <c r="CD85" s="85"/>
      <c r="CE85" s="85"/>
      <c r="CF85" s="85">
        <v>1</v>
      </c>
      <c r="CG85" s="86">
        <f t="shared" si="4"/>
        <v>17</v>
      </c>
      <c r="CH85" s="69">
        <f t="shared" si="2"/>
        <v>85</v>
      </c>
      <c r="CI85" s="69"/>
      <c r="CJ85" s="137"/>
    </row>
    <row r="86" spans="1:88" s="63" customFormat="1" ht="15.75" x14ac:dyDescent="0.25">
      <c r="A86" s="196"/>
      <c r="B86" s="196"/>
      <c r="C86" s="191" t="s">
        <v>39</v>
      </c>
      <c r="D86" s="76">
        <v>1</v>
      </c>
      <c r="E86" s="76"/>
      <c r="F86" s="76">
        <v>1</v>
      </c>
      <c r="G86" s="76"/>
      <c r="H86" s="76"/>
      <c r="I86" s="76"/>
      <c r="J86" s="76"/>
      <c r="K86" s="76"/>
      <c r="L86" s="76">
        <v>1</v>
      </c>
      <c r="M86" s="76"/>
      <c r="N86" s="76"/>
      <c r="O86" s="76"/>
      <c r="P86" s="76"/>
      <c r="Q86" s="76"/>
      <c r="R86" s="76"/>
      <c r="S86" s="76"/>
      <c r="T86" s="76"/>
      <c r="U86" s="76">
        <v>1</v>
      </c>
      <c r="V86" s="76">
        <v>1</v>
      </c>
      <c r="W86" s="76"/>
      <c r="X86" s="76"/>
      <c r="Y86" s="76"/>
      <c r="Z86" s="76"/>
      <c r="AA86" s="76">
        <v>1</v>
      </c>
      <c r="AB86" s="76"/>
      <c r="AC86" s="76"/>
      <c r="AD86" s="76"/>
      <c r="AE86" s="76"/>
      <c r="AF86" s="76"/>
      <c r="AG86" s="76"/>
      <c r="AH86" s="76">
        <v>1</v>
      </c>
      <c r="AI86" s="76"/>
      <c r="AJ86" s="76"/>
      <c r="AK86" s="76"/>
      <c r="AL86" s="76"/>
      <c r="AM86" s="76"/>
      <c r="AN86" s="76"/>
      <c r="AO86" s="76"/>
      <c r="AP86" s="76">
        <v>1</v>
      </c>
      <c r="AQ86" s="76"/>
      <c r="AR86" s="76"/>
      <c r="AS86" s="76"/>
      <c r="AT86" s="76"/>
      <c r="AU86" s="76"/>
      <c r="AV86" s="76">
        <v>1</v>
      </c>
      <c r="AW86" s="76">
        <v>1</v>
      </c>
      <c r="AX86" s="76"/>
      <c r="AY86" s="76">
        <v>1</v>
      </c>
      <c r="AZ86" s="76">
        <v>1</v>
      </c>
      <c r="BA86" s="76">
        <v>1</v>
      </c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>
        <v>1</v>
      </c>
      <c r="BM86" s="76"/>
      <c r="BN86" s="76"/>
      <c r="BO86" s="76"/>
      <c r="BP86" s="76"/>
      <c r="BQ86" s="76"/>
      <c r="BR86" s="76"/>
      <c r="BS86" s="76"/>
      <c r="BT86" s="76">
        <v>1</v>
      </c>
      <c r="BU86" s="76"/>
      <c r="BV86" s="76"/>
      <c r="BW86" s="76"/>
      <c r="BX86" s="76"/>
      <c r="BY86" s="76"/>
      <c r="BZ86" s="76"/>
      <c r="CA86" s="76"/>
      <c r="CB86" s="76">
        <v>1</v>
      </c>
      <c r="CC86" s="76">
        <v>1</v>
      </c>
      <c r="CD86" s="76">
        <v>1</v>
      </c>
      <c r="CE86" s="76">
        <v>1</v>
      </c>
      <c r="CF86" s="76"/>
      <c r="CG86" s="89">
        <f t="shared" si="4"/>
        <v>18</v>
      </c>
      <c r="CH86" s="69">
        <f t="shared" si="2"/>
        <v>18</v>
      </c>
      <c r="CI86" s="69"/>
      <c r="CJ86" s="137">
        <f>SUM(CH86:CH90)/SUM(CG86:CG90)</f>
        <v>2.6124999999999998</v>
      </c>
    </row>
    <row r="87" spans="1:88" s="63" customFormat="1" ht="15.75" x14ac:dyDescent="0.25">
      <c r="A87" s="196"/>
      <c r="B87" s="196"/>
      <c r="C87" s="191"/>
      <c r="D87" s="76">
        <v>2</v>
      </c>
      <c r="E87" s="76">
        <v>1</v>
      </c>
      <c r="F87" s="76"/>
      <c r="G87" s="76">
        <v>1</v>
      </c>
      <c r="H87" s="76">
        <v>1</v>
      </c>
      <c r="I87" s="76"/>
      <c r="J87" s="76"/>
      <c r="K87" s="76">
        <v>1</v>
      </c>
      <c r="L87" s="76"/>
      <c r="M87" s="76">
        <v>1</v>
      </c>
      <c r="N87" s="76"/>
      <c r="O87" s="76"/>
      <c r="P87" s="76">
        <v>1</v>
      </c>
      <c r="Q87" s="76"/>
      <c r="R87" s="76">
        <v>1</v>
      </c>
      <c r="S87" s="76"/>
      <c r="T87" s="76"/>
      <c r="U87" s="76"/>
      <c r="V87" s="76"/>
      <c r="W87" s="76">
        <v>1</v>
      </c>
      <c r="X87" s="76"/>
      <c r="Y87" s="76">
        <v>1</v>
      </c>
      <c r="Z87" s="76">
        <v>1</v>
      </c>
      <c r="AA87" s="76"/>
      <c r="AB87" s="76">
        <v>1</v>
      </c>
      <c r="AC87" s="76">
        <v>1</v>
      </c>
      <c r="AD87" s="76">
        <v>1</v>
      </c>
      <c r="AE87" s="76">
        <v>1</v>
      </c>
      <c r="AF87" s="76">
        <v>1</v>
      </c>
      <c r="AG87" s="76">
        <v>1</v>
      </c>
      <c r="AH87" s="76"/>
      <c r="AI87" s="76">
        <v>1</v>
      </c>
      <c r="AJ87" s="76"/>
      <c r="AK87" s="76">
        <v>1</v>
      </c>
      <c r="AL87" s="76"/>
      <c r="AM87" s="76">
        <v>1</v>
      </c>
      <c r="AN87" s="76">
        <v>1</v>
      </c>
      <c r="AO87" s="76">
        <v>1</v>
      </c>
      <c r="AP87" s="76"/>
      <c r="AQ87" s="76">
        <v>1</v>
      </c>
      <c r="AR87" s="76">
        <v>1</v>
      </c>
      <c r="AS87" s="76">
        <v>1</v>
      </c>
      <c r="AT87" s="76"/>
      <c r="AU87" s="76">
        <v>1</v>
      </c>
      <c r="AV87" s="76"/>
      <c r="AW87" s="76"/>
      <c r="AX87" s="76"/>
      <c r="AY87" s="76"/>
      <c r="AZ87" s="76"/>
      <c r="BA87" s="76"/>
      <c r="BB87" s="76">
        <v>1</v>
      </c>
      <c r="BC87" s="76"/>
      <c r="BD87" s="76"/>
      <c r="BE87" s="76"/>
      <c r="BF87" s="76"/>
      <c r="BG87" s="76"/>
      <c r="BH87" s="76"/>
      <c r="BI87" s="76"/>
      <c r="BJ87" s="76"/>
      <c r="BK87" s="76">
        <v>1</v>
      </c>
      <c r="BL87" s="76"/>
      <c r="BM87" s="76"/>
      <c r="BN87" s="76"/>
      <c r="BO87" s="76"/>
      <c r="BP87" s="76"/>
      <c r="BQ87" s="76"/>
      <c r="BR87" s="76"/>
      <c r="BS87" s="76">
        <v>1</v>
      </c>
      <c r="BT87" s="76"/>
      <c r="BU87" s="76"/>
      <c r="BV87" s="76"/>
      <c r="BW87" s="76"/>
      <c r="BX87" s="76"/>
      <c r="BY87" s="76">
        <v>1</v>
      </c>
      <c r="BZ87" s="76"/>
      <c r="CA87" s="76"/>
      <c r="CB87" s="76"/>
      <c r="CC87" s="76"/>
      <c r="CD87" s="76"/>
      <c r="CE87" s="76"/>
      <c r="CF87" s="76"/>
      <c r="CG87" s="89">
        <f t="shared" si="4"/>
        <v>29</v>
      </c>
      <c r="CH87" s="69">
        <f t="shared" si="2"/>
        <v>58</v>
      </c>
      <c r="CI87" s="69"/>
      <c r="CJ87" s="137"/>
    </row>
    <row r="88" spans="1:88" s="63" customFormat="1" ht="15.75" x14ac:dyDescent="0.25">
      <c r="A88" s="196"/>
      <c r="B88" s="196"/>
      <c r="C88" s="191"/>
      <c r="D88" s="76">
        <v>3</v>
      </c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>
        <v>1</v>
      </c>
      <c r="R88" s="76"/>
      <c r="S88" s="76">
        <v>1</v>
      </c>
      <c r="T88" s="76">
        <v>1</v>
      </c>
      <c r="U88" s="76"/>
      <c r="V88" s="76"/>
      <c r="W88" s="76"/>
      <c r="X88" s="76">
        <v>1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>
        <v>1</v>
      </c>
      <c r="AK88" s="76"/>
      <c r="AL88" s="76"/>
      <c r="AM88" s="76"/>
      <c r="AN88" s="76"/>
      <c r="AO88" s="76"/>
      <c r="AP88" s="76"/>
      <c r="AQ88" s="76"/>
      <c r="AR88" s="76"/>
      <c r="AS88" s="76"/>
      <c r="AT88" s="76">
        <v>1</v>
      </c>
      <c r="AU88" s="76"/>
      <c r="AV88" s="76"/>
      <c r="AW88" s="76"/>
      <c r="AX88" s="76"/>
      <c r="AY88" s="76"/>
      <c r="AZ88" s="76"/>
      <c r="BA88" s="76"/>
      <c r="BB88" s="76"/>
      <c r="BC88" s="76"/>
      <c r="BD88" s="76">
        <v>1</v>
      </c>
      <c r="BE88" s="76"/>
      <c r="BF88" s="76"/>
      <c r="BG88" s="76">
        <v>1</v>
      </c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>
        <v>1</v>
      </c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89">
        <f t="shared" si="4"/>
        <v>9</v>
      </c>
      <c r="CH88" s="69">
        <f t="shared" si="2"/>
        <v>27</v>
      </c>
      <c r="CI88" s="69"/>
      <c r="CJ88" s="137"/>
    </row>
    <row r="89" spans="1:88" s="63" customFormat="1" ht="15.75" x14ac:dyDescent="0.25">
      <c r="A89" s="196"/>
      <c r="B89" s="196"/>
      <c r="C89" s="191"/>
      <c r="D89" s="76">
        <v>4</v>
      </c>
      <c r="E89" s="76"/>
      <c r="F89" s="76"/>
      <c r="G89" s="76"/>
      <c r="H89" s="76"/>
      <c r="I89" s="76">
        <v>1</v>
      </c>
      <c r="J89" s="76"/>
      <c r="K89" s="76"/>
      <c r="L89" s="76"/>
      <c r="M89" s="76"/>
      <c r="N89" s="76">
        <v>1</v>
      </c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>
        <v>1</v>
      </c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>
        <v>1</v>
      </c>
      <c r="AY89" s="76"/>
      <c r="AZ89" s="76"/>
      <c r="BA89" s="76"/>
      <c r="BB89" s="76"/>
      <c r="BC89" s="76"/>
      <c r="BD89" s="76"/>
      <c r="BE89" s="76">
        <v>1</v>
      </c>
      <c r="BF89" s="76">
        <v>1</v>
      </c>
      <c r="BG89" s="76"/>
      <c r="BH89" s="76">
        <v>1</v>
      </c>
      <c r="BI89" s="76"/>
      <c r="BJ89" s="76"/>
      <c r="BK89" s="76"/>
      <c r="BL89" s="76"/>
      <c r="BM89" s="76"/>
      <c r="BN89" s="76"/>
      <c r="BO89" s="76">
        <v>1</v>
      </c>
      <c r="BP89" s="76">
        <v>1</v>
      </c>
      <c r="BQ89" s="76">
        <v>1</v>
      </c>
      <c r="BR89" s="76"/>
      <c r="BS89" s="76"/>
      <c r="BT89" s="76"/>
      <c r="BU89" s="76">
        <v>1</v>
      </c>
      <c r="BV89" s="76">
        <v>1</v>
      </c>
      <c r="BW89" s="76">
        <v>1</v>
      </c>
      <c r="BX89" s="76"/>
      <c r="BY89" s="76"/>
      <c r="BZ89" s="76">
        <v>1</v>
      </c>
      <c r="CA89" s="76"/>
      <c r="CB89" s="76"/>
      <c r="CC89" s="76"/>
      <c r="CD89" s="76"/>
      <c r="CE89" s="76"/>
      <c r="CF89" s="76"/>
      <c r="CG89" s="89">
        <f t="shared" si="4"/>
        <v>14</v>
      </c>
      <c r="CH89" s="69">
        <f t="shared" si="2"/>
        <v>56</v>
      </c>
      <c r="CI89" s="69"/>
      <c r="CJ89" s="137"/>
    </row>
    <row r="90" spans="1:88" s="63" customFormat="1" ht="15.75" x14ac:dyDescent="0.25">
      <c r="A90" s="196"/>
      <c r="B90" s="196"/>
      <c r="C90" s="191"/>
      <c r="D90" s="76">
        <v>5</v>
      </c>
      <c r="E90" s="76"/>
      <c r="F90" s="76"/>
      <c r="G90" s="76"/>
      <c r="H90" s="76"/>
      <c r="I90" s="76"/>
      <c r="J90" s="76">
        <v>1</v>
      </c>
      <c r="K90" s="76"/>
      <c r="L90" s="76"/>
      <c r="M90" s="76"/>
      <c r="N90" s="76"/>
      <c r="O90" s="76">
        <v>1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>
        <v>1</v>
      </c>
      <c r="BD90" s="76"/>
      <c r="BE90" s="76"/>
      <c r="BF90" s="76"/>
      <c r="BG90" s="76"/>
      <c r="BH90" s="76"/>
      <c r="BI90" s="76">
        <v>1</v>
      </c>
      <c r="BJ90" s="76">
        <v>1</v>
      </c>
      <c r="BK90" s="76"/>
      <c r="BL90" s="76"/>
      <c r="BM90" s="76">
        <v>1</v>
      </c>
      <c r="BN90" s="76">
        <v>1</v>
      </c>
      <c r="BO90" s="76"/>
      <c r="BP90" s="76"/>
      <c r="BQ90" s="76"/>
      <c r="BR90" s="76"/>
      <c r="BS90" s="76"/>
      <c r="BT90" s="76"/>
      <c r="BU90" s="76"/>
      <c r="BV90" s="76"/>
      <c r="BW90" s="76"/>
      <c r="BX90" s="76">
        <v>1</v>
      </c>
      <c r="BY90" s="76"/>
      <c r="BZ90" s="76"/>
      <c r="CA90" s="76">
        <v>1</v>
      </c>
      <c r="CB90" s="76"/>
      <c r="CC90" s="76"/>
      <c r="CD90" s="76"/>
      <c r="CE90" s="76"/>
      <c r="CF90" s="76">
        <v>1</v>
      </c>
      <c r="CG90" s="89">
        <f t="shared" si="4"/>
        <v>10</v>
      </c>
      <c r="CH90" s="69">
        <f t="shared" ref="CH90:CH95" si="5">CG90*D90</f>
        <v>50</v>
      </c>
      <c r="CI90" s="69"/>
      <c r="CJ90" s="137"/>
    </row>
    <row r="91" spans="1:88" s="63" customFormat="1" ht="15.75" x14ac:dyDescent="0.25">
      <c r="A91" s="196"/>
      <c r="B91" s="196"/>
      <c r="C91" s="190" t="s">
        <v>40</v>
      </c>
      <c r="D91" s="85">
        <v>1</v>
      </c>
      <c r="E91" s="85">
        <v>1</v>
      </c>
      <c r="F91" s="85"/>
      <c r="G91" s="85"/>
      <c r="H91" s="85">
        <v>1</v>
      </c>
      <c r="I91" s="85"/>
      <c r="J91" s="85"/>
      <c r="K91" s="85"/>
      <c r="L91" s="85"/>
      <c r="M91" s="85"/>
      <c r="N91" s="85"/>
      <c r="O91" s="85">
        <v>1</v>
      </c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>
        <v>1</v>
      </c>
      <c r="AI91" s="85"/>
      <c r="AJ91" s="85"/>
      <c r="AK91" s="85"/>
      <c r="AL91" s="85"/>
      <c r="AM91" s="85"/>
      <c r="AN91" s="85">
        <v>1</v>
      </c>
      <c r="AO91" s="85"/>
      <c r="AP91" s="85"/>
      <c r="AQ91" s="85"/>
      <c r="AR91" s="85"/>
      <c r="AS91" s="85"/>
      <c r="AT91" s="85"/>
      <c r="AU91" s="85"/>
      <c r="AV91" s="85">
        <v>1</v>
      </c>
      <c r="AW91" s="85"/>
      <c r="AX91" s="85"/>
      <c r="AY91" s="85">
        <v>1</v>
      </c>
      <c r="AZ91" s="85">
        <v>1</v>
      </c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5"/>
      <c r="BZ91" s="85"/>
      <c r="CA91" s="85"/>
      <c r="CB91" s="85">
        <v>1</v>
      </c>
      <c r="CC91" s="85"/>
      <c r="CD91" s="85"/>
      <c r="CE91" s="85"/>
      <c r="CF91" s="85"/>
      <c r="CG91" s="86">
        <f t="shared" si="4"/>
        <v>9</v>
      </c>
      <c r="CH91" s="69">
        <f t="shared" si="5"/>
        <v>9</v>
      </c>
      <c r="CI91" s="69"/>
      <c r="CJ91" s="137">
        <f>SUM(CH91:CH95)/SUM(CG91:CG95)</f>
        <v>3.6</v>
      </c>
    </row>
    <row r="92" spans="1:88" s="63" customFormat="1" ht="15.75" x14ac:dyDescent="0.25">
      <c r="A92" s="196"/>
      <c r="B92" s="196"/>
      <c r="C92" s="190"/>
      <c r="D92" s="85">
        <v>2</v>
      </c>
      <c r="E92" s="85"/>
      <c r="F92" s="85"/>
      <c r="G92" s="85"/>
      <c r="H92" s="85"/>
      <c r="I92" s="85"/>
      <c r="J92" s="85"/>
      <c r="K92" s="85">
        <v>1</v>
      </c>
      <c r="L92" s="85">
        <v>1</v>
      </c>
      <c r="M92" s="85"/>
      <c r="N92" s="85"/>
      <c r="O92" s="85"/>
      <c r="P92" s="85"/>
      <c r="Q92" s="85"/>
      <c r="R92" s="85">
        <v>1</v>
      </c>
      <c r="S92" s="85"/>
      <c r="T92" s="85">
        <v>1</v>
      </c>
      <c r="U92" s="85"/>
      <c r="V92" s="85"/>
      <c r="W92" s="85"/>
      <c r="X92" s="85"/>
      <c r="Y92" s="85">
        <v>1</v>
      </c>
      <c r="Z92" s="85"/>
      <c r="AA92" s="85"/>
      <c r="AB92" s="85"/>
      <c r="AC92" s="85">
        <v>1</v>
      </c>
      <c r="AD92" s="85"/>
      <c r="AE92" s="85">
        <v>1</v>
      </c>
      <c r="AF92" s="85"/>
      <c r="AG92" s="85"/>
      <c r="AH92" s="85"/>
      <c r="AI92" s="85">
        <v>1</v>
      </c>
      <c r="AJ92" s="85"/>
      <c r="AK92" s="85">
        <v>1</v>
      </c>
      <c r="AL92" s="85">
        <v>1</v>
      </c>
      <c r="AM92" s="85"/>
      <c r="AN92" s="85"/>
      <c r="AO92" s="85">
        <v>1</v>
      </c>
      <c r="AP92" s="85"/>
      <c r="AQ92" s="85"/>
      <c r="AR92" s="85"/>
      <c r="AS92" s="85"/>
      <c r="AT92" s="85"/>
      <c r="AU92" s="85"/>
      <c r="AV92" s="85"/>
      <c r="AW92" s="85">
        <v>1</v>
      </c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>
        <v>1</v>
      </c>
      <c r="BW92" s="85"/>
      <c r="BX92" s="85"/>
      <c r="BY92" s="85"/>
      <c r="BZ92" s="85"/>
      <c r="CA92" s="85"/>
      <c r="CB92" s="85"/>
      <c r="CC92" s="85"/>
      <c r="CD92" s="85"/>
      <c r="CE92" s="85"/>
      <c r="CF92" s="85"/>
      <c r="CG92" s="86">
        <f t="shared" si="4"/>
        <v>13</v>
      </c>
      <c r="CH92" s="69">
        <f t="shared" si="5"/>
        <v>26</v>
      </c>
      <c r="CI92" s="69"/>
      <c r="CJ92" s="137"/>
    </row>
    <row r="93" spans="1:88" s="63" customFormat="1" ht="15.75" x14ac:dyDescent="0.25">
      <c r="A93" s="196"/>
      <c r="B93" s="196"/>
      <c r="C93" s="190"/>
      <c r="D93" s="85">
        <v>3</v>
      </c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>
        <v>1</v>
      </c>
      <c r="W93" s="85">
        <v>1</v>
      </c>
      <c r="X93" s="85">
        <v>1</v>
      </c>
      <c r="Y93" s="85"/>
      <c r="Z93" s="85">
        <v>1</v>
      </c>
      <c r="AA93" s="85"/>
      <c r="AB93" s="85"/>
      <c r="AC93" s="85"/>
      <c r="AD93" s="85">
        <v>1</v>
      </c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>
        <v>1</v>
      </c>
      <c r="AR93" s="85">
        <v>1</v>
      </c>
      <c r="AS93" s="85">
        <v>1</v>
      </c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>
        <v>1</v>
      </c>
      <c r="BM93" s="85"/>
      <c r="BN93" s="85"/>
      <c r="BO93" s="85"/>
      <c r="BP93" s="85"/>
      <c r="BQ93" s="85"/>
      <c r="BR93" s="85">
        <v>1</v>
      </c>
      <c r="BS93" s="85"/>
      <c r="BT93" s="85"/>
      <c r="BU93" s="85"/>
      <c r="BV93" s="85"/>
      <c r="BW93" s="85">
        <v>1</v>
      </c>
      <c r="BX93" s="85"/>
      <c r="BY93" s="85"/>
      <c r="BZ93" s="85"/>
      <c r="CA93" s="85"/>
      <c r="CB93" s="85"/>
      <c r="CC93" s="85"/>
      <c r="CD93" s="85"/>
      <c r="CE93" s="85"/>
      <c r="CF93" s="85"/>
      <c r="CG93" s="86">
        <f t="shared" si="4"/>
        <v>11</v>
      </c>
      <c r="CH93" s="69">
        <f t="shared" si="5"/>
        <v>33</v>
      </c>
      <c r="CI93" s="69"/>
      <c r="CJ93" s="137"/>
    </row>
    <row r="94" spans="1:88" s="63" customFormat="1" ht="15.75" x14ac:dyDescent="0.25">
      <c r="A94" s="196"/>
      <c r="B94" s="196"/>
      <c r="C94" s="190"/>
      <c r="D94" s="85">
        <v>4</v>
      </c>
      <c r="E94" s="85"/>
      <c r="F94" s="85"/>
      <c r="G94" s="85">
        <v>1</v>
      </c>
      <c r="H94" s="85"/>
      <c r="I94" s="85">
        <v>1</v>
      </c>
      <c r="J94" s="85"/>
      <c r="K94" s="85"/>
      <c r="L94" s="85"/>
      <c r="M94" s="85">
        <v>1</v>
      </c>
      <c r="N94" s="85"/>
      <c r="O94" s="85"/>
      <c r="P94" s="85">
        <v>1</v>
      </c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>
        <v>1</v>
      </c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>
        <v>1</v>
      </c>
      <c r="AU94" s="85">
        <v>1</v>
      </c>
      <c r="AV94" s="85"/>
      <c r="AW94" s="85"/>
      <c r="AX94" s="85"/>
      <c r="AY94" s="85"/>
      <c r="AZ94" s="85"/>
      <c r="BA94" s="85">
        <v>1</v>
      </c>
      <c r="BB94" s="85"/>
      <c r="BC94" s="85"/>
      <c r="BD94" s="85"/>
      <c r="BE94" s="85"/>
      <c r="BF94" s="85"/>
      <c r="BG94" s="85"/>
      <c r="BH94" s="85"/>
      <c r="BI94" s="85"/>
      <c r="BJ94" s="85"/>
      <c r="BK94" s="85">
        <v>1</v>
      </c>
      <c r="BL94" s="85"/>
      <c r="BM94" s="85"/>
      <c r="BN94" s="85"/>
      <c r="BO94" s="85"/>
      <c r="BP94" s="85"/>
      <c r="BQ94" s="85">
        <v>1</v>
      </c>
      <c r="BR94" s="85"/>
      <c r="BS94" s="85">
        <v>1</v>
      </c>
      <c r="BT94" s="85"/>
      <c r="BU94" s="85">
        <v>1</v>
      </c>
      <c r="BV94" s="85"/>
      <c r="BW94" s="85"/>
      <c r="BX94" s="85"/>
      <c r="BY94" s="85">
        <v>1</v>
      </c>
      <c r="BZ94" s="85">
        <v>1</v>
      </c>
      <c r="CA94" s="85"/>
      <c r="CB94" s="85"/>
      <c r="CC94" s="85">
        <v>1</v>
      </c>
      <c r="CD94" s="85"/>
      <c r="CE94" s="85"/>
      <c r="CF94" s="85"/>
      <c r="CG94" s="86">
        <f t="shared" si="4"/>
        <v>15</v>
      </c>
      <c r="CH94" s="69">
        <f t="shared" si="5"/>
        <v>60</v>
      </c>
      <c r="CI94" s="69"/>
      <c r="CJ94" s="137"/>
    </row>
    <row r="95" spans="1:88" s="63" customFormat="1" ht="15.75" x14ac:dyDescent="0.25">
      <c r="A95" s="196"/>
      <c r="B95" s="196"/>
      <c r="C95" s="190"/>
      <c r="D95" s="85">
        <v>5</v>
      </c>
      <c r="E95" s="85"/>
      <c r="F95" s="85">
        <v>1</v>
      </c>
      <c r="G95" s="85"/>
      <c r="H95" s="85"/>
      <c r="I95" s="85"/>
      <c r="J95" s="85">
        <v>1</v>
      </c>
      <c r="K95" s="85"/>
      <c r="L95" s="85"/>
      <c r="M95" s="85"/>
      <c r="N95" s="85">
        <v>1</v>
      </c>
      <c r="O95" s="85"/>
      <c r="P95" s="85"/>
      <c r="Q95" s="85">
        <v>1</v>
      </c>
      <c r="R95" s="85"/>
      <c r="S95" s="85">
        <v>1</v>
      </c>
      <c r="T95" s="85"/>
      <c r="U95" s="85">
        <v>1</v>
      </c>
      <c r="V95" s="85"/>
      <c r="W95" s="85"/>
      <c r="X95" s="85"/>
      <c r="Y95" s="85"/>
      <c r="Z95" s="85"/>
      <c r="AA95" s="85">
        <v>1</v>
      </c>
      <c r="AB95" s="85">
        <v>1</v>
      </c>
      <c r="AC95" s="85"/>
      <c r="AD95" s="85"/>
      <c r="AE95" s="85"/>
      <c r="AF95" s="85"/>
      <c r="AG95" s="85">
        <v>1</v>
      </c>
      <c r="AH95" s="85"/>
      <c r="AI95" s="85"/>
      <c r="AJ95" s="85">
        <v>1</v>
      </c>
      <c r="AK95" s="85"/>
      <c r="AL95" s="85"/>
      <c r="AM95" s="85">
        <v>1</v>
      </c>
      <c r="AN95" s="85"/>
      <c r="AO95" s="85"/>
      <c r="AP95" s="85">
        <v>1</v>
      </c>
      <c r="AQ95" s="85"/>
      <c r="AR95" s="85"/>
      <c r="AS95" s="85"/>
      <c r="AT95" s="85"/>
      <c r="AU95" s="85"/>
      <c r="AV95" s="85"/>
      <c r="AW95" s="85"/>
      <c r="AX95" s="85">
        <v>1</v>
      </c>
      <c r="AY95" s="85"/>
      <c r="AZ95" s="85"/>
      <c r="BA95" s="85"/>
      <c r="BB95" s="85">
        <v>1</v>
      </c>
      <c r="BC95" s="85">
        <v>1</v>
      </c>
      <c r="BD95" s="85">
        <v>1</v>
      </c>
      <c r="BE95" s="85">
        <v>1</v>
      </c>
      <c r="BF95" s="85">
        <v>1</v>
      </c>
      <c r="BG95" s="85">
        <v>1</v>
      </c>
      <c r="BH95" s="85">
        <v>1</v>
      </c>
      <c r="BI95" s="85">
        <v>1</v>
      </c>
      <c r="BJ95" s="85">
        <v>1</v>
      </c>
      <c r="BK95" s="85"/>
      <c r="BL95" s="85"/>
      <c r="BM95" s="85">
        <v>1</v>
      </c>
      <c r="BN95" s="85">
        <v>1</v>
      </c>
      <c r="BO95" s="85">
        <v>1</v>
      </c>
      <c r="BP95" s="85">
        <v>1</v>
      </c>
      <c r="BQ95" s="85"/>
      <c r="BR95" s="85"/>
      <c r="BS95" s="85"/>
      <c r="BT95" s="85">
        <v>1</v>
      </c>
      <c r="BU95" s="85"/>
      <c r="BV95" s="85"/>
      <c r="BW95" s="85"/>
      <c r="BX95" s="85">
        <v>1</v>
      </c>
      <c r="BY95" s="85"/>
      <c r="BZ95" s="85"/>
      <c r="CA95" s="85">
        <v>1</v>
      </c>
      <c r="CB95" s="85"/>
      <c r="CC95" s="85"/>
      <c r="CD95" s="85">
        <v>1</v>
      </c>
      <c r="CE95" s="85">
        <v>1</v>
      </c>
      <c r="CF95" s="85">
        <v>1</v>
      </c>
      <c r="CG95" s="86">
        <f t="shared" si="4"/>
        <v>32</v>
      </c>
      <c r="CH95" s="69">
        <f t="shared" si="5"/>
        <v>160</v>
      </c>
      <c r="CI95" s="69"/>
      <c r="CJ95" s="137"/>
    </row>
    <row r="96" spans="1:88" ht="15.75" customHeight="1" x14ac:dyDescent="0.25">
      <c r="A96" s="188" t="s">
        <v>52</v>
      </c>
      <c r="B96" s="188"/>
      <c r="C96" s="184" t="s">
        <v>31</v>
      </c>
      <c r="D96" s="184"/>
      <c r="E96" s="92"/>
      <c r="F96" s="92">
        <v>1</v>
      </c>
      <c r="G96" s="92"/>
      <c r="H96" s="92">
        <v>1</v>
      </c>
      <c r="I96" s="92">
        <v>1</v>
      </c>
      <c r="J96" s="92"/>
      <c r="K96" s="92">
        <v>1</v>
      </c>
      <c r="L96" s="92"/>
      <c r="M96" s="92">
        <v>1</v>
      </c>
      <c r="N96" s="92"/>
      <c r="O96" s="92"/>
      <c r="P96" s="92">
        <v>1</v>
      </c>
      <c r="Q96" s="92"/>
      <c r="R96" s="92">
        <v>1</v>
      </c>
      <c r="S96" s="92"/>
      <c r="T96" s="92">
        <v>1</v>
      </c>
      <c r="U96" s="92">
        <v>1</v>
      </c>
      <c r="V96" s="92">
        <v>1</v>
      </c>
      <c r="W96" s="92">
        <v>1</v>
      </c>
      <c r="X96" s="92"/>
      <c r="Y96" s="92">
        <v>1</v>
      </c>
      <c r="Z96" s="92">
        <v>1</v>
      </c>
      <c r="AA96" s="92">
        <v>1</v>
      </c>
      <c r="AB96" s="92">
        <v>1</v>
      </c>
      <c r="AC96" s="92">
        <v>1</v>
      </c>
      <c r="AD96" s="92">
        <v>1</v>
      </c>
      <c r="AE96" s="92"/>
      <c r="AF96" s="92">
        <v>1</v>
      </c>
      <c r="AG96" s="92"/>
      <c r="AH96" s="92"/>
      <c r="AI96" s="92">
        <v>1</v>
      </c>
      <c r="AJ96" s="92"/>
      <c r="AK96" s="92">
        <v>1</v>
      </c>
      <c r="AL96" s="92"/>
      <c r="AM96" s="92">
        <v>1</v>
      </c>
      <c r="AN96" s="92"/>
      <c r="AO96" s="92">
        <v>1</v>
      </c>
      <c r="AP96" s="92">
        <v>1</v>
      </c>
      <c r="AQ96" s="92">
        <v>1</v>
      </c>
      <c r="AR96" s="92">
        <v>1</v>
      </c>
      <c r="AS96" s="92">
        <v>1</v>
      </c>
      <c r="AT96" s="92">
        <v>1</v>
      </c>
      <c r="AU96" s="92"/>
      <c r="AV96" s="92"/>
      <c r="AW96" s="92"/>
      <c r="AX96" s="92">
        <v>1</v>
      </c>
      <c r="AY96" s="92"/>
      <c r="AZ96" s="92">
        <v>1</v>
      </c>
      <c r="BA96" s="92">
        <v>1</v>
      </c>
      <c r="BB96" s="92">
        <v>1</v>
      </c>
      <c r="BC96" s="92"/>
      <c r="BD96" s="92"/>
      <c r="BE96" s="92">
        <v>1</v>
      </c>
      <c r="BF96" s="92"/>
      <c r="BG96" s="92">
        <v>1</v>
      </c>
      <c r="BH96" s="92">
        <v>1</v>
      </c>
      <c r="BI96" s="92"/>
      <c r="BJ96" s="92"/>
      <c r="BK96" s="92">
        <v>1</v>
      </c>
      <c r="BL96" s="92">
        <v>1</v>
      </c>
      <c r="BM96" s="92">
        <v>1</v>
      </c>
      <c r="BN96" s="92"/>
      <c r="BO96" s="92">
        <v>1</v>
      </c>
      <c r="BP96" s="92"/>
      <c r="BQ96" s="92"/>
      <c r="BR96" s="92">
        <v>1</v>
      </c>
      <c r="BS96" s="92"/>
      <c r="BT96" s="92"/>
      <c r="BU96" s="92"/>
      <c r="BV96" s="92"/>
      <c r="BW96" s="92"/>
      <c r="BX96" s="92"/>
      <c r="BY96" s="92"/>
      <c r="BZ96" s="92"/>
      <c r="CA96" s="92"/>
      <c r="CB96" s="92">
        <v>1</v>
      </c>
      <c r="CC96" s="92">
        <v>1</v>
      </c>
      <c r="CD96" s="92"/>
      <c r="CE96" s="92"/>
      <c r="CF96" s="92"/>
      <c r="CG96" s="93">
        <f t="shared" si="4"/>
        <v>41</v>
      </c>
    </row>
    <row r="97" spans="1:88" ht="15.75" customHeight="1" x14ac:dyDescent="0.25">
      <c r="A97" s="188"/>
      <c r="B97" s="188"/>
      <c r="C97" s="185" t="s">
        <v>32</v>
      </c>
      <c r="D97" s="185"/>
      <c r="E97" s="94"/>
      <c r="F97" s="94"/>
      <c r="G97" s="94"/>
      <c r="H97" s="94"/>
      <c r="I97" s="94"/>
      <c r="J97" s="94">
        <v>1</v>
      </c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>
        <v>1</v>
      </c>
      <c r="AT97" s="94"/>
      <c r="AU97" s="94"/>
      <c r="AV97" s="94"/>
      <c r="AW97" s="94"/>
      <c r="AX97" s="94">
        <v>1</v>
      </c>
      <c r="AY97" s="94"/>
      <c r="AZ97" s="94"/>
      <c r="BA97" s="94"/>
      <c r="BB97" s="94"/>
      <c r="BC97" s="94"/>
      <c r="BD97" s="94"/>
      <c r="BE97" s="94">
        <v>1</v>
      </c>
      <c r="BF97" s="94">
        <v>1</v>
      </c>
      <c r="BG97" s="94">
        <v>1</v>
      </c>
      <c r="BH97" s="94">
        <v>1</v>
      </c>
      <c r="BI97" s="94">
        <v>1</v>
      </c>
      <c r="BJ97" s="94"/>
      <c r="BK97" s="94">
        <v>1</v>
      </c>
      <c r="BL97" s="94"/>
      <c r="BM97" s="94">
        <v>1</v>
      </c>
      <c r="BN97" s="94">
        <v>1</v>
      </c>
      <c r="BO97" s="94">
        <v>1</v>
      </c>
      <c r="BP97" s="94">
        <v>1</v>
      </c>
      <c r="BQ97" s="94">
        <v>1</v>
      </c>
      <c r="BR97" s="94">
        <v>1</v>
      </c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5">
        <f t="shared" si="4"/>
        <v>15</v>
      </c>
    </row>
    <row r="98" spans="1:88" ht="15.75" customHeight="1" x14ac:dyDescent="0.25">
      <c r="A98" s="188"/>
      <c r="B98" s="188"/>
      <c r="C98" s="183" t="s">
        <v>33</v>
      </c>
      <c r="D98" s="183"/>
      <c r="E98" s="90"/>
      <c r="F98" s="90"/>
      <c r="G98" s="90"/>
      <c r="H98" s="90"/>
      <c r="I98" s="90"/>
      <c r="J98" s="90"/>
      <c r="K98" s="90"/>
      <c r="L98" s="90">
        <v>1</v>
      </c>
      <c r="M98" s="90">
        <v>1</v>
      </c>
      <c r="N98" s="90"/>
      <c r="O98" s="90"/>
      <c r="P98" s="90"/>
      <c r="Q98" s="90"/>
      <c r="R98" s="90"/>
      <c r="S98" s="90"/>
      <c r="T98" s="90"/>
      <c r="U98" s="90"/>
      <c r="V98" s="90"/>
      <c r="W98" s="90">
        <v>1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>
        <v>1</v>
      </c>
      <c r="AL98" s="90">
        <v>1</v>
      </c>
      <c r="AM98" s="90"/>
      <c r="AN98" s="90"/>
      <c r="AO98" s="90"/>
      <c r="AP98" s="90"/>
      <c r="AQ98" s="90"/>
      <c r="AR98" s="90"/>
      <c r="AS98" s="90">
        <v>1</v>
      </c>
      <c r="AT98" s="90">
        <v>1</v>
      </c>
      <c r="AU98" s="90">
        <v>1</v>
      </c>
      <c r="AV98" s="90"/>
      <c r="AW98" s="90">
        <v>1</v>
      </c>
      <c r="AX98" s="90"/>
      <c r="AY98" s="90"/>
      <c r="AZ98" s="90"/>
      <c r="BA98" s="90"/>
      <c r="BB98" s="90"/>
      <c r="BC98" s="90"/>
      <c r="BD98" s="90">
        <v>1</v>
      </c>
      <c r="BE98" s="90"/>
      <c r="BF98" s="90">
        <v>1</v>
      </c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>
        <v>1</v>
      </c>
      <c r="BT98" s="90">
        <v>1</v>
      </c>
      <c r="BU98" s="90"/>
      <c r="BV98" s="90"/>
      <c r="BW98" s="90"/>
      <c r="BX98" s="90"/>
      <c r="BY98" s="90">
        <v>1</v>
      </c>
      <c r="BZ98" s="90"/>
      <c r="CA98" s="90"/>
      <c r="CB98" s="90"/>
      <c r="CC98" s="90"/>
      <c r="CD98" s="90">
        <v>1</v>
      </c>
      <c r="CE98" s="90">
        <v>1</v>
      </c>
      <c r="CF98" s="90"/>
      <c r="CG98" s="91">
        <f t="shared" si="4"/>
        <v>16</v>
      </c>
    </row>
    <row r="99" spans="1:88" ht="15.75" customHeight="1" x14ac:dyDescent="0.25">
      <c r="A99" s="188"/>
      <c r="B99" s="188"/>
      <c r="C99" s="189" t="s">
        <v>34</v>
      </c>
      <c r="D99" s="189"/>
      <c r="E99" s="92"/>
      <c r="F99" s="92"/>
      <c r="G99" s="92">
        <v>1</v>
      </c>
      <c r="H99" s="92"/>
      <c r="I99" s="92"/>
      <c r="J99" s="92">
        <v>1</v>
      </c>
      <c r="K99" s="92"/>
      <c r="L99" s="92"/>
      <c r="M99" s="92">
        <v>1</v>
      </c>
      <c r="N99" s="92"/>
      <c r="O99" s="92"/>
      <c r="P99" s="92"/>
      <c r="Q99" s="92">
        <v>1</v>
      </c>
      <c r="R99" s="92"/>
      <c r="S99" s="92">
        <v>1</v>
      </c>
      <c r="T99" s="92"/>
      <c r="U99" s="92"/>
      <c r="V99" s="92"/>
      <c r="W99" s="92">
        <v>1</v>
      </c>
      <c r="X99" s="92"/>
      <c r="Y99" s="92"/>
      <c r="Z99" s="92">
        <v>1</v>
      </c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>
        <v>1</v>
      </c>
      <c r="AR99" s="92"/>
      <c r="AS99" s="92"/>
      <c r="AT99" s="92"/>
      <c r="AU99" s="92">
        <v>1</v>
      </c>
      <c r="AV99" s="92"/>
      <c r="AW99" s="92">
        <v>1</v>
      </c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>
        <v>1</v>
      </c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/>
      <c r="CF99" s="92"/>
      <c r="CG99" s="93">
        <f t="shared" si="4"/>
        <v>11</v>
      </c>
    </row>
    <row r="100" spans="1:88" ht="15.75" customHeight="1" x14ac:dyDescent="0.25">
      <c r="A100" s="188"/>
      <c r="B100" s="188"/>
      <c r="C100" s="185" t="s">
        <v>35</v>
      </c>
      <c r="D100" s="185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>
        <v>1</v>
      </c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>
        <v>1</v>
      </c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>
        <v>1</v>
      </c>
      <c r="BY100" s="94"/>
      <c r="BZ100" s="94"/>
      <c r="CA100" s="94">
        <v>1</v>
      </c>
      <c r="CB100" s="94"/>
      <c r="CC100" s="94"/>
      <c r="CD100" s="94"/>
      <c r="CE100" s="94"/>
      <c r="CF100" s="94">
        <v>1</v>
      </c>
      <c r="CG100" s="95">
        <f t="shared" si="4"/>
        <v>5</v>
      </c>
    </row>
    <row r="101" spans="1:88" ht="15.75" customHeight="1" x14ac:dyDescent="0.25">
      <c r="A101" s="188"/>
      <c r="B101" s="188"/>
      <c r="C101" s="192" t="s">
        <v>36</v>
      </c>
      <c r="D101" s="192"/>
      <c r="E101" s="90">
        <v>1</v>
      </c>
      <c r="F101" s="90"/>
      <c r="G101" s="90"/>
      <c r="H101" s="90"/>
      <c r="I101" s="90"/>
      <c r="J101" s="90"/>
      <c r="K101" s="90">
        <v>1</v>
      </c>
      <c r="L101" s="90">
        <v>1</v>
      </c>
      <c r="M101" s="90"/>
      <c r="N101" s="90"/>
      <c r="O101" s="90"/>
      <c r="P101" s="90">
        <v>1</v>
      </c>
      <c r="Q101" s="90"/>
      <c r="R101" s="90"/>
      <c r="S101" s="90"/>
      <c r="T101" s="90">
        <v>1</v>
      </c>
      <c r="U101" s="90">
        <v>1</v>
      </c>
      <c r="V101" s="90">
        <v>1</v>
      </c>
      <c r="W101" s="90"/>
      <c r="X101" s="90">
        <v>1</v>
      </c>
      <c r="Y101" s="90">
        <v>1</v>
      </c>
      <c r="Z101" s="90">
        <v>1</v>
      </c>
      <c r="AA101" s="90"/>
      <c r="AB101" s="90"/>
      <c r="AC101" s="90">
        <v>1</v>
      </c>
      <c r="AD101" s="90">
        <v>1</v>
      </c>
      <c r="AE101" s="90">
        <v>1</v>
      </c>
      <c r="AF101" s="90"/>
      <c r="AG101" s="90">
        <v>1</v>
      </c>
      <c r="AH101" s="90">
        <v>1</v>
      </c>
      <c r="AI101" s="90"/>
      <c r="AJ101" s="90">
        <v>1</v>
      </c>
      <c r="AK101" s="90"/>
      <c r="AL101" s="90">
        <v>1</v>
      </c>
      <c r="AM101" s="90"/>
      <c r="AN101" s="90">
        <v>1</v>
      </c>
      <c r="AO101" s="90"/>
      <c r="AP101" s="90">
        <v>1</v>
      </c>
      <c r="AQ101" s="90">
        <v>1</v>
      </c>
      <c r="AR101" s="90">
        <v>1</v>
      </c>
      <c r="AS101" s="90"/>
      <c r="AT101" s="90"/>
      <c r="AU101" s="90"/>
      <c r="AV101" s="90"/>
      <c r="AW101" s="90">
        <v>1</v>
      </c>
      <c r="AX101" s="90"/>
      <c r="AY101" s="90"/>
      <c r="AZ101" s="90"/>
      <c r="BA101" s="90">
        <v>1</v>
      </c>
      <c r="BB101" s="90">
        <v>1</v>
      </c>
      <c r="BC101" s="90"/>
      <c r="BD101" s="90"/>
      <c r="BE101" s="90">
        <v>1</v>
      </c>
      <c r="BF101" s="90">
        <v>1</v>
      </c>
      <c r="BG101" s="90"/>
      <c r="BH101" s="90">
        <v>1</v>
      </c>
      <c r="BI101" s="90">
        <v>1</v>
      </c>
      <c r="BJ101" s="90">
        <v>1</v>
      </c>
      <c r="BK101" s="90"/>
      <c r="BL101" s="90"/>
      <c r="BM101" s="90"/>
      <c r="BN101" s="90">
        <v>1</v>
      </c>
      <c r="BO101" s="90"/>
      <c r="BP101" s="90"/>
      <c r="BQ101" s="90"/>
      <c r="BR101" s="90">
        <v>1</v>
      </c>
      <c r="BS101" s="90"/>
      <c r="BT101" s="90"/>
      <c r="BU101" s="90"/>
      <c r="BV101" s="90"/>
      <c r="BW101" s="90">
        <v>1</v>
      </c>
      <c r="BX101" s="90"/>
      <c r="BY101" s="90"/>
      <c r="BZ101" s="90"/>
      <c r="CA101" s="90"/>
      <c r="CB101" s="90"/>
      <c r="CC101" s="90">
        <v>1</v>
      </c>
      <c r="CD101" s="90"/>
      <c r="CE101" s="90"/>
      <c r="CF101" s="90"/>
      <c r="CG101" s="91">
        <f t="shared" si="4"/>
        <v>33</v>
      </c>
    </row>
    <row r="102" spans="1:88" ht="15.75" customHeight="1" x14ac:dyDescent="0.25">
      <c r="A102" s="188"/>
      <c r="B102" s="188"/>
      <c r="C102" s="189" t="s">
        <v>37</v>
      </c>
      <c r="D102" s="189"/>
      <c r="E102" s="92">
        <v>1</v>
      </c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>
        <v>1</v>
      </c>
      <c r="V102" s="92"/>
      <c r="W102" s="92"/>
      <c r="X102" s="92">
        <v>1</v>
      </c>
      <c r="Y102" s="92">
        <v>1</v>
      </c>
      <c r="Z102" s="92"/>
      <c r="AA102" s="92"/>
      <c r="AB102" s="92">
        <v>1</v>
      </c>
      <c r="AC102" s="92"/>
      <c r="AD102" s="92"/>
      <c r="AE102" s="92">
        <v>1</v>
      </c>
      <c r="AF102" s="92">
        <v>1</v>
      </c>
      <c r="AG102" s="92"/>
      <c r="AH102" s="92">
        <v>1</v>
      </c>
      <c r="AI102" s="92"/>
      <c r="AJ102" s="92">
        <v>1</v>
      </c>
      <c r="AK102" s="92"/>
      <c r="AL102" s="92">
        <v>1</v>
      </c>
      <c r="AM102" s="92"/>
      <c r="AN102" s="92">
        <v>1</v>
      </c>
      <c r="AO102" s="92"/>
      <c r="AP102" s="92">
        <v>1</v>
      </c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>
        <v>1</v>
      </c>
      <c r="BT102" s="92"/>
      <c r="BU102" s="92"/>
      <c r="BV102" s="92"/>
      <c r="BW102" s="92"/>
      <c r="BX102" s="92"/>
      <c r="BY102" s="92">
        <v>1</v>
      </c>
      <c r="BZ102" s="92"/>
      <c r="CA102" s="92"/>
      <c r="CB102" s="92"/>
      <c r="CC102" s="92"/>
      <c r="CD102" s="92"/>
      <c r="CE102" s="92">
        <v>1</v>
      </c>
      <c r="CF102" s="92"/>
      <c r="CG102" s="93">
        <f t="shared" si="4"/>
        <v>15</v>
      </c>
    </row>
    <row r="103" spans="1:88" ht="15.75" customHeight="1" x14ac:dyDescent="0.25">
      <c r="A103" s="188"/>
      <c r="B103" s="188"/>
      <c r="C103" s="193" t="s">
        <v>48</v>
      </c>
      <c r="D103" s="193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>
        <v>1</v>
      </c>
      <c r="W103" s="94"/>
      <c r="X103" s="94"/>
      <c r="Y103" s="94"/>
      <c r="Z103" s="94"/>
      <c r="AA103" s="94"/>
      <c r="AB103" s="94"/>
      <c r="AC103" s="94">
        <v>1</v>
      </c>
      <c r="AD103" s="94"/>
      <c r="AE103" s="94"/>
      <c r="AF103" s="94"/>
      <c r="AG103" s="94">
        <v>1</v>
      </c>
      <c r="AH103" s="94"/>
      <c r="AI103" s="94"/>
      <c r="AJ103" s="94"/>
      <c r="AK103" s="94">
        <v>1</v>
      </c>
      <c r="AL103" s="94"/>
      <c r="AM103" s="94">
        <v>1</v>
      </c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>
        <v>1</v>
      </c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>
        <v>1</v>
      </c>
      <c r="BV103" s="94">
        <v>1</v>
      </c>
      <c r="BW103" s="94"/>
      <c r="BX103" s="94"/>
      <c r="BY103" s="94"/>
      <c r="BZ103" s="94">
        <v>1</v>
      </c>
      <c r="CA103" s="94"/>
      <c r="CB103" s="94"/>
      <c r="CC103" s="94"/>
      <c r="CD103" s="94"/>
      <c r="CE103" s="94"/>
      <c r="CF103" s="94"/>
      <c r="CG103" s="95">
        <f t="shared" si="4"/>
        <v>9</v>
      </c>
    </row>
    <row r="104" spans="1:88" ht="15.75" customHeight="1" x14ac:dyDescent="0.25">
      <c r="A104" s="188"/>
      <c r="B104" s="188"/>
      <c r="C104" s="192" t="s">
        <v>49</v>
      </c>
      <c r="D104" s="192"/>
      <c r="E104" s="90"/>
      <c r="F104" s="90">
        <v>1</v>
      </c>
      <c r="G104" s="90">
        <v>1</v>
      </c>
      <c r="H104" s="90"/>
      <c r="I104" s="90"/>
      <c r="J104" s="90"/>
      <c r="K104" s="90"/>
      <c r="L104" s="90"/>
      <c r="M104" s="90"/>
      <c r="N104" s="90">
        <v>1</v>
      </c>
      <c r="O104" s="90"/>
      <c r="P104" s="90"/>
      <c r="Q104" s="90">
        <v>1</v>
      </c>
      <c r="R104" s="90">
        <v>1</v>
      </c>
      <c r="S104" s="90"/>
      <c r="T104" s="90"/>
      <c r="U104" s="90"/>
      <c r="V104" s="90"/>
      <c r="W104" s="90"/>
      <c r="X104" s="90"/>
      <c r="Y104" s="90"/>
      <c r="Z104" s="90"/>
      <c r="AA104" s="90">
        <v>1</v>
      </c>
      <c r="AB104" s="90"/>
      <c r="AC104" s="90"/>
      <c r="AD104" s="90"/>
      <c r="AE104" s="90"/>
      <c r="AF104" s="90"/>
      <c r="AG104" s="90"/>
      <c r="AH104" s="90"/>
      <c r="AI104" s="90">
        <v>1</v>
      </c>
      <c r="AJ104" s="90"/>
      <c r="AK104" s="90"/>
      <c r="AL104" s="90"/>
      <c r="AM104" s="90"/>
      <c r="AN104" s="90"/>
      <c r="AO104" s="90">
        <v>1</v>
      </c>
      <c r="AP104" s="90"/>
      <c r="AQ104" s="90"/>
      <c r="AR104" s="90"/>
      <c r="AS104" s="90"/>
      <c r="AT104" s="90">
        <v>1</v>
      </c>
      <c r="AU104" s="90"/>
      <c r="AV104" s="90"/>
      <c r="AW104" s="90"/>
      <c r="AX104" s="90"/>
      <c r="AY104" s="90"/>
      <c r="AZ104" s="90">
        <v>1</v>
      </c>
      <c r="BA104" s="90"/>
      <c r="BB104" s="90"/>
      <c r="BC104" s="90">
        <v>1</v>
      </c>
      <c r="BD104" s="90">
        <v>1</v>
      </c>
      <c r="BE104" s="90"/>
      <c r="BF104" s="90"/>
      <c r="BG104" s="90">
        <v>1</v>
      </c>
      <c r="BH104" s="90"/>
      <c r="BI104" s="90">
        <v>1</v>
      </c>
      <c r="BJ104" s="90">
        <v>1</v>
      </c>
      <c r="BK104" s="90"/>
      <c r="BL104" s="90">
        <v>1</v>
      </c>
      <c r="BM104" s="90">
        <v>1</v>
      </c>
      <c r="BN104" s="90">
        <v>1</v>
      </c>
      <c r="BO104" s="90"/>
      <c r="BP104" s="90">
        <v>1</v>
      </c>
      <c r="BQ104" s="90"/>
      <c r="BR104" s="90"/>
      <c r="BS104" s="90">
        <v>1</v>
      </c>
      <c r="BT104" s="90">
        <v>1</v>
      </c>
      <c r="BU104" s="90"/>
      <c r="BV104" s="90"/>
      <c r="BW104" s="90"/>
      <c r="BX104" s="90">
        <v>1</v>
      </c>
      <c r="BY104" s="90">
        <v>1</v>
      </c>
      <c r="BZ104" s="90"/>
      <c r="CA104" s="90">
        <v>1</v>
      </c>
      <c r="CB104" s="90">
        <v>1</v>
      </c>
      <c r="CC104" s="90"/>
      <c r="CD104" s="90">
        <v>1</v>
      </c>
      <c r="CE104" s="90"/>
      <c r="CF104" s="90">
        <v>1</v>
      </c>
      <c r="CG104" s="91">
        <f t="shared" si="4"/>
        <v>27</v>
      </c>
    </row>
    <row r="105" spans="1:88" ht="15.75" customHeight="1" x14ac:dyDescent="0.25">
      <c r="A105" s="188"/>
      <c r="B105" s="188"/>
      <c r="C105" s="184" t="s">
        <v>50</v>
      </c>
      <c r="D105" s="184"/>
      <c r="E105" s="92"/>
      <c r="F105" s="92"/>
      <c r="G105" s="92"/>
      <c r="H105" s="92">
        <v>1</v>
      </c>
      <c r="I105" s="92">
        <v>1</v>
      </c>
      <c r="J105" s="92"/>
      <c r="K105" s="92">
        <v>1</v>
      </c>
      <c r="L105" s="92">
        <v>1</v>
      </c>
      <c r="M105" s="92"/>
      <c r="N105" s="92"/>
      <c r="O105" s="92">
        <v>1</v>
      </c>
      <c r="P105" s="92">
        <v>1</v>
      </c>
      <c r="Q105" s="92"/>
      <c r="R105" s="92"/>
      <c r="S105" s="92"/>
      <c r="T105" s="92">
        <v>1</v>
      </c>
      <c r="U105" s="92"/>
      <c r="V105" s="92"/>
      <c r="W105" s="92"/>
      <c r="X105" s="92">
        <v>1</v>
      </c>
      <c r="Y105" s="92"/>
      <c r="Z105" s="92"/>
      <c r="AA105" s="92"/>
      <c r="AB105" s="92"/>
      <c r="AC105" s="92"/>
      <c r="AD105" s="92">
        <v>1</v>
      </c>
      <c r="AE105" s="92"/>
      <c r="AF105" s="92">
        <v>1</v>
      </c>
      <c r="AG105" s="92"/>
      <c r="AH105" s="92">
        <v>1</v>
      </c>
      <c r="AI105" s="92">
        <v>1</v>
      </c>
      <c r="AJ105" s="92"/>
      <c r="AK105" s="92"/>
      <c r="AL105" s="92"/>
      <c r="AM105" s="92"/>
      <c r="AN105" s="92"/>
      <c r="AO105" s="92"/>
      <c r="AP105" s="92"/>
      <c r="AQ105" s="92"/>
      <c r="AR105" s="92">
        <v>1</v>
      </c>
      <c r="AS105" s="92"/>
      <c r="AT105" s="92"/>
      <c r="AU105" s="92"/>
      <c r="AV105" s="92"/>
      <c r="AW105" s="92"/>
      <c r="AX105" s="92"/>
      <c r="AY105" s="92"/>
      <c r="AZ105" s="92">
        <v>1</v>
      </c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>
        <v>1</v>
      </c>
      <c r="CC105" s="92"/>
      <c r="CD105" s="92"/>
      <c r="CE105" s="92"/>
      <c r="CF105" s="92"/>
      <c r="CG105" s="93">
        <f t="shared" si="4"/>
        <v>15</v>
      </c>
    </row>
    <row r="106" spans="1:88" ht="15.75" customHeight="1" x14ac:dyDescent="0.25">
      <c r="A106" s="188"/>
      <c r="B106" s="188"/>
      <c r="C106" s="193" t="s">
        <v>51</v>
      </c>
      <c r="D106" s="193"/>
      <c r="E106" s="94">
        <v>1</v>
      </c>
      <c r="F106" s="94"/>
      <c r="G106" s="94"/>
      <c r="H106" s="94">
        <v>1</v>
      </c>
      <c r="I106" s="94">
        <v>1</v>
      </c>
      <c r="J106" s="94"/>
      <c r="K106" s="94"/>
      <c r="L106" s="94"/>
      <c r="M106" s="94"/>
      <c r="N106" s="94">
        <v>1</v>
      </c>
      <c r="O106" s="94">
        <v>1</v>
      </c>
      <c r="P106" s="94"/>
      <c r="Q106" s="94"/>
      <c r="R106" s="94"/>
      <c r="S106" s="94">
        <v>1</v>
      </c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>
        <v>1</v>
      </c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>
        <v>1</v>
      </c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>
        <v>1</v>
      </c>
      <c r="BW106" s="94">
        <v>1</v>
      </c>
      <c r="BX106" s="94"/>
      <c r="BY106" s="94"/>
      <c r="BZ106" s="94"/>
      <c r="CA106" s="94"/>
      <c r="CB106" s="94"/>
      <c r="CC106" s="94"/>
      <c r="CD106" s="94"/>
      <c r="CE106" s="94"/>
      <c r="CF106" s="94"/>
      <c r="CG106" s="95">
        <f t="shared" si="4"/>
        <v>10</v>
      </c>
    </row>
    <row r="107" spans="1:88" ht="15.75" customHeight="1" x14ac:dyDescent="0.25">
      <c r="A107" s="188"/>
      <c r="B107" s="188"/>
      <c r="C107" s="183" t="s">
        <v>53</v>
      </c>
      <c r="D107" s="183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>
        <v>1</v>
      </c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>
        <v>1</v>
      </c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>
        <v>1</v>
      </c>
      <c r="BL107" s="90"/>
      <c r="BM107" s="90"/>
      <c r="BN107" s="90"/>
      <c r="BO107" s="90"/>
      <c r="BP107" s="90"/>
      <c r="BQ107" s="90"/>
      <c r="BR107" s="90"/>
      <c r="BS107" s="90"/>
      <c r="BT107" s="90"/>
      <c r="BU107" s="90">
        <v>1</v>
      </c>
      <c r="BV107" s="90"/>
      <c r="BW107" s="90"/>
      <c r="BX107" s="90"/>
      <c r="BY107" s="90"/>
      <c r="BZ107" s="90">
        <v>1</v>
      </c>
      <c r="CA107" s="90"/>
      <c r="CB107" s="90"/>
      <c r="CC107" s="90"/>
      <c r="CD107" s="90"/>
      <c r="CE107" s="90"/>
      <c r="CF107" s="90"/>
      <c r="CG107" s="91">
        <f t="shared" si="4"/>
        <v>5</v>
      </c>
    </row>
    <row r="108" spans="1:88" ht="15.75" customHeight="1" x14ac:dyDescent="0.25">
      <c r="A108" s="188"/>
      <c r="B108" s="188"/>
      <c r="C108" s="184" t="s">
        <v>39</v>
      </c>
      <c r="D108" s="184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>
        <v>1</v>
      </c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>
        <v>1</v>
      </c>
      <c r="BW108" s="92">
        <v>1</v>
      </c>
      <c r="BX108" s="92"/>
      <c r="BY108" s="92"/>
      <c r="BZ108" s="92"/>
      <c r="CA108" s="92"/>
      <c r="CB108" s="92"/>
      <c r="CC108" s="92"/>
      <c r="CD108" s="92"/>
      <c r="CE108" s="92"/>
      <c r="CF108" s="92"/>
      <c r="CG108" s="93">
        <f t="shared" si="4"/>
        <v>3</v>
      </c>
    </row>
    <row r="109" spans="1:88" ht="15.75" customHeight="1" x14ac:dyDescent="0.25">
      <c r="A109" s="188"/>
      <c r="B109" s="188"/>
      <c r="C109" s="185" t="s">
        <v>40</v>
      </c>
      <c r="D109" s="185"/>
      <c r="E109" s="94"/>
      <c r="F109" s="94">
        <v>1</v>
      </c>
      <c r="G109" s="94">
        <v>1</v>
      </c>
      <c r="H109" s="94"/>
      <c r="I109" s="94"/>
      <c r="J109" s="94">
        <v>1</v>
      </c>
      <c r="K109" s="94"/>
      <c r="L109" s="94"/>
      <c r="M109" s="94"/>
      <c r="N109" s="94">
        <v>1</v>
      </c>
      <c r="O109" s="94"/>
      <c r="P109" s="94"/>
      <c r="Q109" s="94">
        <v>1</v>
      </c>
      <c r="R109" s="94"/>
      <c r="S109" s="94">
        <v>1</v>
      </c>
      <c r="T109" s="94"/>
      <c r="U109" s="94"/>
      <c r="V109" s="94"/>
      <c r="W109" s="94"/>
      <c r="X109" s="94"/>
      <c r="Y109" s="94"/>
      <c r="Z109" s="94"/>
      <c r="AA109" s="94">
        <v>1</v>
      </c>
      <c r="AB109" s="94">
        <v>1</v>
      </c>
      <c r="AC109" s="94"/>
      <c r="AD109" s="94"/>
      <c r="AE109" s="94"/>
      <c r="AF109" s="94"/>
      <c r="AG109" s="94">
        <v>1</v>
      </c>
      <c r="AH109" s="94"/>
      <c r="AI109" s="94"/>
      <c r="AJ109" s="94">
        <v>1</v>
      </c>
      <c r="AK109" s="94"/>
      <c r="AL109" s="94"/>
      <c r="AM109" s="94">
        <v>1</v>
      </c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>
        <v>1</v>
      </c>
      <c r="AY109" s="94"/>
      <c r="AZ109" s="94"/>
      <c r="BA109" s="94">
        <v>1</v>
      </c>
      <c r="BB109" s="94">
        <v>1</v>
      </c>
      <c r="BC109" s="94"/>
      <c r="BD109" s="94">
        <v>1</v>
      </c>
      <c r="BE109" s="94"/>
      <c r="BF109" s="94"/>
      <c r="BG109" s="94"/>
      <c r="BH109" s="94"/>
      <c r="BI109" s="94"/>
      <c r="BJ109" s="94">
        <v>1</v>
      </c>
      <c r="BK109" s="94"/>
      <c r="BL109" s="94"/>
      <c r="BM109" s="94"/>
      <c r="BN109" s="94"/>
      <c r="BO109" s="94">
        <v>1</v>
      </c>
      <c r="BP109" s="94">
        <v>1</v>
      </c>
      <c r="BQ109" s="94">
        <v>1</v>
      </c>
      <c r="BR109" s="94"/>
      <c r="BS109" s="94"/>
      <c r="BT109" s="94">
        <v>1</v>
      </c>
      <c r="BU109" s="94">
        <v>1</v>
      </c>
      <c r="BV109" s="94"/>
      <c r="BW109" s="94"/>
      <c r="BX109" s="94">
        <v>1</v>
      </c>
      <c r="BY109" s="94"/>
      <c r="BZ109" s="94">
        <v>1</v>
      </c>
      <c r="CA109" s="94">
        <v>1</v>
      </c>
      <c r="CB109" s="94"/>
      <c r="CC109" s="94">
        <v>1</v>
      </c>
      <c r="CD109" s="94">
        <v>1</v>
      </c>
      <c r="CE109" s="94">
        <v>1</v>
      </c>
      <c r="CF109" s="94">
        <v>1</v>
      </c>
      <c r="CG109" s="95">
        <f t="shared" si="4"/>
        <v>28</v>
      </c>
    </row>
    <row r="110" spans="1:88" s="63" customFormat="1" ht="15.75" x14ac:dyDescent="0.25">
      <c r="A110" s="182" t="s">
        <v>79</v>
      </c>
      <c r="B110" s="182"/>
      <c r="C110" s="186" t="s">
        <v>54</v>
      </c>
      <c r="D110" s="31">
        <v>1</v>
      </c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>
        <v>1</v>
      </c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5">
        <f t="shared" si="4"/>
        <v>1</v>
      </c>
      <c r="CH110" s="69">
        <f t="shared" ref="CH110:CH159" si="6">CG110*D110</f>
        <v>1</v>
      </c>
      <c r="CI110" s="69"/>
      <c r="CJ110" s="137">
        <f>SUM(CH110:CH114)/SUM(CG110:CG114)</f>
        <v>4.4874999999999998</v>
      </c>
    </row>
    <row r="111" spans="1:88" s="63" customFormat="1" ht="15.75" x14ac:dyDescent="0.25">
      <c r="A111" s="182"/>
      <c r="B111" s="182"/>
      <c r="C111" s="186"/>
      <c r="D111" s="31">
        <v>2</v>
      </c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5">
        <f t="shared" si="4"/>
        <v>0</v>
      </c>
      <c r="CH111" s="69">
        <f t="shared" si="6"/>
        <v>0</v>
      </c>
      <c r="CI111" s="69"/>
      <c r="CJ111" s="137"/>
    </row>
    <row r="112" spans="1:88" s="63" customFormat="1" ht="15.75" x14ac:dyDescent="0.25">
      <c r="A112" s="182"/>
      <c r="B112" s="182"/>
      <c r="C112" s="186"/>
      <c r="D112" s="31">
        <v>3</v>
      </c>
      <c r="E112" s="31"/>
      <c r="F112" s="31"/>
      <c r="G112" s="31"/>
      <c r="H112" s="31"/>
      <c r="I112" s="31"/>
      <c r="J112" s="31"/>
      <c r="K112" s="31"/>
      <c r="L112" s="31"/>
      <c r="M112" s="31">
        <v>1</v>
      </c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>
        <v>1</v>
      </c>
      <c r="BV112" s="31"/>
      <c r="BW112" s="31"/>
      <c r="BX112" s="31"/>
      <c r="BY112" s="31"/>
      <c r="BZ112" s="31">
        <v>1</v>
      </c>
      <c r="CA112" s="31"/>
      <c r="CB112" s="31"/>
      <c r="CC112" s="31"/>
      <c r="CD112" s="31"/>
      <c r="CE112" s="31"/>
      <c r="CF112" s="31"/>
      <c r="CG112" s="35">
        <f t="shared" si="4"/>
        <v>3</v>
      </c>
      <c r="CH112" s="69">
        <f t="shared" si="6"/>
        <v>9</v>
      </c>
      <c r="CI112" s="69"/>
      <c r="CJ112" s="137"/>
    </row>
    <row r="113" spans="1:88" s="63" customFormat="1" ht="15.75" x14ac:dyDescent="0.25">
      <c r="A113" s="182"/>
      <c r="B113" s="182"/>
      <c r="C113" s="186"/>
      <c r="D113" s="31">
        <v>4</v>
      </c>
      <c r="E113" s="31"/>
      <c r="F113" s="31"/>
      <c r="G113" s="31">
        <v>1</v>
      </c>
      <c r="H113" s="31">
        <v>1</v>
      </c>
      <c r="I113" s="31">
        <v>1</v>
      </c>
      <c r="J113" s="31"/>
      <c r="K113" s="31"/>
      <c r="L113" s="31">
        <v>1</v>
      </c>
      <c r="M113" s="31"/>
      <c r="N113" s="31">
        <v>1</v>
      </c>
      <c r="O113" s="31">
        <v>1</v>
      </c>
      <c r="P113" s="31">
        <v>1</v>
      </c>
      <c r="Q113" s="31"/>
      <c r="R113" s="31"/>
      <c r="S113" s="31">
        <v>1</v>
      </c>
      <c r="T113" s="31"/>
      <c r="U113" s="31"/>
      <c r="V113" s="31">
        <v>1</v>
      </c>
      <c r="W113" s="31">
        <v>1</v>
      </c>
      <c r="X113" s="31">
        <v>1</v>
      </c>
      <c r="Y113" s="31">
        <v>1</v>
      </c>
      <c r="Z113" s="31"/>
      <c r="AA113" s="31"/>
      <c r="AB113" s="31">
        <v>1</v>
      </c>
      <c r="AC113" s="31">
        <v>1</v>
      </c>
      <c r="AD113" s="31"/>
      <c r="AE113" s="31">
        <v>1</v>
      </c>
      <c r="AF113" s="31"/>
      <c r="AG113" s="31"/>
      <c r="AH113" s="31"/>
      <c r="AI113" s="31">
        <v>1</v>
      </c>
      <c r="AJ113" s="31">
        <v>1</v>
      </c>
      <c r="AK113" s="31"/>
      <c r="AL113" s="31">
        <v>1</v>
      </c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>
        <v>1</v>
      </c>
      <c r="BD113" s="31"/>
      <c r="BE113" s="31">
        <v>1</v>
      </c>
      <c r="BF113" s="31">
        <v>1</v>
      </c>
      <c r="BG113" s="31">
        <v>1</v>
      </c>
      <c r="BH113" s="31">
        <v>1</v>
      </c>
      <c r="BI113" s="31"/>
      <c r="BJ113" s="31">
        <v>1</v>
      </c>
      <c r="BK113" s="31"/>
      <c r="BL113" s="31">
        <v>1</v>
      </c>
      <c r="BM113" s="31">
        <v>1</v>
      </c>
      <c r="BN113" s="31">
        <v>1</v>
      </c>
      <c r="BO113" s="31"/>
      <c r="BP113" s="31">
        <v>1</v>
      </c>
      <c r="BQ113" s="31">
        <v>1</v>
      </c>
      <c r="BR113" s="31">
        <v>1</v>
      </c>
      <c r="BS113" s="31"/>
      <c r="BT113" s="31"/>
      <c r="BU113" s="31"/>
      <c r="BV113" s="31"/>
      <c r="BW113" s="31">
        <v>1</v>
      </c>
      <c r="BX113" s="31"/>
      <c r="BY113" s="31"/>
      <c r="BZ113" s="31"/>
      <c r="CA113" s="31"/>
      <c r="CB113" s="31"/>
      <c r="CC113" s="31"/>
      <c r="CD113" s="31"/>
      <c r="CE113" s="31"/>
      <c r="CF113" s="31"/>
      <c r="CG113" s="35">
        <f t="shared" si="4"/>
        <v>31</v>
      </c>
      <c r="CH113" s="69">
        <f t="shared" si="6"/>
        <v>124</v>
      </c>
      <c r="CI113" s="69"/>
      <c r="CJ113" s="137"/>
    </row>
    <row r="114" spans="1:88" s="63" customFormat="1" ht="15.75" x14ac:dyDescent="0.25">
      <c r="A114" s="182"/>
      <c r="B114" s="182"/>
      <c r="C114" s="186"/>
      <c r="D114" s="31">
        <v>5</v>
      </c>
      <c r="E114" s="31">
        <v>1</v>
      </c>
      <c r="F114" s="31">
        <v>1</v>
      </c>
      <c r="G114" s="31"/>
      <c r="H114" s="31"/>
      <c r="I114" s="31"/>
      <c r="J114" s="31">
        <v>1</v>
      </c>
      <c r="K114" s="31">
        <v>1</v>
      </c>
      <c r="L114" s="31"/>
      <c r="M114" s="31"/>
      <c r="N114" s="31"/>
      <c r="O114" s="31"/>
      <c r="P114" s="31"/>
      <c r="Q114" s="31">
        <v>1</v>
      </c>
      <c r="R114" s="31">
        <v>1</v>
      </c>
      <c r="S114" s="31"/>
      <c r="T114" s="31">
        <v>1</v>
      </c>
      <c r="U114" s="31">
        <v>1</v>
      </c>
      <c r="V114" s="31"/>
      <c r="W114" s="31"/>
      <c r="X114" s="31"/>
      <c r="Y114" s="31"/>
      <c r="Z114" s="31">
        <v>1</v>
      </c>
      <c r="AA114" s="31">
        <v>1</v>
      </c>
      <c r="AB114" s="31"/>
      <c r="AC114" s="31"/>
      <c r="AD114" s="31">
        <v>1</v>
      </c>
      <c r="AE114" s="31"/>
      <c r="AF114" s="31">
        <v>1</v>
      </c>
      <c r="AG114" s="31">
        <v>1</v>
      </c>
      <c r="AH114" s="31">
        <v>1</v>
      </c>
      <c r="AI114" s="31"/>
      <c r="AJ114" s="31"/>
      <c r="AK114" s="31">
        <v>1</v>
      </c>
      <c r="AL114" s="31"/>
      <c r="AM114" s="31">
        <v>1</v>
      </c>
      <c r="AN114" s="31">
        <v>1</v>
      </c>
      <c r="AO114" s="31">
        <v>1</v>
      </c>
      <c r="AP114" s="31">
        <v>1</v>
      </c>
      <c r="AQ114" s="31">
        <v>1</v>
      </c>
      <c r="AR114" s="31">
        <v>1</v>
      </c>
      <c r="AS114" s="31">
        <v>1</v>
      </c>
      <c r="AT114" s="31">
        <v>1</v>
      </c>
      <c r="AU114" s="31">
        <v>1</v>
      </c>
      <c r="AV114" s="31"/>
      <c r="AW114" s="31">
        <v>1</v>
      </c>
      <c r="AX114" s="31">
        <v>1</v>
      </c>
      <c r="AY114" s="31">
        <v>1</v>
      </c>
      <c r="AZ114" s="31">
        <v>1</v>
      </c>
      <c r="BA114" s="31">
        <v>1</v>
      </c>
      <c r="BB114" s="31">
        <v>1</v>
      </c>
      <c r="BC114" s="31"/>
      <c r="BD114" s="31">
        <v>1</v>
      </c>
      <c r="BE114" s="31"/>
      <c r="BF114" s="31"/>
      <c r="BG114" s="31"/>
      <c r="BH114" s="31"/>
      <c r="BI114" s="31">
        <v>1</v>
      </c>
      <c r="BJ114" s="31"/>
      <c r="BK114" s="31">
        <v>1</v>
      </c>
      <c r="BL114" s="31"/>
      <c r="BM114" s="31"/>
      <c r="BN114" s="31"/>
      <c r="BO114" s="31">
        <v>1</v>
      </c>
      <c r="BP114" s="31"/>
      <c r="BQ114" s="31"/>
      <c r="BR114" s="31"/>
      <c r="BS114" s="31">
        <v>1</v>
      </c>
      <c r="BT114" s="31">
        <v>1</v>
      </c>
      <c r="BU114" s="31"/>
      <c r="BV114" s="31">
        <v>1</v>
      </c>
      <c r="BW114" s="31"/>
      <c r="BX114" s="31">
        <v>1</v>
      </c>
      <c r="BY114" s="31">
        <v>1</v>
      </c>
      <c r="BZ114" s="31"/>
      <c r="CA114" s="31">
        <v>1</v>
      </c>
      <c r="CB114" s="31">
        <v>1</v>
      </c>
      <c r="CC114" s="31">
        <v>1</v>
      </c>
      <c r="CD114" s="31">
        <v>1</v>
      </c>
      <c r="CE114" s="31">
        <v>1</v>
      </c>
      <c r="CF114" s="31">
        <v>1</v>
      </c>
      <c r="CG114" s="35">
        <f t="shared" si="4"/>
        <v>45</v>
      </c>
      <c r="CH114" s="69">
        <f t="shared" si="6"/>
        <v>225</v>
      </c>
      <c r="CI114" s="69"/>
      <c r="CJ114" s="137"/>
    </row>
    <row r="115" spans="1:88" s="63" customFormat="1" ht="15.75" x14ac:dyDescent="0.25">
      <c r="A115" s="182"/>
      <c r="B115" s="182"/>
      <c r="C115" s="187" t="s">
        <v>55</v>
      </c>
      <c r="D115" s="27">
        <v>1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>
        <v>1</v>
      </c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>
        <v>1</v>
      </c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45">
        <f t="shared" si="4"/>
        <v>2</v>
      </c>
      <c r="CH115" s="69">
        <f t="shared" si="6"/>
        <v>2</v>
      </c>
      <c r="CI115" s="69"/>
      <c r="CJ115" s="137">
        <f t="shared" ref="CJ115" si="7">SUM(CH115:CH119)/SUM(CG115:CG119)</f>
        <v>4.4124999999999996</v>
      </c>
    </row>
    <row r="116" spans="1:88" s="63" customFormat="1" ht="15.75" x14ac:dyDescent="0.25">
      <c r="A116" s="182"/>
      <c r="B116" s="182"/>
      <c r="C116" s="187"/>
      <c r="D116" s="27">
        <v>2</v>
      </c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45">
        <f t="shared" si="4"/>
        <v>0</v>
      </c>
      <c r="CH116" s="69">
        <f t="shared" si="6"/>
        <v>0</v>
      </c>
      <c r="CI116" s="69"/>
      <c r="CJ116" s="137"/>
    </row>
    <row r="117" spans="1:88" s="63" customFormat="1" ht="15.75" x14ac:dyDescent="0.25">
      <c r="A117" s="182"/>
      <c r="B117" s="182"/>
      <c r="C117" s="187"/>
      <c r="D117" s="27">
        <v>3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>
        <v>1</v>
      </c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>
        <v>1</v>
      </c>
      <c r="BV117" s="27"/>
      <c r="BW117" s="27"/>
      <c r="BX117" s="27"/>
      <c r="BY117" s="27"/>
      <c r="BZ117" s="27">
        <v>1</v>
      </c>
      <c r="CA117" s="27"/>
      <c r="CB117" s="27"/>
      <c r="CC117" s="27"/>
      <c r="CD117" s="27"/>
      <c r="CE117" s="27"/>
      <c r="CF117" s="27"/>
      <c r="CG117" s="45">
        <f t="shared" si="4"/>
        <v>3</v>
      </c>
      <c r="CH117" s="69">
        <f t="shared" si="6"/>
        <v>9</v>
      </c>
      <c r="CI117" s="69"/>
      <c r="CJ117" s="137"/>
    </row>
    <row r="118" spans="1:88" s="63" customFormat="1" ht="15.75" x14ac:dyDescent="0.25">
      <c r="A118" s="182"/>
      <c r="B118" s="182"/>
      <c r="C118" s="187"/>
      <c r="D118" s="27">
        <v>4</v>
      </c>
      <c r="E118" s="27"/>
      <c r="F118" s="27">
        <v>1</v>
      </c>
      <c r="G118" s="27"/>
      <c r="H118" s="27"/>
      <c r="I118" s="27">
        <v>1</v>
      </c>
      <c r="J118" s="27"/>
      <c r="K118" s="27">
        <v>1</v>
      </c>
      <c r="L118" s="27">
        <v>1</v>
      </c>
      <c r="M118" s="27"/>
      <c r="N118" s="27"/>
      <c r="O118" s="27"/>
      <c r="P118" s="27">
        <v>1</v>
      </c>
      <c r="Q118" s="27">
        <v>1</v>
      </c>
      <c r="R118" s="27"/>
      <c r="S118" s="27">
        <v>1</v>
      </c>
      <c r="T118" s="27">
        <v>1</v>
      </c>
      <c r="U118" s="27">
        <v>1</v>
      </c>
      <c r="V118" s="27">
        <v>1</v>
      </c>
      <c r="W118" s="27">
        <v>1</v>
      </c>
      <c r="X118" s="27">
        <v>1</v>
      </c>
      <c r="Y118" s="27"/>
      <c r="Z118" s="27">
        <v>1</v>
      </c>
      <c r="AA118" s="27">
        <v>1</v>
      </c>
      <c r="AB118" s="27"/>
      <c r="AC118" s="27"/>
      <c r="AD118" s="27">
        <v>1</v>
      </c>
      <c r="AE118" s="27">
        <v>1</v>
      </c>
      <c r="AF118" s="27">
        <v>1</v>
      </c>
      <c r="AG118" s="27">
        <v>1</v>
      </c>
      <c r="AH118" s="27">
        <v>1</v>
      </c>
      <c r="AI118" s="27"/>
      <c r="AJ118" s="27">
        <v>1</v>
      </c>
      <c r="AK118" s="27">
        <v>1</v>
      </c>
      <c r="AL118" s="27">
        <v>1</v>
      </c>
      <c r="AM118" s="27">
        <v>1</v>
      </c>
      <c r="AN118" s="27"/>
      <c r="AO118" s="27"/>
      <c r="AP118" s="27">
        <v>1</v>
      </c>
      <c r="AQ118" s="27">
        <v>1</v>
      </c>
      <c r="AR118" s="27">
        <v>1</v>
      </c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>
        <v>1</v>
      </c>
      <c r="BD118" s="27"/>
      <c r="BE118" s="27">
        <v>1</v>
      </c>
      <c r="BF118" s="27"/>
      <c r="BG118" s="27">
        <v>1</v>
      </c>
      <c r="BH118" s="27"/>
      <c r="BI118" s="27"/>
      <c r="BJ118" s="27"/>
      <c r="BK118" s="27"/>
      <c r="BL118" s="27">
        <v>1</v>
      </c>
      <c r="BM118" s="27"/>
      <c r="BN118" s="27"/>
      <c r="BO118" s="27"/>
      <c r="BP118" s="27"/>
      <c r="BQ118" s="27">
        <v>1</v>
      </c>
      <c r="BR118" s="27">
        <v>1</v>
      </c>
      <c r="BS118" s="27"/>
      <c r="BT118" s="27"/>
      <c r="BU118" s="27"/>
      <c r="BV118" s="27"/>
      <c r="BW118" s="27">
        <v>1</v>
      </c>
      <c r="BX118" s="27"/>
      <c r="BY118" s="27"/>
      <c r="BZ118" s="27"/>
      <c r="CA118" s="27"/>
      <c r="CB118" s="27"/>
      <c r="CC118" s="27"/>
      <c r="CD118" s="27"/>
      <c r="CE118" s="27"/>
      <c r="CF118" s="27"/>
      <c r="CG118" s="45">
        <f t="shared" si="4"/>
        <v>33</v>
      </c>
      <c r="CH118" s="69">
        <f t="shared" si="6"/>
        <v>132</v>
      </c>
      <c r="CI118" s="69"/>
      <c r="CJ118" s="137"/>
    </row>
    <row r="119" spans="1:88" s="63" customFormat="1" ht="15.75" x14ac:dyDescent="0.25">
      <c r="A119" s="182"/>
      <c r="B119" s="182"/>
      <c r="C119" s="187"/>
      <c r="D119" s="27">
        <v>5</v>
      </c>
      <c r="E119" s="27">
        <v>1</v>
      </c>
      <c r="F119" s="27"/>
      <c r="G119" s="27">
        <v>1</v>
      </c>
      <c r="H119" s="27">
        <v>1</v>
      </c>
      <c r="I119" s="27"/>
      <c r="J119" s="27">
        <v>1</v>
      </c>
      <c r="K119" s="27"/>
      <c r="L119" s="27"/>
      <c r="M119" s="27">
        <v>1</v>
      </c>
      <c r="N119" s="27">
        <v>1</v>
      </c>
      <c r="O119" s="27">
        <v>1</v>
      </c>
      <c r="P119" s="27"/>
      <c r="Q119" s="27"/>
      <c r="R119" s="27">
        <v>1</v>
      </c>
      <c r="S119" s="27"/>
      <c r="T119" s="27"/>
      <c r="U119" s="27"/>
      <c r="V119" s="27"/>
      <c r="W119" s="27"/>
      <c r="X119" s="27"/>
      <c r="Y119" s="27">
        <v>1</v>
      </c>
      <c r="Z119" s="27"/>
      <c r="AA119" s="27"/>
      <c r="AB119" s="27">
        <v>1</v>
      </c>
      <c r="AC119" s="27">
        <v>1</v>
      </c>
      <c r="AD119" s="27"/>
      <c r="AE119" s="27"/>
      <c r="AF119" s="27"/>
      <c r="AG119" s="27"/>
      <c r="AH119" s="27"/>
      <c r="AI119" s="27">
        <v>1</v>
      </c>
      <c r="AJ119" s="27"/>
      <c r="AK119" s="27"/>
      <c r="AL119" s="27"/>
      <c r="AM119" s="27"/>
      <c r="AN119" s="27">
        <v>1</v>
      </c>
      <c r="AO119" s="27">
        <v>1</v>
      </c>
      <c r="AP119" s="27"/>
      <c r="AQ119" s="27"/>
      <c r="AR119" s="27"/>
      <c r="AS119" s="27">
        <v>1</v>
      </c>
      <c r="AT119" s="27">
        <v>1</v>
      </c>
      <c r="AU119" s="27">
        <v>1</v>
      </c>
      <c r="AV119" s="27"/>
      <c r="AW119" s="27">
        <v>1</v>
      </c>
      <c r="AX119" s="27">
        <v>1</v>
      </c>
      <c r="AY119" s="27">
        <v>1</v>
      </c>
      <c r="AZ119" s="27">
        <v>1</v>
      </c>
      <c r="BA119" s="27">
        <v>1</v>
      </c>
      <c r="BB119" s="27"/>
      <c r="BC119" s="27"/>
      <c r="BD119" s="27">
        <v>1</v>
      </c>
      <c r="BE119" s="27"/>
      <c r="BF119" s="27">
        <v>1</v>
      </c>
      <c r="BG119" s="27"/>
      <c r="BH119" s="27">
        <v>1</v>
      </c>
      <c r="BI119" s="27">
        <v>1</v>
      </c>
      <c r="BJ119" s="27">
        <v>1</v>
      </c>
      <c r="BK119" s="27"/>
      <c r="BL119" s="27"/>
      <c r="BM119" s="27">
        <v>1</v>
      </c>
      <c r="BN119" s="27">
        <v>1</v>
      </c>
      <c r="BO119" s="27">
        <v>1</v>
      </c>
      <c r="BP119" s="27">
        <v>1</v>
      </c>
      <c r="BQ119" s="27"/>
      <c r="BR119" s="27"/>
      <c r="BS119" s="27">
        <v>1</v>
      </c>
      <c r="BT119" s="27">
        <v>1</v>
      </c>
      <c r="BU119" s="27"/>
      <c r="BV119" s="27">
        <v>1</v>
      </c>
      <c r="BW119" s="27"/>
      <c r="BX119" s="27">
        <v>1</v>
      </c>
      <c r="BY119" s="27">
        <v>1</v>
      </c>
      <c r="BZ119" s="27"/>
      <c r="CA119" s="27">
        <v>1</v>
      </c>
      <c r="CB119" s="27">
        <v>1</v>
      </c>
      <c r="CC119" s="27">
        <v>1</v>
      </c>
      <c r="CD119" s="27">
        <v>1</v>
      </c>
      <c r="CE119" s="27">
        <v>1</v>
      </c>
      <c r="CF119" s="27">
        <v>1</v>
      </c>
      <c r="CG119" s="45">
        <f t="shared" si="4"/>
        <v>42</v>
      </c>
      <c r="CH119" s="69">
        <f t="shared" si="6"/>
        <v>210</v>
      </c>
      <c r="CI119" s="69"/>
      <c r="CJ119" s="137"/>
    </row>
    <row r="120" spans="1:88" s="63" customFormat="1" ht="15.75" x14ac:dyDescent="0.25">
      <c r="A120" s="182"/>
      <c r="B120" s="182"/>
      <c r="C120" s="186" t="s">
        <v>56</v>
      </c>
      <c r="D120" s="31">
        <v>1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>
        <v>1</v>
      </c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>
        <v>1</v>
      </c>
      <c r="AW120" s="31"/>
      <c r="AX120" s="31"/>
      <c r="AY120" s="31"/>
      <c r="AZ120" s="31"/>
      <c r="BA120" s="31">
        <v>1</v>
      </c>
      <c r="BB120" s="31">
        <v>1</v>
      </c>
      <c r="BC120" s="31"/>
      <c r="BD120" s="31"/>
      <c r="BE120" s="31"/>
      <c r="BF120" s="31"/>
      <c r="BG120" s="31"/>
      <c r="BH120" s="31"/>
      <c r="BI120" s="31"/>
      <c r="BJ120" s="31"/>
      <c r="BK120" s="31">
        <v>1</v>
      </c>
      <c r="BL120" s="31">
        <v>1</v>
      </c>
      <c r="BM120" s="31"/>
      <c r="BN120" s="31"/>
      <c r="BO120" s="31"/>
      <c r="BP120" s="31"/>
      <c r="BQ120" s="31"/>
      <c r="BR120" s="31"/>
      <c r="BS120" s="31"/>
      <c r="BT120" s="31"/>
      <c r="BU120" s="31">
        <v>1</v>
      </c>
      <c r="BV120" s="31">
        <v>1</v>
      </c>
      <c r="BW120" s="31">
        <v>1</v>
      </c>
      <c r="BX120" s="31"/>
      <c r="BY120" s="31"/>
      <c r="BZ120" s="31">
        <v>1</v>
      </c>
      <c r="CA120" s="31"/>
      <c r="CB120" s="31"/>
      <c r="CC120" s="31">
        <v>1</v>
      </c>
      <c r="CD120" s="31"/>
      <c r="CE120" s="31"/>
      <c r="CF120" s="31"/>
      <c r="CG120" s="35">
        <f t="shared" si="4"/>
        <v>11</v>
      </c>
      <c r="CH120" s="69">
        <f t="shared" si="6"/>
        <v>11</v>
      </c>
      <c r="CI120" s="69"/>
      <c r="CJ120" s="137">
        <f t="shared" ref="CJ120" si="8">SUM(CH120:CH124)/SUM(CG120:CG124)</f>
        <v>3.5249999999999999</v>
      </c>
    </row>
    <row r="121" spans="1:88" s="63" customFormat="1" ht="15.75" x14ac:dyDescent="0.25">
      <c r="A121" s="182"/>
      <c r="B121" s="182"/>
      <c r="C121" s="186"/>
      <c r="D121" s="31">
        <v>2</v>
      </c>
      <c r="E121" s="31">
        <v>1</v>
      </c>
      <c r="F121" s="31"/>
      <c r="G121" s="31">
        <v>1</v>
      </c>
      <c r="H121" s="31"/>
      <c r="I121" s="31"/>
      <c r="J121" s="31">
        <v>1</v>
      </c>
      <c r="K121" s="31"/>
      <c r="L121" s="31"/>
      <c r="M121" s="31"/>
      <c r="N121" s="31">
        <v>1</v>
      </c>
      <c r="O121" s="31">
        <v>1</v>
      </c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>
        <v>1</v>
      </c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>
        <v>1</v>
      </c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>
        <v>1</v>
      </c>
      <c r="CC121" s="31"/>
      <c r="CD121" s="31"/>
      <c r="CE121" s="31"/>
      <c r="CF121" s="31"/>
      <c r="CG121" s="35">
        <f t="shared" si="4"/>
        <v>8</v>
      </c>
      <c r="CH121" s="69">
        <f t="shared" si="6"/>
        <v>16</v>
      </c>
      <c r="CI121" s="69"/>
      <c r="CJ121" s="137"/>
    </row>
    <row r="122" spans="1:88" s="63" customFormat="1" ht="15.75" x14ac:dyDescent="0.25">
      <c r="A122" s="182"/>
      <c r="B122" s="182"/>
      <c r="C122" s="186"/>
      <c r="D122" s="31">
        <v>3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>
        <v>1</v>
      </c>
      <c r="T122" s="31"/>
      <c r="U122" s="31"/>
      <c r="V122" s="31"/>
      <c r="W122" s="31">
        <v>1</v>
      </c>
      <c r="X122" s="31"/>
      <c r="Y122" s="31">
        <v>1</v>
      </c>
      <c r="Z122" s="31"/>
      <c r="AA122" s="31"/>
      <c r="AB122" s="31">
        <v>1</v>
      </c>
      <c r="AC122" s="31"/>
      <c r="AD122" s="31"/>
      <c r="AE122" s="31"/>
      <c r="AF122" s="31"/>
      <c r="AG122" s="31"/>
      <c r="AH122" s="31">
        <v>1</v>
      </c>
      <c r="AI122" s="31"/>
      <c r="AJ122" s="31">
        <v>1</v>
      </c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>
        <v>1</v>
      </c>
      <c r="AY122" s="31"/>
      <c r="AZ122" s="31"/>
      <c r="BA122" s="31"/>
      <c r="BB122" s="31"/>
      <c r="BC122" s="31"/>
      <c r="BD122" s="31"/>
      <c r="BE122" s="31"/>
      <c r="BF122" s="31">
        <v>1</v>
      </c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>
        <v>1</v>
      </c>
      <c r="BR122" s="31">
        <v>1</v>
      </c>
      <c r="BS122" s="31">
        <v>1</v>
      </c>
      <c r="BT122" s="31"/>
      <c r="BU122" s="31"/>
      <c r="BV122" s="31"/>
      <c r="BW122" s="31"/>
      <c r="BX122" s="31"/>
      <c r="BY122" s="31">
        <v>1</v>
      </c>
      <c r="BZ122" s="31"/>
      <c r="CA122" s="31"/>
      <c r="CB122" s="31"/>
      <c r="CC122" s="31"/>
      <c r="CD122" s="31"/>
      <c r="CE122" s="31"/>
      <c r="CF122" s="31"/>
      <c r="CG122" s="35">
        <f t="shared" si="4"/>
        <v>12</v>
      </c>
      <c r="CH122" s="69">
        <f t="shared" si="6"/>
        <v>36</v>
      </c>
      <c r="CI122" s="69"/>
      <c r="CJ122" s="137"/>
    </row>
    <row r="123" spans="1:88" s="63" customFormat="1" ht="15.75" x14ac:dyDescent="0.25">
      <c r="A123" s="182"/>
      <c r="B123" s="182"/>
      <c r="C123" s="186"/>
      <c r="D123" s="31">
        <v>4</v>
      </c>
      <c r="E123" s="31"/>
      <c r="F123" s="31">
        <v>1</v>
      </c>
      <c r="G123" s="31"/>
      <c r="H123" s="31"/>
      <c r="I123" s="31">
        <v>1</v>
      </c>
      <c r="J123" s="31"/>
      <c r="K123" s="31"/>
      <c r="L123" s="31"/>
      <c r="M123" s="31"/>
      <c r="N123" s="31"/>
      <c r="O123" s="31"/>
      <c r="P123" s="31"/>
      <c r="Q123" s="31">
        <v>1</v>
      </c>
      <c r="R123" s="31"/>
      <c r="S123" s="31"/>
      <c r="T123" s="31">
        <v>1</v>
      </c>
      <c r="U123" s="31">
        <v>1</v>
      </c>
      <c r="V123" s="31">
        <v>1</v>
      </c>
      <c r="W123" s="31"/>
      <c r="X123" s="31"/>
      <c r="Y123" s="31"/>
      <c r="Z123" s="31">
        <v>1</v>
      </c>
      <c r="AA123" s="31">
        <v>1</v>
      </c>
      <c r="AB123" s="31"/>
      <c r="AC123" s="31"/>
      <c r="AD123" s="31">
        <v>1</v>
      </c>
      <c r="AE123" s="31">
        <v>1</v>
      </c>
      <c r="AF123" s="31">
        <v>1</v>
      </c>
      <c r="AG123" s="31"/>
      <c r="AH123" s="31"/>
      <c r="AI123" s="31">
        <v>1</v>
      </c>
      <c r="AJ123" s="31"/>
      <c r="AK123" s="31"/>
      <c r="AL123" s="31">
        <v>1</v>
      </c>
      <c r="AM123" s="31">
        <v>1</v>
      </c>
      <c r="AN123" s="31"/>
      <c r="AO123" s="31"/>
      <c r="AP123" s="31">
        <v>1</v>
      </c>
      <c r="AQ123" s="31">
        <v>1</v>
      </c>
      <c r="AR123" s="31">
        <v>1</v>
      </c>
      <c r="AS123" s="31"/>
      <c r="AT123" s="31">
        <v>1</v>
      </c>
      <c r="AU123" s="31">
        <v>1</v>
      </c>
      <c r="AV123" s="31"/>
      <c r="AW123" s="31"/>
      <c r="AX123" s="31"/>
      <c r="AY123" s="31"/>
      <c r="AZ123" s="31"/>
      <c r="BA123" s="31"/>
      <c r="BB123" s="31"/>
      <c r="BC123" s="31">
        <v>1</v>
      </c>
      <c r="BD123" s="31">
        <v>1</v>
      </c>
      <c r="BE123" s="31">
        <v>1</v>
      </c>
      <c r="BF123" s="31"/>
      <c r="BG123" s="31">
        <v>1</v>
      </c>
      <c r="BH123" s="31"/>
      <c r="BI123" s="31">
        <v>1</v>
      </c>
      <c r="BJ123" s="31"/>
      <c r="BK123" s="31"/>
      <c r="BL123" s="31"/>
      <c r="BM123" s="31"/>
      <c r="BN123" s="31">
        <v>1</v>
      </c>
      <c r="BO123" s="31">
        <v>1</v>
      </c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5">
        <f t="shared" si="4"/>
        <v>26</v>
      </c>
      <c r="CH123" s="69">
        <f t="shared" si="6"/>
        <v>104</v>
      </c>
      <c r="CI123" s="69"/>
      <c r="CJ123" s="137"/>
    </row>
    <row r="124" spans="1:88" s="63" customFormat="1" ht="15.75" x14ac:dyDescent="0.25">
      <c r="A124" s="182"/>
      <c r="B124" s="182"/>
      <c r="C124" s="186"/>
      <c r="D124" s="31">
        <v>5</v>
      </c>
      <c r="E124" s="31"/>
      <c r="F124" s="31"/>
      <c r="G124" s="31"/>
      <c r="H124" s="31">
        <v>1</v>
      </c>
      <c r="I124" s="31"/>
      <c r="J124" s="31"/>
      <c r="K124" s="31">
        <v>1</v>
      </c>
      <c r="L124" s="31">
        <v>1</v>
      </c>
      <c r="M124" s="31">
        <v>1</v>
      </c>
      <c r="N124" s="31"/>
      <c r="O124" s="31"/>
      <c r="P124" s="31">
        <v>1</v>
      </c>
      <c r="Q124" s="31"/>
      <c r="R124" s="31">
        <v>1</v>
      </c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>
        <v>1</v>
      </c>
      <c r="AD124" s="31"/>
      <c r="AE124" s="31"/>
      <c r="AF124" s="31"/>
      <c r="AG124" s="31">
        <v>1</v>
      </c>
      <c r="AH124" s="31"/>
      <c r="AI124" s="31"/>
      <c r="AJ124" s="31"/>
      <c r="AK124" s="31">
        <v>1</v>
      </c>
      <c r="AL124" s="31"/>
      <c r="AM124" s="31"/>
      <c r="AN124" s="31"/>
      <c r="AO124" s="31">
        <v>1</v>
      </c>
      <c r="AP124" s="31"/>
      <c r="AQ124" s="31"/>
      <c r="AR124" s="31"/>
      <c r="AS124" s="31">
        <v>1</v>
      </c>
      <c r="AT124" s="31"/>
      <c r="AU124" s="31"/>
      <c r="AV124" s="31"/>
      <c r="AW124" s="31">
        <v>1</v>
      </c>
      <c r="AX124" s="31"/>
      <c r="AY124" s="31">
        <v>1</v>
      </c>
      <c r="AZ124" s="31"/>
      <c r="BA124" s="31"/>
      <c r="BB124" s="31"/>
      <c r="BC124" s="31"/>
      <c r="BD124" s="31"/>
      <c r="BE124" s="31"/>
      <c r="BF124" s="31"/>
      <c r="BG124" s="31"/>
      <c r="BH124" s="31">
        <v>1</v>
      </c>
      <c r="BI124" s="31"/>
      <c r="BJ124" s="31">
        <v>1</v>
      </c>
      <c r="BK124" s="31"/>
      <c r="BL124" s="31"/>
      <c r="BM124" s="31">
        <v>1</v>
      </c>
      <c r="BN124" s="31"/>
      <c r="BO124" s="31"/>
      <c r="BP124" s="31">
        <v>1</v>
      </c>
      <c r="BQ124" s="31"/>
      <c r="BR124" s="31"/>
      <c r="BS124" s="31"/>
      <c r="BT124" s="31">
        <v>1</v>
      </c>
      <c r="BU124" s="31"/>
      <c r="BV124" s="31"/>
      <c r="BW124" s="31"/>
      <c r="BX124" s="31">
        <v>1</v>
      </c>
      <c r="BY124" s="31"/>
      <c r="BZ124" s="31"/>
      <c r="CA124" s="31">
        <v>1</v>
      </c>
      <c r="CB124" s="31"/>
      <c r="CC124" s="31"/>
      <c r="CD124" s="31">
        <v>1</v>
      </c>
      <c r="CE124" s="31">
        <v>1</v>
      </c>
      <c r="CF124" s="31">
        <v>1</v>
      </c>
      <c r="CG124" s="35">
        <f t="shared" si="4"/>
        <v>23</v>
      </c>
      <c r="CH124" s="69">
        <f t="shared" si="6"/>
        <v>115</v>
      </c>
      <c r="CI124" s="69"/>
      <c r="CJ124" s="137"/>
    </row>
    <row r="125" spans="1:88" s="63" customFormat="1" ht="15.75" x14ac:dyDescent="0.25">
      <c r="A125" s="182"/>
      <c r="B125" s="182"/>
      <c r="C125" s="168" t="s">
        <v>57</v>
      </c>
      <c r="D125" s="27">
        <v>1</v>
      </c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>
        <v>1</v>
      </c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>
        <v>1</v>
      </c>
      <c r="AW125" s="27">
        <v>1</v>
      </c>
      <c r="AX125" s="27"/>
      <c r="AY125" s="27">
        <v>1</v>
      </c>
      <c r="AZ125" s="27"/>
      <c r="BA125" s="27">
        <v>1</v>
      </c>
      <c r="BB125" s="27">
        <v>1</v>
      </c>
      <c r="BC125" s="27"/>
      <c r="BD125" s="27"/>
      <c r="BE125" s="27"/>
      <c r="BF125" s="27"/>
      <c r="BG125" s="27"/>
      <c r="BH125" s="27"/>
      <c r="BI125" s="27"/>
      <c r="BJ125" s="27"/>
      <c r="BK125" s="27">
        <v>1</v>
      </c>
      <c r="BL125" s="27"/>
      <c r="BM125" s="27"/>
      <c r="BN125" s="27"/>
      <c r="BO125" s="27"/>
      <c r="BP125" s="27"/>
      <c r="BQ125" s="27"/>
      <c r="BR125" s="27"/>
      <c r="BS125" s="27"/>
      <c r="BT125" s="27"/>
      <c r="BU125" s="27">
        <v>1</v>
      </c>
      <c r="BV125" s="27">
        <v>1</v>
      </c>
      <c r="BW125" s="27">
        <v>1</v>
      </c>
      <c r="BX125" s="27"/>
      <c r="BY125" s="27"/>
      <c r="BZ125" s="27">
        <v>1</v>
      </c>
      <c r="CA125" s="27"/>
      <c r="CB125" s="27"/>
      <c r="CC125" s="27">
        <v>1</v>
      </c>
      <c r="CD125" s="27"/>
      <c r="CE125" s="27"/>
      <c r="CF125" s="27"/>
      <c r="CG125" s="45">
        <f t="shared" si="4"/>
        <v>12</v>
      </c>
      <c r="CH125" s="69">
        <f t="shared" si="6"/>
        <v>12</v>
      </c>
      <c r="CI125" s="69"/>
      <c r="CJ125" s="137">
        <f t="shared" ref="CJ125" si="9">SUM(CH125:CH129)/SUM(CG125:CG129)</f>
        <v>3.6375000000000002</v>
      </c>
    </row>
    <row r="126" spans="1:88" s="63" customFormat="1" ht="15.75" x14ac:dyDescent="0.25">
      <c r="A126" s="182"/>
      <c r="B126" s="182"/>
      <c r="C126" s="168"/>
      <c r="D126" s="27">
        <v>2</v>
      </c>
      <c r="E126" s="27"/>
      <c r="F126" s="27"/>
      <c r="G126" s="27"/>
      <c r="H126" s="27">
        <v>1</v>
      </c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>
        <v>1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>
        <v>1</v>
      </c>
      <c r="AT126" s="27"/>
      <c r="AU126" s="27"/>
      <c r="AV126" s="27"/>
      <c r="AW126" s="27"/>
      <c r="AX126" s="27"/>
      <c r="AY126" s="27"/>
      <c r="AZ126" s="27">
        <v>1</v>
      </c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>
        <v>1</v>
      </c>
      <c r="BT126" s="27"/>
      <c r="BU126" s="27"/>
      <c r="BV126" s="27"/>
      <c r="BW126" s="27"/>
      <c r="BX126" s="27"/>
      <c r="BY126" s="27">
        <v>1</v>
      </c>
      <c r="BZ126" s="27"/>
      <c r="CA126" s="27"/>
      <c r="CB126" s="27">
        <v>1</v>
      </c>
      <c r="CC126" s="27"/>
      <c r="CD126" s="27"/>
      <c r="CE126" s="27"/>
      <c r="CF126" s="27"/>
      <c r="CG126" s="45">
        <f t="shared" si="4"/>
        <v>7</v>
      </c>
      <c r="CH126" s="69">
        <f t="shared" si="6"/>
        <v>14</v>
      </c>
      <c r="CI126" s="69"/>
      <c r="CJ126" s="137"/>
    </row>
    <row r="127" spans="1:88" s="63" customFormat="1" ht="15.75" x14ac:dyDescent="0.25">
      <c r="A127" s="182"/>
      <c r="B127" s="182"/>
      <c r="C127" s="168"/>
      <c r="D127" s="27">
        <v>3</v>
      </c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>
        <v>1</v>
      </c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>
        <v>1</v>
      </c>
      <c r="AV127" s="27"/>
      <c r="AW127" s="27"/>
      <c r="AX127" s="27">
        <v>1</v>
      </c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>
        <v>1</v>
      </c>
      <c r="BK127" s="27"/>
      <c r="BL127" s="27"/>
      <c r="BM127" s="27"/>
      <c r="BN127" s="27">
        <v>1</v>
      </c>
      <c r="BO127" s="27"/>
      <c r="BP127" s="27"/>
      <c r="BQ127" s="27">
        <v>1</v>
      </c>
      <c r="BR127" s="27">
        <v>1</v>
      </c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>
        <v>1</v>
      </c>
      <c r="CE127" s="27">
        <v>1</v>
      </c>
      <c r="CF127" s="27"/>
      <c r="CG127" s="45">
        <f t="shared" si="4"/>
        <v>9</v>
      </c>
      <c r="CH127" s="69">
        <f t="shared" si="6"/>
        <v>27</v>
      </c>
      <c r="CI127" s="69"/>
      <c r="CJ127" s="137"/>
    </row>
    <row r="128" spans="1:88" s="63" customFormat="1" ht="15.75" x14ac:dyDescent="0.25">
      <c r="A128" s="182"/>
      <c r="B128" s="182"/>
      <c r="C128" s="168"/>
      <c r="D128" s="27">
        <v>4</v>
      </c>
      <c r="E128" s="27"/>
      <c r="F128" s="27"/>
      <c r="G128" s="27"/>
      <c r="H128" s="27"/>
      <c r="I128" s="27">
        <v>1</v>
      </c>
      <c r="J128" s="27"/>
      <c r="K128" s="27">
        <v>1</v>
      </c>
      <c r="L128" s="27"/>
      <c r="M128" s="27">
        <v>1</v>
      </c>
      <c r="N128" s="27"/>
      <c r="O128" s="27"/>
      <c r="P128" s="27"/>
      <c r="Q128" s="27">
        <v>1</v>
      </c>
      <c r="R128" s="27">
        <v>1</v>
      </c>
      <c r="S128" s="27"/>
      <c r="T128" s="27"/>
      <c r="U128" s="27"/>
      <c r="V128" s="27">
        <v>1</v>
      </c>
      <c r="W128" s="27"/>
      <c r="X128" s="27"/>
      <c r="Y128" s="27"/>
      <c r="Z128" s="27">
        <v>1</v>
      </c>
      <c r="AA128" s="27">
        <v>1</v>
      </c>
      <c r="AB128" s="27"/>
      <c r="AC128" s="27"/>
      <c r="AD128" s="27">
        <v>1</v>
      </c>
      <c r="AE128" s="27"/>
      <c r="AF128" s="27"/>
      <c r="AG128" s="27"/>
      <c r="AH128" s="27"/>
      <c r="AI128" s="27"/>
      <c r="AJ128" s="27"/>
      <c r="AK128" s="27"/>
      <c r="AL128" s="27">
        <v>1</v>
      </c>
      <c r="AM128" s="27"/>
      <c r="AN128" s="27"/>
      <c r="AO128" s="27">
        <v>1</v>
      </c>
      <c r="AP128" s="27"/>
      <c r="AQ128" s="27">
        <v>1</v>
      </c>
      <c r="AR128" s="27">
        <v>1</v>
      </c>
      <c r="AS128" s="27"/>
      <c r="AT128" s="27">
        <v>1</v>
      </c>
      <c r="AU128" s="27"/>
      <c r="AV128" s="27"/>
      <c r="AW128" s="27"/>
      <c r="AX128" s="27"/>
      <c r="AY128" s="27"/>
      <c r="AZ128" s="27"/>
      <c r="BA128" s="27"/>
      <c r="BB128" s="27"/>
      <c r="BC128" s="27">
        <v>1</v>
      </c>
      <c r="BD128" s="27">
        <v>1</v>
      </c>
      <c r="BE128" s="27">
        <v>1</v>
      </c>
      <c r="BF128" s="27"/>
      <c r="BG128" s="27">
        <v>1</v>
      </c>
      <c r="BH128" s="27">
        <v>1</v>
      </c>
      <c r="BI128" s="27">
        <v>1</v>
      </c>
      <c r="BJ128" s="27"/>
      <c r="BK128" s="27"/>
      <c r="BL128" s="27"/>
      <c r="BM128" s="27">
        <v>1</v>
      </c>
      <c r="BN128" s="27"/>
      <c r="BO128" s="27">
        <v>1</v>
      </c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45">
        <f t="shared" si="4"/>
        <v>22</v>
      </c>
      <c r="CH128" s="69">
        <f t="shared" si="6"/>
        <v>88</v>
      </c>
      <c r="CI128" s="69"/>
      <c r="CJ128" s="137"/>
    </row>
    <row r="129" spans="1:88" s="63" customFormat="1" ht="15.75" x14ac:dyDescent="0.25">
      <c r="A129" s="182"/>
      <c r="B129" s="182"/>
      <c r="C129" s="168"/>
      <c r="D129" s="27">
        <v>5</v>
      </c>
      <c r="E129" s="27">
        <v>1</v>
      </c>
      <c r="F129" s="27">
        <v>1</v>
      </c>
      <c r="G129" s="27">
        <v>1</v>
      </c>
      <c r="H129" s="27"/>
      <c r="I129" s="27"/>
      <c r="J129" s="27">
        <v>1</v>
      </c>
      <c r="K129" s="27"/>
      <c r="L129" s="27">
        <v>1</v>
      </c>
      <c r="M129" s="27"/>
      <c r="N129" s="27">
        <v>1</v>
      </c>
      <c r="O129" s="27">
        <v>1</v>
      </c>
      <c r="P129" s="27"/>
      <c r="Q129" s="27"/>
      <c r="R129" s="27"/>
      <c r="S129" s="27">
        <v>1</v>
      </c>
      <c r="T129" s="27"/>
      <c r="U129" s="27">
        <v>1</v>
      </c>
      <c r="V129" s="27"/>
      <c r="W129" s="27">
        <v>1</v>
      </c>
      <c r="X129" s="27">
        <v>1</v>
      </c>
      <c r="Y129" s="27">
        <v>1</v>
      </c>
      <c r="Z129" s="27"/>
      <c r="AA129" s="27"/>
      <c r="AB129" s="27">
        <v>1</v>
      </c>
      <c r="AC129" s="27"/>
      <c r="AD129" s="27"/>
      <c r="AE129" s="27">
        <v>1</v>
      </c>
      <c r="AF129" s="27">
        <v>1</v>
      </c>
      <c r="AG129" s="27">
        <v>1</v>
      </c>
      <c r="AH129" s="27">
        <v>1</v>
      </c>
      <c r="AI129" s="27">
        <v>1</v>
      </c>
      <c r="AJ129" s="27">
        <v>1</v>
      </c>
      <c r="AK129" s="27">
        <v>1</v>
      </c>
      <c r="AL129" s="27"/>
      <c r="AM129" s="27">
        <v>1</v>
      </c>
      <c r="AN129" s="27">
        <v>1</v>
      </c>
      <c r="AO129" s="27"/>
      <c r="AP129" s="27">
        <v>1</v>
      </c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>
        <v>1</v>
      </c>
      <c r="BG129" s="27"/>
      <c r="BH129" s="27"/>
      <c r="BI129" s="27"/>
      <c r="BJ129" s="27"/>
      <c r="BK129" s="27"/>
      <c r="BL129" s="27">
        <v>1</v>
      </c>
      <c r="BM129" s="27"/>
      <c r="BN129" s="27"/>
      <c r="BO129" s="27"/>
      <c r="BP129" s="27">
        <v>1</v>
      </c>
      <c r="BQ129" s="27"/>
      <c r="BR129" s="27"/>
      <c r="BS129" s="27"/>
      <c r="BT129" s="27">
        <v>1</v>
      </c>
      <c r="BU129" s="27"/>
      <c r="BV129" s="27"/>
      <c r="BW129" s="27"/>
      <c r="BX129" s="27">
        <v>1</v>
      </c>
      <c r="BY129" s="27"/>
      <c r="BZ129" s="27"/>
      <c r="CA129" s="27">
        <v>1</v>
      </c>
      <c r="CB129" s="27"/>
      <c r="CC129" s="27"/>
      <c r="CD129" s="27"/>
      <c r="CE129" s="27"/>
      <c r="CF129" s="27">
        <v>1</v>
      </c>
      <c r="CG129" s="45">
        <f t="shared" si="4"/>
        <v>30</v>
      </c>
      <c r="CH129" s="69">
        <f t="shared" si="6"/>
        <v>150</v>
      </c>
      <c r="CI129" s="69"/>
      <c r="CJ129" s="137"/>
    </row>
    <row r="130" spans="1:88" s="63" customFormat="1" ht="15.75" x14ac:dyDescent="0.25">
      <c r="A130" s="182"/>
      <c r="B130" s="182"/>
      <c r="C130" s="181" t="s">
        <v>58</v>
      </c>
      <c r="D130" s="72">
        <v>1</v>
      </c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>
        <v>1</v>
      </c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49">
        <f t="shared" si="4"/>
        <v>1</v>
      </c>
      <c r="CH130" s="69">
        <f t="shared" si="6"/>
        <v>1</v>
      </c>
      <c r="CI130" s="69"/>
      <c r="CJ130" s="137">
        <f>SUM(CH130:CH134)/SUM(CG130:CG134)</f>
        <v>4.4249999999999998</v>
      </c>
    </row>
    <row r="131" spans="1:88" s="63" customFormat="1" ht="15.75" x14ac:dyDescent="0.25">
      <c r="A131" s="182"/>
      <c r="B131" s="182"/>
      <c r="C131" s="181"/>
      <c r="D131" s="72">
        <v>2</v>
      </c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>
        <v>1</v>
      </c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49">
        <f t="shared" si="4"/>
        <v>1</v>
      </c>
      <c r="CH131" s="69">
        <f t="shared" si="6"/>
        <v>2</v>
      </c>
      <c r="CI131" s="69"/>
      <c r="CJ131" s="137"/>
    </row>
    <row r="132" spans="1:88" s="63" customFormat="1" ht="15.75" x14ac:dyDescent="0.25">
      <c r="A132" s="182"/>
      <c r="B132" s="182"/>
      <c r="C132" s="181"/>
      <c r="D132" s="72">
        <v>3</v>
      </c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>
        <v>1</v>
      </c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>
        <v>1</v>
      </c>
      <c r="BU132" s="72">
        <v>1</v>
      </c>
      <c r="BV132" s="72"/>
      <c r="BW132" s="72"/>
      <c r="BX132" s="72"/>
      <c r="BY132" s="72"/>
      <c r="BZ132" s="72">
        <v>1</v>
      </c>
      <c r="CA132" s="72"/>
      <c r="CB132" s="72"/>
      <c r="CC132" s="72"/>
      <c r="CD132" s="72"/>
      <c r="CE132" s="72"/>
      <c r="CF132" s="72"/>
      <c r="CG132" s="49">
        <f t="shared" si="4"/>
        <v>4</v>
      </c>
      <c r="CH132" s="69">
        <f t="shared" si="6"/>
        <v>12</v>
      </c>
      <c r="CI132" s="69"/>
      <c r="CJ132" s="137"/>
    </row>
    <row r="133" spans="1:88" s="63" customFormat="1" ht="15.75" x14ac:dyDescent="0.25">
      <c r="A133" s="182"/>
      <c r="B133" s="182"/>
      <c r="C133" s="181"/>
      <c r="D133" s="72">
        <v>4</v>
      </c>
      <c r="E133" s="72">
        <v>1</v>
      </c>
      <c r="F133" s="72"/>
      <c r="G133" s="72">
        <v>1</v>
      </c>
      <c r="H133" s="72"/>
      <c r="I133" s="72"/>
      <c r="J133" s="72"/>
      <c r="K133" s="72"/>
      <c r="L133" s="72"/>
      <c r="M133" s="72">
        <v>1</v>
      </c>
      <c r="N133" s="72">
        <v>1</v>
      </c>
      <c r="O133" s="72"/>
      <c r="P133" s="72">
        <v>1</v>
      </c>
      <c r="Q133" s="72">
        <v>1</v>
      </c>
      <c r="R133" s="72"/>
      <c r="S133" s="72">
        <v>1</v>
      </c>
      <c r="T133" s="72">
        <v>1</v>
      </c>
      <c r="U133" s="72"/>
      <c r="V133" s="72">
        <v>1</v>
      </c>
      <c r="W133" s="72">
        <v>1</v>
      </c>
      <c r="X133" s="72">
        <v>1</v>
      </c>
      <c r="Y133" s="72"/>
      <c r="Z133" s="72">
        <v>1</v>
      </c>
      <c r="AA133" s="72">
        <v>1</v>
      </c>
      <c r="AB133" s="72"/>
      <c r="AC133" s="72">
        <v>1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>
        <v>1</v>
      </c>
      <c r="AO133" s="72"/>
      <c r="AP133" s="72"/>
      <c r="AQ133" s="72">
        <v>1</v>
      </c>
      <c r="AR133" s="72"/>
      <c r="AS133" s="72">
        <v>1</v>
      </c>
      <c r="AT133" s="72"/>
      <c r="AU133" s="72"/>
      <c r="AV133" s="72"/>
      <c r="AW133" s="72"/>
      <c r="AX133" s="72"/>
      <c r="AY133" s="72">
        <v>1</v>
      </c>
      <c r="AZ133" s="72"/>
      <c r="BA133" s="72">
        <v>1</v>
      </c>
      <c r="BB133" s="72">
        <v>1</v>
      </c>
      <c r="BC133" s="72">
        <v>1</v>
      </c>
      <c r="BD133" s="72"/>
      <c r="BE133" s="72">
        <v>1</v>
      </c>
      <c r="BF133" s="72"/>
      <c r="BG133" s="72">
        <v>1</v>
      </c>
      <c r="BH133" s="72"/>
      <c r="BI133" s="72"/>
      <c r="BJ133" s="72">
        <v>1</v>
      </c>
      <c r="BK133" s="72"/>
      <c r="BL133" s="72"/>
      <c r="BM133" s="72">
        <v>1</v>
      </c>
      <c r="BN133" s="72">
        <v>1</v>
      </c>
      <c r="BO133" s="72">
        <v>1</v>
      </c>
      <c r="BP133" s="72"/>
      <c r="BQ133" s="72">
        <v>1</v>
      </c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>
        <v>1</v>
      </c>
      <c r="CD133" s="72">
        <v>1</v>
      </c>
      <c r="CE133" s="72">
        <v>1</v>
      </c>
      <c r="CF133" s="72"/>
      <c r="CG133" s="49">
        <f t="shared" si="4"/>
        <v>31</v>
      </c>
      <c r="CH133" s="69">
        <f t="shared" si="6"/>
        <v>124</v>
      </c>
      <c r="CI133" s="69"/>
      <c r="CJ133" s="137"/>
    </row>
    <row r="134" spans="1:88" s="63" customFormat="1" ht="15.75" x14ac:dyDescent="0.25">
      <c r="A134" s="182"/>
      <c r="B134" s="182"/>
      <c r="C134" s="181"/>
      <c r="D134" s="72">
        <v>5</v>
      </c>
      <c r="E134" s="72"/>
      <c r="F134" s="72">
        <v>1</v>
      </c>
      <c r="G134" s="72"/>
      <c r="H134" s="72">
        <v>1</v>
      </c>
      <c r="I134" s="72">
        <v>1</v>
      </c>
      <c r="J134" s="72">
        <v>1</v>
      </c>
      <c r="K134" s="72">
        <v>1</v>
      </c>
      <c r="L134" s="72">
        <v>1</v>
      </c>
      <c r="M134" s="72"/>
      <c r="N134" s="72"/>
      <c r="O134" s="72">
        <v>1</v>
      </c>
      <c r="P134" s="72"/>
      <c r="Q134" s="72"/>
      <c r="R134" s="72">
        <v>1</v>
      </c>
      <c r="S134" s="72"/>
      <c r="T134" s="72"/>
      <c r="U134" s="72">
        <v>1</v>
      </c>
      <c r="V134" s="72"/>
      <c r="W134" s="72"/>
      <c r="X134" s="72"/>
      <c r="Y134" s="72">
        <v>1</v>
      </c>
      <c r="Z134" s="72"/>
      <c r="AA134" s="72"/>
      <c r="AB134" s="72">
        <v>1</v>
      </c>
      <c r="AC134" s="72"/>
      <c r="AD134" s="72">
        <v>1</v>
      </c>
      <c r="AE134" s="72">
        <v>1</v>
      </c>
      <c r="AF134" s="72">
        <v>1</v>
      </c>
      <c r="AG134" s="72">
        <v>1</v>
      </c>
      <c r="AH134" s="72">
        <v>1</v>
      </c>
      <c r="AI134" s="72">
        <v>1</v>
      </c>
      <c r="AJ134" s="72">
        <v>1</v>
      </c>
      <c r="AK134" s="72">
        <v>1</v>
      </c>
      <c r="AL134" s="72">
        <v>1</v>
      </c>
      <c r="AM134" s="72">
        <v>1</v>
      </c>
      <c r="AN134" s="72"/>
      <c r="AO134" s="72">
        <v>1</v>
      </c>
      <c r="AP134" s="72">
        <v>1</v>
      </c>
      <c r="AQ134" s="72"/>
      <c r="AR134" s="72">
        <v>1</v>
      </c>
      <c r="AS134" s="72"/>
      <c r="AT134" s="72">
        <v>1</v>
      </c>
      <c r="AU134" s="72">
        <v>1</v>
      </c>
      <c r="AV134" s="72"/>
      <c r="AW134" s="72">
        <v>1</v>
      </c>
      <c r="AX134" s="72"/>
      <c r="AY134" s="72"/>
      <c r="AZ134" s="72">
        <v>1</v>
      </c>
      <c r="BA134" s="72"/>
      <c r="BB134" s="72"/>
      <c r="BC134" s="72"/>
      <c r="BD134" s="72">
        <v>1</v>
      </c>
      <c r="BE134" s="72"/>
      <c r="BF134" s="72">
        <v>1</v>
      </c>
      <c r="BG134" s="72"/>
      <c r="BH134" s="72">
        <v>1</v>
      </c>
      <c r="BI134" s="72">
        <v>1</v>
      </c>
      <c r="BJ134" s="72"/>
      <c r="BK134" s="72">
        <v>1</v>
      </c>
      <c r="BL134" s="72">
        <v>1</v>
      </c>
      <c r="BM134" s="72"/>
      <c r="BN134" s="72"/>
      <c r="BO134" s="72"/>
      <c r="BP134" s="72">
        <v>1</v>
      </c>
      <c r="BQ134" s="72"/>
      <c r="BR134" s="72"/>
      <c r="BS134" s="72">
        <v>1</v>
      </c>
      <c r="BT134" s="72"/>
      <c r="BU134" s="72"/>
      <c r="BV134" s="72">
        <v>1</v>
      </c>
      <c r="BW134" s="72">
        <v>1</v>
      </c>
      <c r="BX134" s="72">
        <v>1</v>
      </c>
      <c r="BY134" s="72">
        <v>1</v>
      </c>
      <c r="BZ134" s="72"/>
      <c r="CA134" s="72">
        <v>1</v>
      </c>
      <c r="CB134" s="72">
        <v>1</v>
      </c>
      <c r="CC134" s="72"/>
      <c r="CD134" s="72"/>
      <c r="CE134" s="72"/>
      <c r="CF134" s="72">
        <v>1</v>
      </c>
      <c r="CG134" s="49">
        <f t="shared" si="4"/>
        <v>43</v>
      </c>
      <c r="CH134" s="69">
        <f t="shared" si="6"/>
        <v>215</v>
      </c>
      <c r="CI134" s="69"/>
      <c r="CJ134" s="137"/>
    </row>
    <row r="135" spans="1:88" s="63" customFormat="1" ht="15.75" x14ac:dyDescent="0.25">
      <c r="A135" s="182"/>
      <c r="B135" s="182"/>
      <c r="C135" s="168" t="s">
        <v>59</v>
      </c>
      <c r="D135" s="27">
        <v>1</v>
      </c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>
        <v>1</v>
      </c>
      <c r="Y135" s="27">
        <v>1</v>
      </c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>
        <v>1</v>
      </c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45">
        <f t="shared" si="4"/>
        <v>3</v>
      </c>
      <c r="CH135" s="69">
        <f t="shared" si="6"/>
        <v>3</v>
      </c>
      <c r="CI135" s="69"/>
      <c r="CJ135" s="137">
        <f t="shared" ref="CJ135" si="10">SUM(CH135:CH139)/SUM(CG135:CG139)</f>
        <v>4</v>
      </c>
    </row>
    <row r="136" spans="1:88" s="63" customFormat="1" ht="15.75" x14ac:dyDescent="0.25">
      <c r="A136" s="182"/>
      <c r="B136" s="182"/>
      <c r="C136" s="168"/>
      <c r="D136" s="27">
        <v>2</v>
      </c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>
        <v>1</v>
      </c>
      <c r="X136" s="27"/>
      <c r="Y136" s="27"/>
      <c r="Z136" s="27"/>
      <c r="AA136" s="27">
        <v>1</v>
      </c>
      <c r="AB136" s="27">
        <v>1</v>
      </c>
      <c r="AC136" s="27"/>
      <c r="AD136" s="27">
        <v>1</v>
      </c>
      <c r="AE136" s="27"/>
      <c r="AF136" s="27"/>
      <c r="AG136" s="27"/>
      <c r="AH136" s="27"/>
      <c r="AI136" s="27"/>
      <c r="AJ136" s="27">
        <v>1</v>
      </c>
      <c r="AK136" s="27"/>
      <c r="AL136" s="27"/>
      <c r="AM136" s="27"/>
      <c r="AN136" s="27"/>
      <c r="AO136" s="27"/>
      <c r="AP136" s="27"/>
      <c r="AQ136" s="27"/>
      <c r="AR136" s="27">
        <v>1</v>
      </c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45">
        <f t="shared" si="4"/>
        <v>6</v>
      </c>
      <c r="CH136" s="69">
        <f t="shared" si="6"/>
        <v>12</v>
      </c>
      <c r="CI136" s="69"/>
      <c r="CJ136" s="137"/>
    </row>
    <row r="137" spans="1:88" s="63" customFormat="1" ht="15.75" x14ac:dyDescent="0.25">
      <c r="A137" s="182"/>
      <c r="B137" s="182"/>
      <c r="C137" s="168"/>
      <c r="D137" s="27">
        <v>3</v>
      </c>
      <c r="E137" s="27">
        <v>1</v>
      </c>
      <c r="F137" s="27"/>
      <c r="G137" s="27">
        <v>1</v>
      </c>
      <c r="H137" s="27"/>
      <c r="I137" s="27"/>
      <c r="J137" s="27"/>
      <c r="K137" s="27"/>
      <c r="L137" s="27"/>
      <c r="M137" s="27">
        <v>1</v>
      </c>
      <c r="N137" s="27">
        <v>1</v>
      </c>
      <c r="O137" s="27"/>
      <c r="P137" s="27"/>
      <c r="Q137" s="27"/>
      <c r="R137" s="27"/>
      <c r="S137" s="27"/>
      <c r="T137" s="27">
        <v>1</v>
      </c>
      <c r="U137" s="27"/>
      <c r="V137" s="27"/>
      <c r="W137" s="27"/>
      <c r="X137" s="27"/>
      <c r="Y137" s="27"/>
      <c r="Z137" s="27">
        <v>1</v>
      </c>
      <c r="AA137" s="27"/>
      <c r="AB137" s="27"/>
      <c r="AC137" s="27"/>
      <c r="AD137" s="27"/>
      <c r="AE137" s="27">
        <v>1</v>
      </c>
      <c r="AF137" s="27"/>
      <c r="AG137" s="27"/>
      <c r="AH137" s="27"/>
      <c r="AI137" s="27"/>
      <c r="AJ137" s="27"/>
      <c r="AK137" s="27"/>
      <c r="AL137" s="27">
        <v>1</v>
      </c>
      <c r="AM137" s="27"/>
      <c r="AN137" s="27">
        <v>1</v>
      </c>
      <c r="AO137" s="27"/>
      <c r="AP137" s="27"/>
      <c r="AQ137" s="27">
        <v>1</v>
      </c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>
        <v>1</v>
      </c>
      <c r="BS137" s="27"/>
      <c r="BT137" s="27"/>
      <c r="BU137" s="27">
        <v>1</v>
      </c>
      <c r="BV137" s="27"/>
      <c r="BW137" s="27"/>
      <c r="BX137" s="27"/>
      <c r="BY137" s="27"/>
      <c r="BZ137" s="27">
        <v>1</v>
      </c>
      <c r="CA137" s="27"/>
      <c r="CB137" s="27"/>
      <c r="CC137" s="27"/>
      <c r="CD137" s="27"/>
      <c r="CE137" s="27"/>
      <c r="CF137" s="27"/>
      <c r="CG137" s="45">
        <f t="shared" si="4"/>
        <v>13</v>
      </c>
      <c r="CH137" s="69">
        <f t="shared" si="6"/>
        <v>39</v>
      </c>
      <c r="CI137" s="69"/>
      <c r="CJ137" s="137"/>
    </row>
    <row r="138" spans="1:88" s="63" customFormat="1" ht="15.75" x14ac:dyDescent="0.25">
      <c r="A138" s="182"/>
      <c r="B138" s="182"/>
      <c r="C138" s="168"/>
      <c r="D138" s="27">
        <v>4</v>
      </c>
      <c r="E138" s="27"/>
      <c r="F138" s="27">
        <v>1</v>
      </c>
      <c r="G138" s="27"/>
      <c r="H138" s="27"/>
      <c r="I138" s="27">
        <v>1</v>
      </c>
      <c r="J138" s="27">
        <v>1</v>
      </c>
      <c r="K138" s="27"/>
      <c r="L138" s="27"/>
      <c r="M138" s="27"/>
      <c r="N138" s="27"/>
      <c r="O138" s="27">
        <v>1</v>
      </c>
      <c r="P138" s="27">
        <v>1</v>
      </c>
      <c r="Q138" s="27">
        <v>1</v>
      </c>
      <c r="R138" s="27"/>
      <c r="S138" s="27">
        <v>1</v>
      </c>
      <c r="T138" s="27"/>
      <c r="U138" s="27">
        <v>1</v>
      </c>
      <c r="V138" s="27">
        <v>1</v>
      </c>
      <c r="W138" s="27"/>
      <c r="X138" s="27"/>
      <c r="Y138" s="27"/>
      <c r="Z138" s="27"/>
      <c r="AA138" s="27"/>
      <c r="AB138" s="27"/>
      <c r="AC138" s="27">
        <v>1</v>
      </c>
      <c r="AD138" s="27"/>
      <c r="AE138" s="27"/>
      <c r="AF138" s="27"/>
      <c r="AG138" s="27"/>
      <c r="AH138" s="27"/>
      <c r="AI138" s="27">
        <v>1</v>
      </c>
      <c r="AJ138" s="27"/>
      <c r="AK138" s="27">
        <v>1</v>
      </c>
      <c r="AL138" s="27"/>
      <c r="AM138" s="27">
        <v>1</v>
      </c>
      <c r="AN138" s="27"/>
      <c r="AO138" s="27"/>
      <c r="AP138" s="27">
        <v>1</v>
      </c>
      <c r="AQ138" s="27"/>
      <c r="AR138" s="27"/>
      <c r="AS138" s="27">
        <v>1</v>
      </c>
      <c r="AT138" s="27"/>
      <c r="AU138" s="27"/>
      <c r="AV138" s="27"/>
      <c r="AW138" s="27"/>
      <c r="AX138" s="27"/>
      <c r="AY138" s="27"/>
      <c r="AZ138" s="27"/>
      <c r="BA138" s="27">
        <v>1</v>
      </c>
      <c r="BB138" s="27">
        <v>1</v>
      </c>
      <c r="BC138" s="27"/>
      <c r="BD138" s="27">
        <v>1</v>
      </c>
      <c r="BE138" s="27">
        <v>1</v>
      </c>
      <c r="BF138" s="27"/>
      <c r="BG138" s="27">
        <v>1</v>
      </c>
      <c r="BH138" s="27"/>
      <c r="BI138" s="27"/>
      <c r="BJ138" s="27"/>
      <c r="BK138" s="27"/>
      <c r="BL138" s="27"/>
      <c r="BM138" s="27">
        <v>1</v>
      </c>
      <c r="BN138" s="27"/>
      <c r="BO138" s="27">
        <v>1</v>
      </c>
      <c r="BP138" s="27"/>
      <c r="BQ138" s="27"/>
      <c r="BR138" s="27"/>
      <c r="BS138" s="27"/>
      <c r="BT138" s="27">
        <v>1</v>
      </c>
      <c r="BU138" s="27"/>
      <c r="BV138" s="27"/>
      <c r="BW138" s="27"/>
      <c r="BX138" s="27"/>
      <c r="BY138" s="27"/>
      <c r="BZ138" s="27"/>
      <c r="CA138" s="27"/>
      <c r="CB138" s="27"/>
      <c r="CC138" s="27">
        <v>1</v>
      </c>
      <c r="CD138" s="27"/>
      <c r="CE138" s="27"/>
      <c r="CF138" s="27"/>
      <c r="CG138" s="45">
        <f t="shared" si="4"/>
        <v>24</v>
      </c>
      <c r="CH138" s="69">
        <f t="shared" si="6"/>
        <v>96</v>
      </c>
      <c r="CI138" s="69"/>
      <c r="CJ138" s="137"/>
    </row>
    <row r="139" spans="1:88" s="63" customFormat="1" ht="15.75" x14ac:dyDescent="0.25">
      <c r="A139" s="182"/>
      <c r="B139" s="182"/>
      <c r="C139" s="168"/>
      <c r="D139" s="27">
        <v>5</v>
      </c>
      <c r="E139" s="27"/>
      <c r="F139" s="27"/>
      <c r="G139" s="27"/>
      <c r="H139" s="27">
        <v>1</v>
      </c>
      <c r="I139" s="27"/>
      <c r="J139" s="27"/>
      <c r="K139" s="27">
        <v>1</v>
      </c>
      <c r="L139" s="27">
        <v>1</v>
      </c>
      <c r="M139" s="27"/>
      <c r="N139" s="27"/>
      <c r="O139" s="27"/>
      <c r="P139" s="27"/>
      <c r="Q139" s="27"/>
      <c r="R139" s="27">
        <v>1</v>
      </c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>
        <v>1</v>
      </c>
      <c r="AG139" s="27">
        <v>1</v>
      </c>
      <c r="AH139" s="27">
        <v>1</v>
      </c>
      <c r="AI139" s="27"/>
      <c r="AJ139" s="27"/>
      <c r="AK139" s="27"/>
      <c r="AL139" s="27"/>
      <c r="AM139" s="27"/>
      <c r="AN139" s="27"/>
      <c r="AO139" s="27">
        <v>1</v>
      </c>
      <c r="AP139" s="27"/>
      <c r="AQ139" s="27"/>
      <c r="AR139" s="27"/>
      <c r="AS139" s="27"/>
      <c r="AT139" s="27">
        <v>1</v>
      </c>
      <c r="AU139" s="27">
        <v>1</v>
      </c>
      <c r="AV139" s="27"/>
      <c r="AW139" s="27">
        <v>1</v>
      </c>
      <c r="AX139" s="27">
        <v>1</v>
      </c>
      <c r="AY139" s="27">
        <v>1</v>
      </c>
      <c r="AZ139" s="27">
        <v>1</v>
      </c>
      <c r="BA139" s="27"/>
      <c r="BB139" s="27"/>
      <c r="BC139" s="27">
        <v>1</v>
      </c>
      <c r="BD139" s="27"/>
      <c r="BE139" s="27"/>
      <c r="BF139" s="27">
        <v>1</v>
      </c>
      <c r="BG139" s="27"/>
      <c r="BH139" s="27">
        <v>1</v>
      </c>
      <c r="BI139" s="27">
        <v>1</v>
      </c>
      <c r="BJ139" s="27">
        <v>1</v>
      </c>
      <c r="BK139" s="27">
        <v>1</v>
      </c>
      <c r="BL139" s="27">
        <v>1</v>
      </c>
      <c r="BM139" s="27"/>
      <c r="BN139" s="27">
        <v>1</v>
      </c>
      <c r="BO139" s="27"/>
      <c r="BP139" s="27">
        <v>1</v>
      </c>
      <c r="BQ139" s="27">
        <v>1</v>
      </c>
      <c r="BR139" s="27"/>
      <c r="BS139" s="27">
        <v>1</v>
      </c>
      <c r="BT139" s="27"/>
      <c r="BU139" s="27"/>
      <c r="BV139" s="27">
        <v>1</v>
      </c>
      <c r="BW139" s="27">
        <v>1</v>
      </c>
      <c r="BX139" s="27">
        <v>1</v>
      </c>
      <c r="BY139" s="27">
        <v>1</v>
      </c>
      <c r="BZ139" s="27"/>
      <c r="CA139" s="27">
        <v>1</v>
      </c>
      <c r="CB139" s="27">
        <v>1</v>
      </c>
      <c r="CC139" s="27"/>
      <c r="CD139" s="27">
        <v>1</v>
      </c>
      <c r="CE139" s="27">
        <v>1</v>
      </c>
      <c r="CF139" s="27">
        <v>1</v>
      </c>
      <c r="CG139" s="45">
        <f t="shared" si="4"/>
        <v>34</v>
      </c>
      <c r="CH139" s="69">
        <f t="shared" si="6"/>
        <v>170</v>
      </c>
      <c r="CI139" s="69"/>
      <c r="CJ139" s="137"/>
    </row>
    <row r="140" spans="1:88" s="63" customFormat="1" ht="15.75" x14ac:dyDescent="0.25">
      <c r="A140" s="182"/>
      <c r="B140" s="182"/>
      <c r="C140" s="181" t="s">
        <v>60</v>
      </c>
      <c r="D140" s="72">
        <v>1</v>
      </c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>
        <v>1</v>
      </c>
      <c r="AW140" s="72"/>
      <c r="AX140" s="72"/>
      <c r="AY140" s="72"/>
      <c r="AZ140" s="72"/>
      <c r="BA140" s="72"/>
      <c r="BB140" s="72">
        <v>1</v>
      </c>
      <c r="BC140" s="72"/>
      <c r="BD140" s="72"/>
      <c r="BE140" s="72"/>
      <c r="BF140" s="72"/>
      <c r="BG140" s="72"/>
      <c r="BH140" s="72"/>
      <c r="BI140" s="72"/>
      <c r="BJ140" s="72"/>
      <c r="BK140" s="72">
        <v>1</v>
      </c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>
        <v>1</v>
      </c>
      <c r="BX140" s="72"/>
      <c r="BY140" s="72"/>
      <c r="BZ140" s="72"/>
      <c r="CA140" s="72"/>
      <c r="CB140" s="72"/>
      <c r="CC140" s="72"/>
      <c r="CD140" s="72"/>
      <c r="CE140" s="72"/>
      <c r="CF140" s="72"/>
      <c r="CG140" s="49">
        <f t="shared" ref="CG140:CG200" si="11">SUM(E140:CF140)</f>
        <v>4</v>
      </c>
      <c r="CH140" s="69">
        <f t="shared" si="6"/>
        <v>4</v>
      </c>
      <c r="CI140" s="69"/>
      <c r="CJ140" s="137">
        <f t="shared" ref="CJ140" si="12">SUM(CH140:CH144)/SUM(CG140:CG144)</f>
        <v>4.3250000000000002</v>
      </c>
    </row>
    <row r="141" spans="1:88" s="63" customFormat="1" ht="15.75" x14ac:dyDescent="0.25">
      <c r="A141" s="182"/>
      <c r="B141" s="182"/>
      <c r="C141" s="181"/>
      <c r="D141" s="72">
        <v>2</v>
      </c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>
        <v>1</v>
      </c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>
        <v>1</v>
      </c>
      <c r="CC141" s="72"/>
      <c r="CD141" s="72"/>
      <c r="CE141" s="72"/>
      <c r="CF141" s="72"/>
      <c r="CG141" s="49">
        <f t="shared" si="11"/>
        <v>2</v>
      </c>
      <c r="CH141" s="69">
        <f t="shared" si="6"/>
        <v>4</v>
      </c>
      <c r="CI141" s="69"/>
      <c r="CJ141" s="137"/>
    </row>
    <row r="142" spans="1:88" s="63" customFormat="1" ht="15.75" x14ac:dyDescent="0.25">
      <c r="A142" s="182"/>
      <c r="B142" s="182"/>
      <c r="C142" s="181"/>
      <c r="D142" s="72">
        <v>3</v>
      </c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>
        <v>1</v>
      </c>
      <c r="BT142" s="72"/>
      <c r="BU142" s="72">
        <v>1</v>
      </c>
      <c r="BV142" s="72"/>
      <c r="BW142" s="72"/>
      <c r="BX142" s="72"/>
      <c r="BY142" s="72">
        <v>1</v>
      </c>
      <c r="BZ142" s="72">
        <v>1</v>
      </c>
      <c r="CA142" s="72"/>
      <c r="CB142" s="72"/>
      <c r="CC142" s="72"/>
      <c r="CD142" s="72"/>
      <c r="CE142" s="72"/>
      <c r="CF142" s="72"/>
      <c r="CG142" s="49">
        <f t="shared" si="11"/>
        <v>4</v>
      </c>
      <c r="CH142" s="69">
        <f t="shared" si="6"/>
        <v>12</v>
      </c>
      <c r="CI142" s="69"/>
      <c r="CJ142" s="137"/>
    </row>
    <row r="143" spans="1:88" s="63" customFormat="1" ht="15.75" x14ac:dyDescent="0.25">
      <c r="A143" s="182"/>
      <c r="B143" s="182"/>
      <c r="C143" s="181"/>
      <c r="D143" s="72">
        <v>4</v>
      </c>
      <c r="E143" s="72">
        <v>1</v>
      </c>
      <c r="F143" s="72"/>
      <c r="G143" s="72"/>
      <c r="H143" s="72"/>
      <c r="I143" s="72"/>
      <c r="J143" s="72"/>
      <c r="K143" s="72"/>
      <c r="L143" s="72"/>
      <c r="M143" s="72">
        <v>1</v>
      </c>
      <c r="N143" s="72"/>
      <c r="O143" s="72"/>
      <c r="P143" s="72"/>
      <c r="Q143" s="72"/>
      <c r="R143" s="72"/>
      <c r="S143" s="72"/>
      <c r="T143" s="72"/>
      <c r="U143" s="72">
        <v>1</v>
      </c>
      <c r="V143" s="72">
        <v>1</v>
      </c>
      <c r="W143" s="72"/>
      <c r="X143" s="72">
        <v>1</v>
      </c>
      <c r="Y143" s="72">
        <v>1</v>
      </c>
      <c r="Z143" s="72">
        <v>1</v>
      </c>
      <c r="AA143" s="72">
        <v>1</v>
      </c>
      <c r="AB143" s="72">
        <v>1</v>
      </c>
      <c r="AC143" s="72"/>
      <c r="AD143" s="72">
        <v>1</v>
      </c>
      <c r="AE143" s="72">
        <v>1</v>
      </c>
      <c r="AF143" s="72"/>
      <c r="AG143" s="72"/>
      <c r="AH143" s="72"/>
      <c r="AI143" s="72"/>
      <c r="AJ143" s="72">
        <v>1</v>
      </c>
      <c r="AK143" s="72">
        <v>1</v>
      </c>
      <c r="AL143" s="72"/>
      <c r="AM143" s="72"/>
      <c r="AN143" s="72">
        <v>1</v>
      </c>
      <c r="AO143" s="72"/>
      <c r="AP143" s="72">
        <v>1</v>
      </c>
      <c r="AQ143" s="72">
        <v>1</v>
      </c>
      <c r="AR143" s="72">
        <v>1</v>
      </c>
      <c r="AS143" s="72">
        <v>1</v>
      </c>
      <c r="AT143" s="72"/>
      <c r="AU143" s="72"/>
      <c r="AV143" s="72"/>
      <c r="AW143" s="72"/>
      <c r="AX143" s="72"/>
      <c r="AY143" s="72"/>
      <c r="AZ143" s="72"/>
      <c r="BA143" s="72"/>
      <c r="BB143" s="72"/>
      <c r="BC143" s="72">
        <v>1</v>
      </c>
      <c r="BD143" s="72"/>
      <c r="BE143" s="72">
        <v>1</v>
      </c>
      <c r="BF143" s="72"/>
      <c r="BG143" s="72">
        <v>1</v>
      </c>
      <c r="BH143" s="72"/>
      <c r="BI143" s="72"/>
      <c r="BJ143" s="72"/>
      <c r="BK143" s="72"/>
      <c r="BL143" s="72"/>
      <c r="BM143" s="72">
        <v>1</v>
      </c>
      <c r="BN143" s="72">
        <v>1</v>
      </c>
      <c r="BO143" s="72">
        <v>1</v>
      </c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49">
        <f t="shared" si="11"/>
        <v>24</v>
      </c>
      <c r="CH143" s="69">
        <f t="shared" si="6"/>
        <v>96</v>
      </c>
      <c r="CI143" s="69"/>
      <c r="CJ143" s="137"/>
    </row>
    <row r="144" spans="1:88" s="63" customFormat="1" ht="15.75" x14ac:dyDescent="0.25">
      <c r="A144" s="182"/>
      <c r="B144" s="182"/>
      <c r="C144" s="181"/>
      <c r="D144" s="72">
        <v>5</v>
      </c>
      <c r="E144" s="72"/>
      <c r="F144" s="72">
        <v>1</v>
      </c>
      <c r="G144" s="72">
        <v>1</v>
      </c>
      <c r="H144" s="72">
        <v>1</v>
      </c>
      <c r="I144" s="72">
        <v>1</v>
      </c>
      <c r="J144" s="72">
        <v>1</v>
      </c>
      <c r="K144" s="72">
        <v>1</v>
      </c>
      <c r="L144" s="72">
        <v>1</v>
      </c>
      <c r="M144" s="72"/>
      <c r="N144" s="72">
        <v>1</v>
      </c>
      <c r="O144" s="72">
        <v>1</v>
      </c>
      <c r="P144" s="72">
        <v>1</v>
      </c>
      <c r="Q144" s="72">
        <v>1</v>
      </c>
      <c r="R144" s="72">
        <v>1</v>
      </c>
      <c r="S144" s="72">
        <v>1</v>
      </c>
      <c r="T144" s="72">
        <v>1</v>
      </c>
      <c r="U144" s="72"/>
      <c r="V144" s="72"/>
      <c r="W144" s="72">
        <v>1</v>
      </c>
      <c r="X144" s="72"/>
      <c r="Y144" s="72"/>
      <c r="Z144" s="72"/>
      <c r="AA144" s="72"/>
      <c r="AB144" s="72"/>
      <c r="AC144" s="72">
        <v>1</v>
      </c>
      <c r="AD144" s="72"/>
      <c r="AE144" s="72"/>
      <c r="AF144" s="72">
        <v>1</v>
      </c>
      <c r="AG144" s="72">
        <v>1</v>
      </c>
      <c r="AH144" s="72">
        <v>1</v>
      </c>
      <c r="AI144" s="72">
        <v>1</v>
      </c>
      <c r="AJ144" s="72"/>
      <c r="AK144" s="72"/>
      <c r="AL144" s="72">
        <v>1</v>
      </c>
      <c r="AM144" s="72">
        <v>1</v>
      </c>
      <c r="AN144" s="72"/>
      <c r="AO144" s="72">
        <v>1</v>
      </c>
      <c r="AP144" s="72"/>
      <c r="AQ144" s="72"/>
      <c r="AR144" s="72"/>
      <c r="AS144" s="72"/>
      <c r="AT144" s="72">
        <v>1</v>
      </c>
      <c r="AU144" s="72">
        <v>1</v>
      </c>
      <c r="AV144" s="72"/>
      <c r="AW144" s="72">
        <v>1</v>
      </c>
      <c r="AX144" s="72">
        <v>1</v>
      </c>
      <c r="AY144" s="72">
        <v>1</v>
      </c>
      <c r="AZ144" s="72"/>
      <c r="BA144" s="72">
        <v>1</v>
      </c>
      <c r="BB144" s="72"/>
      <c r="BC144" s="72"/>
      <c r="BD144" s="72">
        <v>1</v>
      </c>
      <c r="BE144" s="72"/>
      <c r="BF144" s="72">
        <v>1</v>
      </c>
      <c r="BG144" s="72"/>
      <c r="BH144" s="72">
        <v>1</v>
      </c>
      <c r="BI144" s="72">
        <v>1</v>
      </c>
      <c r="BJ144" s="72">
        <v>1</v>
      </c>
      <c r="BK144" s="72"/>
      <c r="BL144" s="72">
        <v>1</v>
      </c>
      <c r="BM144" s="72"/>
      <c r="BN144" s="72"/>
      <c r="BO144" s="72"/>
      <c r="BP144" s="72">
        <v>1</v>
      </c>
      <c r="BQ144" s="72">
        <v>1</v>
      </c>
      <c r="BR144" s="72">
        <v>1</v>
      </c>
      <c r="BS144" s="72"/>
      <c r="BT144" s="72">
        <v>1</v>
      </c>
      <c r="BU144" s="72"/>
      <c r="BV144" s="72">
        <v>1</v>
      </c>
      <c r="BW144" s="72"/>
      <c r="BX144" s="72">
        <v>1</v>
      </c>
      <c r="BY144" s="72"/>
      <c r="BZ144" s="72"/>
      <c r="CA144" s="72">
        <v>1</v>
      </c>
      <c r="CB144" s="72"/>
      <c r="CC144" s="72">
        <v>1</v>
      </c>
      <c r="CD144" s="72">
        <v>1</v>
      </c>
      <c r="CE144" s="72">
        <v>1</v>
      </c>
      <c r="CF144" s="72">
        <v>1</v>
      </c>
      <c r="CG144" s="49">
        <f t="shared" si="11"/>
        <v>46</v>
      </c>
      <c r="CH144" s="69">
        <f t="shared" si="6"/>
        <v>230</v>
      </c>
      <c r="CI144" s="69"/>
      <c r="CJ144" s="137"/>
    </row>
    <row r="145" spans="1:88" s="63" customFormat="1" ht="15.75" x14ac:dyDescent="0.25">
      <c r="A145" s="182"/>
      <c r="B145" s="182"/>
      <c r="C145" s="168" t="s">
        <v>61</v>
      </c>
      <c r="D145" s="27">
        <v>1</v>
      </c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>
        <v>1</v>
      </c>
      <c r="AW145" s="27">
        <v>1</v>
      </c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45">
        <f t="shared" si="11"/>
        <v>2</v>
      </c>
      <c r="CH145" s="69">
        <f t="shared" si="6"/>
        <v>2</v>
      </c>
      <c r="CI145" s="69"/>
      <c r="CJ145" s="137">
        <f t="shared" ref="CJ145" si="13">SUM(CH145:CH149)/SUM(CG145:CG149)</f>
        <v>4.3499999999999996</v>
      </c>
    </row>
    <row r="146" spans="1:88" s="63" customFormat="1" ht="15.75" x14ac:dyDescent="0.25">
      <c r="A146" s="182"/>
      <c r="B146" s="182"/>
      <c r="C146" s="168"/>
      <c r="D146" s="27">
        <v>2</v>
      </c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>
        <v>1</v>
      </c>
      <c r="BV146" s="27"/>
      <c r="BW146" s="27"/>
      <c r="BX146" s="27"/>
      <c r="BY146" s="27"/>
      <c r="BZ146" s="27">
        <v>1</v>
      </c>
      <c r="CA146" s="27"/>
      <c r="CB146" s="27"/>
      <c r="CC146" s="27"/>
      <c r="CD146" s="27"/>
      <c r="CE146" s="27"/>
      <c r="CF146" s="27"/>
      <c r="CG146" s="45">
        <f t="shared" si="11"/>
        <v>2</v>
      </c>
      <c r="CH146" s="69">
        <f t="shared" si="6"/>
        <v>4</v>
      </c>
      <c r="CI146" s="69"/>
      <c r="CJ146" s="137"/>
    </row>
    <row r="147" spans="1:88" s="63" customFormat="1" ht="15.75" x14ac:dyDescent="0.25">
      <c r="A147" s="182"/>
      <c r="B147" s="182"/>
      <c r="C147" s="168"/>
      <c r="D147" s="27">
        <v>3</v>
      </c>
      <c r="E147" s="27">
        <v>1</v>
      </c>
      <c r="F147" s="27"/>
      <c r="G147" s="27"/>
      <c r="H147" s="27"/>
      <c r="I147" s="27"/>
      <c r="J147" s="27"/>
      <c r="K147" s="27"/>
      <c r="L147" s="27"/>
      <c r="M147" s="27"/>
      <c r="N147" s="27">
        <v>1</v>
      </c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>
        <v>1</v>
      </c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>
        <v>1</v>
      </c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>
        <v>1</v>
      </c>
      <c r="BX147" s="27"/>
      <c r="BY147" s="27"/>
      <c r="BZ147" s="27"/>
      <c r="CA147" s="27"/>
      <c r="CB147" s="27"/>
      <c r="CC147" s="27"/>
      <c r="CD147" s="27"/>
      <c r="CE147" s="27"/>
      <c r="CF147" s="27"/>
      <c r="CG147" s="45">
        <f t="shared" si="11"/>
        <v>5</v>
      </c>
      <c r="CH147" s="69">
        <f t="shared" si="6"/>
        <v>15</v>
      </c>
      <c r="CI147" s="69"/>
      <c r="CJ147" s="137"/>
    </row>
    <row r="148" spans="1:88" s="63" customFormat="1" ht="15.75" x14ac:dyDescent="0.25">
      <c r="A148" s="182"/>
      <c r="B148" s="182"/>
      <c r="C148" s="168"/>
      <c r="D148" s="27">
        <v>4</v>
      </c>
      <c r="E148" s="27"/>
      <c r="F148" s="27"/>
      <c r="G148" s="27"/>
      <c r="H148" s="27"/>
      <c r="I148" s="27"/>
      <c r="J148" s="27"/>
      <c r="K148" s="27"/>
      <c r="L148" s="27">
        <v>1</v>
      </c>
      <c r="M148" s="27">
        <v>1</v>
      </c>
      <c r="N148" s="27"/>
      <c r="O148" s="27">
        <v>1</v>
      </c>
      <c r="P148" s="27"/>
      <c r="Q148" s="27"/>
      <c r="R148" s="27"/>
      <c r="S148" s="27">
        <v>1</v>
      </c>
      <c r="T148" s="27"/>
      <c r="U148" s="27">
        <v>1</v>
      </c>
      <c r="V148" s="27">
        <v>1</v>
      </c>
      <c r="W148" s="27"/>
      <c r="X148" s="27"/>
      <c r="Y148" s="27"/>
      <c r="Z148" s="27">
        <v>1</v>
      </c>
      <c r="AA148" s="27"/>
      <c r="AB148" s="27"/>
      <c r="AC148" s="27">
        <v>1</v>
      </c>
      <c r="AD148" s="27">
        <v>1</v>
      </c>
      <c r="AE148" s="27">
        <v>1</v>
      </c>
      <c r="AF148" s="27">
        <v>1</v>
      </c>
      <c r="AG148" s="27">
        <v>1</v>
      </c>
      <c r="AH148" s="27">
        <v>1</v>
      </c>
      <c r="AI148" s="27"/>
      <c r="AJ148" s="27">
        <v>1</v>
      </c>
      <c r="AK148" s="27"/>
      <c r="AL148" s="27">
        <v>1</v>
      </c>
      <c r="AM148" s="27"/>
      <c r="AN148" s="27"/>
      <c r="AO148" s="27"/>
      <c r="AP148" s="27">
        <v>1</v>
      </c>
      <c r="AQ148" s="27">
        <v>1</v>
      </c>
      <c r="AR148" s="27">
        <v>1</v>
      </c>
      <c r="AS148" s="27">
        <v>1</v>
      </c>
      <c r="AT148" s="27"/>
      <c r="AU148" s="27"/>
      <c r="AV148" s="27"/>
      <c r="AW148" s="27"/>
      <c r="AX148" s="27"/>
      <c r="AY148" s="27"/>
      <c r="AZ148" s="27"/>
      <c r="BA148" s="27">
        <v>1</v>
      </c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>
        <v>1</v>
      </c>
      <c r="BM148" s="27">
        <v>1</v>
      </c>
      <c r="BN148" s="27">
        <v>1</v>
      </c>
      <c r="BO148" s="27">
        <v>1</v>
      </c>
      <c r="BP148" s="27"/>
      <c r="BQ148" s="27"/>
      <c r="BR148" s="27">
        <v>1</v>
      </c>
      <c r="BS148" s="27">
        <v>1</v>
      </c>
      <c r="BT148" s="27"/>
      <c r="BU148" s="27"/>
      <c r="BV148" s="27"/>
      <c r="BW148" s="27"/>
      <c r="BX148" s="27"/>
      <c r="BY148" s="27">
        <v>1</v>
      </c>
      <c r="BZ148" s="27"/>
      <c r="CA148" s="27"/>
      <c r="CB148" s="27"/>
      <c r="CC148" s="27">
        <v>1</v>
      </c>
      <c r="CD148" s="27"/>
      <c r="CE148" s="27"/>
      <c r="CF148" s="27"/>
      <c r="CG148" s="45">
        <f t="shared" si="11"/>
        <v>28</v>
      </c>
      <c r="CH148" s="69">
        <f t="shared" si="6"/>
        <v>112</v>
      </c>
      <c r="CI148" s="69"/>
      <c r="CJ148" s="137"/>
    </row>
    <row r="149" spans="1:88" s="63" customFormat="1" ht="15.75" x14ac:dyDescent="0.25">
      <c r="A149" s="182"/>
      <c r="B149" s="182"/>
      <c r="C149" s="168"/>
      <c r="D149" s="27">
        <v>5</v>
      </c>
      <c r="E149" s="27"/>
      <c r="F149" s="27">
        <v>1</v>
      </c>
      <c r="G149" s="27">
        <v>1</v>
      </c>
      <c r="H149" s="27">
        <v>1</v>
      </c>
      <c r="I149" s="27">
        <v>1</v>
      </c>
      <c r="J149" s="27">
        <v>1</v>
      </c>
      <c r="K149" s="27">
        <v>1</v>
      </c>
      <c r="L149" s="27"/>
      <c r="M149" s="27"/>
      <c r="N149" s="27"/>
      <c r="O149" s="27"/>
      <c r="P149" s="27">
        <v>1</v>
      </c>
      <c r="Q149" s="27">
        <v>1</v>
      </c>
      <c r="R149" s="27">
        <v>1</v>
      </c>
      <c r="S149" s="27"/>
      <c r="T149" s="27">
        <v>1</v>
      </c>
      <c r="U149" s="27"/>
      <c r="V149" s="27"/>
      <c r="W149" s="27">
        <v>1</v>
      </c>
      <c r="X149" s="27">
        <v>1</v>
      </c>
      <c r="Y149" s="27">
        <v>1</v>
      </c>
      <c r="Z149" s="27"/>
      <c r="AA149" s="27">
        <v>1</v>
      </c>
      <c r="AB149" s="27">
        <v>1</v>
      </c>
      <c r="AC149" s="27"/>
      <c r="AD149" s="27"/>
      <c r="AE149" s="27"/>
      <c r="AF149" s="27"/>
      <c r="AG149" s="27"/>
      <c r="AH149" s="27"/>
      <c r="AI149" s="27">
        <v>1</v>
      </c>
      <c r="AJ149" s="27"/>
      <c r="AK149" s="27">
        <v>1</v>
      </c>
      <c r="AL149" s="27"/>
      <c r="AM149" s="27">
        <v>1</v>
      </c>
      <c r="AN149" s="27"/>
      <c r="AO149" s="27">
        <v>1</v>
      </c>
      <c r="AP149" s="27"/>
      <c r="AQ149" s="27"/>
      <c r="AR149" s="27"/>
      <c r="AS149" s="27"/>
      <c r="AT149" s="27">
        <v>1</v>
      </c>
      <c r="AU149" s="27">
        <v>1</v>
      </c>
      <c r="AV149" s="27"/>
      <c r="AW149" s="27"/>
      <c r="AX149" s="27">
        <v>1</v>
      </c>
      <c r="AY149" s="27"/>
      <c r="AZ149" s="27">
        <v>1</v>
      </c>
      <c r="BA149" s="27"/>
      <c r="BB149" s="27">
        <v>1</v>
      </c>
      <c r="BC149" s="27">
        <v>1</v>
      </c>
      <c r="BD149" s="27">
        <v>1</v>
      </c>
      <c r="BE149" s="27">
        <v>1</v>
      </c>
      <c r="BF149" s="27">
        <v>1</v>
      </c>
      <c r="BG149" s="27">
        <v>1</v>
      </c>
      <c r="BH149" s="27">
        <v>1</v>
      </c>
      <c r="BI149" s="27">
        <v>1</v>
      </c>
      <c r="BJ149" s="27">
        <v>1</v>
      </c>
      <c r="BK149" s="27">
        <v>1</v>
      </c>
      <c r="BL149" s="27"/>
      <c r="BM149" s="27"/>
      <c r="BN149" s="27"/>
      <c r="BO149" s="27"/>
      <c r="BP149" s="27">
        <v>1</v>
      </c>
      <c r="BQ149" s="27">
        <v>1</v>
      </c>
      <c r="BR149" s="27"/>
      <c r="BS149" s="27"/>
      <c r="BT149" s="27">
        <v>1</v>
      </c>
      <c r="BU149" s="27"/>
      <c r="BV149" s="27">
        <v>1</v>
      </c>
      <c r="BW149" s="27"/>
      <c r="BX149" s="27">
        <v>1</v>
      </c>
      <c r="BY149" s="27"/>
      <c r="BZ149" s="27"/>
      <c r="CA149" s="27">
        <v>1</v>
      </c>
      <c r="CB149" s="27">
        <v>1</v>
      </c>
      <c r="CC149" s="27"/>
      <c r="CD149" s="27">
        <v>1</v>
      </c>
      <c r="CE149" s="27">
        <v>1</v>
      </c>
      <c r="CF149" s="27">
        <v>1</v>
      </c>
      <c r="CG149" s="45">
        <f t="shared" si="11"/>
        <v>43</v>
      </c>
      <c r="CH149" s="69">
        <f t="shared" si="6"/>
        <v>215</v>
      </c>
      <c r="CI149" s="69"/>
      <c r="CJ149" s="137"/>
    </row>
    <row r="150" spans="1:88" s="63" customFormat="1" ht="15.75" x14ac:dyDescent="0.25">
      <c r="A150" s="182"/>
      <c r="B150" s="182"/>
      <c r="C150" s="181" t="s">
        <v>62</v>
      </c>
      <c r="D150" s="72">
        <v>1</v>
      </c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>
        <v>1</v>
      </c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49">
        <f t="shared" si="11"/>
        <v>1</v>
      </c>
      <c r="CH150" s="69">
        <f t="shared" si="6"/>
        <v>1</v>
      </c>
      <c r="CI150" s="69"/>
      <c r="CJ150" s="137">
        <f>SUM(CH150:CH154)/SUM(CG150:CG154)</f>
        <v>4.2249999999999996</v>
      </c>
    </row>
    <row r="151" spans="1:88" s="63" customFormat="1" ht="15.75" x14ac:dyDescent="0.25">
      <c r="A151" s="182"/>
      <c r="B151" s="182"/>
      <c r="C151" s="181"/>
      <c r="D151" s="72">
        <v>2</v>
      </c>
      <c r="E151" s="72"/>
      <c r="F151" s="72"/>
      <c r="G151" s="72">
        <v>1</v>
      </c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>
        <v>1</v>
      </c>
      <c r="Y151" s="72">
        <v>1</v>
      </c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49">
        <f t="shared" si="11"/>
        <v>3</v>
      </c>
      <c r="CH151" s="69">
        <f t="shared" si="6"/>
        <v>6</v>
      </c>
      <c r="CI151" s="69"/>
      <c r="CJ151" s="137"/>
    </row>
    <row r="152" spans="1:88" s="63" customFormat="1" ht="15.75" x14ac:dyDescent="0.25">
      <c r="A152" s="182"/>
      <c r="B152" s="182"/>
      <c r="C152" s="181"/>
      <c r="D152" s="72">
        <v>3</v>
      </c>
      <c r="E152" s="72">
        <v>1</v>
      </c>
      <c r="F152" s="72">
        <v>1</v>
      </c>
      <c r="G152" s="72"/>
      <c r="H152" s="72"/>
      <c r="I152" s="72"/>
      <c r="J152" s="72"/>
      <c r="K152" s="72"/>
      <c r="L152" s="72"/>
      <c r="M152" s="72"/>
      <c r="N152" s="72"/>
      <c r="O152" s="72">
        <v>1</v>
      </c>
      <c r="P152" s="72"/>
      <c r="Q152" s="72"/>
      <c r="R152" s="72"/>
      <c r="S152" s="72"/>
      <c r="T152" s="72"/>
      <c r="U152" s="72"/>
      <c r="V152" s="72">
        <v>1</v>
      </c>
      <c r="W152" s="72"/>
      <c r="X152" s="72"/>
      <c r="Y152" s="72"/>
      <c r="Z152" s="72"/>
      <c r="AA152" s="72"/>
      <c r="AB152" s="72"/>
      <c r="AC152" s="72"/>
      <c r="AD152" s="72">
        <v>1</v>
      </c>
      <c r="AE152" s="72"/>
      <c r="AF152" s="72"/>
      <c r="AG152" s="72"/>
      <c r="AH152" s="72"/>
      <c r="AI152" s="72"/>
      <c r="AJ152" s="72"/>
      <c r="AK152" s="72"/>
      <c r="AL152" s="72"/>
      <c r="AM152" s="72"/>
      <c r="AN152" s="72">
        <v>1</v>
      </c>
      <c r="AO152" s="72"/>
      <c r="AP152" s="72"/>
      <c r="AQ152" s="72"/>
      <c r="AR152" s="72">
        <v>1</v>
      </c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>
        <v>1</v>
      </c>
      <c r="BV152" s="72"/>
      <c r="BW152" s="72"/>
      <c r="BX152" s="72"/>
      <c r="BY152" s="72"/>
      <c r="BZ152" s="72">
        <v>1</v>
      </c>
      <c r="CA152" s="72"/>
      <c r="CB152" s="72"/>
      <c r="CC152" s="72"/>
      <c r="CD152" s="72"/>
      <c r="CE152" s="72"/>
      <c r="CF152" s="72"/>
      <c r="CG152" s="49">
        <f t="shared" si="11"/>
        <v>9</v>
      </c>
      <c r="CH152" s="69">
        <f t="shared" si="6"/>
        <v>27</v>
      </c>
      <c r="CI152" s="69"/>
      <c r="CJ152" s="137"/>
    </row>
    <row r="153" spans="1:88" s="63" customFormat="1" ht="15.75" x14ac:dyDescent="0.25">
      <c r="A153" s="182"/>
      <c r="B153" s="182"/>
      <c r="C153" s="181"/>
      <c r="D153" s="72">
        <v>4</v>
      </c>
      <c r="E153" s="72"/>
      <c r="F153" s="72"/>
      <c r="G153" s="72"/>
      <c r="H153" s="72">
        <v>1</v>
      </c>
      <c r="I153" s="72">
        <v>1</v>
      </c>
      <c r="J153" s="72"/>
      <c r="K153" s="72"/>
      <c r="L153" s="72"/>
      <c r="M153" s="72">
        <v>1</v>
      </c>
      <c r="N153" s="72">
        <v>1</v>
      </c>
      <c r="O153" s="72"/>
      <c r="P153" s="72">
        <v>1</v>
      </c>
      <c r="Q153" s="72">
        <v>1</v>
      </c>
      <c r="R153" s="72">
        <v>1</v>
      </c>
      <c r="S153" s="72">
        <v>1</v>
      </c>
      <c r="T153" s="72">
        <v>1</v>
      </c>
      <c r="U153" s="72"/>
      <c r="V153" s="72"/>
      <c r="W153" s="72">
        <v>1</v>
      </c>
      <c r="X153" s="72"/>
      <c r="Y153" s="72"/>
      <c r="Z153" s="72">
        <v>1</v>
      </c>
      <c r="AA153" s="72">
        <v>1</v>
      </c>
      <c r="AB153" s="72"/>
      <c r="AC153" s="72">
        <v>1</v>
      </c>
      <c r="AD153" s="72"/>
      <c r="AE153" s="72">
        <v>1</v>
      </c>
      <c r="AF153" s="72">
        <v>1</v>
      </c>
      <c r="AG153" s="72">
        <v>1</v>
      </c>
      <c r="AH153" s="72">
        <v>1</v>
      </c>
      <c r="AI153" s="72"/>
      <c r="AJ153" s="72"/>
      <c r="AK153" s="72"/>
      <c r="AL153" s="72"/>
      <c r="AM153" s="72">
        <v>1</v>
      </c>
      <c r="AN153" s="72"/>
      <c r="AO153" s="72">
        <v>1</v>
      </c>
      <c r="AP153" s="72"/>
      <c r="AQ153" s="72">
        <v>1</v>
      </c>
      <c r="AR153" s="72"/>
      <c r="AS153" s="72">
        <v>1</v>
      </c>
      <c r="AT153" s="72">
        <v>1</v>
      </c>
      <c r="AU153" s="72"/>
      <c r="AV153" s="72"/>
      <c r="AW153" s="72"/>
      <c r="AX153" s="72"/>
      <c r="AY153" s="72"/>
      <c r="AZ153" s="72"/>
      <c r="BA153" s="72"/>
      <c r="BB153" s="72"/>
      <c r="BC153" s="72">
        <v>1</v>
      </c>
      <c r="BD153" s="72"/>
      <c r="BE153" s="72">
        <v>1</v>
      </c>
      <c r="BF153" s="72">
        <v>1</v>
      </c>
      <c r="BG153" s="72">
        <v>1</v>
      </c>
      <c r="BH153" s="72"/>
      <c r="BI153" s="72"/>
      <c r="BJ153" s="72"/>
      <c r="BK153" s="72"/>
      <c r="BL153" s="72">
        <v>1</v>
      </c>
      <c r="BM153" s="72"/>
      <c r="BN153" s="72">
        <v>1</v>
      </c>
      <c r="BO153" s="72">
        <v>1</v>
      </c>
      <c r="BP153" s="72"/>
      <c r="BQ153" s="72">
        <v>1</v>
      </c>
      <c r="BR153" s="72">
        <v>1</v>
      </c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49">
        <f t="shared" si="11"/>
        <v>31</v>
      </c>
      <c r="CH153" s="69">
        <f t="shared" si="6"/>
        <v>124</v>
      </c>
      <c r="CI153" s="69"/>
      <c r="CJ153" s="137"/>
    </row>
    <row r="154" spans="1:88" s="63" customFormat="1" ht="15.75" x14ac:dyDescent="0.25">
      <c r="A154" s="182"/>
      <c r="B154" s="182"/>
      <c r="C154" s="181"/>
      <c r="D154" s="72">
        <v>5</v>
      </c>
      <c r="E154" s="72"/>
      <c r="F154" s="72"/>
      <c r="G154" s="72"/>
      <c r="H154" s="72"/>
      <c r="I154" s="72"/>
      <c r="J154" s="72">
        <v>1</v>
      </c>
      <c r="K154" s="72">
        <v>1</v>
      </c>
      <c r="L154" s="72">
        <v>1</v>
      </c>
      <c r="M154" s="72"/>
      <c r="N154" s="72"/>
      <c r="O154" s="72"/>
      <c r="P154" s="72"/>
      <c r="Q154" s="72"/>
      <c r="R154" s="72"/>
      <c r="S154" s="72"/>
      <c r="T154" s="72"/>
      <c r="U154" s="72">
        <v>1</v>
      </c>
      <c r="V154" s="72"/>
      <c r="W154" s="72"/>
      <c r="X154" s="72"/>
      <c r="Y154" s="72"/>
      <c r="Z154" s="72"/>
      <c r="AA154" s="72"/>
      <c r="AB154" s="72">
        <v>1</v>
      </c>
      <c r="AC154" s="72"/>
      <c r="AD154" s="72"/>
      <c r="AE154" s="72"/>
      <c r="AF154" s="72"/>
      <c r="AG154" s="72"/>
      <c r="AH154" s="72"/>
      <c r="AI154" s="72">
        <v>1</v>
      </c>
      <c r="AJ154" s="72">
        <v>1</v>
      </c>
      <c r="AK154" s="72">
        <v>1</v>
      </c>
      <c r="AL154" s="72">
        <v>1</v>
      </c>
      <c r="AM154" s="72"/>
      <c r="AN154" s="72"/>
      <c r="AO154" s="72"/>
      <c r="AP154" s="72">
        <v>1</v>
      </c>
      <c r="AQ154" s="72"/>
      <c r="AR154" s="72"/>
      <c r="AS154" s="72"/>
      <c r="AT154" s="72"/>
      <c r="AU154" s="72">
        <v>1</v>
      </c>
      <c r="AV154" s="72"/>
      <c r="AW154" s="72">
        <v>1</v>
      </c>
      <c r="AX154" s="72">
        <v>1</v>
      </c>
      <c r="AY154" s="72">
        <v>1</v>
      </c>
      <c r="AZ154" s="72">
        <v>1</v>
      </c>
      <c r="BA154" s="72">
        <v>1</v>
      </c>
      <c r="BB154" s="72">
        <v>1</v>
      </c>
      <c r="BC154" s="72"/>
      <c r="BD154" s="72">
        <v>1</v>
      </c>
      <c r="BE154" s="72"/>
      <c r="BF154" s="72"/>
      <c r="BG154" s="72"/>
      <c r="BH154" s="72">
        <v>1</v>
      </c>
      <c r="BI154" s="72">
        <v>1</v>
      </c>
      <c r="BJ154" s="72">
        <v>1</v>
      </c>
      <c r="BK154" s="72">
        <v>1</v>
      </c>
      <c r="BL154" s="72"/>
      <c r="BM154" s="72">
        <v>1</v>
      </c>
      <c r="BN154" s="72"/>
      <c r="BO154" s="72"/>
      <c r="BP154" s="72">
        <v>1</v>
      </c>
      <c r="BQ154" s="72"/>
      <c r="BR154" s="72"/>
      <c r="BS154" s="72">
        <v>1</v>
      </c>
      <c r="BT154" s="72">
        <v>1</v>
      </c>
      <c r="BU154" s="72"/>
      <c r="BV154" s="72">
        <v>1</v>
      </c>
      <c r="BW154" s="72">
        <v>1</v>
      </c>
      <c r="BX154" s="72">
        <v>1</v>
      </c>
      <c r="BY154" s="72">
        <v>1</v>
      </c>
      <c r="BZ154" s="72"/>
      <c r="CA154" s="72">
        <v>1</v>
      </c>
      <c r="CB154" s="72">
        <v>1</v>
      </c>
      <c r="CC154" s="72">
        <v>1</v>
      </c>
      <c r="CD154" s="72">
        <v>1</v>
      </c>
      <c r="CE154" s="72">
        <v>1</v>
      </c>
      <c r="CF154" s="72">
        <v>1</v>
      </c>
      <c r="CG154" s="49">
        <f t="shared" si="11"/>
        <v>36</v>
      </c>
      <c r="CH154" s="69">
        <f t="shared" si="6"/>
        <v>180</v>
      </c>
      <c r="CI154" s="69"/>
      <c r="CJ154" s="137"/>
    </row>
    <row r="155" spans="1:88" s="63" customFormat="1" ht="15.75" x14ac:dyDescent="0.25">
      <c r="A155" s="182"/>
      <c r="B155" s="182"/>
      <c r="C155" s="168" t="s">
        <v>63</v>
      </c>
      <c r="D155" s="27">
        <v>1</v>
      </c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>
        <v>1</v>
      </c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45">
        <f t="shared" si="11"/>
        <v>1</v>
      </c>
      <c r="CH155" s="69">
        <f t="shared" si="6"/>
        <v>1</v>
      </c>
      <c r="CI155" s="69"/>
      <c r="CJ155" s="137">
        <f t="shared" ref="CJ155" si="14">SUM(CH155:CH159)/SUM(CG155:CG159)</f>
        <v>4.3624999999999998</v>
      </c>
    </row>
    <row r="156" spans="1:88" s="63" customFormat="1" ht="15.75" x14ac:dyDescent="0.25">
      <c r="A156" s="182"/>
      <c r="B156" s="182"/>
      <c r="C156" s="168"/>
      <c r="D156" s="27">
        <v>2</v>
      </c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45">
        <f t="shared" si="11"/>
        <v>0</v>
      </c>
      <c r="CH156" s="69">
        <f t="shared" si="6"/>
        <v>0</v>
      </c>
      <c r="CI156" s="69"/>
      <c r="CJ156" s="137"/>
    </row>
    <row r="157" spans="1:88" s="63" customFormat="1" ht="15.75" x14ac:dyDescent="0.25">
      <c r="A157" s="182"/>
      <c r="B157" s="182"/>
      <c r="C157" s="168"/>
      <c r="D157" s="27">
        <v>3</v>
      </c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>
        <v>1</v>
      </c>
      <c r="W157" s="27"/>
      <c r="X157" s="27">
        <v>1</v>
      </c>
      <c r="Y157" s="27"/>
      <c r="Z157" s="27"/>
      <c r="AA157" s="27"/>
      <c r="AB157" s="27"/>
      <c r="AC157" s="27"/>
      <c r="AD157" s="27">
        <v>1</v>
      </c>
      <c r="AE157" s="27">
        <v>1</v>
      </c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>
        <v>1</v>
      </c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>
        <v>1</v>
      </c>
      <c r="BT157" s="27"/>
      <c r="BU157" s="27">
        <v>1</v>
      </c>
      <c r="BV157" s="27"/>
      <c r="BW157" s="27"/>
      <c r="BX157" s="27"/>
      <c r="BY157" s="27">
        <v>1</v>
      </c>
      <c r="BZ157" s="27">
        <v>1</v>
      </c>
      <c r="CA157" s="27"/>
      <c r="CB157" s="27"/>
      <c r="CC157" s="27"/>
      <c r="CD157" s="27"/>
      <c r="CE157" s="27"/>
      <c r="CF157" s="27"/>
      <c r="CG157" s="45">
        <f t="shared" si="11"/>
        <v>9</v>
      </c>
      <c r="CH157" s="69">
        <f t="shared" si="6"/>
        <v>27</v>
      </c>
      <c r="CI157" s="69"/>
      <c r="CJ157" s="137"/>
    </row>
    <row r="158" spans="1:88" s="63" customFormat="1" ht="15.75" x14ac:dyDescent="0.25">
      <c r="A158" s="182"/>
      <c r="B158" s="182"/>
      <c r="C158" s="168"/>
      <c r="D158" s="27">
        <v>4</v>
      </c>
      <c r="E158" s="27">
        <v>1</v>
      </c>
      <c r="F158" s="27">
        <v>1</v>
      </c>
      <c r="G158" s="27">
        <v>1</v>
      </c>
      <c r="H158" s="27"/>
      <c r="I158" s="27"/>
      <c r="J158" s="27"/>
      <c r="K158" s="27"/>
      <c r="L158" s="27"/>
      <c r="M158" s="27">
        <v>1</v>
      </c>
      <c r="N158" s="27">
        <v>1</v>
      </c>
      <c r="O158" s="27">
        <v>1</v>
      </c>
      <c r="P158" s="27"/>
      <c r="Q158" s="27">
        <v>1</v>
      </c>
      <c r="R158" s="27">
        <v>1</v>
      </c>
      <c r="S158" s="27"/>
      <c r="T158" s="27">
        <v>1</v>
      </c>
      <c r="U158" s="27">
        <v>1</v>
      </c>
      <c r="V158" s="27"/>
      <c r="W158" s="27">
        <v>1</v>
      </c>
      <c r="X158" s="27"/>
      <c r="Y158" s="27"/>
      <c r="Z158" s="27">
        <v>1</v>
      </c>
      <c r="AA158" s="27">
        <v>1</v>
      </c>
      <c r="AB158" s="27">
        <v>1</v>
      </c>
      <c r="AC158" s="27">
        <v>1</v>
      </c>
      <c r="AD158" s="27"/>
      <c r="AE158" s="27"/>
      <c r="AF158" s="27">
        <v>1</v>
      </c>
      <c r="AG158" s="27"/>
      <c r="AH158" s="27"/>
      <c r="AI158" s="27"/>
      <c r="AJ158" s="27"/>
      <c r="AK158" s="27"/>
      <c r="AL158" s="27"/>
      <c r="AM158" s="27"/>
      <c r="AN158" s="27">
        <v>1</v>
      </c>
      <c r="AO158" s="27">
        <v>1</v>
      </c>
      <c r="AP158" s="27">
        <v>1</v>
      </c>
      <c r="AQ158" s="27">
        <v>1</v>
      </c>
      <c r="AR158" s="27"/>
      <c r="AS158" s="27"/>
      <c r="AT158" s="27">
        <v>1</v>
      </c>
      <c r="AU158" s="27"/>
      <c r="AV158" s="27"/>
      <c r="AW158" s="27"/>
      <c r="AX158" s="27"/>
      <c r="AY158" s="27"/>
      <c r="AZ158" s="27"/>
      <c r="BA158" s="27"/>
      <c r="BB158" s="27"/>
      <c r="BC158" s="27">
        <v>1</v>
      </c>
      <c r="BD158" s="27"/>
      <c r="BE158" s="27">
        <v>1</v>
      </c>
      <c r="BF158" s="27">
        <v>1</v>
      </c>
      <c r="BG158" s="27">
        <v>1</v>
      </c>
      <c r="BH158" s="27"/>
      <c r="BI158" s="27"/>
      <c r="BJ158" s="27">
        <v>1</v>
      </c>
      <c r="BK158" s="27"/>
      <c r="BL158" s="27">
        <v>1</v>
      </c>
      <c r="BM158" s="27"/>
      <c r="BN158" s="27"/>
      <c r="BO158" s="27">
        <v>1</v>
      </c>
      <c r="BP158" s="27"/>
      <c r="BQ158" s="27"/>
      <c r="BR158" s="27">
        <v>1</v>
      </c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45">
        <f t="shared" si="11"/>
        <v>29</v>
      </c>
      <c r="CH158" s="69">
        <f t="shared" si="6"/>
        <v>116</v>
      </c>
      <c r="CI158" s="69"/>
      <c r="CJ158" s="137"/>
    </row>
    <row r="159" spans="1:88" s="63" customFormat="1" ht="15.75" x14ac:dyDescent="0.25">
      <c r="A159" s="182"/>
      <c r="B159" s="182"/>
      <c r="C159" s="168"/>
      <c r="D159" s="27">
        <v>5</v>
      </c>
      <c r="E159" s="27"/>
      <c r="F159" s="27"/>
      <c r="G159" s="27"/>
      <c r="H159" s="27">
        <v>1</v>
      </c>
      <c r="I159" s="27">
        <v>1</v>
      </c>
      <c r="J159" s="27">
        <v>1</v>
      </c>
      <c r="K159" s="27">
        <v>1</v>
      </c>
      <c r="L159" s="27">
        <v>1</v>
      </c>
      <c r="M159" s="27"/>
      <c r="N159" s="27"/>
      <c r="O159" s="27"/>
      <c r="P159" s="27">
        <v>1</v>
      </c>
      <c r="Q159" s="27"/>
      <c r="R159" s="27"/>
      <c r="S159" s="27">
        <v>1</v>
      </c>
      <c r="T159" s="27"/>
      <c r="U159" s="27"/>
      <c r="V159" s="27"/>
      <c r="W159" s="27"/>
      <c r="X159" s="27"/>
      <c r="Y159" s="27">
        <v>1</v>
      </c>
      <c r="Z159" s="27"/>
      <c r="AA159" s="27"/>
      <c r="AB159" s="27"/>
      <c r="AC159" s="27"/>
      <c r="AD159" s="27"/>
      <c r="AE159" s="27"/>
      <c r="AF159" s="27"/>
      <c r="AG159" s="27">
        <v>1</v>
      </c>
      <c r="AH159" s="27">
        <v>1</v>
      </c>
      <c r="AI159" s="27">
        <v>1</v>
      </c>
      <c r="AJ159" s="27">
        <v>1</v>
      </c>
      <c r="AK159" s="27">
        <v>1</v>
      </c>
      <c r="AL159" s="27">
        <v>1</v>
      </c>
      <c r="AM159" s="27">
        <v>1</v>
      </c>
      <c r="AN159" s="27"/>
      <c r="AO159" s="27"/>
      <c r="AP159" s="27"/>
      <c r="AQ159" s="27"/>
      <c r="AR159" s="27"/>
      <c r="AS159" s="27">
        <v>1</v>
      </c>
      <c r="AT159" s="27"/>
      <c r="AU159" s="27">
        <v>1</v>
      </c>
      <c r="AV159" s="27"/>
      <c r="AW159" s="27">
        <v>1</v>
      </c>
      <c r="AX159" s="27">
        <v>1</v>
      </c>
      <c r="AY159" s="27">
        <v>1</v>
      </c>
      <c r="AZ159" s="27">
        <v>1</v>
      </c>
      <c r="BA159" s="27">
        <v>1</v>
      </c>
      <c r="BB159" s="27">
        <v>1</v>
      </c>
      <c r="BC159" s="27"/>
      <c r="BD159" s="27">
        <v>1</v>
      </c>
      <c r="BE159" s="27"/>
      <c r="BF159" s="27"/>
      <c r="BG159" s="27"/>
      <c r="BH159" s="27">
        <v>1</v>
      </c>
      <c r="BI159" s="27">
        <v>1</v>
      </c>
      <c r="BJ159" s="27"/>
      <c r="BK159" s="27">
        <v>1</v>
      </c>
      <c r="BL159" s="27"/>
      <c r="BM159" s="27">
        <v>1</v>
      </c>
      <c r="BN159" s="27">
        <v>1</v>
      </c>
      <c r="BO159" s="27"/>
      <c r="BP159" s="27">
        <v>1</v>
      </c>
      <c r="BQ159" s="27">
        <v>1</v>
      </c>
      <c r="BR159" s="27"/>
      <c r="BS159" s="27"/>
      <c r="BT159" s="27">
        <v>1</v>
      </c>
      <c r="BU159" s="27"/>
      <c r="BV159" s="27">
        <v>1</v>
      </c>
      <c r="BW159" s="27">
        <v>1</v>
      </c>
      <c r="BX159" s="27">
        <v>1</v>
      </c>
      <c r="BY159" s="27"/>
      <c r="BZ159" s="27"/>
      <c r="CA159" s="27">
        <v>1</v>
      </c>
      <c r="CB159" s="27">
        <v>1</v>
      </c>
      <c r="CC159" s="27">
        <v>1</v>
      </c>
      <c r="CD159" s="27">
        <v>1</v>
      </c>
      <c r="CE159" s="27">
        <v>1</v>
      </c>
      <c r="CF159" s="27">
        <v>1</v>
      </c>
      <c r="CG159" s="45">
        <f t="shared" si="11"/>
        <v>41</v>
      </c>
      <c r="CH159" s="69">
        <f t="shared" si="6"/>
        <v>205</v>
      </c>
      <c r="CI159" s="69"/>
      <c r="CJ159" s="137"/>
    </row>
    <row r="160" spans="1:88" s="63" customFormat="1" ht="33.75" customHeight="1" x14ac:dyDescent="0.25">
      <c r="A160" s="169" t="s">
        <v>64</v>
      </c>
      <c r="B160" s="170"/>
      <c r="C160" s="173" t="s">
        <v>14</v>
      </c>
      <c r="D160" s="173"/>
      <c r="E160" s="26">
        <v>1</v>
      </c>
      <c r="F160" s="26">
        <v>1</v>
      </c>
      <c r="G160" s="26">
        <v>1</v>
      </c>
      <c r="H160" s="26">
        <v>1</v>
      </c>
      <c r="I160" s="26">
        <v>1</v>
      </c>
      <c r="J160" s="26"/>
      <c r="K160" s="26">
        <v>1</v>
      </c>
      <c r="L160" s="26">
        <v>1</v>
      </c>
      <c r="M160" s="26">
        <v>1</v>
      </c>
      <c r="N160" s="26">
        <v>1</v>
      </c>
      <c r="O160" s="26">
        <v>1</v>
      </c>
      <c r="P160" s="26">
        <v>1</v>
      </c>
      <c r="Q160" s="26">
        <v>1</v>
      </c>
      <c r="R160" s="26">
        <v>1</v>
      </c>
      <c r="S160" s="26">
        <v>1</v>
      </c>
      <c r="T160" s="26">
        <v>1</v>
      </c>
      <c r="U160" s="26">
        <v>1</v>
      </c>
      <c r="V160" s="26">
        <v>1</v>
      </c>
      <c r="W160" s="26">
        <v>1</v>
      </c>
      <c r="X160" s="26"/>
      <c r="Y160" s="26">
        <v>1</v>
      </c>
      <c r="Z160" s="26">
        <v>1</v>
      </c>
      <c r="AA160" s="26">
        <v>1</v>
      </c>
      <c r="AB160" s="26">
        <v>1</v>
      </c>
      <c r="AC160" s="26">
        <v>1</v>
      </c>
      <c r="AD160" s="26">
        <v>1</v>
      </c>
      <c r="AE160" s="26">
        <v>1</v>
      </c>
      <c r="AF160" s="26">
        <v>1</v>
      </c>
      <c r="AG160" s="26">
        <v>1</v>
      </c>
      <c r="AH160" s="26">
        <v>1</v>
      </c>
      <c r="AI160" s="26">
        <v>1</v>
      </c>
      <c r="AJ160" s="26"/>
      <c r="AK160" s="26">
        <v>1</v>
      </c>
      <c r="AL160" s="26">
        <v>1</v>
      </c>
      <c r="AM160" s="26">
        <v>1</v>
      </c>
      <c r="AN160" s="26">
        <v>1</v>
      </c>
      <c r="AO160" s="26">
        <v>1</v>
      </c>
      <c r="AP160" s="26">
        <v>1</v>
      </c>
      <c r="AQ160" s="26">
        <v>1</v>
      </c>
      <c r="AR160" s="26">
        <v>1</v>
      </c>
      <c r="AS160" s="26">
        <v>1</v>
      </c>
      <c r="AT160" s="26">
        <v>1</v>
      </c>
      <c r="AU160" s="26">
        <v>1</v>
      </c>
      <c r="AV160" s="26"/>
      <c r="AW160" s="26">
        <v>1</v>
      </c>
      <c r="AX160" s="26">
        <v>1</v>
      </c>
      <c r="AY160" s="26">
        <v>1</v>
      </c>
      <c r="AZ160" s="26"/>
      <c r="BA160" s="26"/>
      <c r="BB160" s="26"/>
      <c r="BC160" s="26">
        <v>1</v>
      </c>
      <c r="BD160" s="26">
        <v>1</v>
      </c>
      <c r="BE160" s="26">
        <v>1</v>
      </c>
      <c r="BF160" s="26">
        <v>1</v>
      </c>
      <c r="BG160" s="26">
        <v>1</v>
      </c>
      <c r="BH160" s="26">
        <v>1</v>
      </c>
      <c r="BI160" s="26">
        <v>1</v>
      </c>
      <c r="BJ160" s="26">
        <v>1</v>
      </c>
      <c r="BK160" s="26"/>
      <c r="BL160" s="26"/>
      <c r="BM160" s="26">
        <v>1</v>
      </c>
      <c r="BN160" s="26">
        <v>1</v>
      </c>
      <c r="BO160" s="26">
        <v>1</v>
      </c>
      <c r="BP160" s="26">
        <v>1</v>
      </c>
      <c r="BQ160" s="26">
        <v>1</v>
      </c>
      <c r="BR160" s="26">
        <v>1</v>
      </c>
      <c r="BS160" s="26">
        <v>1</v>
      </c>
      <c r="BT160" s="26">
        <v>1</v>
      </c>
      <c r="BU160" s="26"/>
      <c r="BV160" s="26"/>
      <c r="BW160" s="26"/>
      <c r="BX160" s="26">
        <v>1</v>
      </c>
      <c r="BY160" s="26">
        <v>1</v>
      </c>
      <c r="BZ160" s="26"/>
      <c r="CA160" s="26"/>
      <c r="CB160" s="26"/>
      <c r="CC160" s="26"/>
      <c r="CD160" s="26">
        <v>1</v>
      </c>
      <c r="CE160" s="26"/>
      <c r="CF160" s="26"/>
      <c r="CG160" s="44">
        <f t="shared" si="11"/>
        <v>62</v>
      </c>
      <c r="CH160" s="69"/>
      <c r="CI160" s="69"/>
      <c r="CJ160" s="68"/>
    </row>
    <row r="161" spans="1:88" s="63" customFormat="1" ht="29.25" customHeight="1" x14ac:dyDescent="0.25">
      <c r="A161" s="171"/>
      <c r="B161" s="172"/>
      <c r="C161" s="174" t="s">
        <v>15</v>
      </c>
      <c r="D161" s="174"/>
      <c r="E161" s="30"/>
      <c r="F161" s="30"/>
      <c r="G161" s="30"/>
      <c r="H161" s="30"/>
      <c r="I161" s="30"/>
      <c r="J161" s="30">
        <v>1</v>
      </c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>
        <v>1</v>
      </c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>
        <v>1</v>
      </c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>
        <v>1</v>
      </c>
      <c r="AW161" s="30"/>
      <c r="AX161" s="30"/>
      <c r="AY161" s="30"/>
      <c r="AZ161" s="30">
        <v>1</v>
      </c>
      <c r="BA161" s="30">
        <v>1</v>
      </c>
      <c r="BB161" s="30">
        <v>1</v>
      </c>
      <c r="BC161" s="30"/>
      <c r="BD161" s="30"/>
      <c r="BE161" s="30"/>
      <c r="BF161" s="30"/>
      <c r="BG161" s="30"/>
      <c r="BH161" s="30"/>
      <c r="BI161" s="30"/>
      <c r="BJ161" s="30"/>
      <c r="BK161" s="30">
        <v>1</v>
      </c>
      <c r="BL161" s="30">
        <v>1</v>
      </c>
      <c r="BM161" s="30"/>
      <c r="BN161" s="30"/>
      <c r="BO161" s="30"/>
      <c r="BP161" s="30"/>
      <c r="BQ161" s="30"/>
      <c r="BR161" s="30"/>
      <c r="BS161" s="30"/>
      <c r="BT161" s="30"/>
      <c r="BU161" s="30">
        <v>1</v>
      </c>
      <c r="BV161" s="30">
        <v>1</v>
      </c>
      <c r="BW161" s="30">
        <v>1</v>
      </c>
      <c r="BX161" s="30"/>
      <c r="BY161" s="30"/>
      <c r="BZ161" s="30">
        <v>1</v>
      </c>
      <c r="CA161" s="30">
        <v>1</v>
      </c>
      <c r="CB161" s="30">
        <v>1</v>
      </c>
      <c r="CC161" s="30">
        <v>1</v>
      </c>
      <c r="CD161" s="30"/>
      <c r="CE161" s="30">
        <v>1</v>
      </c>
      <c r="CF161" s="30">
        <v>1</v>
      </c>
      <c r="CG161" s="43">
        <f t="shared" si="11"/>
        <v>18</v>
      </c>
      <c r="CH161" s="69"/>
      <c r="CI161" s="69"/>
      <c r="CJ161" s="68"/>
    </row>
    <row r="162" spans="1:88" s="63" customFormat="1" ht="26.25" customHeight="1" x14ac:dyDescent="0.25">
      <c r="A162" s="175" t="s">
        <v>65</v>
      </c>
      <c r="B162" s="176"/>
      <c r="C162" s="179" t="s">
        <v>66</v>
      </c>
      <c r="D162" s="179"/>
      <c r="E162" s="29"/>
      <c r="F162" s="29"/>
      <c r="G162" s="29"/>
      <c r="H162" s="29"/>
      <c r="I162" s="29">
        <v>1</v>
      </c>
      <c r="J162" s="29"/>
      <c r="K162" s="29">
        <v>1</v>
      </c>
      <c r="L162" s="29"/>
      <c r="M162" s="29">
        <v>1</v>
      </c>
      <c r="N162" s="29">
        <v>1</v>
      </c>
      <c r="O162" s="29"/>
      <c r="P162" s="29"/>
      <c r="Q162" s="29"/>
      <c r="R162" s="29">
        <v>1</v>
      </c>
      <c r="S162" s="29"/>
      <c r="T162" s="29"/>
      <c r="U162" s="29"/>
      <c r="V162" s="29"/>
      <c r="W162" s="29"/>
      <c r="X162" s="29"/>
      <c r="Y162" s="29">
        <v>1</v>
      </c>
      <c r="Z162" s="29">
        <v>1</v>
      </c>
      <c r="AA162" s="29">
        <v>1</v>
      </c>
      <c r="AB162" s="29">
        <v>1</v>
      </c>
      <c r="AC162" s="29"/>
      <c r="AD162" s="29"/>
      <c r="AE162" s="29"/>
      <c r="AF162" s="29"/>
      <c r="AG162" s="29"/>
      <c r="AH162" s="29"/>
      <c r="AI162" s="29">
        <v>1</v>
      </c>
      <c r="AJ162" s="29"/>
      <c r="AK162" s="29">
        <v>1</v>
      </c>
      <c r="AL162" s="29">
        <v>1</v>
      </c>
      <c r="AM162" s="29">
        <v>1</v>
      </c>
      <c r="AN162" s="29"/>
      <c r="AO162" s="29">
        <v>1</v>
      </c>
      <c r="AP162" s="29"/>
      <c r="AQ162" s="29">
        <v>1</v>
      </c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>
        <v>1</v>
      </c>
      <c r="BH162" s="29">
        <v>1</v>
      </c>
      <c r="BI162" s="29">
        <v>1</v>
      </c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40">
        <f t="shared" si="11"/>
        <v>18</v>
      </c>
      <c r="CH162" s="69"/>
      <c r="CI162" s="69"/>
      <c r="CJ162" s="68"/>
    </row>
    <row r="163" spans="1:88" s="63" customFormat="1" ht="26.25" customHeight="1" x14ac:dyDescent="0.25">
      <c r="A163" s="177"/>
      <c r="B163" s="178"/>
      <c r="C163" s="180" t="s">
        <v>67</v>
      </c>
      <c r="D163" s="180"/>
      <c r="E163" s="28">
        <v>1</v>
      </c>
      <c r="F163" s="28">
        <v>1</v>
      </c>
      <c r="G163" s="28">
        <v>1</v>
      </c>
      <c r="H163" s="28">
        <v>1</v>
      </c>
      <c r="I163" s="28"/>
      <c r="J163" s="28"/>
      <c r="K163" s="28"/>
      <c r="L163" s="28">
        <v>1</v>
      </c>
      <c r="M163" s="28"/>
      <c r="N163" s="28"/>
      <c r="O163" s="28">
        <v>1</v>
      </c>
      <c r="P163" s="28">
        <v>1</v>
      </c>
      <c r="Q163" s="28">
        <v>1</v>
      </c>
      <c r="R163" s="28"/>
      <c r="S163" s="28">
        <v>1</v>
      </c>
      <c r="T163" s="28">
        <v>1</v>
      </c>
      <c r="U163" s="28">
        <v>1</v>
      </c>
      <c r="V163" s="28">
        <v>1</v>
      </c>
      <c r="W163" s="28">
        <v>1</v>
      </c>
      <c r="X163" s="28"/>
      <c r="Y163" s="28"/>
      <c r="Z163" s="28"/>
      <c r="AA163" s="28"/>
      <c r="AB163" s="28"/>
      <c r="AC163" s="28">
        <v>1</v>
      </c>
      <c r="AD163" s="28">
        <v>1</v>
      </c>
      <c r="AE163" s="28">
        <v>1</v>
      </c>
      <c r="AF163" s="28">
        <v>1</v>
      </c>
      <c r="AG163" s="28">
        <v>1</v>
      </c>
      <c r="AH163" s="28">
        <v>1</v>
      </c>
      <c r="AI163" s="28"/>
      <c r="AJ163" s="28"/>
      <c r="AK163" s="28"/>
      <c r="AL163" s="28"/>
      <c r="AM163" s="28"/>
      <c r="AN163" s="28">
        <v>1</v>
      </c>
      <c r="AO163" s="28"/>
      <c r="AP163" s="28">
        <v>1</v>
      </c>
      <c r="AQ163" s="28"/>
      <c r="AR163" s="28">
        <v>1</v>
      </c>
      <c r="AS163" s="28">
        <v>1</v>
      </c>
      <c r="AT163" s="28">
        <v>1</v>
      </c>
      <c r="AU163" s="28">
        <v>1</v>
      </c>
      <c r="AV163" s="28"/>
      <c r="AW163" s="28"/>
      <c r="AX163" s="28">
        <v>1</v>
      </c>
      <c r="AY163" s="28">
        <v>1</v>
      </c>
      <c r="AZ163" s="28"/>
      <c r="BA163" s="28"/>
      <c r="BB163" s="28"/>
      <c r="BC163" s="28">
        <v>1</v>
      </c>
      <c r="BD163" s="28">
        <v>1</v>
      </c>
      <c r="BE163" s="28">
        <v>1</v>
      </c>
      <c r="BF163" s="28">
        <v>1</v>
      </c>
      <c r="BG163" s="28"/>
      <c r="BH163" s="28"/>
      <c r="BI163" s="28"/>
      <c r="BJ163" s="28">
        <v>1</v>
      </c>
      <c r="BK163" s="28"/>
      <c r="BL163" s="28"/>
      <c r="BM163" s="28">
        <v>1</v>
      </c>
      <c r="BN163" s="28">
        <v>1</v>
      </c>
      <c r="BO163" s="28">
        <v>1</v>
      </c>
      <c r="BP163" s="28">
        <v>1</v>
      </c>
      <c r="BQ163" s="28">
        <v>1</v>
      </c>
      <c r="BR163" s="28">
        <v>1</v>
      </c>
      <c r="BS163" s="28">
        <v>1</v>
      </c>
      <c r="BT163" s="28">
        <v>1</v>
      </c>
      <c r="BU163" s="28"/>
      <c r="BV163" s="28"/>
      <c r="BW163" s="28"/>
      <c r="BX163" s="28">
        <v>1</v>
      </c>
      <c r="BY163" s="28">
        <v>1</v>
      </c>
      <c r="BZ163" s="28"/>
      <c r="CA163" s="28"/>
      <c r="CB163" s="28"/>
      <c r="CC163" s="28"/>
      <c r="CD163" s="28">
        <v>1</v>
      </c>
      <c r="CE163" s="28"/>
      <c r="CF163" s="28"/>
      <c r="CG163" s="41">
        <f t="shared" si="11"/>
        <v>43</v>
      </c>
      <c r="CH163" s="69"/>
      <c r="CI163" s="69"/>
      <c r="CJ163" s="68"/>
    </row>
    <row r="164" spans="1:88" ht="15.75" customHeight="1" x14ac:dyDescent="0.25">
      <c r="A164" s="150" t="s">
        <v>68</v>
      </c>
      <c r="B164" s="151"/>
      <c r="C164" s="156" t="s">
        <v>69</v>
      </c>
      <c r="D164" s="156"/>
      <c r="E164" s="76">
        <v>1</v>
      </c>
      <c r="F164" s="76">
        <v>1</v>
      </c>
      <c r="G164" s="76">
        <v>1</v>
      </c>
      <c r="H164" s="76"/>
      <c r="I164" s="76">
        <v>1</v>
      </c>
      <c r="J164" s="76"/>
      <c r="K164" s="76">
        <v>1</v>
      </c>
      <c r="L164" s="76"/>
      <c r="M164" s="76">
        <v>1</v>
      </c>
      <c r="N164" s="76">
        <v>1</v>
      </c>
      <c r="O164" s="76">
        <v>1</v>
      </c>
      <c r="P164" s="76">
        <v>1</v>
      </c>
      <c r="Q164" s="76">
        <v>1</v>
      </c>
      <c r="R164" s="76">
        <v>1</v>
      </c>
      <c r="S164" s="76">
        <v>1</v>
      </c>
      <c r="T164" s="76">
        <v>1</v>
      </c>
      <c r="U164" s="76"/>
      <c r="V164" s="76">
        <v>1</v>
      </c>
      <c r="W164" s="76">
        <v>1</v>
      </c>
      <c r="X164" s="76"/>
      <c r="Y164" s="76"/>
      <c r="Z164" s="76">
        <v>1</v>
      </c>
      <c r="AA164" s="76">
        <v>1</v>
      </c>
      <c r="AB164" s="76">
        <v>1</v>
      </c>
      <c r="AC164" s="76"/>
      <c r="AD164" s="76"/>
      <c r="AE164" s="76">
        <v>1</v>
      </c>
      <c r="AF164" s="76">
        <v>1</v>
      </c>
      <c r="AG164" s="76">
        <v>1</v>
      </c>
      <c r="AH164" s="76"/>
      <c r="AI164" s="76">
        <v>1</v>
      </c>
      <c r="AJ164" s="76"/>
      <c r="AK164" s="76"/>
      <c r="AL164" s="76">
        <v>1</v>
      </c>
      <c r="AM164" s="76"/>
      <c r="AN164" s="76">
        <v>1</v>
      </c>
      <c r="AO164" s="76">
        <v>1</v>
      </c>
      <c r="AP164" s="76"/>
      <c r="AQ164" s="76">
        <v>1</v>
      </c>
      <c r="AR164" s="76"/>
      <c r="AS164" s="76"/>
      <c r="AT164" s="76">
        <v>1</v>
      </c>
      <c r="AU164" s="76"/>
      <c r="AV164" s="76"/>
      <c r="AW164" s="76">
        <v>1</v>
      </c>
      <c r="AX164" s="76"/>
      <c r="AY164" s="18"/>
      <c r="AZ164" s="18"/>
      <c r="BA164" s="18"/>
      <c r="BB164" s="18"/>
      <c r="BC164" s="18">
        <v>1</v>
      </c>
      <c r="BD164" s="18">
        <v>1</v>
      </c>
      <c r="BE164" s="18">
        <v>1</v>
      </c>
      <c r="BF164" s="18">
        <v>1</v>
      </c>
      <c r="BG164" s="18">
        <v>1</v>
      </c>
      <c r="BH164" s="18">
        <v>1</v>
      </c>
      <c r="BI164" s="18">
        <v>1</v>
      </c>
      <c r="BJ164" s="18">
        <v>1</v>
      </c>
      <c r="BK164" s="18"/>
      <c r="BL164" s="18"/>
      <c r="BM164" s="18">
        <v>1</v>
      </c>
      <c r="BN164" s="18">
        <v>1</v>
      </c>
      <c r="BO164" s="18">
        <v>1</v>
      </c>
      <c r="BP164" s="18">
        <v>1</v>
      </c>
      <c r="BQ164" s="18"/>
      <c r="BR164" s="18">
        <v>1</v>
      </c>
      <c r="BS164" s="18">
        <v>1</v>
      </c>
      <c r="BT164" s="18">
        <v>1</v>
      </c>
      <c r="BU164" s="18"/>
      <c r="BV164" s="18"/>
      <c r="BW164" s="18"/>
      <c r="BX164" s="18">
        <v>1</v>
      </c>
      <c r="BY164" s="18">
        <v>1</v>
      </c>
      <c r="BZ164" s="18"/>
      <c r="CA164" s="18"/>
      <c r="CB164" s="18"/>
      <c r="CC164" s="18"/>
      <c r="CD164" s="18">
        <v>1</v>
      </c>
      <c r="CE164" s="18"/>
      <c r="CF164" s="18"/>
      <c r="CG164" s="47">
        <f t="shared" si="11"/>
        <v>46</v>
      </c>
      <c r="CH164" s="51"/>
      <c r="CI164" s="51"/>
      <c r="CJ164" s="52"/>
    </row>
    <row r="165" spans="1:88" ht="15.75" customHeight="1" x14ac:dyDescent="0.25">
      <c r="A165" s="152"/>
      <c r="B165" s="153"/>
      <c r="C165" s="157" t="s">
        <v>70</v>
      </c>
      <c r="D165" s="157"/>
      <c r="E165" s="77"/>
      <c r="F165" s="77"/>
      <c r="G165" s="77"/>
      <c r="H165" s="77">
        <v>1</v>
      </c>
      <c r="I165" s="77"/>
      <c r="J165" s="77"/>
      <c r="K165" s="77"/>
      <c r="L165" s="77">
        <v>1</v>
      </c>
      <c r="M165" s="77"/>
      <c r="N165" s="77"/>
      <c r="O165" s="77"/>
      <c r="P165" s="77"/>
      <c r="Q165" s="77"/>
      <c r="R165" s="77"/>
      <c r="S165" s="77"/>
      <c r="T165" s="77"/>
      <c r="U165" s="77">
        <v>1</v>
      </c>
      <c r="V165" s="77"/>
      <c r="W165" s="77"/>
      <c r="X165" s="77"/>
      <c r="Y165" s="77">
        <v>1</v>
      </c>
      <c r="Z165" s="77"/>
      <c r="AA165" s="77"/>
      <c r="AB165" s="77"/>
      <c r="AC165" s="77">
        <v>1</v>
      </c>
      <c r="AD165" s="77">
        <v>1</v>
      </c>
      <c r="AE165" s="77"/>
      <c r="AF165" s="77"/>
      <c r="AG165" s="77"/>
      <c r="AH165" s="77">
        <v>1</v>
      </c>
      <c r="AI165" s="77"/>
      <c r="AJ165" s="77"/>
      <c r="AK165" s="77">
        <v>1</v>
      </c>
      <c r="AL165" s="77"/>
      <c r="AM165" s="77">
        <v>1</v>
      </c>
      <c r="AN165" s="77"/>
      <c r="AO165" s="77"/>
      <c r="AP165" s="77">
        <v>1</v>
      </c>
      <c r="AQ165" s="77"/>
      <c r="AR165" s="77">
        <v>1</v>
      </c>
      <c r="AS165" s="77">
        <v>1</v>
      </c>
      <c r="AT165" s="77"/>
      <c r="AU165" s="77">
        <v>1</v>
      </c>
      <c r="AV165" s="77"/>
      <c r="AW165" s="77"/>
      <c r="AX165" s="77">
        <v>1</v>
      </c>
      <c r="AY165" s="77">
        <v>1</v>
      </c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G165" s="42">
        <f t="shared" si="11"/>
        <v>15</v>
      </c>
      <c r="CH165" s="51"/>
      <c r="CI165" s="51"/>
      <c r="CJ165" s="52"/>
    </row>
    <row r="166" spans="1:88" ht="15.75" customHeight="1" x14ac:dyDescent="0.25">
      <c r="A166" s="154"/>
      <c r="B166" s="155"/>
      <c r="C166" s="158" t="s">
        <v>71</v>
      </c>
      <c r="D166" s="15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>
        <v>1</v>
      </c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48">
        <f t="shared" si="11"/>
        <v>1</v>
      </c>
      <c r="CH166" s="51"/>
      <c r="CI166" s="51"/>
      <c r="CJ166" s="52"/>
    </row>
    <row r="167" spans="1:88" s="63" customFormat="1" ht="26.25" customHeight="1" x14ac:dyDescent="0.25">
      <c r="A167" s="159" t="s">
        <v>73</v>
      </c>
      <c r="B167" s="160"/>
      <c r="C167" s="165" t="s">
        <v>84</v>
      </c>
      <c r="D167" s="165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>
        <v>1</v>
      </c>
      <c r="BD167" s="102"/>
      <c r="BE167" s="102"/>
      <c r="BF167" s="102"/>
      <c r="BG167" s="102">
        <v>1</v>
      </c>
      <c r="BH167" s="102"/>
      <c r="BI167" s="102">
        <v>1</v>
      </c>
      <c r="BJ167" s="102"/>
      <c r="BK167" s="102"/>
      <c r="BL167" s="102"/>
      <c r="BM167" s="102"/>
      <c r="BN167" s="102"/>
      <c r="BO167" s="102"/>
      <c r="BP167" s="102">
        <v>1</v>
      </c>
      <c r="BQ167" s="102"/>
      <c r="BR167" s="102"/>
      <c r="BS167" s="102"/>
      <c r="BT167" s="102"/>
      <c r="BU167" s="102"/>
      <c r="BV167" s="102"/>
      <c r="BW167" s="102"/>
      <c r="BX167" s="102"/>
      <c r="BY167" s="102"/>
      <c r="BZ167" s="102"/>
      <c r="CA167" s="102"/>
      <c r="CB167" s="102"/>
      <c r="CC167" s="102"/>
      <c r="CD167" s="102"/>
      <c r="CE167" s="102"/>
      <c r="CF167" s="102"/>
      <c r="CG167" s="103">
        <f t="shared" si="11"/>
        <v>4</v>
      </c>
      <c r="CH167" s="69"/>
      <c r="CI167" s="69"/>
      <c r="CJ167" s="68"/>
    </row>
    <row r="168" spans="1:88" s="63" customFormat="1" ht="26.25" customHeight="1" x14ac:dyDescent="0.25">
      <c r="A168" s="161"/>
      <c r="B168" s="162"/>
      <c r="C168" s="166" t="s">
        <v>85</v>
      </c>
      <c r="D168" s="166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>
        <v>1</v>
      </c>
      <c r="BD168" s="25">
        <v>1</v>
      </c>
      <c r="BE168" s="25">
        <v>1</v>
      </c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39">
        <f t="shared" si="11"/>
        <v>3</v>
      </c>
      <c r="CH168" s="69"/>
      <c r="CI168" s="69"/>
      <c r="CJ168" s="68"/>
    </row>
    <row r="169" spans="1:88" s="63" customFormat="1" ht="26.25" customHeight="1" x14ac:dyDescent="0.25">
      <c r="A169" s="161"/>
      <c r="B169" s="162"/>
      <c r="C169" s="167" t="s">
        <v>86</v>
      </c>
      <c r="D169" s="167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>
        <v>1</v>
      </c>
      <c r="BE169" s="104">
        <v>1</v>
      </c>
      <c r="BF169" s="104"/>
      <c r="BG169" s="104"/>
      <c r="BH169" s="104"/>
      <c r="BI169" s="104"/>
      <c r="BJ169" s="104"/>
      <c r="BK169" s="104"/>
      <c r="BL169" s="104"/>
      <c r="BM169" s="104"/>
      <c r="BN169" s="104"/>
      <c r="BO169" s="104"/>
      <c r="BP169" s="104"/>
      <c r="BQ169" s="104"/>
      <c r="BR169" s="104"/>
      <c r="BS169" s="104"/>
      <c r="BT169" s="104"/>
      <c r="BU169" s="104"/>
      <c r="BV169" s="104"/>
      <c r="BW169" s="104"/>
      <c r="BX169" s="104"/>
      <c r="BY169" s="104"/>
      <c r="BZ169" s="104"/>
      <c r="CA169" s="104"/>
      <c r="CB169" s="104"/>
      <c r="CC169" s="104"/>
      <c r="CD169" s="104"/>
      <c r="CE169" s="104"/>
      <c r="CF169" s="104"/>
      <c r="CG169" s="105">
        <f t="shared" si="11"/>
        <v>2</v>
      </c>
      <c r="CH169" s="69"/>
      <c r="CI169" s="69"/>
      <c r="CJ169" s="68"/>
    </row>
    <row r="170" spans="1:88" s="63" customFormat="1" ht="26.25" customHeight="1" x14ac:dyDescent="0.25">
      <c r="A170" s="163"/>
      <c r="B170" s="164"/>
      <c r="C170" s="166" t="s">
        <v>87</v>
      </c>
      <c r="D170" s="166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>
        <v>1</v>
      </c>
      <c r="BG170" s="25">
        <v>1</v>
      </c>
      <c r="BH170" s="25">
        <v>1</v>
      </c>
      <c r="BI170" s="25">
        <v>1</v>
      </c>
      <c r="BJ170" s="25">
        <v>1</v>
      </c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39">
        <f t="shared" si="11"/>
        <v>5</v>
      </c>
      <c r="CH170" s="69"/>
      <c r="CI170" s="69"/>
      <c r="CJ170" s="68"/>
    </row>
    <row r="171" spans="1:88" s="63" customFormat="1" ht="23.25" customHeight="1" x14ac:dyDescent="0.25">
      <c r="A171" s="129" t="s">
        <v>72</v>
      </c>
      <c r="B171" s="130"/>
      <c r="C171" s="135" t="s">
        <v>80</v>
      </c>
      <c r="D171" s="136"/>
      <c r="E171" s="96"/>
      <c r="F171" s="96"/>
      <c r="G171" s="96">
        <v>1</v>
      </c>
      <c r="H171" s="96"/>
      <c r="I171" s="96">
        <v>1</v>
      </c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>
        <v>1</v>
      </c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>
        <v>1</v>
      </c>
      <c r="AQ171" s="96"/>
      <c r="AR171" s="96"/>
      <c r="AS171" s="96">
        <v>1</v>
      </c>
      <c r="AT171" s="96">
        <v>1</v>
      </c>
      <c r="AU171" s="96">
        <v>1</v>
      </c>
      <c r="AV171" s="96">
        <v>1</v>
      </c>
      <c r="AW171" s="96"/>
      <c r="AX171" s="96">
        <v>1</v>
      </c>
      <c r="AY171" s="96"/>
      <c r="AZ171" s="96"/>
      <c r="BA171" s="96"/>
      <c r="BB171" s="96"/>
      <c r="BC171" s="96">
        <v>1</v>
      </c>
      <c r="BD171" s="96">
        <v>1</v>
      </c>
      <c r="BE171" s="96">
        <v>1</v>
      </c>
      <c r="BF171" s="96">
        <v>1</v>
      </c>
      <c r="BG171" s="96">
        <v>1</v>
      </c>
      <c r="BH171" s="96">
        <v>1</v>
      </c>
      <c r="BI171" s="96">
        <v>1</v>
      </c>
      <c r="BJ171" s="96">
        <v>1</v>
      </c>
      <c r="BK171" s="96"/>
      <c r="BL171" s="96">
        <v>1</v>
      </c>
      <c r="BM171" s="96">
        <v>1</v>
      </c>
      <c r="BN171" s="96">
        <v>1</v>
      </c>
      <c r="BO171" s="96">
        <v>1</v>
      </c>
      <c r="BP171" s="96">
        <v>1</v>
      </c>
      <c r="BQ171" s="96">
        <v>1</v>
      </c>
      <c r="BR171" s="96">
        <v>1</v>
      </c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7">
        <f t="shared" si="11"/>
        <v>24</v>
      </c>
      <c r="CH171" s="69"/>
      <c r="CI171" s="69"/>
      <c r="CJ171" s="137"/>
    </row>
    <row r="172" spans="1:88" s="63" customFormat="1" ht="23.25" customHeight="1" x14ac:dyDescent="0.25">
      <c r="A172" s="131"/>
      <c r="B172" s="132"/>
      <c r="C172" s="138" t="s">
        <v>81</v>
      </c>
      <c r="D172" s="138"/>
      <c r="E172" s="98">
        <v>1</v>
      </c>
      <c r="F172" s="98">
        <v>1</v>
      </c>
      <c r="G172" s="98"/>
      <c r="H172" s="98">
        <v>1</v>
      </c>
      <c r="I172" s="98"/>
      <c r="J172" s="98">
        <v>1</v>
      </c>
      <c r="K172" s="98">
        <v>1</v>
      </c>
      <c r="L172" s="98">
        <v>1</v>
      </c>
      <c r="M172" s="98">
        <v>1</v>
      </c>
      <c r="N172" s="98">
        <v>1</v>
      </c>
      <c r="O172" s="98"/>
      <c r="P172" s="98"/>
      <c r="Q172" s="98">
        <v>1</v>
      </c>
      <c r="R172" s="98"/>
      <c r="S172" s="98">
        <v>1</v>
      </c>
      <c r="T172" s="98"/>
      <c r="U172" s="98"/>
      <c r="V172" s="98"/>
      <c r="W172" s="98"/>
      <c r="X172" s="98">
        <v>1</v>
      </c>
      <c r="Y172" s="98"/>
      <c r="Z172" s="98">
        <v>1</v>
      </c>
      <c r="AA172" s="98"/>
      <c r="AB172" s="98"/>
      <c r="AC172" s="98"/>
      <c r="AD172" s="98">
        <v>1</v>
      </c>
      <c r="AE172" s="98">
        <v>1</v>
      </c>
      <c r="AF172" s="98"/>
      <c r="AG172" s="98"/>
      <c r="AH172" s="98"/>
      <c r="AI172" s="98"/>
      <c r="AJ172" s="98">
        <v>1</v>
      </c>
      <c r="AK172" s="98"/>
      <c r="AL172" s="98">
        <v>1</v>
      </c>
      <c r="AM172" s="98">
        <v>1</v>
      </c>
      <c r="AN172" s="98">
        <v>1</v>
      </c>
      <c r="AO172" s="98"/>
      <c r="AP172" s="98"/>
      <c r="AQ172" s="98">
        <v>1</v>
      </c>
      <c r="AR172" s="98">
        <v>1</v>
      </c>
      <c r="AS172" s="98"/>
      <c r="AT172" s="98"/>
      <c r="AU172" s="98"/>
      <c r="AV172" s="98"/>
      <c r="AW172" s="98">
        <v>1</v>
      </c>
      <c r="AX172" s="98"/>
      <c r="AY172" s="98">
        <v>1</v>
      </c>
      <c r="AZ172" s="98">
        <v>1</v>
      </c>
      <c r="BA172" s="98"/>
      <c r="BB172" s="98"/>
      <c r="BC172" s="98"/>
      <c r="BD172" s="98"/>
      <c r="BE172" s="98"/>
      <c r="BF172" s="98"/>
      <c r="BG172" s="98"/>
      <c r="BH172" s="98"/>
      <c r="BI172" s="98"/>
      <c r="BJ172" s="98"/>
      <c r="BK172" s="98"/>
      <c r="BL172" s="98"/>
      <c r="BM172" s="98"/>
      <c r="BN172" s="98"/>
      <c r="BO172" s="98"/>
      <c r="BP172" s="98"/>
      <c r="BQ172" s="98"/>
      <c r="BR172" s="98"/>
      <c r="BS172" s="98"/>
      <c r="BT172" s="98"/>
      <c r="BU172" s="98"/>
      <c r="BV172" s="98">
        <v>1</v>
      </c>
      <c r="BW172" s="98"/>
      <c r="BX172" s="98"/>
      <c r="BY172" s="98"/>
      <c r="BZ172" s="98"/>
      <c r="CA172" s="98"/>
      <c r="CB172" s="98">
        <v>1</v>
      </c>
      <c r="CC172" s="98"/>
      <c r="CD172" s="98"/>
      <c r="CE172" s="98"/>
      <c r="CF172" s="98"/>
      <c r="CG172" s="99">
        <f t="shared" si="11"/>
        <v>25</v>
      </c>
      <c r="CH172" s="69"/>
      <c r="CI172" s="69"/>
      <c r="CJ172" s="137"/>
    </row>
    <row r="173" spans="1:88" s="63" customFormat="1" ht="23.25" customHeight="1" x14ac:dyDescent="0.25">
      <c r="A173" s="133"/>
      <c r="B173" s="134"/>
      <c r="C173" s="139" t="s">
        <v>82</v>
      </c>
      <c r="D173" s="139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>
        <v>1</v>
      </c>
      <c r="P173" s="100">
        <v>1</v>
      </c>
      <c r="Q173" s="100"/>
      <c r="R173" s="100">
        <v>1</v>
      </c>
      <c r="S173" s="100"/>
      <c r="T173" s="100">
        <v>1</v>
      </c>
      <c r="U173" s="100"/>
      <c r="V173" s="100">
        <v>1</v>
      </c>
      <c r="W173" s="100">
        <v>1</v>
      </c>
      <c r="X173" s="100"/>
      <c r="Y173" s="100">
        <v>1</v>
      </c>
      <c r="Z173" s="100"/>
      <c r="AA173" s="100">
        <v>1</v>
      </c>
      <c r="AB173" s="100">
        <v>1</v>
      </c>
      <c r="AC173" s="100">
        <v>1</v>
      </c>
      <c r="AD173" s="100"/>
      <c r="AE173" s="100"/>
      <c r="AF173" s="100">
        <v>1</v>
      </c>
      <c r="AG173" s="100">
        <v>1</v>
      </c>
      <c r="AH173" s="100">
        <v>1</v>
      </c>
      <c r="AI173" s="100">
        <v>1</v>
      </c>
      <c r="AJ173" s="100"/>
      <c r="AK173" s="100">
        <v>1</v>
      </c>
      <c r="AL173" s="100"/>
      <c r="AM173" s="100"/>
      <c r="AN173" s="100"/>
      <c r="AO173" s="100">
        <v>1</v>
      </c>
      <c r="AP173" s="100"/>
      <c r="AQ173" s="100"/>
      <c r="AR173" s="100"/>
      <c r="AS173" s="100"/>
      <c r="AT173" s="100"/>
      <c r="AU173" s="100"/>
      <c r="AV173" s="100"/>
      <c r="AW173" s="100"/>
      <c r="AX173" s="100"/>
      <c r="AY173" s="100"/>
      <c r="AZ173" s="100"/>
      <c r="BA173" s="100">
        <v>1</v>
      </c>
      <c r="BB173" s="100">
        <v>1</v>
      </c>
      <c r="BC173" s="100"/>
      <c r="BD173" s="100"/>
      <c r="BE173" s="100"/>
      <c r="BF173" s="100"/>
      <c r="BG173" s="100"/>
      <c r="BH173" s="100"/>
      <c r="BI173" s="100"/>
      <c r="BJ173" s="100"/>
      <c r="BK173" s="100">
        <v>1</v>
      </c>
      <c r="BL173" s="100"/>
      <c r="BM173" s="100"/>
      <c r="BN173" s="100"/>
      <c r="BO173" s="100"/>
      <c r="BP173" s="100"/>
      <c r="BQ173" s="100"/>
      <c r="BR173" s="100"/>
      <c r="BS173" s="100">
        <v>1</v>
      </c>
      <c r="BT173" s="100">
        <v>1</v>
      </c>
      <c r="BU173" s="100">
        <v>1</v>
      </c>
      <c r="BV173" s="100"/>
      <c r="BW173" s="100">
        <v>1</v>
      </c>
      <c r="BX173" s="100">
        <v>1</v>
      </c>
      <c r="BY173" s="100">
        <v>1</v>
      </c>
      <c r="BZ173" s="100">
        <v>1</v>
      </c>
      <c r="CA173" s="100">
        <v>1</v>
      </c>
      <c r="CB173" s="100"/>
      <c r="CC173" s="100">
        <v>1</v>
      </c>
      <c r="CD173" s="100">
        <v>1</v>
      </c>
      <c r="CE173" s="100">
        <v>1</v>
      </c>
      <c r="CF173" s="100">
        <v>1</v>
      </c>
      <c r="CG173" s="101">
        <f t="shared" si="11"/>
        <v>31</v>
      </c>
      <c r="CH173" s="69"/>
      <c r="CI173" s="69"/>
      <c r="CJ173" s="137"/>
    </row>
    <row r="174" spans="1:88" ht="15.75" customHeight="1" x14ac:dyDescent="0.25">
      <c r="A174" s="140" t="s">
        <v>41</v>
      </c>
      <c r="B174" s="141"/>
      <c r="C174" s="146" t="s">
        <v>21</v>
      </c>
      <c r="D174" s="147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>
        <v>1</v>
      </c>
      <c r="AU174" s="72"/>
      <c r="AV174" s="72">
        <v>1</v>
      </c>
      <c r="AW174" s="72"/>
      <c r="AX174" s="72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5">
        <f t="shared" si="11"/>
        <v>2</v>
      </c>
      <c r="CH174" s="51"/>
      <c r="CI174" s="51"/>
      <c r="CJ174" s="113"/>
    </row>
    <row r="175" spans="1:88" ht="15.75" customHeight="1" x14ac:dyDescent="0.25">
      <c r="A175" s="142"/>
      <c r="B175" s="143"/>
      <c r="C175" s="148" t="s">
        <v>74</v>
      </c>
      <c r="D175" s="148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>
        <v>1</v>
      </c>
      <c r="AT175" s="23"/>
      <c r="AU175" s="23">
        <v>1</v>
      </c>
      <c r="AV175" s="23"/>
      <c r="AW175" s="23"/>
      <c r="AX175" s="23">
        <v>1</v>
      </c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>
        <v>1</v>
      </c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46">
        <f t="shared" si="11"/>
        <v>4</v>
      </c>
      <c r="CH175" s="51"/>
      <c r="CI175" s="51"/>
      <c r="CJ175" s="113"/>
    </row>
    <row r="176" spans="1:88" ht="15.75" customHeight="1" x14ac:dyDescent="0.25">
      <c r="A176" s="142"/>
      <c r="B176" s="143"/>
      <c r="C176" s="149" t="s">
        <v>75</v>
      </c>
      <c r="D176" s="149"/>
      <c r="E176" s="24"/>
      <c r="F176" s="24"/>
      <c r="G176" s="24"/>
      <c r="H176" s="24"/>
      <c r="I176" s="24">
        <v>1</v>
      </c>
      <c r="J176" s="24"/>
      <c r="K176" s="24"/>
      <c r="L176" s="24"/>
      <c r="M176" s="24"/>
      <c r="N176" s="24"/>
      <c r="O176" s="24"/>
      <c r="P176" s="24"/>
      <c r="Q176" s="24"/>
      <c r="R176" s="24"/>
      <c r="S176" s="24">
        <v>1</v>
      </c>
      <c r="T176" s="24">
        <v>1</v>
      </c>
      <c r="U176" s="24">
        <v>1</v>
      </c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>
        <v>1</v>
      </c>
      <c r="AG176" s="24"/>
      <c r="AH176" s="24"/>
      <c r="AI176" s="24"/>
      <c r="AJ176" s="24"/>
      <c r="AK176" s="24"/>
      <c r="AL176" s="24"/>
      <c r="AM176" s="24">
        <v>1</v>
      </c>
      <c r="AN176" s="24"/>
      <c r="AO176" s="24"/>
      <c r="AP176" s="24">
        <v>1</v>
      </c>
      <c r="AQ176" s="24"/>
      <c r="AR176" s="24"/>
      <c r="AS176" s="24"/>
      <c r="AT176" s="24"/>
      <c r="AU176" s="24"/>
      <c r="AV176" s="24"/>
      <c r="AW176" s="24"/>
      <c r="AX176" s="24"/>
      <c r="AY176" s="24"/>
      <c r="AZ176" s="24">
        <v>1</v>
      </c>
      <c r="BA176" s="24"/>
      <c r="BB176" s="24"/>
      <c r="BC176" s="24">
        <v>1</v>
      </c>
      <c r="BD176" s="24"/>
      <c r="BE176" s="24"/>
      <c r="BF176" s="24">
        <v>1</v>
      </c>
      <c r="BG176" s="24">
        <v>1</v>
      </c>
      <c r="BH176" s="24">
        <v>1</v>
      </c>
      <c r="BI176" s="24">
        <v>1</v>
      </c>
      <c r="BJ176" s="24"/>
      <c r="BK176" s="24"/>
      <c r="BL176" s="24">
        <v>1</v>
      </c>
      <c r="BM176" s="24"/>
      <c r="BN176" s="24">
        <v>1</v>
      </c>
      <c r="BO176" s="24"/>
      <c r="BP176" s="24">
        <v>1</v>
      </c>
      <c r="BQ176" s="24"/>
      <c r="BR176" s="24">
        <v>1</v>
      </c>
      <c r="BS176" s="24">
        <v>1</v>
      </c>
      <c r="BT176" s="24">
        <v>1</v>
      </c>
      <c r="BU176" s="24"/>
      <c r="BV176" s="24"/>
      <c r="BW176" s="24"/>
      <c r="BX176" s="24"/>
      <c r="BY176" s="24">
        <v>1</v>
      </c>
      <c r="BZ176" s="24"/>
      <c r="CA176" s="24"/>
      <c r="CB176" s="24">
        <v>1</v>
      </c>
      <c r="CC176" s="24"/>
      <c r="CD176" s="24">
        <v>1</v>
      </c>
      <c r="CE176" s="24">
        <v>1</v>
      </c>
      <c r="CF176" s="24"/>
      <c r="CG176" s="50">
        <f t="shared" si="11"/>
        <v>23</v>
      </c>
      <c r="CH176" s="51"/>
      <c r="CI176" s="51"/>
      <c r="CJ176" s="113"/>
    </row>
    <row r="177" spans="1:88" ht="15.75" customHeight="1" x14ac:dyDescent="0.25">
      <c r="A177" s="142"/>
      <c r="B177" s="143"/>
      <c r="C177" s="146" t="s">
        <v>76</v>
      </c>
      <c r="D177" s="147"/>
      <c r="E177" s="72">
        <v>1</v>
      </c>
      <c r="F177" s="72">
        <v>1</v>
      </c>
      <c r="G177" s="72"/>
      <c r="H177" s="72"/>
      <c r="I177" s="72"/>
      <c r="J177" s="72">
        <v>1</v>
      </c>
      <c r="K177" s="72"/>
      <c r="L177" s="72"/>
      <c r="M177" s="72"/>
      <c r="N177" s="72">
        <v>1</v>
      </c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72"/>
      <c r="Z177" s="72">
        <v>1</v>
      </c>
      <c r="AA177" s="72">
        <v>1</v>
      </c>
      <c r="AB177" s="72"/>
      <c r="AC177" s="72"/>
      <c r="AD177" s="72">
        <v>1</v>
      </c>
      <c r="AE177" s="72"/>
      <c r="AF177" s="72"/>
      <c r="AG177" s="72">
        <v>1</v>
      </c>
      <c r="AH177" s="72"/>
      <c r="AI177" s="72">
        <v>1</v>
      </c>
      <c r="AJ177" s="72"/>
      <c r="AK177" s="72">
        <v>1</v>
      </c>
      <c r="AL177" s="72"/>
      <c r="AM177" s="72"/>
      <c r="AN177" s="72">
        <v>1</v>
      </c>
      <c r="AO177" s="72"/>
      <c r="AP177" s="72"/>
      <c r="AQ177" s="72">
        <v>1</v>
      </c>
      <c r="AR177" s="72">
        <v>1</v>
      </c>
      <c r="AS177" s="72"/>
      <c r="AT177" s="72"/>
      <c r="AU177" s="72"/>
      <c r="AV177" s="72"/>
      <c r="AW177" s="72"/>
      <c r="AX177" s="72"/>
      <c r="AY177" s="31"/>
      <c r="AZ177" s="31"/>
      <c r="BA177" s="31"/>
      <c r="BB177" s="31">
        <v>1</v>
      </c>
      <c r="BC177" s="31"/>
      <c r="BD177" s="31">
        <v>1</v>
      </c>
      <c r="BE177" s="31">
        <v>1</v>
      </c>
      <c r="BF177" s="31"/>
      <c r="BG177" s="31"/>
      <c r="BH177" s="31"/>
      <c r="BI177" s="31"/>
      <c r="BJ177" s="31">
        <v>1</v>
      </c>
      <c r="BK177" s="31">
        <v>1</v>
      </c>
      <c r="BL177" s="31"/>
      <c r="BM177" s="31">
        <v>1</v>
      </c>
      <c r="BN177" s="31"/>
      <c r="BO177" s="31">
        <v>1</v>
      </c>
      <c r="BP177" s="31"/>
      <c r="BQ177" s="31"/>
      <c r="BR177" s="31"/>
      <c r="BS177" s="31"/>
      <c r="BT177" s="31"/>
      <c r="BU177" s="31">
        <v>1</v>
      </c>
      <c r="BV177" s="31"/>
      <c r="BW177" s="31"/>
      <c r="BX177" s="31"/>
      <c r="BY177" s="31"/>
      <c r="BZ177" s="31">
        <v>1</v>
      </c>
      <c r="CA177" s="31">
        <v>1</v>
      </c>
      <c r="CB177" s="31"/>
      <c r="CC177" s="31"/>
      <c r="CD177" s="31"/>
      <c r="CE177" s="31"/>
      <c r="CF177" s="31">
        <v>1</v>
      </c>
      <c r="CG177" s="35">
        <f t="shared" si="11"/>
        <v>25</v>
      </c>
      <c r="CH177" s="51"/>
      <c r="CI177" s="51"/>
      <c r="CJ177" s="113"/>
    </row>
    <row r="178" spans="1:88" ht="15.75" customHeight="1" x14ac:dyDescent="0.25">
      <c r="A178" s="142"/>
      <c r="B178" s="143"/>
      <c r="C178" s="148" t="s">
        <v>77</v>
      </c>
      <c r="D178" s="148"/>
      <c r="E178" s="23"/>
      <c r="F178" s="23"/>
      <c r="G178" s="23">
        <v>1</v>
      </c>
      <c r="H178" s="23"/>
      <c r="I178" s="23"/>
      <c r="J178" s="23"/>
      <c r="K178" s="23"/>
      <c r="L178" s="23"/>
      <c r="M178" s="23">
        <v>1</v>
      </c>
      <c r="N178" s="23"/>
      <c r="O178" s="23">
        <v>1</v>
      </c>
      <c r="P178" s="23">
        <v>1</v>
      </c>
      <c r="Q178" s="23"/>
      <c r="R178" s="23">
        <v>1</v>
      </c>
      <c r="S178" s="23"/>
      <c r="T178" s="23"/>
      <c r="U178" s="23"/>
      <c r="V178" s="23">
        <v>1</v>
      </c>
      <c r="W178" s="23">
        <v>1</v>
      </c>
      <c r="X178" s="23"/>
      <c r="Y178" s="23"/>
      <c r="Z178" s="23"/>
      <c r="AA178" s="23"/>
      <c r="AB178" s="23"/>
      <c r="AC178" s="23"/>
      <c r="AD178" s="23"/>
      <c r="AE178" s="23">
        <v>1</v>
      </c>
      <c r="AF178" s="23"/>
      <c r="AG178" s="23"/>
      <c r="AH178" s="23">
        <v>1</v>
      </c>
      <c r="AI178" s="23"/>
      <c r="AJ178" s="23"/>
      <c r="AK178" s="23"/>
      <c r="AL178" s="23">
        <v>1</v>
      </c>
      <c r="AM178" s="23"/>
      <c r="AN178" s="23"/>
      <c r="AO178" s="23">
        <v>1</v>
      </c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>
        <v>1</v>
      </c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>
        <v>1</v>
      </c>
      <c r="BW178" s="23">
        <v>1</v>
      </c>
      <c r="BX178" s="23">
        <v>1</v>
      </c>
      <c r="BY178" s="23"/>
      <c r="BZ178" s="23"/>
      <c r="CA178" s="23"/>
      <c r="CB178" s="23"/>
      <c r="CC178" s="23">
        <v>1</v>
      </c>
      <c r="CD178" s="23"/>
      <c r="CE178" s="23"/>
      <c r="CF178" s="23"/>
      <c r="CG178" s="46">
        <f t="shared" si="11"/>
        <v>16</v>
      </c>
      <c r="CH178" s="51"/>
      <c r="CI178" s="51"/>
      <c r="CJ178" s="113"/>
    </row>
    <row r="179" spans="1:88" ht="15.75" customHeight="1" x14ac:dyDescent="0.25">
      <c r="A179" s="142"/>
      <c r="B179" s="143"/>
      <c r="C179" s="149" t="s">
        <v>78</v>
      </c>
      <c r="D179" s="149"/>
      <c r="E179" s="24"/>
      <c r="F179" s="24"/>
      <c r="G179" s="24"/>
      <c r="H179" s="24">
        <v>1</v>
      </c>
      <c r="I179" s="24"/>
      <c r="J179" s="24"/>
      <c r="K179" s="24">
        <v>1</v>
      </c>
      <c r="L179" s="24">
        <v>1</v>
      </c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>
        <v>1</v>
      </c>
      <c r="Y179" s="24">
        <v>1</v>
      </c>
      <c r="Z179" s="24"/>
      <c r="AA179" s="24"/>
      <c r="AB179" s="24"/>
      <c r="AC179" s="24">
        <v>1</v>
      </c>
      <c r="AD179" s="24"/>
      <c r="AE179" s="24"/>
      <c r="AF179" s="24"/>
      <c r="AG179" s="24"/>
      <c r="AH179" s="24"/>
      <c r="AI179" s="24"/>
      <c r="AJ179" s="24">
        <v>1</v>
      </c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50">
        <f t="shared" si="11"/>
        <v>7</v>
      </c>
      <c r="CH179" s="51"/>
      <c r="CI179" s="51"/>
      <c r="CJ179" s="113"/>
    </row>
    <row r="180" spans="1:88" ht="15.75" customHeight="1" x14ac:dyDescent="0.25">
      <c r="A180" s="144"/>
      <c r="B180" s="145"/>
      <c r="C180" s="146" t="s">
        <v>16</v>
      </c>
      <c r="D180" s="147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>
        <v>1</v>
      </c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>
        <v>1</v>
      </c>
      <c r="AX180" s="72"/>
      <c r="AY180" s="31">
        <v>1</v>
      </c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5">
        <f t="shared" si="11"/>
        <v>3</v>
      </c>
      <c r="CH180" s="51"/>
      <c r="CI180" s="51"/>
      <c r="CJ180" s="71"/>
    </row>
    <row r="181" spans="1:88" s="63" customFormat="1" ht="15.75" customHeight="1" x14ac:dyDescent="0.25">
      <c r="A181" s="114" t="s">
        <v>42</v>
      </c>
      <c r="B181" s="115"/>
      <c r="C181" s="120" t="s">
        <v>20</v>
      </c>
      <c r="D181" s="80">
        <v>1</v>
      </c>
      <c r="E181" s="20"/>
      <c r="F181" s="20"/>
      <c r="G181" s="20"/>
      <c r="H181" s="20"/>
      <c r="I181" s="20"/>
      <c r="J181" s="20"/>
      <c r="K181" s="20"/>
      <c r="L181" s="20"/>
      <c r="M181" s="20">
        <v>1</v>
      </c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>
        <v>1</v>
      </c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34">
        <f t="shared" si="11"/>
        <v>2</v>
      </c>
      <c r="CH181" s="61">
        <f>CG181*D181</f>
        <v>2</v>
      </c>
      <c r="CJ181" s="113">
        <f>SUM(CH181:CH185)/SUM(CG181:CG185)</f>
        <v>4.2686567164179108</v>
      </c>
    </row>
    <row r="182" spans="1:88" s="63" customFormat="1" ht="15.75" customHeight="1" x14ac:dyDescent="0.25">
      <c r="A182" s="116"/>
      <c r="B182" s="117"/>
      <c r="C182" s="120"/>
      <c r="D182" s="80">
        <v>2</v>
      </c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34">
        <f t="shared" si="11"/>
        <v>0</v>
      </c>
      <c r="CH182" s="61">
        <f t="shared" ref="CH182:CH205" si="15">CG182*D182</f>
        <v>0</v>
      </c>
      <c r="CJ182" s="113"/>
    </row>
    <row r="183" spans="1:88" s="63" customFormat="1" ht="15.75" customHeight="1" x14ac:dyDescent="0.25">
      <c r="A183" s="116"/>
      <c r="B183" s="117"/>
      <c r="C183" s="120"/>
      <c r="D183" s="80">
        <v>3</v>
      </c>
      <c r="E183" s="20"/>
      <c r="F183" s="20"/>
      <c r="G183" s="20"/>
      <c r="H183" s="20"/>
      <c r="I183" s="20"/>
      <c r="J183" s="20"/>
      <c r="K183" s="20"/>
      <c r="L183" s="20"/>
      <c r="M183" s="20"/>
      <c r="N183" s="20">
        <v>1</v>
      </c>
      <c r="O183" s="20"/>
      <c r="P183" s="20"/>
      <c r="Q183" s="20"/>
      <c r="R183" s="20"/>
      <c r="S183" s="20"/>
      <c r="T183" s="20"/>
      <c r="U183" s="20">
        <v>1</v>
      </c>
      <c r="V183" s="20"/>
      <c r="W183" s="20"/>
      <c r="X183" s="20"/>
      <c r="Y183" s="20"/>
      <c r="Z183" s="20"/>
      <c r="AA183" s="20"/>
      <c r="AB183" s="20"/>
      <c r="AC183" s="20"/>
      <c r="AD183" s="20"/>
      <c r="AE183" s="20">
        <v>1</v>
      </c>
      <c r="AF183" s="20"/>
      <c r="AG183" s="20"/>
      <c r="AH183" s="20">
        <v>1</v>
      </c>
      <c r="AI183" s="20"/>
      <c r="AJ183" s="20"/>
      <c r="AK183" s="20"/>
      <c r="AL183" s="20"/>
      <c r="AM183" s="20"/>
      <c r="AN183" s="20"/>
      <c r="AO183" s="20"/>
      <c r="AP183" s="20">
        <v>1</v>
      </c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>
        <v>1</v>
      </c>
      <c r="BX183" s="20"/>
      <c r="BY183" s="20"/>
      <c r="BZ183" s="20"/>
      <c r="CA183" s="20"/>
      <c r="CB183" s="20"/>
      <c r="CC183" s="20"/>
      <c r="CD183" s="20"/>
      <c r="CE183" s="20"/>
      <c r="CF183" s="20"/>
      <c r="CG183" s="34">
        <f t="shared" si="11"/>
        <v>6</v>
      </c>
      <c r="CH183" s="61">
        <f t="shared" si="15"/>
        <v>18</v>
      </c>
      <c r="CJ183" s="113"/>
    </row>
    <row r="184" spans="1:88" s="63" customFormat="1" ht="15.75" customHeight="1" x14ac:dyDescent="0.25">
      <c r="A184" s="116"/>
      <c r="B184" s="117"/>
      <c r="C184" s="120"/>
      <c r="D184" s="80">
        <v>4</v>
      </c>
      <c r="E184" s="20">
        <v>1</v>
      </c>
      <c r="F184" s="20"/>
      <c r="G184" s="20">
        <v>1</v>
      </c>
      <c r="H184" s="20">
        <v>1</v>
      </c>
      <c r="I184" s="20"/>
      <c r="J184" s="20"/>
      <c r="K184" s="20">
        <v>1</v>
      </c>
      <c r="L184" s="20">
        <v>1</v>
      </c>
      <c r="M184" s="20"/>
      <c r="N184" s="20"/>
      <c r="O184" s="20"/>
      <c r="P184" s="20">
        <v>1</v>
      </c>
      <c r="Q184" s="20">
        <v>1</v>
      </c>
      <c r="R184" s="20">
        <v>1</v>
      </c>
      <c r="S184" s="20"/>
      <c r="T184" s="20">
        <v>1</v>
      </c>
      <c r="U184" s="20"/>
      <c r="V184" s="20">
        <v>1</v>
      </c>
      <c r="W184" s="20">
        <v>1</v>
      </c>
      <c r="X184" s="20"/>
      <c r="Y184" s="20">
        <v>1</v>
      </c>
      <c r="Z184" s="20">
        <v>1</v>
      </c>
      <c r="AA184" s="20"/>
      <c r="AB184" s="20">
        <v>1</v>
      </c>
      <c r="AC184" s="20">
        <v>1</v>
      </c>
      <c r="AD184" s="20"/>
      <c r="AE184" s="20"/>
      <c r="AF184" s="20"/>
      <c r="AG184" s="20">
        <v>1</v>
      </c>
      <c r="AH184" s="20"/>
      <c r="AI184" s="20">
        <v>1</v>
      </c>
      <c r="AJ184" s="20">
        <v>1</v>
      </c>
      <c r="AK184" s="20">
        <v>1</v>
      </c>
      <c r="AL184" s="20"/>
      <c r="AM184" s="20">
        <v>1</v>
      </c>
      <c r="AN184" s="20">
        <v>1</v>
      </c>
      <c r="AO184" s="20">
        <v>1</v>
      </c>
      <c r="AP184" s="20"/>
      <c r="AQ184" s="20">
        <v>1</v>
      </c>
      <c r="AR184" s="20"/>
      <c r="AS184" s="20">
        <v>1</v>
      </c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>
        <v>1</v>
      </c>
      <c r="BM184" s="20"/>
      <c r="BN184" s="20"/>
      <c r="BO184" s="20"/>
      <c r="BP184" s="20"/>
      <c r="BQ184" s="20"/>
      <c r="BR184" s="20"/>
      <c r="BS184" s="20"/>
      <c r="BT184" s="20">
        <v>1</v>
      </c>
      <c r="BU184" s="20"/>
      <c r="BV184" s="20">
        <v>1</v>
      </c>
      <c r="BW184" s="20"/>
      <c r="BX184" s="20"/>
      <c r="BY184" s="20"/>
      <c r="BZ184" s="20"/>
      <c r="CA184" s="20"/>
      <c r="CB184" s="20"/>
      <c r="CC184" s="20"/>
      <c r="CD184" s="20">
        <v>1</v>
      </c>
      <c r="CE184" s="20">
        <v>1</v>
      </c>
      <c r="CF184" s="20"/>
      <c r="CG184" s="34">
        <f t="shared" si="11"/>
        <v>29</v>
      </c>
      <c r="CH184" s="61">
        <f t="shared" si="15"/>
        <v>116</v>
      </c>
      <c r="CJ184" s="113"/>
    </row>
    <row r="185" spans="1:88" s="63" customFormat="1" ht="15.75" customHeight="1" x14ac:dyDescent="0.25">
      <c r="A185" s="116"/>
      <c r="B185" s="117"/>
      <c r="C185" s="120"/>
      <c r="D185" s="80">
        <v>5</v>
      </c>
      <c r="E185" s="20"/>
      <c r="F185" s="20">
        <v>1</v>
      </c>
      <c r="G185" s="20"/>
      <c r="H185" s="20"/>
      <c r="I185" s="20">
        <v>1</v>
      </c>
      <c r="J185" s="20">
        <v>1</v>
      </c>
      <c r="K185" s="20"/>
      <c r="L185" s="20"/>
      <c r="M185" s="20"/>
      <c r="N185" s="20"/>
      <c r="O185" s="20">
        <v>1</v>
      </c>
      <c r="P185" s="20"/>
      <c r="Q185" s="20"/>
      <c r="R185" s="20"/>
      <c r="S185" s="20">
        <v>1</v>
      </c>
      <c r="T185" s="20"/>
      <c r="U185" s="20"/>
      <c r="V185" s="20"/>
      <c r="W185" s="20"/>
      <c r="X185" s="20">
        <v>1</v>
      </c>
      <c r="Y185" s="20"/>
      <c r="Z185" s="20"/>
      <c r="AA185" s="20">
        <v>1</v>
      </c>
      <c r="AB185" s="20"/>
      <c r="AC185" s="20"/>
      <c r="AD185" s="20">
        <v>1</v>
      </c>
      <c r="AE185" s="20"/>
      <c r="AF185" s="20">
        <v>1</v>
      </c>
      <c r="AG185" s="20"/>
      <c r="AH185" s="20"/>
      <c r="AI185" s="20"/>
      <c r="AJ185" s="20"/>
      <c r="AK185" s="20"/>
      <c r="AL185" s="20">
        <v>1</v>
      </c>
      <c r="AM185" s="20"/>
      <c r="AN185" s="20"/>
      <c r="AO185" s="20"/>
      <c r="AP185" s="20"/>
      <c r="AQ185" s="20"/>
      <c r="AR185" s="20">
        <v>1</v>
      </c>
      <c r="AS185" s="20"/>
      <c r="AT185" s="20"/>
      <c r="AU185" s="20">
        <v>1</v>
      </c>
      <c r="AV185" s="20"/>
      <c r="AW185" s="20"/>
      <c r="AX185" s="20"/>
      <c r="AY185" s="20">
        <v>1</v>
      </c>
      <c r="AZ185" s="20">
        <v>1</v>
      </c>
      <c r="BA185" s="20">
        <v>1</v>
      </c>
      <c r="BB185" s="20">
        <v>1</v>
      </c>
      <c r="BC185" s="20">
        <v>1</v>
      </c>
      <c r="BD185" s="20"/>
      <c r="BE185" s="20">
        <v>1</v>
      </c>
      <c r="BF185" s="20">
        <v>1</v>
      </c>
      <c r="BG185" s="20">
        <v>1</v>
      </c>
      <c r="BH185" s="20"/>
      <c r="BI185" s="20"/>
      <c r="BJ185" s="20"/>
      <c r="BK185" s="20">
        <v>1</v>
      </c>
      <c r="BL185" s="20"/>
      <c r="BM185" s="20"/>
      <c r="BN185" s="20"/>
      <c r="BO185" s="20"/>
      <c r="BP185" s="20"/>
      <c r="BQ185" s="20"/>
      <c r="BR185" s="20"/>
      <c r="BS185" s="20">
        <v>1</v>
      </c>
      <c r="BT185" s="20"/>
      <c r="BU185" s="20">
        <v>1</v>
      </c>
      <c r="BV185" s="20"/>
      <c r="BW185" s="20"/>
      <c r="BX185" s="20">
        <v>1</v>
      </c>
      <c r="BY185" s="20">
        <v>1</v>
      </c>
      <c r="BZ185" s="20">
        <v>1</v>
      </c>
      <c r="CA185" s="20">
        <v>1</v>
      </c>
      <c r="CB185" s="20">
        <v>1</v>
      </c>
      <c r="CC185" s="20">
        <v>1</v>
      </c>
      <c r="CD185" s="20"/>
      <c r="CE185" s="20"/>
      <c r="CF185" s="20">
        <v>1</v>
      </c>
      <c r="CG185" s="34">
        <f t="shared" si="11"/>
        <v>30</v>
      </c>
      <c r="CH185" s="61">
        <f t="shared" si="15"/>
        <v>150</v>
      </c>
      <c r="CJ185" s="113"/>
    </row>
    <row r="186" spans="1:88" s="63" customFormat="1" ht="15.75" customHeight="1" x14ac:dyDescent="0.25">
      <c r="A186" s="116"/>
      <c r="B186" s="117"/>
      <c r="C186" s="121" t="s">
        <v>43</v>
      </c>
      <c r="D186" s="81">
        <v>1</v>
      </c>
      <c r="E186" s="28"/>
      <c r="F186" s="28">
        <v>1</v>
      </c>
      <c r="G186" s="28"/>
      <c r="H186" s="28">
        <v>1</v>
      </c>
      <c r="I186" s="28"/>
      <c r="J186" s="28">
        <v>1</v>
      </c>
      <c r="K186" s="28"/>
      <c r="L186" s="28"/>
      <c r="M186" s="28">
        <v>1</v>
      </c>
      <c r="N186" s="28"/>
      <c r="O186" s="28">
        <v>1</v>
      </c>
      <c r="P186" s="28">
        <v>1</v>
      </c>
      <c r="Q186" s="28"/>
      <c r="R186" s="28">
        <v>1</v>
      </c>
      <c r="S186" s="28">
        <v>1</v>
      </c>
      <c r="T186" s="28"/>
      <c r="U186" s="28"/>
      <c r="V186" s="28"/>
      <c r="W186" s="28"/>
      <c r="X186" s="28">
        <v>1</v>
      </c>
      <c r="Y186" s="28"/>
      <c r="Z186" s="28"/>
      <c r="AA186" s="28">
        <v>1</v>
      </c>
      <c r="AB186" s="28">
        <v>1</v>
      </c>
      <c r="AC186" s="28">
        <v>1</v>
      </c>
      <c r="AD186" s="28">
        <v>1</v>
      </c>
      <c r="AE186" s="28"/>
      <c r="AF186" s="28">
        <v>1</v>
      </c>
      <c r="AG186" s="28"/>
      <c r="AH186" s="28"/>
      <c r="AI186" s="28"/>
      <c r="AJ186" s="28"/>
      <c r="AK186" s="28"/>
      <c r="AL186" s="28">
        <v>1</v>
      </c>
      <c r="AM186" s="28">
        <v>1</v>
      </c>
      <c r="AN186" s="28"/>
      <c r="AO186" s="28">
        <v>1</v>
      </c>
      <c r="AP186" s="28"/>
      <c r="AQ186" s="28"/>
      <c r="AR186" s="28">
        <v>1</v>
      </c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>
        <v>1</v>
      </c>
      <c r="BY186" s="28"/>
      <c r="BZ186" s="28"/>
      <c r="CA186" s="28">
        <v>1</v>
      </c>
      <c r="CB186" s="28"/>
      <c r="CC186" s="28"/>
      <c r="CD186" s="28"/>
      <c r="CE186" s="28"/>
      <c r="CF186" s="28">
        <v>1</v>
      </c>
      <c r="CG186" s="41">
        <f t="shared" si="11"/>
        <v>21</v>
      </c>
      <c r="CH186" s="61">
        <f t="shared" si="15"/>
        <v>21</v>
      </c>
      <c r="CJ186" s="113">
        <f>SUM(CH186:CH190)/SUM(CG186:CG190)</f>
        <v>2.7037037037037037</v>
      </c>
    </row>
    <row r="187" spans="1:88" s="63" customFormat="1" ht="15.75" customHeight="1" x14ac:dyDescent="0.25">
      <c r="A187" s="116"/>
      <c r="B187" s="117"/>
      <c r="C187" s="121"/>
      <c r="D187" s="81">
        <v>2</v>
      </c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>
        <v>1</v>
      </c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41">
        <f t="shared" si="11"/>
        <v>1</v>
      </c>
      <c r="CH187" s="61">
        <f t="shared" si="15"/>
        <v>2</v>
      </c>
      <c r="CJ187" s="113"/>
    </row>
    <row r="188" spans="1:88" s="63" customFormat="1" ht="15.75" customHeight="1" x14ac:dyDescent="0.25">
      <c r="A188" s="116"/>
      <c r="B188" s="117"/>
      <c r="C188" s="121"/>
      <c r="D188" s="81">
        <v>3</v>
      </c>
      <c r="E188" s="28"/>
      <c r="F188" s="28"/>
      <c r="G188" s="28"/>
      <c r="H188" s="28"/>
      <c r="I188" s="28"/>
      <c r="J188" s="28"/>
      <c r="K188" s="28"/>
      <c r="L188" s="28"/>
      <c r="M188" s="28"/>
      <c r="N188" s="28">
        <v>1</v>
      </c>
      <c r="O188" s="28"/>
      <c r="P188" s="28"/>
      <c r="Q188" s="28"/>
      <c r="R188" s="28"/>
      <c r="S188" s="28"/>
      <c r="T188" s="28">
        <v>1</v>
      </c>
      <c r="U188" s="28"/>
      <c r="V188" s="28">
        <v>1</v>
      </c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>
        <v>1</v>
      </c>
      <c r="AJ188" s="28">
        <v>1</v>
      </c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>
        <v>1</v>
      </c>
      <c r="BT188" s="28">
        <v>1</v>
      </c>
      <c r="BU188" s="28"/>
      <c r="BV188" s="28"/>
      <c r="BW188" s="28">
        <v>1</v>
      </c>
      <c r="BX188" s="28"/>
      <c r="BY188" s="28">
        <v>1</v>
      </c>
      <c r="BZ188" s="28"/>
      <c r="CA188" s="28"/>
      <c r="CB188" s="28"/>
      <c r="CC188" s="28"/>
      <c r="CD188" s="28">
        <v>1</v>
      </c>
      <c r="CE188" s="28">
        <v>1</v>
      </c>
      <c r="CF188" s="28"/>
      <c r="CG188" s="41">
        <f t="shared" si="11"/>
        <v>11</v>
      </c>
      <c r="CH188" s="61">
        <f t="shared" si="15"/>
        <v>33</v>
      </c>
      <c r="CJ188" s="113"/>
    </row>
    <row r="189" spans="1:88" s="63" customFormat="1" ht="15.75" customHeight="1" x14ac:dyDescent="0.25">
      <c r="A189" s="116"/>
      <c r="B189" s="117"/>
      <c r="C189" s="121"/>
      <c r="D189" s="81">
        <v>4</v>
      </c>
      <c r="E189" s="28">
        <v>1</v>
      </c>
      <c r="F189" s="28"/>
      <c r="G189" s="28">
        <v>1</v>
      </c>
      <c r="H189" s="28"/>
      <c r="I189" s="28">
        <v>1</v>
      </c>
      <c r="J189" s="28"/>
      <c r="K189" s="28">
        <v>1</v>
      </c>
      <c r="L189" s="28"/>
      <c r="M189" s="28"/>
      <c r="N189" s="28"/>
      <c r="O189" s="28"/>
      <c r="P189" s="28"/>
      <c r="Q189" s="28">
        <v>1</v>
      </c>
      <c r="R189" s="28"/>
      <c r="S189" s="28"/>
      <c r="T189" s="28"/>
      <c r="U189" s="28">
        <v>1</v>
      </c>
      <c r="V189" s="28"/>
      <c r="W189" s="28">
        <v>1</v>
      </c>
      <c r="X189" s="28"/>
      <c r="Y189" s="28"/>
      <c r="Z189" s="28"/>
      <c r="AA189" s="28"/>
      <c r="AB189" s="28"/>
      <c r="AC189" s="28"/>
      <c r="AD189" s="28"/>
      <c r="AE189" s="28">
        <v>1</v>
      </c>
      <c r="AF189" s="28"/>
      <c r="AG189" s="28"/>
      <c r="AH189" s="28"/>
      <c r="AI189" s="28"/>
      <c r="AJ189" s="28"/>
      <c r="AK189" s="28">
        <v>1</v>
      </c>
      <c r="AL189" s="28"/>
      <c r="AM189" s="28"/>
      <c r="AN189" s="28">
        <v>1</v>
      </c>
      <c r="AO189" s="28"/>
      <c r="AP189" s="28">
        <v>1</v>
      </c>
      <c r="AQ189" s="28"/>
      <c r="AR189" s="28"/>
      <c r="AS189" s="28">
        <v>1</v>
      </c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>
        <v>1</v>
      </c>
      <c r="BV189" s="28">
        <v>1</v>
      </c>
      <c r="BW189" s="28"/>
      <c r="BX189" s="28"/>
      <c r="BY189" s="28"/>
      <c r="BZ189" s="28">
        <v>1</v>
      </c>
      <c r="CA189" s="28"/>
      <c r="CB189" s="28"/>
      <c r="CC189" s="28"/>
      <c r="CD189" s="28"/>
      <c r="CE189" s="28"/>
      <c r="CF189" s="28"/>
      <c r="CG189" s="41">
        <f t="shared" si="11"/>
        <v>15</v>
      </c>
      <c r="CH189" s="61">
        <f t="shared" si="15"/>
        <v>60</v>
      </c>
      <c r="CJ189" s="113"/>
    </row>
    <row r="190" spans="1:88" s="63" customFormat="1" ht="15.75" customHeight="1" x14ac:dyDescent="0.25">
      <c r="A190" s="116"/>
      <c r="B190" s="117"/>
      <c r="C190" s="121"/>
      <c r="D190" s="81">
        <v>5</v>
      </c>
      <c r="E190" s="28"/>
      <c r="F190" s="28"/>
      <c r="G190" s="28"/>
      <c r="H190" s="28"/>
      <c r="I190" s="28"/>
      <c r="J190" s="28"/>
      <c r="K190" s="28"/>
      <c r="L190" s="28">
        <v>1</v>
      </c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>
        <v>1</v>
      </c>
      <c r="Z190" s="28">
        <v>1</v>
      </c>
      <c r="AA190" s="28"/>
      <c r="AB190" s="28"/>
      <c r="AC190" s="28"/>
      <c r="AD190" s="28"/>
      <c r="AE190" s="28"/>
      <c r="AF190" s="28"/>
      <c r="AG190" s="28"/>
      <c r="AH190" s="28">
        <v>1</v>
      </c>
      <c r="AI190" s="28"/>
      <c r="AJ190" s="28"/>
      <c r="AK190" s="28"/>
      <c r="AL190" s="28"/>
      <c r="AM190" s="28"/>
      <c r="AN190" s="28"/>
      <c r="AO190" s="28"/>
      <c r="AP190" s="28"/>
      <c r="AQ190" s="28">
        <v>1</v>
      </c>
      <c r="AR190" s="28"/>
      <c r="AS190" s="28"/>
      <c r="AT190" s="28"/>
      <c r="AU190" s="28"/>
      <c r="AV190" s="28">
        <v>1</v>
      </c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41">
        <f t="shared" si="11"/>
        <v>6</v>
      </c>
      <c r="CH190" s="61">
        <f t="shared" si="15"/>
        <v>30</v>
      </c>
      <c r="CJ190" s="113"/>
    </row>
    <row r="191" spans="1:88" s="63" customFormat="1" ht="15.75" customHeight="1" x14ac:dyDescent="0.25">
      <c r="A191" s="116"/>
      <c r="B191" s="117"/>
      <c r="C191" s="120" t="s">
        <v>44</v>
      </c>
      <c r="D191" s="80">
        <v>1</v>
      </c>
      <c r="E191" s="20">
        <v>1</v>
      </c>
      <c r="F191" s="20"/>
      <c r="G191" s="20">
        <v>1</v>
      </c>
      <c r="H191" s="20"/>
      <c r="I191" s="20">
        <v>1</v>
      </c>
      <c r="J191" s="20">
        <v>1</v>
      </c>
      <c r="K191" s="20">
        <v>1</v>
      </c>
      <c r="L191" s="20"/>
      <c r="M191" s="20"/>
      <c r="N191" s="20">
        <v>1</v>
      </c>
      <c r="O191" s="20"/>
      <c r="P191" s="20"/>
      <c r="Q191" s="20">
        <v>1</v>
      </c>
      <c r="R191" s="20">
        <v>1</v>
      </c>
      <c r="S191" s="20"/>
      <c r="T191" s="20">
        <v>1</v>
      </c>
      <c r="U191" s="20"/>
      <c r="V191" s="20"/>
      <c r="W191" s="20">
        <v>1</v>
      </c>
      <c r="X191" s="20"/>
      <c r="Y191" s="20">
        <v>1</v>
      </c>
      <c r="Z191" s="20">
        <v>1</v>
      </c>
      <c r="AA191" s="20"/>
      <c r="AB191" s="20"/>
      <c r="AC191" s="20"/>
      <c r="AD191" s="20">
        <v>1</v>
      </c>
      <c r="AE191" s="20"/>
      <c r="AF191" s="20"/>
      <c r="AG191" s="20"/>
      <c r="AH191" s="20">
        <v>1</v>
      </c>
      <c r="AI191" s="20"/>
      <c r="AJ191" s="20">
        <v>1</v>
      </c>
      <c r="AK191" s="20"/>
      <c r="AL191" s="20">
        <v>1</v>
      </c>
      <c r="AM191" s="20"/>
      <c r="AN191" s="20">
        <v>1</v>
      </c>
      <c r="AO191" s="20">
        <v>1</v>
      </c>
      <c r="AP191" s="20"/>
      <c r="AQ191" s="20">
        <v>1</v>
      </c>
      <c r="AR191" s="20">
        <v>1</v>
      </c>
      <c r="AS191" s="20"/>
      <c r="AT191" s="20"/>
      <c r="AU191" s="20"/>
      <c r="AV191" s="20"/>
      <c r="AW191" s="20"/>
      <c r="AX191" s="20">
        <v>1</v>
      </c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  <c r="BL191" s="20"/>
      <c r="BM191" s="20"/>
      <c r="BN191" s="20"/>
      <c r="BO191" s="20"/>
      <c r="BP191" s="20"/>
      <c r="BQ191" s="20"/>
      <c r="BR191" s="20"/>
      <c r="BS191" s="20"/>
      <c r="BT191" s="20">
        <v>1</v>
      </c>
      <c r="BU191" s="20"/>
      <c r="BV191" s="20"/>
      <c r="BW191" s="20"/>
      <c r="BX191" s="20">
        <v>1</v>
      </c>
      <c r="BY191" s="20"/>
      <c r="BZ191" s="20"/>
      <c r="CA191" s="20">
        <v>1</v>
      </c>
      <c r="CB191" s="20"/>
      <c r="CC191" s="20"/>
      <c r="CD191" s="20">
        <v>1</v>
      </c>
      <c r="CE191" s="20">
        <v>1</v>
      </c>
      <c r="CF191" s="20">
        <v>1</v>
      </c>
      <c r="CG191" s="34">
        <f t="shared" si="11"/>
        <v>27</v>
      </c>
      <c r="CH191" s="61">
        <f t="shared" si="15"/>
        <v>27</v>
      </c>
      <c r="CJ191" s="113">
        <f>SUM(CH191:CH195)/SUM(CG191:CG195)</f>
        <v>1.8333333333333333</v>
      </c>
    </row>
    <row r="192" spans="1:88" s="63" customFormat="1" ht="15.75" customHeight="1" x14ac:dyDescent="0.25">
      <c r="A192" s="116"/>
      <c r="B192" s="117"/>
      <c r="C192" s="120"/>
      <c r="D192" s="80">
        <v>2</v>
      </c>
      <c r="E192" s="20"/>
      <c r="F192" s="20">
        <v>1</v>
      </c>
      <c r="G192" s="20"/>
      <c r="H192" s="20"/>
      <c r="I192" s="20"/>
      <c r="J192" s="20"/>
      <c r="K192" s="20"/>
      <c r="L192" s="20"/>
      <c r="M192" s="20"/>
      <c r="N192" s="20"/>
      <c r="O192" s="20">
        <v>1</v>
      </c>
      <c r="P192" s="20"/>
      <c r="Q192" s="20"/>
      <c r="R192" s="20"/>
      <c r="S192" s="20"/>
      <c r="T192" s="20"/>
      <c r="U192" s="20">
        <v>1</v>
      </c>
      <c r="V192" s="20"/>
      <c r="W192" s="20"/>
      <c r="X192" s="20"/>
      <c r="Y192" s="20"/>
      <c r="Z192" s="20"/>
      <c r="AA192" s="20"/>
      <c r="AB192" s="20"/>
      <c r="AC192" s="20"/>
      <c r="AD192" s="20"/>
      <c r="AE192" s="20">
        <v>1</v>
      </c>
      <c r="AF192" s="20">
        <v>1</v>
      </c>
      <c r="AG192" s="20">
        <v>1</v>
      </c>
      <c r="AH192" s="20"/>
      <c r="AI192" s="20">
        <v>1</v>
      </c>
      <c r="AJ192" s="20"/>
      <c r="AK192" s="20">
        <v>1</v>
      </c>
      <c r="AL192" s="20"/>
      <c r="AM192" s="20">
        <v>1</v>
      </c>
      <c r="AN192" s="20"/>
      <c r="AO192" s="20"/>
      <c r="AP192" s="20">
        <v>1</v>
      </c>
      <c r="AQ192" s="20"/>
      <c r="AR192" s="20"/>
      <c r="AS192" s="20">
        <v>1</v>
      </c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34">
        <f t="shared" si="11"/>
        <v>11</v>
      </c>
      <c r="CH192" s="61">
        <f t="shared" si="15"/>
        <v>22</v>
      </c>
      <c r="CJ192" s="113"/>
    </row>
    <row r="193" spans="1:88" s="63" customFormat="1" ht="15.75" customHeight="1" x14ac:dyDescent="0.25">
      <c r="A193" s="116"/>
      <c r="B193" s="117"/>
      <c r="C193" s="120"/>
      <c r="D193" s="80">
        <v>3</v>
      </c>
      <c r="E193" s="20"/>
      <c r="F193" s="20"/>
      <c r="G193" s="20"/>
      <c r="H193" s="20">
        <v>1</v>
      </c>
      <c r="I193" s="20"/>
      <c r="J193" s="20"/>
      <c r="K193" s="20"/>
      <c r="L193" s="20">
        <v>1</v>
      </c>
      <c r="M193" s="20"/>
      <c r="N193" s="20"/>
      <c r="O193" s="20"/>
      <c r="P193" s="20">
        <v>1</v>
      </c>
      <c r="Q193" s="20"/>
      <c r="R193" s="20"/>
      <c r="S193" s="20">
        <v>1</v>
      </c>
      <c r="T193" s="20"/>
      <c r="U193" s="20"/>
      <c r="V193" s="20">
        <v>1</v>
      </c>
      <c r="W193" s="20"/>
      <c r="X193" s="20">
        <v>1</v>
      </c>
      <c r="Y193" s="20"/>
      <c r="Z193" s="20"/>
      <c r="AA193" s="20">
        <v>1</v>
      </c>
      <c r="AB193" s="20">
        <v>1</v>
      </c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>
        <v>1</v>
      </c>
      <c r="BT193" s="20"/>
      <c r="BU193" s="20">
        <v>1</v>
      </c>
      <c r="BV193" s="20">
        <v>1</v>
      </c>
      <c r="BW193" s="20">
        <v>1</v>
      </c>
      <c r="BX193" s="20"/>
      <c r="BY193" s="20">
        <v>1</v>
      </c>
      <c r="BZ193" s="20">
        <v>1</v>
      </c>
      <c r="CA193" s="20"/>
      <c r="CB193" s="20"/>
      <c r="CC193" s="20"/>
      <c r="CD193" s="20"/>
      <c r="CE193" s="20"/>
      <c r="CF193" s="20"/>
      <c r="CG193" s="34">
        <f t="shared" si="11"/>
        <v>14</v>
      </c>
      <c r="CH193" s="61">
        <f t="shared" si="15"/>
        <v>42</v>
      </c>
      <c r="CJ193" s="113"/>
    </row>
    <row r="194" spans="1:88" s="63" customFormat="1" ht="15.75" customHeight="1" x14ac:dyDescent="0.25">
      <c r="A194" s="116"/>
      <c r="B194" s="117"/>
      <c r="C194" s="120"/>
      <c r="D194" s="80">
        <v>4</v>
      </c>
      <c r="E194" s="20"/>
      <c r="F194" s="20"/>
      <c r="G194" s="20"/>
      <c r="H194" s="20"/>
      <c r="I194" s="20"/>
      <c r="J194" s="20"/>
      <c r="K194" s="20"/>
      <c r="L194" s="20"/>
      <c r="M194" s="20">
        <v>1</v>
      </c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>
        <v>1</v>
      </c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34">
        <f t="shared" si="11"/>
        <v>2</v>
      </c>
      <c r="CH194" s="61">
        <f t="shared" si="15"/>
        <v>8</v>
      </c>
      <c r="CJ194" s="113"/>
    </row>
    <row r="195" spans="1:88" s="63" customFormat="1" ht="15.75" customHeight="1" x14ac:dyDescent="0.25">
      <c r="A195" s="116"/>
      <c r="B195" s="117"/>
      <c r="C195" s="120"/>
      <c r="D195" s="80">
        <v>5</v>
      </c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34">
        <f t="shared" si="11"/>
        <v>0</v>
      </c>
      <c r="CH195" s="61">
        <f t="shared" si="15"/>
        <v>0</v>
      </c>
      <c r="CJ195" s="113"/>
    </row>
    <row r="196" spans="1:88" s="63" customFormat="1" ht="15.75" customHeight="1" x14ac:dyDescent="0.25">
      <c r="A196" s="116"/>
      <c r="B196" s="117"/>
      <c r="C196" s="121" t="s">
        <v>45</v>
      </c>
      <c r="D196" s="81">
        <v>1</v>
      </c>
      <c r="E196" s="28">
        <v>1</v>
      </c>
      <c r="F196" s="28">
        <v>1</v>
      </c>
      <c r="G196" s="28">
        <v>1</v>
      </c>
      <c r="H196" s="28">
        <v>1</v>
      </c>
      <c r="I196" s="28">
        <v>1</v>
      </c>
      <c r="J196" s="28">
        <v>1</v>
      </c>
      <c r="K196" s="28">
        <v>1</v>
      </c>
      <c r="L196" s="28">
        <v>1</v>
      </c>
      <c r="M196" s="28"/>
      <c r="N196" s="28">
        <v>1</v>
      </c>
      <c r="O196" s="28">
        <v>1</v>
      </c>
      <c r="P196" s="28">
        <v>1</v>
      </c>
      <c r="Q196" s="28">
        <v>1</v>
      </c>
      <c r="R196" s="28">
        <v>1</v>
      </c>
      <c r="S196" s="28">
        <v>1</v>
      </c>
      <c r="T196" s="28">
        <v>1</v>
      </c>
      <c r="U196" s="28">
        <v>1</v>
      </c>
      <c r="V196" s="28">
        <v>1</v>
      </c>
      <c r="W196" s="28">
        <v>1</v>
      </c>
      <c r="X196" s="28">
        <v>1</v>
      </c>
      <c r="Y196" s="28">
        <v>1</v>
      </c>
      <c r="Z196" s="28"/>
      <c r="AA196" s="28">
        <v>1</v>
      </c>
      <c r="AB196" s="28">
        <v>1</v>
      </c>
      <c r="AC196" s="28"/>
      <c r="AD196" s="28">
        <v>1</v>
      </c>
      <c r="AE196" s="28">
        <v>1</v>
      </c>
      <c r="AF196" s="28">
        <v>1</v>
      </c>
      <c r="AG196" s="28">
        <v>1</v>
      </c>
      <c r="AH196" s="28">
        <v>1</v>
      </c>
      <c r="AI196" s="28">
        <v>1</v>
      </c>
      <c r="AJ196" s="28">
        <v>1</v>
      </c>
      <c r="AK196" s="28">
        <v>1</v>
      </c>
      <c r="AL196" s="28">
        <v>1</v>
      </c>
      <c r="AM196" s="28">
        <v>1</v>
      </c>
      <c r="AN196" s="28">
        <v>1</v>
      </c>
      <c r="AO196" s="28">
        <v>1</v>
      </c>
      <c r="AP196" s="28">
        <v>1</v>
      </c>
      <c r="AQ196" s="28"/>
      <c r="AR196" s="28">
        <v>1</v>
      </c>
      <c r="AS196" s="28">
        <v>1</v>
      </c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>
        <v>1</v>
      </c>
      <c r="BU196" s="28">
        <v>1</v>
      </c>
      <c r="BV196" s="28"/>
      <c r="BW196" s="28">
        <v>1</v>
      </c>
      <c r="BX196" s="28">
        <v>1</v>
      </c>
      <c r="BY196" s="28"/>
      <c r="BZ196" s="28">
        <v>1</v>
      </c>
      <c r="CA196" s="28">
        <v>1</v>
      </c>
      <c r="CB196" s="28"/>
      <c r="CC196" s="28"/>
      <c r="CD196" s="28">
        <v>1</v>
      </c>
      <c r="CE196" s="28">
        <v>1</v>
      </c>
      <c r="CF196" s="28">
        <v>1</v>
      </c>
      <c r="CG196" s="41">
        <f t="shared" si="11"/>
        <v>46</v>
      </c>
      <c r="CH196" s="61">
        <f t="shared" si="15"/>
        <v>46</v>
      </c>
      <c r="CJ196" s="113">
        <f>SUM(CH196:CH200)/SUM(CG196:CG200)</f>
        <v>1.3396226415094339</v>
      </c>
    </row>
    <row r="197" spans="1:88" s="63" customFormat="1" ht="15.75" customHeight="1" x14ac:dyDescent="0.25">
      <c r="A197" s="116"/>
      <c r="B197" s="117"/>
      <c r="C197" s="121"/>
      <c r="D197" s="81">
        <v>2</v>
      </c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>
        <v>1</v>
      </c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>
        <v>1</v>
      </c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41">
        <f t="shared" si="11"/>
        <v>2</v>
      </c>
      <c r="CH197" s="61">
        <f t="shared" si="15"/>
        <v>4</v>
      </c>
      <c r="CJ197" s="113"/>
    </row>
    <row r="198" spans="1:88" s="63" customFormat="1" ht="15.75" customHeight="1" x14ac:dyDescent="0.25">
      <c r="A198" s="116"/>
      <c r="B198" s="117"/>
      <c r="C198" s="121"/>
      <c r="D198" s="81">
        <v>3</v>
      </c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>
        <v>1</v>
      </c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>
        <v>1</v>
      </c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41">
        <f t="shared" si="11"/>
        <v>2</v>
      </c>
      <c r="CH198" s="61">
        <f t="shared" si="15"/>
        <v>6</v>
      </c>
      <c r="CJ198" s="113"/>
    </row>
    <row r="199" spans="1:88" s="63" customFormat="1" ht="15.75" customHeight="1" x14ac:dyDescent="0.25">
      <c r="A199" s="116"/>
      <c r="B199" s="117"/>
      <c r="C199" s="121"/>
      <c r="D199" s="81">
        <v>4</v>
      </c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41">
        <f t="shared" si="11"/>
        <v>0</v>
      </c>
      <c r="CH199" s="61">
        <f t="shared" si="15"/>
        <v>0</v>
      </c>
      <c r="CJ199" s="113"/>
    </row>
    <row r="200" spans="1:88" s="63" customFormat="1" ht="15.75" customHeight="1" x14ac:dyDescent="0.25">
      <c r="A200" s="116"/>
      <c r="B200" s="117"/>
      <c r="C200" s="121"/>
      <c r="D200" s="81">
        <v>5</v>
      </c>
      <c r="E200" s="28"/>
      <c r="F200" s="28"/>
      <c r="G200" s="28"/>
      <c r="H200" s="28"/>
      <c r="I200" s="28"/>
      <c r="J200" s="28"/>
      <c r="K200" s="28"/>
      <c r="L200" s="28"/>
      <c r="M200" s="28">
        <v>1</v>
      </c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>
        <v>1</v>
      </c>
      <c r="AX200" s="28"/>
      <c r="AY200" s="28"/>
      <c r="AZ200" s="28"/>
      <c r="BA200" s="28"/>
      <c r="BB200" s="28"/>
      <c r="BC200" s="28"/>
      <c r="BD200" s="28">
        <v>1</v>
      </c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41">
        <f t="shared" si="11"/>
        <v>3</v>
      </c>
      <c r="CH200" s="61">
        <f t="shared" si="15"/>
        <v>15</v>
      </c>
      <c r="CJ200" s="113"/>
    </row>
    <row r="201" spans="1:88" s="63" customFormat="1" ht="15.75" customHeight="1" x14ac:dyDescent="0.25">
      <c r="A201" s="116"/>
      <c r="B201" s="117"/>
      <c r="C201" s="122" t="s">
        <v>46</v>
      </c>
      <c r="D201" s="79">
        <v>1</v>
      </c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>
        <v>1</v>
      </c>
      <c r="BT201" s="20"/>
      <c r="BU201" s="20"/>
      <c r="BV201" s="20"/>
      <c r="BW201" s="20"/>
      <c r="BX201" s="20">
        <v>1</v>
      </c>
      <c r="BY201" s="20">
        <v>1</v>
      </c>
      <c r="BZ201" s="20"/>
      <c r="CA201" s="20">
        <v>1</v>
      </c>
      <c r="CB201" s="20"/>
      <c r="CC201" s="20"/>
      <c r="CD201" s="20"/>
      <c r="CE201" s="20"/>
      <c r="CF201" s="20">
        <v>1</v>
      </c>
      <c r="CG201" s="34">
        <f t="shared" ref="CG201:CG207" si="16">SUM(E201:CF201)</f>
        <v>5</v>
      </c>
      <c r="CH201" s="61">
        <f t="shared" si="15"/>
        <v>5</v>
      </c>
      <c r="CJ201" s="113">
        <f>SUM(CH201:CH205)/SUM(CG201:CG205)</f>
        <v>3.5714285714285716</v>
      </c>
    </row>
    <row r="202" spans="1:88" s="63" customFormat="1" ht="15.75" customHeight="1" x14ac:dyDescent="0.25">
      <c r="A202" s="116"/>
      <c r="B202" s="117"/>
      <c r="C202" s="122"/>
      <c r="D202" s="79">
        <v>2</v>
      </c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34">
        <f t="shared" si="16"/>
        <v>0</v>
      </c>
      <c r="CH202" s="61">
        <f t="shared" si="15"/>
        <v>0</v>
      </c>
      <c r="CJ202" s="113"/>
    </row>
    <row r="203" spans="1:88" s="63" customFormat="1" ht="15.75" customHeight="1" x14ac:dyDescent="0.25">
      <c r="A203" s="116"/>
      <c r="B203" s="117"/>
      <c r="C203" s="122"/>
      <c r="D203" s="79">
        <v>3</v>
      </c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34">
        <f t="shared" si="16"/>
        <v>0</v>
      </c>
      <c r="CH203" s="61">
        <f t="shared" si="15"/>
        <v>0</v>
      </c>
      <c r="CJ203" s="113"/>
    </row>
    <row r="204" spans="1:88" s="63" customFormat="1" ht="15.75" customHeight="1" x14ac:dyDescent="0.25">
      <c r="A204" s="116"/>
      <c r="B204" s="117"/>
      <c r="C204" s="122"/>
      <c r="D204" s="79">
        <v>4</v>
      </c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  <c r="BN204" s="20"/>
      <c r="BO204" s="20"/>
      <c r="BP204" s="20"/>
      <c r="BQ204" s="20"/>
      <c r="BR204" s="20"/>
      <c r="BS204" s="20"/>
      <c r="BT204" s="20"/>
      <c r="BU204" s="20"/>
      <c r="BV204" s="20"/>
      <c r="BW204" s="20"/>
      <c r="BX204" s="20"/>
      <c r="BY204" s="20"/>
      <c r="BZ204" s="20"/>
      <c r="CA204" s="20"/>
      <c r="CB204" s="20"/>
      <c r="CC204" s="20"/>
      <c r="CD204" s="20"/>
      <c r="CE204" s="20"/>
      <c r="CF204" s="20"/>
      <c r="CG204" s="34">
        <f t="shared" si="16"/>
        <v>0</v>
      </c>
      <c r="CH204" s="61">
        <f t="shared" si="15"/>
        <v>0</v>
      </c>
      <c r="CJ204" s="113"/>
    </row>
    <row r="205" spans="1:88" s="63" customFormat="1" ht="15.75" customHeight="1" x14ac:dyDescent="0.25">
      <c r="A205" s="118"/>
      <c r="B205" s="119"/>
      <c r="C205" s="122"/>
      <c r="D205" s="79">
        <v>5</v>
      </c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>
        <v>1</v>
      </c>
      <c r="BI205" s="20">
        <v>1</v>
      </c>
      <c r="BJ205" s="20">
        <v>1</v>
      </c>
      <c r="BK205" s="20"/>
      <c r="BL205" s="20"/>
      <c r="BM205" s="20">
        <v>1</v>
      </c>
      <c r="BN205" s="20">
        <v>1</v>
      </c>
      <c r="BO205" s="20">
        <v>1</v>
      </c>
      <c r="BP205" s="20">
        <v>1</v>
      </c>
      <c r="BQ205" s="20">
        <v>1</v>
      </c>
      <c r="BR205" s="20">
        <v>1</v>
      </c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34">
        <f t="shared" si="16"/>
        <v>9</v>
      </c>
      <c r="CH205" s="61">
        <f t="shared" si="15"/>
        <v>45</v>
      </c>
      <c r="CJ205" s="113"/>
    </row>
    <row r="206" spans="1:88" s="62" customFormat="1" ht="45" customHeight="1" x14ac:dyDescent="0.25">
      <c r="A206" s="123" t="s">
        <v>47</v>
      </c>
      <c r="B206" s="124"/>
      <c r="C206" s="127" t="s">
        <v>14</v>
      </c>
      <c r="D206" s="127"/>
      <c r="E206" s="75">
        <v>1</v>
      </c>
      <c r="F206" s="75">
        <v>1</v>
      </c>
      <c r="G206" s="75">
        <v>1</v>
      </c>
      <c r="H206" s="75">
        <v>1</v>
      </c>
      <c r="I206" s="75">
        <v>1</v>
      </c>
      <c r="J206" s="75">
        <v>1</v>
      </c>
      <c r="K206" s="75">
        <v>1</v>
      </c>
      <c r="L206" s="75">
        <v>1</v>
      </c>
      <c r="M206" s="75">
        <v>1</v>
      </c>
      <c r="N206" s="75">
        <v>1</v>
      </c>
      <c r="O206" s="75">
        <v>1</v>
      </c>
      <c r="P206" s="75">
        <v>1</v>
      </c>
      <c r="Q206" s="75">
        <v>1</v>
      </c>
      <c r="R206" s="75">
        <v>1</v>
      </c>
      <c r="S206" s="75">
        <v>1</v>
      </c>
      <c r="T206" s="75">
        <v>1</v>
      </c>
      <c r="U206" s="75">
        <v>1</v>
      </c>
      <c r="V206" s="75">
        <v>1</v>
      </c>
      <c r="W206" s="75">
        <v>1</v>
      </c>
      <c r="X206" s="75">
        <v>1</v>
      </c>
      <c r="Y206" s="75">
        <v>1</v>
      </c>
      <c r="Z206" s="75">
        <v>1</v>
      </c>
      <c r="AA206" s="75">
        <v>1</v>
      </c>
      <c r="AB206" s="75">
        <v>1</v>
      </c>
      <c r="AC206" s="75">
        <v>1</v>
      </c>
      <c r="AD206" s="75">
        <v>1</v>
      </c>
      <c r="AE206" s="75">
        <v>1</v>
      </c>
      <c r="AF206" s="75">
        <v>1</v>
      </c>
      <c r="AG206" s="75">
        <v>1</v>
      </c>
      <c r="AH206" s="75">
        <v>1</v>
      </c>
      <c r="AI206" s="75">
        <v>1</v>
      </c>
      <c r="AJ206" s="75">
        <v>1</v>
      </c>
      <c r="AK206" s="75">
        <v>1</v>
      </c>
      <c r="AL206" s="75">
        <v>1</v>
      </c>
      <c r="AM206" s="75">
        <v>1</v>
      </c>
      <c r="AN206" s="75">
        <v>1</v>
      </c>
      <c r="AO206" s="75">
        <v>1</v>
      </c>
      <c r="AP206" s="75">
        <v>1</v>
      </c>
      <c r="AQ206" s="75">
        <v>1</v>
      </c>
      <c r="AR206" s="75"/>
      <c r="AS206" s="75">
        <v>1</v>
      </c>
      <c r="AT206" s="75">
        <v>1</v>
      </c>
      <c r="AU206" s="75">
        <v>1</v>
      </c>
      <c r="AV206" s="75"/>
      <c r="AW206" s="75">
        <v>1</v>
      </c>
      <c r="AX206" s="75"/>
      <c r="AY206" s="75">
        <v>1</v>
      </c>
      <c r="AZ206" s="75">
        <v>1</v>
      </c>
      <c r="BA206" s="75">
        <v>1</v>
      </c>
      <c r="BB206" s="75">
        <v>1</v>
      </c>
      <c r="BC206" s="75">
        <v>1</v>
      </c>
      <c r="BD206" s="75">
        <v>1</v>
      </c>
      <c r="BE206" s="75">
        <v>1</v>
      </c>
      <c r="BF206" s="75">
        <v>1</v>
      </c>
      <c r="BG206" s="75">
        <v>1</v>
      </c>
      <c r="BH206" s="75">
        <v>1</v>
      </c>
      <c r="BI206" s="75">
        <v>1</v>
      </c>
      <c r="BJ206" s="75">
        <v>1</v>
      </c>
      <c r="BK206" s="75">
        <v>1</v>
      </c>
      <c r="BL206" s="75">
        <v>1</v>
      </c>
      <c r="BM206" s="75">
        <v>1</v>
      </c>
      <c r="BN206" s="75">
        <v>1</v>
      </c>
      <c r="BO206" s="75">
        <v>1</v>
      </c>
      <c r="BP206" s="75">
        <v>1</v>
      </c>
      <c r="BQ206" s="75">
        <v>1</v>
      </c>
      <c r="BR206" s="75">
        <v>1</v>
      </c>
      <c r="BS206" s="75">
        <v>1</v>
      </c>
      <c r="BT206" s="75">
        <v>1</v>
      </c>
      <c r="BU206" s="75">
        <v>1</v>
      </c>
      <c r="BV206" s="75">
        <v>1</v>
      </c>
      <c r="BW206" s="75">
        <v>1</v>
      </c>
      <c r="BX206" s="75"/>
      <c r="BY206" s="75">
        <v>1</v>
      </c>
      <c r="BZ206" s="75">
        <v>1</v>
      </c>
      <c r="CA206" s="75">
        <v>1</v>
      </c>
      <c r="CB206" s="75">
        <v>1</v>
      </c>
      <c r="CC206" s="75">
        <v>1</v>
      </c>
      <c r="CD206" s="75">
        <v>1</v>
      </c>
      <c r="CE206" s="75">
        <v>1</v>
      </c>
      <c r="CF206" s="75">
        <v>1</v>
      </c>
      <c r="CG206" s="64">
        <f t="shared" si="16"/>
        <v>76</v>
      </c>
      <c r="CH206" s="61"/>
      <c r="CI206" s="65"/>
      <c r="CJ206" s="66"/>
    </row>
    <row r="207" spans="1:88" s="62" customFormat="1" ht="40.5" customHeight="1" x14ac:dyDescent="0.25">
      <c r="A207" s="125"/>
      <c r="B207" s="126"/>
      <c r="C207" s="128" t="s">
        <v>15</v>
      </c>
      <c r="D207" s="128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4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>
        <v>1</v>
      </c>
      <c r="AW207" s="74"/>
      <c r="AX207" s="74">
        <v>1</v>
      </c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>
        <v>1</v>
      </c>
      <c r="BY207" s="74"/>
      <c r="BZ207" s="74"/>
      <c r="CA207" s="74"/>
      <c r="CB207" s="74"/>
      <c r="CC207" s="74"/>
      <c r="CD207" s="74"/>
      <c r="CE207" s="74"/>
      <c r="CF207" s="74"/>
      <c r="CG207" s="67">
        <f t="shared" si="16"/>
        <v>3</v>
      </c>
      <c r="CH207" s="61"/>
      <c r="CI207" s="65"/>
      <c r="CJ207" s="66"/>
    </row>
  </sheetData>
  <sheetProtection password="B3AF" sheet="1" objects="1" scenarios="1"/>
  <mergeCells count="140">
    <mergeCell ref="A1:D1"/>
    <mergeCell ref="A2:B4"/>
    <mergeCell ref="C2:D2"/>
    <mergeCell ref="C3:D3"/>
    <mergeCell ref="C4:D4"/>
    <mergeCell ref="A5:B6"/>
    <mergeCell ref="C5:D5"/>
    <mergeCell ref="C6:D6"/>
    <mergeCell ref="A7:B10"/>
    <mergeCell ref="C7:D7"/>
    <mergeCell ref="C8:D8"/>
    <mergeCell ref="C9:D9"/>
    <mergeCell ref="C10:D10"/>
    <mergeCell ref="A11:B17"/>
    <mergeCell ref="C11:D11"/>
    <mergeCell ref="C12:D12"/>
    <mergeCell ref="C13:D13"/>
    <mergeCell ref="C14:D14"/>
    <mergeCell ref="C15:D15"/>
    <mergeCell ref="C16:D16"/>
    <mergeCell ref="C17:D17"/>
    <mergeCell ref="A18:B23"/>
    <mergeCell ref="C18:D18"/>
    <mergeCell ref="C19:D19"/>
    <mergeCell ref="C20:D20"/>
    <mergeCell ref="C21:D21"/>
    <mergeCell ref="C22:D22"/>
    <mergeCell ref="C23:D23"/>
    <mergeCell ref="A24:B25"/>
    <mergeCell ref="C24:D24"/>
    <mergeCell ref="C25:D25"/>
    <mergeCell ref="A26:B95"/>
    <mergeCell ref="C26:C30"/>
    <mergeCell ref="CJ26:CJ30"/>
    <mergeCell ref="C31:C35"/>
    <mergeCell ref="CJ31:CJ35"/>
    <mergeCell ref="C36:C40"/>
    <mergeCell ref="CJ36:CJ40"/>
    <mergeCell ref="C56:C60"/>
    <mergeCell ref="CJ56:CJ60"/>
    <mergeCell ref="C61:C65"/>
    <mergeCell ref="CJ61:CJ65"/>
    <mergeCell ref="C66:C70"/>
    <mergeCell ref="CJ66:CJ70"/>
    <mergeCell ref="C41:C45"/>
    <mergeCell ref="CJ41:CJ45"/>
    <mergeCell ref="C46:C50"/>
    <mergeCell ref="CJ46:CJ50"/>
    <mergeCell ref="C51:C55"/>
    <mergeCell ref="CJ51:CJ55"/>
    <mergeCell ref="A96:B109"/>
    <mergeCell ref="C96:D96"/>
    <mergeCell ref="C97:D97"/>
    <mergeCell ref="C98:D98"/>
    <mergeCell ref="C99:D99"/>
    <mergeCell ref="C100:D100"/>
    <mergeCell ref="C71:C75"/>
    <mergeCell ref="CJ71:CJ75"/>
    <mergeCell ref="C76:C80"/>
    <mergeCell ref="CJ76:CJ80"/>
    <mergeCell ref="C81:C85"/>
    <mergeCell ref="CJ81:CJ85"/>
    <mergeCell ref="C101:D101"/>
    <mergeCell ref="C102:D102"/>
    <mergeCell ref="C103:D103"/>
    <mergeCell ref="C104:D104"/>
    <mergeCell ref="C105:D105"/>
    <mergeCell ref="C106:D106"/>
    <mergeCell ref="C86:C90"/>
    <mergeCell ref="CJ86:CJ90"/>
    <mergeCell ref="C91:C95"/>
    <mergeCell ref="CJ91:CJ95"/>
    <mergeCell ref="C107:D107"/>
    <mergeCell ref="C108:D108"/>
    <mergeCell ref="C109:D109"/>
    <mergeCell ref="C110:C114"/>
    <mergeCell ref="CJ110:CJ114"/>
    <mergeCell ref="C115:C119"/>
    <mergeCell ref="CJ115:CJ119"/>
    <mergeCell ref="C120:C124"/>
    <mergeCell ref="CJ120:CJ124"/>
    <mergeCell ref="C155:C159"/>
    <mergeCell ref="CJ155:CJ159"/>
    <mergeCell ref="A160:B161"/>
    <mergeCell ref="C160:D160"/>
    <mergeCell ref="C161:D161"/>
    <mergeCell ref="A162:B163"/>
    <mergeCell ref="C162:D162"/>
    <mergeCell ref="C163:D163"/>
    <mergeCell ref="C140:C144"/>
    <mergeCell ref="CJ140:CJ144"/>
    <mergeCell ref="C145:C149"/>
    <mergeCell ref="CJ145:CJ149"/>
    <mergeCell ref="C150:C154"/>
    <mergeCell ref="CJ150:CJ154"/>
    <mergeCell ref="A110:B159"/>
    <mergeCell ref="C125:C129"/>
    <mergeCell ref="CJ125:CJ129"/>
    <mergeCell ref="C130:C134"/>
    <mergeCell ref="CJ130:CJ134"/>
    <mergeCell ref="C135:C139"/>
    <mergeCell ref="CJ135:CJ139"/>
    <mergeCell ref="A164:B166"/>
    <mergeCell ref="C164:D164"/>
    <mergeCell ref="C165:D165"/>
    <mergeCell ref="C166:D166"/>
    <mergeCell ref="A167:B170"/>
    <mergeCell ref="C167:D167"/>
    <mergeCell ref="C168:D168"/>
    <mergeCell ref="C169:D169"/>
    <mergeCell ref="C170:D170"/>
    <mergeCell ref="A206:B207"/>
    <mergeCell ref="C206:D206"/>
    <mergeCell ref="C207:D207"/>
    <mergeCell ref="A171:B173"/>
    <mergeCell ref="C171:D171"/>
    <mergeCell ref="CJ171:CJ173"/>
    <mergeCell ref="C172:D172"/>
    <mergeCell ref="C173:D173"/>
    <mergeCell ref="A174:B180"/>
    <mergeCell ref="C174:D174"/>
    <mergeCell ref="CJ174:CJ176"/>
    <mergeCell ref="C175:D175"/>
    <mergeCell ref="C176:D176"/>
    <mergeCell ref="C177:D177"/>
    <mergeCell ref="CJ177:CJ179"/>
    <mergeCell ref="C178:D178"/>
    <mergeCell ref="C179:D179"/>
    <mergeCell ref="C180:D180"/>
    <mergeCell ref="CJ181:CJ185"/>
    <mergeCell ref="CJ186:CJ190"/>
    <mergeCell ref="CJ191:CJ195"/>
    <mergeCell ref="CJ196:CJ200"/>
    <mergeCell ref="CJ201:CJ205"/>
    <mergeCell ref="A181:B205"/>
    <mergeCell ref="C181:C185"/>
    <mergeCell ref="C186:C190"/>
    <mergeCell ref="C191:C195"/>
    <mergeCell ref="C196:C200"/>
    <mergeCell ref="C201:C205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23"/>
  <sheetViews>
    <sheetView workbookViewId="0">
      <pane xSplit="4" ySplit="1" topLeftCell="E2" activePane="bottomRight" state="frozen"/>
      <selection activeCell="C19" sqref="C19:D19"/>
      <selection pane="topRight" activeCell="C19" sqref="C19:D19"/>
      <selection pane="bottomLeft" activeCell="C19" sqref="C19:D19"/>
      <selection pane="bottomRight" activeCell="C19" sqref="C19:D19"/>
    </sheetView>
  </sheetViews>
  <sheetFormatPr baseColWidth="10" defaultRowHeight="15" x14ac:dyDescent="0.25"/>
  <cols>
    <col min="5" max="5" width="11.85546875" bestFit="1" customWidth="1"/>
    <col min="55" max="55" width="13" bestFit="1" customWidth="1"/>
  </cols>
  <sheetData>
    <row r="1" spans="1:85" ht="23.25" x14ac:dyDescent="0.25">
      <c r="A1" s="208" t="s">
        <v>0</v>
      </c>
      <c r="B1" s="208"/>
      <c r="C1" s="208"/>
      <c r="D1" s="208"/>
      <c r="E1" s="9">
        <v>1</v>
      </c>
      <c r="F1" s="10">
        <v>2</v>
      </c>
      <c r="G1" s="9">
        <v>3</v>
      </c>
      <c r="H1" s="10">
        <v>4</v>
      </c>
      <c r="I1" s="9">
        <v>5</v>
      </c>
      <c r="J1" s="10">
        <v>6</v>
      </c>
      <c r="K1" s="9">
        <v>7</v>
      </c>
      <c r="L1" s="10">
        <v>8</v>
      </c>
      <c r="M1" s="9">
        <v>9</v>
      </c>
      <c r="N1" s="10">
        <v>10</v>
      </c>
      <c r="O1" s="9">
        <v>11</v>
      </c>
      <c r="P1" s="10">
        <v>12</v>
      </c>
      <c r="Q1" s="9">
        <v>13</v>
      </c>
      <c r="R1" s="10">
        <v>14</v>
      </c>
      <c r="S1" s="9">
        <v>15</v>
      </c>
      <c r="T1" s="10">
        <v>16</v>
      </c>
      <c r="U1" s="9">
        <v>17</v>
      </c>
      <c r="V1" s="10">
        <v>18</v>
      </c>
      <c r="W1" s="9">
        <v>19</v>
      </c>
      <c r="X1" s="10">
        <v>20</v>
      </c>
      <c r="Y1" s="9">
        <v>21</v>
      </c>
      <c r="Z1" s="10">
        <v>22</v>
      </c>
      <c r="AA1" s="9">
        <v>23</v>
      </c>
      <c r="AB1" s="10">
        <v>24</v>
      </c>
      <c r="AC1" s="10">
        <v>25</v>
      </c>
      <c r="AD1" s="10">
        <v>26</v>
      </c>
      <c r="AE1" s="10">
        <v>27</v>
      </c>
      <c r="AF1" s="10">
        <v>28</v>
      </c>
      <c r="AG1" s="10">
        <v>29</v>
      </c>
      <c r="AH1" s="10">
        <v>30</v>
      </c>
      <c r="AI1" s="10">
        <v>31</v>
      </c>
      <c r="AJ1" s="10">
        <v>32</v>
      </c>
      <c r="AK1" s="10">
        <v>33</v>
      </c>
      <c r="AL1" s="10">
        <v>34</v>
      </c>
      <c r="AM1" s="10">
        <v>35</v>
      </c>
      <c r="AN1" s="9">
        <v>36</v>
      </c>
      <c r="AO1" s="10">
        <v>37</v>
      </c>
      <c r="AP1" s="9">
        <v>38</v>
      </c>
      <c r="AQ1" s="10">
        <v>39</v>
      </c>
      <c r="AR1" s="10">
        <v>40</v>
      </c>
      <c r="AS1" s="10">
        <v>41</v>
      </c>
      <c r="AT1" s="10">
        <v>42</v>
      </c>
      <c r="AU1" s="10">
        <v>43</v>
      </c>
      <c r="AV1" s="10">
        <v>44</v>
      </c>
      <c r="AW1" s="10">
        <v>45</v>
      </c>
      <c r="AX1" s="10">
        <v>46</v>
      </c>
      <c r="AY1" s="10">
        <v>47</v>
      </c>
      <c r="AZ1" s="10">
        <v>48</v>
      </c>
      <c r="BA1" s="10">
        <v>49</v>
      </c>
      <c r="BB1" s="10">
        <v>50</v>
      </c>
      <c r="BC1" s="10">
        <v>51</v>
      </c>
      <c r="BD1" s="10">
        <v>52</v>
      </c>
      <c r="BE1" s="10">
        <v>53</v>
      </c>
      <c r="BF1" s="10">
        <v>54</v>
      </c>
      <c r="BG1" s="10">
        <v>55</v>
      </c>
      <c r="BH1" s="10">
        <v>56</v>
      </c>
      <c r="BI1" s="10">
        <v>57</v>
      </c>
      <c r="BJ1" s="10">
        <v>58</v>
      </c>
      <c r="BK1" s="10">
        <v>59</v>
      </c>
      <c r="BL1" s="10">
        <v>60</v>
      </c>
      <c r="BM1" s="10">
        <v>61</v>
      </c>
      <c r="BN1" s="10">
        <v>62</v>
      </c>
      <c r="BO1" s="10">
        <v>63</v>
      </c>
      <c r="BP1" s="10">
        <v>64</v>
      </c>
      <c r="BQ1" s="10">
        <v>65</v>
      </c>
      <c r="BR1" s="10">
        <v>66</v>
      </c>
      <c r="BS1" s="10">
        <v>67</v>
      </c>
      <c r="BT1" s="10">
        <v>68</v>
      </c>
      <c r="BU1" s="10">
        <v>69</v>
      </c>
      <c r="BV1" s="10">
        <v>70</v>
      </c>
      <c r="BW1" s="10">
        <v>71</v>
      </c>
      <c r="BX1" s="10">
        <v>72</v>
      </c>
      <c r="BY1" s="10">
        <v>73</v>
      </c>
      <c r="BZ1" s="10">
        <v>74</v>
      </c>
      <c r="CA1" s="10">
        <v>75</v>
      </c>
      <c r="CB1" s="10">
        <v>76</v>
      </c>
      <c r="CC1" s="10">
        <v>77</v>
      </c>
      <c r="CD1" s="10">
        <v>78</v>
      </c>
      <c r="CE1" s="10">
        <v>79</v>
      </c>
      <c r="CF1" s="10">
        <v>80</v>
      </c>
      <c r="CG1" s="11" t="s">
        <v>1</v>
      </c>
    </row>
    <row r="2" spans="1:85" ht="15.75" x14ac:dyDescent="0.25">
      <c r="A2" s="209" t="s">
        <v>2</v>
      </c>
      <c r="B2" s="209"/>
      <c r="C2" s="211" t="s">
        <v>25</v>
      </c>
      <c r="D2" s="211"/>
      <c r="E2" s="32"/>
      <c r="F2" s="32"/>
      <c r="G2" s="32"/>
      <c r="H2" s="32"/>
      <c r="I2" s="32"/>
      <c r="J2" s="32"/>
      <c r="K2" s="32"/>
      <c r="L2" s="32"/>
      <c r="M2" s="32"/>
      <c r="N2" s="32"/>
      <c r="O2" s="32">
        <v>1</v>
      </c>
      <c r="P2" s="32"/>
      <c r="Q2" s="32"/>
      <c r="R2" s="32"/>
      <c r="S2" s="32"/>
      <c r="T2" s="32"/>
      <c r="U2" s="32">
        <v>1</v>
      </c>
      <c r="V2" s="32"/>
      <c r="W2" s="32">
        <v>1</v>
      </c>
      <c r="X2" s="32">
        <v>1</v>
      </c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>
        <v>1</v>
      </c>
      <c r="AT2" s="32">
        <v>1</v>
      </c>
      <c r="AU2" s="32"/>
      <c r="AV2" s="32"/>
      <c r="AW2" s="32"/>
      <c r="AX2" s="32"/>
      <c r="AY2" s="32"/>
      <c r="AZ2" s="32">
        <v>1</v>
      </c>
      <c r="BA2" s="32"/>
      <c r="BB2" s="32"/>
      <c r="BC2" s="32">
        <v>1</v>
      </c>
      <c r="BD2" s="32">
        <v>1</v>
      </c>
      <c r="BE2" s="32"/>
      <c r="BF2" s="32"/>
      <c r="BG2" s="32">
        <v>1</v>
      </c>
      <c r="BH2" s="32"/>
      <c r="BI2" s="32">
        <v>1</v>
      </c>
      <c r="BJ2" s="32"/>
      <c r="BK2" s="32"/>
      <c r="BL2" s="32"/>
      <c r="BM2" s="32"/>
      <c r="BN2" s="32"/>
      <c r="BO2" s="32"/>
      <c r="BP2" s="32">
        <v>1</v>
      </c>
      <c r="BQ2" s="32"/>
      <c r="BR2" s="32"/>
      <c r="BS2" s="32">
        <v>1</v>
      </c>
      <c r="BT2" s="32">
        <v>1</v>
      </c>
      <c r="BU2" s="32"/>
      <c r="BV2" s="32"/>
      <c r="BW2" s="32"/>
      <c r="BX2" s="32"/>
      <c r="BY2" s="32">
        <v>1</v>
      </c>
      <c r="BZ2" s="32"/>
      <c r="CA2" s="32"/>
      <c r="CB2" s="32">
        <v>1</v>
      </c>
      <c r="CC2" s="32"/>
      <c r="CD2" s="32">
        <v>1</v>
      </c>
      <c r="CE2" s="32">
        <v>1</v>
      </c>
      <c r="CF2" s="32"/>
      <c r="CG2" s="33">
        <f t="shared" ref="CG2:CG10" si="0">SUM(E2:CF2)</f>
        <v>18</v>
      </c>
    </row>
    <row r="3" spans="1:85" ht="15.75" x14ac:dyDescent="0.25">
      <c r="A3" s="210"/>
      <c r="B3" s="210"/>
      <c r="C3" s="211" t="s">
        <v>24</v>
      </c>
      <c r="D3" s="211"/>
      <c r="E3" s="20">
        <v>1</v>
      </c>
      <c r="F3" s="20">
        <v>1</v>
      </c>
      <c r="G3" s="20">
        <v>1</v>
      </c>
      <c r="H3" s="20">
        <v>1</v>
      </c>
      <c r="I3" s="20">
        <v>1</v>
      </c>
      <c r="J3" s="20">
        <v>1</v>
      </c>
      <c r="K3" s="20">
        <v>1</v>
      </c>
      <c r="L3" s="20">
        <v>1</v>
      </c>
      <c r="M3" s="20">
        <v>1</v>
      </c>
      <c r="N3" s="20">
        <v>1</v>
      </c>
      <c r="O3" s="20"/>
      <c r="P3" s="20">
        <v>1</v>
      </c>
      <c r="Q3" s="20">
        <v>1</v>
      </c>
      <c r="R3" s="20">
        <v>1</v>
      </c>
      <c r="S3" s="20">
        <v>1</v>
      </c>
      <c r="T3" s="20">
        <v>1</v>
      </c>
      <c r="U3" s="20"/>
      <c r="V3" s="20">
        <v>1</v>
      </c>
      <c r="W3" s="20"/>
      <c r="X3" s="20"/>
      <c r="Y3" s="20">
        <v>1</v>
      </c>
      <c r="Z3" s="20">
        <v>1</v>
      </c>
      <c r="AA3" s="20">
        <v>1</v>
      </c>
      <c r="AB3" s="20">
        <v>1</v>
      </c>
      <c r="AC3" s="20">
        <v>1</v>
      </c>
      <c r="AD3" s="20">
        <v>1</v>
      </c>
      <c r="AE3" s="20">
        <v>1</v>
      </c>
      <c r="AF3" s="20">
        <v>1</v>
      </c>
      <c r="AG3" s="20"/>
      <c r="AH3" s="20">
        <v>1</v>
      </c>
      <c r="AI3" s="20">
        <v>1</v>
      </c>
      <c r="AJ3" s="20">
        <v>1</v>
      </c>
      <c r="AK3" s="20">
        <v>1</v>
      </c>
      <c r="AL3" s="20">
        <v>1</v>
      </c>
      <c r="AM3" s="20">
        <v>1</v>
      </c>
      <c r="AN3" s="20">
        <v>1</v>
      </c>
      <c r="AO3" s="20">
        <v>1</v>
      </c>
      <c r="AP3" s="20">
        <v>1</v>
      </c>
      <c r="AQ3" s="20">
        <v>1</v>
      </c>
      <c r="AR3" s="20">
        <v>1</v>
      </c>
      <c r="AS3" s="20"/>
      <c r="AT3" s="20"/>
      <c r="AU3" s="20">
        <v>1</v>
      </c>
      <c r="AV3" s="20">
        <v>1</v>
      </c>
      <c r="AW3" s="20">
        <v>1</v>
      </c>
      <c r="AX3" s="20">
        <v>1</v>
      </c>
      <c r="AY3" s="20">
        <v>1</v>
      </c>
      <c r="AZ3" s="20"/>
      <c r="BA3" s="20">
        <v>1</v>
      </c>
      <c r="BB3" s="20">
        <v>1</v>
      </c>
      <c r="BC3" s="20"/>
      <c r="BD3" s="20"/>
      <c r="BE3" s="20">
        <v>1</v>
      </c>
      <c r="BF3" s="20">
        <v>1</v>
      </c>
      <c r="BG3" s="20"/>
      <c r="BH3" s="20">
        <v>1</v>
      </c>
      <c r="BI3" s="20"/>
      <c r="BJ3" s="20">
        <v>1</v>
      </c>
      <c r="BK3" s="20">
        <v>1</v>
      </c>
      <c r="BL3" s="20">
        <v>1</v>
      </c>
      <c r="BM3" s="20">
        <v>1</v>
      </c>
      <c r="BN3" s="20">
        <v>1</v>
      </c>
      <c r="BO3" s="20">
        <v>1</v>
      </c>
      <c r="BP3" s="20"/>
      <c r="BQ3" s="20">
        <v>1</v>
      </c>
      <c r="BR3" s="20">
        <v>1</v>
      </c>
      <c r="BS3" s="20"/>
      <c r="BT3" s="20"/>
      <c r="BU3" s="20">
        <v>1</v>
      </c>
      <c r="BV3" s="20">
        <v>1</v>
      </c>
      <c r="BW3" s="20">
        <v>1</v>
      </c>
      <c r="BX3" s="20">
        <v>1</v>
      </c>
      <c r="BY3" s="20"/>
      <c r="BZ3" s="20">
        <v>1</v>
      </c>
      <c r="CA3" s="20">
        <v>1</v>
      </c>
      <c r="CB3" s="20"/>
      <c r="CC3" s="20">
        <v>1</v>
      </c>
      <c r="CD3" s="20"/>
      <c r="CE3" s="20"/>
      <c r="CF3" s="20">
        <v>1</v>
      </c>
      <c r="CG3" s="34">
        <f t="shared" si="0"/>
        <v>61</v>
      </c>
    </row>
    <row r="4" spans="1:85" ht="15.75" x14ac:dyDescent="0.25">
      <c r="A4" s="210"/>
      <c r="B4" s="210"/>
      <c r="C4" s="212" t="s">
        <v>26</v>
      </c>
      <c r="D4" s="212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>
        <v>1</v>
      </c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34">
        <f t="shared" si="0"/>
        <v>1</v>
      </c>
    </row>
    <row r="5" spans="1:85" ht="15.75" x14ac:dyDescent="0.25">
      <c r="A5" s="213" t="s">
        <v>5</v>
      </c>
      <c r="B5" s="213"/>
      <c r="C5" s="214" t="s">
        <v>3</v>
      </c>
      <c r="D5" s="214"/>
      <c r="E5" s="72">
        <v>1</v>
      </c>
      <c r="F5" s="72">
        <v>1</v>
      </c>
      <c r="G5" s="72">
        <v>1</v>
      </c>
      <c r="H5" s="72"/>
      <c r="I5" s="72">
        <v>1</v>
      </c>
      <c r="J5" s="72">
        <v>1</v>
      </c>
      <c r="K5" s="72"/>
      <c r="L5" s="72"/>
      <c r="M5" s="72">
        <v>1</v>
      </c>
      <c r="N5" s="72">
        <v>1</v>
      </c>
      <c r="O5" s="72"/>
      <c r="P5" s="72">
        <v>1</v>
      </c>
      <c r="Q5" s="72">
        <v>1</v>
      </c>
      <c r="R5" s="72"/>
      <c r="S5" s="72">
        <v>1</v>
      </c>
      <c r="T5" s="72"/>
      <c r="U5" s="72"/>
      <c r="V5" s="72"/>
      <c r="W5" s="72">
        <v>1</v>
      </c>
      <c r="X5" s="72"/>
      <c r="Y5" s="72"/>
      <c r="Z5" s="72"/>
      <c r="AA5" s="72">
        <v>1</v>
      </c>
      <c r="AB5" s="72">
        <v>1</v>
      </c>
      <c r="AC5" s="72"/>
      <c r="AD5" s="72"/>
      <c r="AE5" s="72">
        <v>1</v>
      </c>
      <c r="AF5" s="72">
        <v>1</v>
      </c>
      <c r="AG5" s="72"/>
      <c r="AH5" s="72"/>
      <c r="AI5" s="72"/>
      <c r="AJ5" s="72">
        <v>1</v>
      </c>
      <c r="AK5" s="72"/>
      <c r="AL5" s="72"/>
      <c r="AM5" s="72">
        <v>1</v>
      </c>
      <c r="AN5" s="72">
        <v>1</v>
      </c>
      <c r="AO5" s="72"/>
      <c r="AP5" s="72"/>
      <c r="AQ5" s="72">
        <v>1</v>
      </c>
      <c r="AR5" s="72"/>
      <c r="AS5" s="72">
        <v>1</v>
      </c>
      <c r="AT5" s="72">
        <v>1</v>
      </c>
      <c r="AU5" s="72">
        <v>1</v>
      </c>
      <c r="AV5" s="72"/>
      <c r="AW5" s="72"/>
      <c r="AX5" s="72">
        <v>1</v>
      </c>
      <c r="AY5" s="72"/>
      <c r="AZ5" s="72">
        <v>1</v>
      </c>
      <c r="BA5" s="72"/>
      <c r="BB5" s="72"/>
      <c r="BC5" s="72">
        <v>1</v>
      </c>
      <c r="BD5" s="72">
        <v>1</v>
      </c>
      <c r="BE5" s="72"/>
      <c r="BF5" s="72"/>
      <c r="BG5" s="72">
        <v>1</v>
      </c>
      <c r="BH5" s="72"/>
      <c r="BI5" s="72">
        <v>1</v>
      </c>
      <c r="BJ5" s="72"/>
      <c r="BK5" s="72">
        <v>1</v>
      </c>
      <c r="BL5" s="72">
        <v>1</v>
      </c>
      <c r="BM5" s="72">
        <v>1</v>
      </c>
      <c r="BN5" s="72"/>
      <c r="BO5" s="72">
        <v>1</v>
      </c>
      <c r="BP5" s="72">
        <v>1</v>
      </c>
      <c r="BQ5" s="72"/>
      <c r="BR5" s="72">
        <v>1</v>
      </c>
      <c r="BS5" s="72"/>
      <c r="BT5" s="72">
        <v>1</v>
      </c>
      <c r="BU5" s="72">
        <v>1</v>
      </c>
      <c r="BV5" s="72"/>
      <c r="BW5" s="72">
        <v>1</v>
      </c>
      <c r="BX5" s="72">
        <v>1</v>
      </c>
      <c r="BY5" s="72"/>
      <c r="BZ5" s="72">
        <v>1</v>
      </c>
      <c r="CA5" s="72">
        <v>1</v>
      </c>
      <c r="CB5" s="72">
        <v>1</v>
      </c>
      <c r="CC5" s="72"/>
      <c r="CD5" s="72">
        <v>1</v>
      </c>
      <c r="CE5" s="72">
        <v>1</v>
      </c>
      <c r="CF5" s="72">
        <v>1</v>
      </c>
      <c r="CG5" s="35">
        <f t="shared" si="0"/>
        <v>44</v>
      </c>
    </row>
    <row r="6" spans="1:85" ht="15.75" x14ac:dyDescent="0.25">
      <c r="A6" s="213"/>
      <c r="B6" s="213"/>
      <c r="C6" s="214" t="s">
        <v>4</v>
      </c>
      <c r="D6" s="214"/>
      <c r="E6" s="72"/>
      <c r="F6" s="72"/>
      <c r="G6" s="72"/>
      <c r="H6" s="72">
        <v>1</v>
      </c>
      <c r="I6" s="72"/>
      <c r="J6" s="72"/>
      <c r="K6" s="72">
        <v>1</v>
      </c>
      <c r="L6" s="72">
        <v>1</v>
      </c>
      <c r="M6" s="72"/>
      <c r="N6" s="72"/>
      <c r="O6" s="72">
        <v>1</v>
      </c>
      <c r="P6" s="72"/>
      <c r="Q6" s="72"/>
      <c r="R6" s="72">
        <v>1</v>
      </c>
      <c r="S6" s="72"/>
      <c r="T6" s="72">
        <v>1</v>
      </c>
      <c r="U6" s="72">
        <v>1</v>
      </c>
      <c r="V6" s="72">
        <v>1</v>
      </c>
      <c r="W6" s="72"/>
      <c r="X6" s="72">
        <v>1</v>
      </c>
      <c r="Y6" s="72">
        <v>1</v>
      </c>
      <c r="Z6" s="72">
        <v>1</v>
      </c>
      <c r="AA6" s="72"/>
      <c r="AB6" s="72"/>
      <c r="AC6" s="72">
        <v>1</v>
      </c>
      <c r="AD6" s="72">
        <v>1</v>
      </c>
      <c r="AE6" s="72"/>
      <c r="AF6" s="72"/>
      <c r="AG6" s="72">
        <v>1</v>
      </c>
      <c r="AH6" s="72">
        <v>1</v>
      </c>
      <c r="AI6" s="72">
        <v>1</v>
      </c>
      <c r="AJ6" s="72"/>
      <c r="AK6" s="72">
        <v>1</v>
      </c>
      <c r="AL6" s="72">
        <v>1</v>
      </c>
      <c r="AM6" s="72"/>
      <c r="AN6" s="72"/>
      <c r="AO6" s="72">
        <v>1</v>
      </c>
      <c r="AP6" s="72">
        <v>1</v>
      </c>
      <c r="AQ6" s="72"/>
      <c r="AR6" s="72">
        <v>1</v>
      </c>
      <c r="AS6" s="72"/>
      <c r="AT6" s="72"/>
      <c r="AU6" s="72"/>
      <c r="AV6" s="72">
        <v>1</v>
      </c>
      <c r="AW6" s="72">
        <v>1</v>
      </c>
      <c r="AX6" s="72"/>
      <c r="AY6" s="72"/>
      <c r="AZ6" s="72"/>
      <c r="BA6" s="72">
        <v>1</v>
      </c>
      <c r="BB6" s="72">
        <v>1</v>
      </c>
      <c r="BC6" s="72"/>
      <c r="BD6" s="72"/>
      <c r="BE6" s="72">
        <v>1</v>
      </c>
      <c r="BF6" s="72">
        <v>1</v>
      </c>
      <c r="BG6" s="72"/>
      <c r="BH6" s="72">
        <v>1</v>
      </c>
      <c r="BI6" s="72"/>
      <c r="BJ6" s="72">
        <v>1</v>
      </c>
      <c r="BK6" s="72"/>
      <c r="BL6" s="72"/>
      <c r="BM6" s="72"/>
      <c r="BN6" s="72">
        <v>1</v>
      </c>
      <c r="BO6" s="72"/>
      <c r="BP6" s="72"/>
      <c r="BQ6" s="72">
        <v>1</v>
      </c>
      <c r="BR6" s="72"/>
      <c r="BS6" s="72">
        <v>1</v>
      </c>
      <c r="BT6" s="72"/>
      <c r="BU6" s="72"/>
      <c r="BV6" s="72"/>
      <c r="BW6" s="72"/>
      <c r="BX6" s="72"/>
      <c r="BY6" s="72">
        <v>1</v>
      </c>
      <c r="BZ6" s="72"/>
      <c r="CA6" s="72"/>
      <c r="CB6" s="72"/>
      <c r="CC6" s="72">
        <v>1</v>
      </c>
      <c r="CD6" s="72"/>
      <c r="CE6" s="72"/>
      <c r="CF6" s="72"/>
      <c r="CG6" s="35">
        <f t="shared" si="0"/>
        <v>34</v>
      </c>
    </row>
    <row r="7" spans="1:85" ht="15.75" x14ac:dyDescent="0.25">
      <c r="A7" s="215" t="s">
        <v>10</v>
      </c>
      <c r="B7" s="215"/>
      <c r="C7" s="216" t="s">
        <v>6</v>
      </c>
      <c r="D7" s="216"/>
      <c r="E7" s="21"/>
      <c r="F7" s="21"/>
      <c r="G7" s="21"/>
      <c r="H7" s="21"/>
      <c r="I7" s="21"/>
      <c r="J7" s="21">
        <v>1</v>
      </c>
      <c r="K7" s="21"/>
      <c r="L7" s="21"/>
      <c r="M7" s="21"/>
      <c r="N7" s="21"/>
      <c r="O7" s="21">
        <v>1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>
        <v>1</v>
      </c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>
        <v>1</v>
      </c>
      <c r="CC7" s="21"/>
      <c r="CD7" s="21"/>
      <c r="CE7" s="21"/>
      <c r="CF7" s="21"/>
      <c r="CG7" s="36">
        <f t="shared" si="0"/>
        <v>4</v>
      </c>
    </row>
    <row r="8" spans="1:85" ht="15.75" x14ac:dyDescent="0.25">
      <c r="A8" s="215"/>
      <c r="B8" s="215"/>
      <c r="C8" s="216" t="s">
        <v>7</v>
      </c>
      <c r="D8" s="216"/>
      <c r="E8" s="21">
        <v>1</v>
      </c>
      <c r="F8" s="21"/>
      <c r="G8" s="21">
        <v>1</v>
      </c>
      <c r="H8" s="21"/>
      <c r="I8" s="21">
        <v>1</v>
      </c>
      <c r="J8" s="21"/>
      <c r="K8" s="21">
        <v>1</v>
      </c>
      <c r="L8" s="21">
        <v>1</v>
      </c>
      <c r="M8" s="21"/>
      <c r="N8" s="21">
        <v>1</v>
      </c>
      <c r="O8" s="21"/>
      <c r="P8" s="21"/>
      <c r="Q8" s="21">
        <v>1</v>
      </c>
      <c r="R8" s="21">
        <v>1</v>
      </c>
      <c r="S8" s="21"/>
      <c r="T8" s="21">
        <v>1</v>
      </c>
      <c r="U8" s="21">
        <v>1</v>
      </c>
      <c r="V8" s="21">
        <v>1</v>
      </c>
      <c r="W8" s="21">
        <v>1</v>
      </c>
      <c r="X8" s="21"/>
      <c r="Y8" s="21">
        <v>1</v>
      </c>
      <c r="Z8" s="21">
        <v>1</v>
      </c>
      <c r="AA8" s="21"/>
      <c r="AB8" s="21"/>
      <c r="AC8" s="21"/>
      <c r="AD8" s="21"/>
      <c r="AE8" s="21">
        <v>1</v>
      </c>
      <c r="AF8" s="21"/>
      <c r="AG8" s="21">
        <v>1</v>
      </c>
      <c r="AH8" s="21">
        <v>1</v>
      </c>
      <c r="AI8" s="21">
        <v>1</v>
      </c>
      <c r="AJ8" s="21">
        <v>1</v>
      </c>
      <c r="AK8" s="21">
        <v>1</v>
      </c>
      <c r="AL8" s="21"/>
      <c r="AM8" s="21"/>
      <c r="AN8" s="21">
        <v>1</v>
      </c>
      <c r="AO8" s="21">
        <v>1</v>
      </c>
      <c r="AP8" s="21">
        <v>1</v>
      </c>
      <c r="AQ8" s="21">
        <v>1</v>
      </c>
      <c r="AR8" s="21"/>
      <c r="AS8" s="21">
        <v>1</v>
      </c>
      <c r="AT8" s="21">
        <v>1</v>
      </c>
      <c r="AU8" s="21">
        <v>1</v>
      </c>
      <c r="AV8" s="21">
        <v>1</v>
      </c>
      <c r="AW8" s="21"/>
      <c r="AX8" s="21"/>
      <c r="AY8" s="21"/>
      <c r="AZ8" s="21"/>
      <c r="BA8" s="21">
        <v>1</v>
      </c>
      <c r="BB8" s="21">
        <v>1</v>
      </c>
      <c r="BC8" s="21"/>
      <c r="BD8" s="21"/>
      <c r="BE8" s="21"/>
      <c r="BF8" s="21">
        <v>1</v>
      </c>
      <c r="BG8" s="21">
        <v>1</v>
      </c>
      <c r="BH8" s="21">
        <v>1</v>
      </c>
      <c r="BI8" s="21">
        <v>1</v>
      </c>
      <c r="BJ8" s="21">
        <v>1</v>
      </c>
      <c r="BK8" s="21">
        <v>1</v>
      </c>
      <c r="BL8" s="21">
        <v>1</v>
      </c>
      <c r="BM8" s="21">
        <v>1</v>
      </c>
      <c r="BN8" s="21">
        <v>1</v>
      </c>
      <c r="BO8" s="21">
        <v>1</v>
      </c>
      <c r="BP8" s="21">
        <v>1</v>
      </c>
      <c r="BQ8" s="21">
        <v>1</v>
      </c>
      <c r="BR8" s="21"/>
      <c r="BS8" s="21">
        <v>1</v>
      </c>
      <c r="BT8" s="21">
        <v>1</v>
      </c>
      <c r="BU8" s="21"/>
      <c r="BV8" s="21"/>
      <c r="BW8" s="21"/>
      <c r="BX8" s="21">
        <v>1</v>
      </c>
      <c r="BY8" s="21">
        <v>1</v>
      </c>
      <c r="BZ8" s="21"/>
      <c r="CA8" s="21"/>
      <c r="CB8" s="21"/>
      <c r="CC8" s="21">
        <v>1</v>
      </c>
      <c r="CD8" s="21">
        <v>1</v>
      </c>
      <c r="CE8" s="21">
        <v>1</v>
      </c>
      <c r="CF8" s="21"/>
      <c r="CG8" s="36">
        <f t="shared" si="0"/>
        <v>49</v>
      </c>
    </row>
    <row r="9" spans="1:85" ht="15.75" x14ac:dyDescent="0.25">
      <c r="A9" s="215"/>
      <c r="B9" s="215"/>
      <c r="C9" s="216" t="s">
        <v>8</v>
      </c>
      <c r="D9" s="21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>
        <v>1</v>
      </c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>
        <v>1</v>
      </c>
      <c r="AG9" s="21"/>
      <c r="AH9" s="21"/>
      <c r="AI9" s="21"/>
      <c r="AJ9" s="21"/>
      <c r="AK9" s="21"/>
      <c r="AL9" s="21">
        <v>1</v>
      </c>
      <c r="AM9" s="21">
        <v>1</v>
      </c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>
        <v>1</v>
      </c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>
        <v>1</v>
      </c>
      <c r="BW9" s="21"/>
      <c r="BX9" s="21"/>
      <c r="BY9" s="21"/>
      <c r="BZ9" s="21"/>
      <c r="CA9" s="21">
        <v>1</v>
      </c>
      <c r="CB9" s="21"/>
      <c r="CC9" s="21"/>
      <c r="CD9" s="21"/>
      <c r="CE9" s="21"/>
      <c r="CF9" s="21">
        <v>1</v>
      </c>
      <c r="CG9" s="36">
        <f t="shared" si="0"/>
        <v>8</v>
      </c>
    </row>
    <row r="10" spans="1:85" ht="15.75" x14ac:dyDescent="0.25">
      <c r="A10" s="215"/>
      <c r="B10" s="215"/>
      <c r="C10" s="216" t="s">
        <v>9</v>
      </c>
      <c r="D10" s="216"/>
      <c r="E10" s="21"/>
      <c r="F10" s="21">
        <v>1</v>
      </c>
      <c r="G10" s="21"/>
      <c r="H10" s="21">
        <v>1</v>
      </c>
      <c r="I10" s="21"/>
      <c r="J10" s="21"/>
      <c r="K10" s="21"/>
      <c r="L10" s="21"/>
      <c r="M10" s="21">
        <v>1</v>
      </c>
      <c r="N10" s="21"/>
      <c r="O10" s="21"/>
      <c r="P10" s="21"/>
      <c r="Q10" s="21"/>
      <c r="R10" s="21"/>
      <c r="S10" s="21">
        <v>1</v>
      </c>
      <c r="T10" s="21"/>
      <c r="U10" s="21"/>
      <c r="V10" s="21"/>
      <c r="W10" s="21"/>
      <c r="X10" s="21">
        <v>1</v>
      </c>
      <c r="Y10" s="21"/>
      <c r="Z10" s="21"/>
      <c r="AA10" s="21">
        <v>1</v>
      </c>
      <c r="AB10" s="21">
        <v>1</v>
      </c>
      <c r="AC10" s="21">
        <v>1</v>
      </c>
      <c r="AD10" s="21">
        <v>1</v>
      </c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>
        <v>1</v>
      </c>
      <c r="AS10" s="21"/>
      <c r="AT10" s="21"/>
      <c r="AU10" s="21"/>
      <c r="AV10" s="21"/>
      <c r="AW10" s="21">
        <v>1</v>
      </c>
      <c r="AX10" s="21">
        <v>1</v>
      </c>
      <c r="AY10" s="21">
        <v>1</v>
      </c>
      <c r="AZ10" s="21"/>
      <c r="BA10" s="21"/>
      <c r="BB10" s="21"/>
      <c r="BC10" s="21">
        <v>1</v>
      </c>
      <c r="BD10" s="21"/>
      <c r="BE10" s="21">
        <v>1</v>
      </c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>
        <v>1</v>
      </c>
      <c r="BV10" s="21"/>
      <c r="BW10" s="21">
        <v>1</v>
      </c>
      <c r="BX10" s="21"/>
      <c r="BY10" s="21"/>
      <c r="BZ10" s="21">
        <v>1</v>
      </c>
      <c r="CA10" s="21"/>
      <c r="CB10" s="21"/>
      <c r="CC10" s="21"/>
      <c r="CD10" s="21"/>
      <c r="CE10" s="21"/>
      <c r="CF10" s="21"/>
      <c r="CG10" s="36">
        <f t="shared" si="0"/>
        <v>18</v>
      </c>
    </row>
    <row r="11" spans="1:85" ht="21" x14ac:dyDescent="0.25">
      <c r="A11" s="198" t="s">
        <v>11</v>
      </c>
      <c r="B11" s="199"/>
      <c r="C11" s="204" t="s">
        <v>83</v>
      </c>
      <c r="D11" s="205"/>
      <c r="E11" s="22"/>
      <c r="F11" s="22"/>
      <c r="G11" s="22"/>
      <c r="H11" s="22"/>
      <c r="I11" s="22"/>
      <c r="J11" s="22">
        <v>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>
        <v>1</v>
      </c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>
        <v>1</v>
      </c>
      <c r="CC11" s="22"/>
      <c r="CD11" s="22"/>
      <c r="CE11" s="22"/>
      <c r="CF11" s="22"/>
      <c r="CG11" s="37">
        <f>SUM(E11:CF11)</f>
        <v>3</v>
      </c>
    </row>
    <row r="12" spans="1:85" ht="15.75" customHeight="1" x14ac:dyDescent="0.25">
      <c r="A12" s="200"/>
      <c r="B12" s="201"/>
      <c r="C12" s="204">
        <v>1</v>
      </c>
      <c r="D12" s="205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>
        <v>1</v>
      </c>
      <c r="BD12" s="22"/>
      <c r="BE12" s="22"/>
      <c r="BF12" s="22"/>
      <c r="BG12" s="22">
        <v>1</v>
      </c>
      <c r="BH12" s="22"/>
      <c r="BI12" s="22">
        <v>1</v>
      </c>
      <c r="BJ12" s="22"/>
      <c r="BK12" s="22"/>
      <c r="BL12" s="22"/>
      <c r="BM12" s="22">
        <v>1</v>
      </c>
      <c r="BN12" s="22"/>
      <c r="BO12" s="22"/>
      <c r="BP12" s="22">
        <v>1</v>
      </c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37">
        <f t="shared" ref="CG12:CG17" si="1">SUM(E12:CF12)</f>
        <v>5</v>
      </c>
    </row>
    <row r="13" spans="1:85" ht="15.75" customHeight="1" x14ac:dyDescent="0.25">
      <c r="A13" s="200"/>
      <c r="B13" s="201"/>
      <c r="C13" s="204">
        <v>2</v>
      </c>
      <c r="D13" s="205"/>
      <c r="E13" s="22"/>
      <c r="F13" s="22"/>
      <c r="G13" s="22">
        <v>1</v>
      </c>
      <c r="H13" s="22"/>
      <c r="I13" s="22"/>
      <c r="J13" s="22"/>
      <c r="K13" s="22">
        <v>1</v>
      </c>
      <c r="L13" s="22"/>
      <c r="M13" s="22"/>
      <c r="N13" s="22">
        <v>1</v>
      </c>
      <c r="O13" s="22">
        <v>1</v>
      </c>
      <c r="P13" s="22"/>
      <c r="Q13" s="22"/>
      <c r="R13" s="22"/>
      <c r="S13" s="22"/>
      <c r="T13" s="22">
        <v>1</v>
      </c>
      <c r="U13" s="22"/>
      <c r="V13" s="22"/>
      <c r="W13" s="22">
        <v>1</v>
      </c>
      <c r="X13" s="22">
        <v>1</v>
      </c>
      <c r="Y13" s="22"/>
      <c r="Z13" s="22">
        <v>1</v>
      </c>
      <c r="AA13" s="22"/>
      <c r="AB13" s="22"/>
      <c r="AC13" s="22">
        <v>1</v>
      </c>
      <c r="AD13" s="22">
        <v>1</v>
      </c>
      <c r="AE13" s="22"/>
      <c r="AF13" s="22"/>
      <c r="AG13" s="22"/>
      <c r="AH13" s="22"/>
      <c r="AI13" s="22"/>
      <c r="AJ13" s="22">
        <v>1</v>
      </c>
      <c r="AK13" s="22"/>
      <c r="AL13" s="22"/>
      <c r="AM13" s="22"/>
      <c r="AN13" s="22"/>
      <c r="AO13" s="22">
        <v>1</v>
      </c>
      <c r="AP13" s="22">
        <v>1</v>
      </c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>
        <v>1</v>
      </c>
      <c r="BP13" s="22"/>
      <c r="BQ13" s="22"/>
      <c r="BR13" s="22">
        <v>1</v>
      </c>
      <c r="BS13" s="22">
        <v>1</v>
      </c>
      <c r="BT13" s="22"/>
      <c r="BU13" s="22">
        <v>1</v>
      </c>
      <c r="BV13" s="22">
        <v>1</v>
      </c>
      <c r="BW13" s="22"/>
      <c r="BX13" s="22"/>
      <c r="BY13" s="22">
        <v>1</v>
      </c>
      <c r="BZ13" s="22">
        <v>1</v>
      </c>
      <c r="CA13" s="22"/>
      <c r="CB13" s="22"/>
      <c r="CC13" s="22"/>
      <c r="CD13" s="22"/>
      <c r="CE13" s="22"/>
      <c r="CF13" s="22"/>
      <c r="CG13" s="37">
        <f t="shared" si="1"/>
        <v>20</v>
      </c>
    </row>
    <row r="14" spans="1:85" ht="15.75" customHeight="1" x14ac:dyDescent="0.25">
      <c r="A14" s="200"/>
      <c r="B14" s="201"/>
      <c r="C14" s="204">
        <v>3</v>
      </c>
      <c r="D14" s="205"/>
      <c r="E14" s="22">
        <v>1</v>
      </c>
      <c r="F14" s="22">
        <v>1</v>
      </c>
      <c r="G14" s="22"/>
      <c r="H14" s="22"/>
      <c r="I14" s="22">
        <v>1</v>
      </c>
      <c r="J14" s="22"/>
      <c r="K14" s="22"/>
      <c r="L14" s="22"/>
      <c r="M14" s="22">
        <v>1</v>
      </c>
      <c r="N14" s="22"/>
      <c r="O14" s="22"/>
      <c r="P14" s="22"/>
      <c r="Q14" s="22">
        <v>1</v>
      </c>
      <c r="R14" s="22"/>
      <c r="S14" s="22">
        <v>1</v>
      </c>
      <c r="T14" s="22"/>
      <c r="U14" s="22">
        <v>1</v>
      </c>
      <c r="V14" s="22"/>
      <c r="W14" s="22"/>
      <c r="X14" s="22"/>
      <c r="Y14" s="22">
        <v>1</v>
      </c>
      <c r="Z14" s="22"/>
      <c r="AA14" s="22">
        <v>1</v>
      </c>
      <c r="AB14" s="22"/>
      <c r="AC14" s="22"/>
      <c r="AD14" s="22"/>
      <c r="AE14" s="22"/>
      <c r="AF14" s="22"/>
      <c r="AG14" s="22">
        <v>1</v>
      </c>
      <c r="AH14" s="22">
        <v>1</v>
      </c>
      <c r="AI14" s="22"/>
      <c r="AJ14" s="22"/>
      <c r="AK14" s="22">
        <v>1</v>
      </c>
      <c r="AL14" s="22">
        <v>1</v>
      </c>
      <c r="AM14" s="22"/>
      <c r="AN14" s="22">
        <v>1</v>
      </c>
      <c r="AO14" s="22"/>
      <c r="AP14" s="22"/>
      <c r="AQ14" s="22">
        <v>1</v>
      </c>
      <c r="AR14" s="22">
        <v>1</v>
      </c>
      <c r="AS14" s="22">
        <v>1</v>
      </c>
      <c r="AT14" s="22">
        <v>1</v>
      </c>
      <c r="AU14" s="22"/>
      <c r="AV14" s="22"/>
      <c r="AW14" s="22"/>
      <c r="AX14" s="22">
        <v>1</v>
      </c>
      <c r="AY14" s="22"/>
      <c r="AZ14" s="22"/>
      <c r="BA14" s="22">
        <v>1</v>
      </c>
      <c r="BB14" s="22">
        <v>1</v>
      </c>
      <c r="BC14" s="22"/>
      <c r="BD14" s="22">
        <v>1</v>
      </c>
      <c r="BE14" s="22">
        <v>1</v>
      </c>
      <c r="BF14" s="22">
        <v>1</v>
      </c>
      <c r="BG14" s="22"/>
      <c r="BH14" s="22"/>
      <c r="BI14" s="22"/>
      <c r="BJ14" s="22">
        <v>1</v>
      </c>
      <c r="BK14" s="22">
        <v>1</v>
      </c>
      <c r="BL14" s="22">
        <v>1</v>
      </c>
      <c r="BM14" s="22"/>
      <c r="BN14" s="22">
        <v>1</v>
      </c>
      <c r="BO14" s="22"/>
      <c r="BP14" s="22"/>
      <c r="BQ14" s="22"/>
      <c r="BR14" s="22"/>
      <c r="BS14" s="22"/>
      <c r="BT14" s="22"/>
      <c r="BU14" s="22"/>
      <c r="BV14" s="22"/>
      <c r="BW14" s="22">
        <v>1</v>
      </c>
      <c r="BX14" s="22"/>
      <c r="BY14" s="22"/>
      <c r="BZ14" s="22"/>
      <c r="CA14" s="22"/>
      <c r="CB14" s="22"/>
      <c r="CC14" s="22">
        <v>1</v>
      </c>
      <c r="CD14" s="22"/>
      <c r="CE14" s="22"/>
      <c r="CF14" s="22"/>
      <c r="CG14" s="37">
        <f t="shared" si="1"/>
        <v>30</v>
      </c>
    </row>
    <row r="15" spans="1:85" ht="15.75" customHeight="1" x14ac:dyDescent="0.25">
      <c r="A15" s="200"/>
      <c r="B15" s="201"/>
      <c r="C15" s="204">
        <v>4</v>
      </c>
      <c r="D15" s="205"/>
      <c r="E15" s="22"/>
      <c r="F15" s="22"/>
      <c r="G15" s="22"/>
      <c r="H15" s="22">
        <v>1</v>
      </c>
      <c r="I15" s="22"/>
      <c r="J15" s="22"/>
      <c r="K15" s="22"/>
      <c r="L15" s="22">
        <v>1</v>
      </c>
      <c r="M15" s="22"/>
      <c r="N15" s="22"/>
      <c r="O15" s="22"/>
      <c r="P15" s="22">
        <v>1</v>
      </c>
      <c r="Q15" s="22"/>
      <c r="R15" s="22">
        <v>1</v>
      </c>
      <c r="S15" s="22"/>
      <c r="T15" s="22"/>
      <c r="U15" s="22"/>
      <c r="V15" s="22"/>
      <c r="W15" s="22"/>
      <c r="X15" s="22"/>
      <c r="Y15" s="22"/>
      <c r="Z15" s="22"/>
      <c r="AA15" s="22"/>
      <c r="AB15" s="22">
        <v>1</v>
      </c>
      <c r="AC15" s="22"/>
      <c r="AD15" s="22"/>
      <c r="AE15" s="22">
        <v>1</v>
      </c>
      <c r="AF15" s="22"/>
      <c r="AG15" s="22"/>
      <c r="AH15" s="22"/>
      <c r="AI15" s="22"/>
      <c r="AJ15" s="22"/>
      <c r="AK15" s="22"/>
      <c r="AL15" s="22"/>
      <c r="AM15" s="22">
        <v>1</v>
      </c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>
        <v>1</v>
      </c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>
        <v>1</v>
      </c>
      <c r="BU15" s="22"/>
      <c r="BV15" s="22"/>
      <c r="BW15" s="22"/>
      <c r="BX15" s="22"/>
      <c r="BY15" s="22"/>
      <c r="BZ15" s="22"/>
      <c r="CA15" s="22"/>
      <c r="CB15" s="22"/>
      <c r="CC15" s="22"/>
      <c r="CD15" s="22">
        <v>1</v>
      </c>
      <c r="CE15" s="22">
        <v>1</v>
      </c>
      <c r="CF15" s="22"/>
      <c r="CG15" s="37">
        <f t="shared" si="1"/>
        <v>11</v>
      </c>
    </row>
    <row r="16" spans="1:85" ht="15.75" customHeight="1" x14ac:dyDescent="0.25">
      <c r="A16" s="200"/>
      <c r="B16" s="201"/>
      <c r="C16" s="204">
        <v>5</v>
      </c>
      <c r="D16" s="205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>
        <v>1</v>
      </c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>
        <v>1</v>
      </c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>
        <v>1</v>
      </c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37">
        <f t="shared" si="1"/>
        <v>3</v>
      </c>
    </row>
    <row r="17" spans="1:85" ht="15.75" customHeight="1" x14ac:dyDescent="0.25">
      <c r="A17" s="202"/>
      <c r="B17" s="203"/>
      <c r="C17" s="204">
        <v>6</v>
      </c>
      <c r="D17" s="205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>
        <v>1</v>
      </c>
      <c r="AV17" s="22">
        <v>1</v>
      </c>
      <c r="AW17" s="22"/>
      <c r="AX17" s="22"/>
      <c r="AY17" s="22">
        <v>1</v>
      </c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>
        <v>1</v>
      </c>
      <c r="BR17" s="22"/>
      <c r="BS17" s="22"/>
      <c r="BT17" s="22"/>
      <c r="BU17" s="22"/>
      <c r="BV17" s="22"/>
      <c r="BW17" s="22"/>
      <c r="BX17" s="22">
        <v>1</v>
      </c>
      <c r="BY17" s="22"/>
      <c r="BZ17" s="22"/>
      <c r="CA17" s="22">
        <v>1</v>
      </c>
      <c r="CB17" s="22"/>
      <c r="CC17" s="22"/>
      <c r="CD17" s="22"/>
      <c r="CE17" s="22"/>
      <c r="CF17" s="22">
        <v>1</v>
      </c>
      <c r="CG17" s="37">
        <f t="shared" si="1"/>
        <v>7</v>
      </c>
    </row>
    <row r="18" spans="1:85" ht="15.75" x14ac:dyDescent="0.25">
      <c r="A18" s="206" t="s">
        <v>12</v>
      </c>
      <c r="B18" s="206"/>
      <c r="C18" s="207">
        <v>1</v>
      </c>
      <c r="D18" s="207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38">
        <f t="shared" ref="CG18:CG23" si="2">SUM(E18:CF18)</f>
        <v>0</v>
      </c>
    </row>
    <row r="19" spans="1:85" ht="15.75" x14ac:dyDescent="0.25">
      <c r="A19" s="206"/>
      <c r="B19" s="206"/>
      <c r="C19" s="207">
        <v>2</v>
      </c>
      <c r="D19" s="207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>
        <v>1</v>
      </c>
      <c r="AU19" s="73"/>
      <c r="AV19" s="73"/>
      <c r="AW19" s="73"/>
      <c r="AX19" s="73">
        <v>1</v>
      </c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38">
        <f t="shared" si="2"/>
        <v>2</v>
      </c>
    </row>
    <row r="20" spans="1:85" ht="15.75" x14ac:dyDescent="0.25">
      <c r="A20" s="206"/>
      <c r="B20" s="206"/>
      <c r="C20" s="207">
        <v>3</v>
      </c>
      <c r="D20" s="207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>
        <v>1</v>
      </c>
      <c r="AT20" s="73"/>
      <c r="AU20" s="73">
        <v>1</v>
      </c>
      <c r="AV20" s="73">
        <v>1</v>
      </c>
      <c r="AW20" s="73">
        <v>1</v>
      </c>
      <c r="AX20" s="73"/>
      <c r="AY20" s="73"/>
      <c r="AZ20" s="73"/>
      <c r="BA20" s="73"/>
      <c r="BB20" s="73"/>
      <c r="BC20" s="73">
        <v>1</v>
      </c>
      <c r="BD20" s="73">
        <v>1</v>
      </c>
      <c r="BE20" s="73"/>
      <c r="BF20" s="73">
        <v>1</v>
      </c>
      <c r="BG20" s="73">
        <v>1</v>
      </c>
      <c r="BH20" s="73">
        <v>1</v>
      </c>
      <c r="BI20" s="73">
        <v>1</v>
      </c>
      <c r="BJ20" s="73">
        <v>1</v>
      </c>
      <c r="BK20" s="73"/>
      <c r="BL20" s="73"/>
      <c r="BM20" s="73">
        <v>1</v>
      </c>
      <c r="BN20" s="73">
        <v>1</v>
      </c>
      <c r="BO20" s="73">
        <v>1</v>
      </c>
      <c r="BP20" s="73">
        <v>1</v>
      </c>
      <c r="BQ20" s="73">
        <v>1</v>
      </c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38">
        <f t="shared" si="2"/>
        <v>16</v>
      </c>
    </row>
    <row r="21" spans="1:85" ht="15.75" x14ac:dyDescent="0.25">
      <c r="A21" s="206"/>
      <c r="B21" s="206"/>
      <c r="C21" s="207">
        <v>4</v>
      </c>
      <c r="D21" s="207"/>
      <c r="E21" s="73"/>
      <c r="F21" s="73"/>
      <c r="G21" s="73">
        <v>1</v>
      </c>
      <c r="H21" s="73"/>
      <c r="I21" s="73">
        <v>1</v>
      </c>
      <c r="J21" s="73">
        <v>1</v>
      </c>
      <c r="K21" s="73"/>
      <c r="L21" s="73"/>
      <c r="M21" s="73"/>
      <c r="N21" s="73">
        <v>1</v>
      </c>
      <c r="O21" s="73"/>
      <c r="P21" s="73"/>
      <c r="Q21" s="73">
        <v>1</v>
      </c>
      <c r="R21" s="73"/>
      <c r="S21" s="73">
        <v>1</v>
      </c>
      <c r="T21" s="73"/>
      <c r="U21" s="73">
        <v>1</v>
      </c>
      <c r="V21" s="73"/>
      <c r="W21" s="73">
        <v>1</v>
      </c>
      <c r="X21" s="73"/>
      <c r="Y21" s="73"/>
      <c r="Z21" s="73">
        <v>1</v>
      </c>
      <c r="AA21" s="73"/>
      <c r="AB21" s="73"/>
      <c r="AC21" s="73"/>
      <c r="AD21" s="73">
        <v>1</v>
      </c>
      <c r="AE21" s="73"/>
      <c r="AF21" s="73">
        <v>1</v>
      </c>
      <c r="AG21" s="73">
        <v>1</v>
      </c>
      <c r="AH21" s="73"/>
      <c r="AI21" s="73"/>
      <c r="AJ21" s="73">
        <v>1</v>
      </c>
      <c r="AK21" s="73"/>
      <c r="AL21" s="73">
        <v>1</v>
      </c>
      <c r="AM21" s="73"/>
      <c r="AN21" s="73"/>
      <c r="AO21" s="73"/>
      <c r="AP21" s="73">
        <v>1</v>
      </c>
      <c r="AQ21" s="73">
        <v>1</v>
      </c>
      <c r="AR21" s="73"/>
      <c r="AS21" s="73"/>
      <c r="AT21" s="73"/>
      <c r="AU21" s="73"/>
      <c r="AV21" s="73"/>
      <c r="AW21" s="73"/>
      <c r="AX21" s="73"/>
      <c r="AY21" s="73">
        <v>1</v>
      </c>
      <c r="AZ21" s="73"/>
      <c r="BA21" s="73"/>
      <c r="BB21" s="73">
        <v>1</v>
      </c>
      <c r="BC21" s="73"/>
      <c r="BD21" s="73"/>
      <c r="BE21" s="73">
        <v>1</v>
      </c>
      <c r="BF21" s="73"/>
      <c r="BG21" s="73"/>
      <c r="BH21" s="73"/>
      <c r="BI21" s="73"/>
      <c r="BJ21" s="73"/>
      <c r="BK21" s="73">
        <v>1</v>
      </c>
      <c r="BL21" s="73">
        <v>1</v>
      </c>
      <c r="BM21" s="73"/>
      <c r="BN21" s="73"/>
      <c r="BO21" s="73"/>
      <c r="BP21" s="73"/>
      <c r="BQ21" s="73"/>
      <c r="BR21" s="73"/>
      <c r="BS21" s="73"/>
      <c r="BT21" s="73">
        <v>1</v>
      </c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38">
        <f t="shared" si="2"/>
        <v>22</v>
      </c>
    </row>
    <row r="22" spans="1:85" ht="15.75" x14ac:dyDescent="0.25">
      <c r="A22" s="206"/>
      <c r="B22" s="206"/>
      <c r="C22" s="207">
        <v>5</v>
      </c>
      <c r="D22" s="207"/>
      <c r="E22" s="73">
        <v>1</v>
      </c>
      <c r="F22" s="73">
        <v>1</v>
      </c>
      <c r="G22" s="73"/>
      <c r="H22" s="73">
        <v>1</v>
      </c>
      <c r="I22" s="73"/>
      <c r="J22" s="73"/>
      <c r="K22" s="73">
        <v>1</v>
      </c>
      <c r="L22" s="73">
        <v>1</v>
      </c>
      <c r="M22" s="73">
        <v>1</v>
      </c>
      <c r="N22" s="73"/>
      <c r="O22" s="73">
        <v>1</v>
      </c>
      <c r="P22" s="73">
        <v>1</v>
      </c>
      <c r="Q22" s="73"/>
      <c r="R22" s="73">
        <v>1</v>
      </c>
      <c r="S22" s="73"/>
      <c r="T22" s="73">
        <v>1</v>
      </c>
      <c r="U22" s="73"/>
      <c r="V22" s="73">
        <v>1</v>
      </c>
      <c r="W22" s="73"/>
      <c r="X22" s="73">
        <v>1</v>
      </c>
      <c r="Y22" s="73">
        <v>1</v>
      </c>
      <c r="Z22" s="73"/>
      <c r="AA22" s="73">
        <v>1</v>
      </c>
      <c r="AB22" s="73">
        <v>1</v>
      </c>
      <c r="AC22" s="73">
        <v>1</v>
      </c>
      <c r="AD22" s="73"/>
      <c r="AE22" s="73">
        <v>1</v>
      </c>
      <c r="AF22" s="73"/>
      <c r="AG22" s="73"/>
      <c r="AH22" s="73">
        <v>1</v>
      </c>
      <c r="AI22" s="73">
        <v>1</v>
      </c>
      <c r="AJ22" s="73"/>
      <c r="AK22" s="73">
        <v>1</v>
      </c>
      <c r="AL22" s="73"/>
      <c r="AM22" s="73">
        <v>1</v>
      </c>
      <c r="AN22" s="73">
        <v>1</v>
      </c>
      <c r="AO22" s="73">
        <v>1</v>
      </c>
      <c r="AP22" s="73"/>
      <c r="AQ22" s="73"/>
      <c r="AR22" s="73">
        <v>1</v>
      </c>
      <c r="AS22" s="73"/>
      <c r="AT22" s="73"/>
      <c r="AU22" s="73"/>
      <c r="AV22" s="73"/>
      <c r="AW22" s="73"/>
      <c r="AX22" s="73"/>
      <c r="AY22" s="73"/>
      <c r="AZ22" s="73"/>
      <c r="BA22" s="73">
        <v>1</v>
      </c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>
        <v>1</v>
      </c>
      <c r="BT22" s="73"/>
      <c r="BU22" s="73">
        <v>1</v>
      </c>
      <c r="BV22" s="73">
        <v>1</v>
      </c>
      <c r="BW22" s="73"/>
      <c r="BX22" s="73"/>
      <c r="BY22" s="73">
        <v>1</v>
      </c>
      <c r="BZ22" s="73">
        <v>1</v>
      </c>
      <c r="CA22" s="73"/>
      <c r="CB22" s="73"/>
      <c r="CC22" s="73">
        <v>1</v>
      </c>
      <c r="CD22" s="73"/>
      <c r="CE22" s="73"/>
      <c r="CF22" s="73"/>
      <c r="CG22" s="38">
        <f t="shared" si="2"/>
        <v>31</v>
      </c>
    </row>
    <row r="23" spans="1:85" ht="15.75" x14ac:dyDescent="0.25">
      <c r="A23" s="206"/>
      <c r="B23" s="206"/>
      <c r="C23" s="207">
        <v>6</v>
      </c>
      <c r="D23" s="207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>
        <v>1</v>
      </c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>
        <v>1</v>
      </c>
      <c r="BX23" s="73">
        <v>1</v>
      </c>
      <c r="BY23" s="73"/>
      <c r="BZ23" s="73"/>
      <c r="CA23" s="73">
        <v>1</v>
      </c>
      <c r="CB23" s="73">
        <v>1</v>
      </c>
      <c r="CC23" s="73"/>
      <c r="CD23" s="73">
        <v>1</v>
      </c>
      <c r="CE23" s="73">
        <v>1</v>
      </c>
      <c r="CF23" s="73">
        <v>1</v>
      </c>
      <c r="CG23" s="38">
        <f t="shared" si="2"/>
        <v>8</v>
      </c>
    </row>
  </sheetData>
  <sheetProtection password="B3AF" sheet="1" objects="1" scenarios="1"/>
  <mergeCells count="28">
    <mergeCell ref="C18:D18"/>
    <mergeCell ref="C12:D12"/>
    <mergeCell ref="A18:B23"/>
    <mergeCell ref="C23:D23"/>
    <mergeCell ref="C19:D19"/>
    <mergeCell ref="C20:D20"/>
    <mergeCell ref="C21:D21"/>
    <mergeCell ref="C22:D22"/>
    <mergeCell ref="A7:B10"/>
    <mergeCell ref="A11:B17"/>
    <mergeCell ref="C13:D13"/>
    <mergeCell ref="C14:D14"/>
    <mergeCell ref="C15:D15"/>
    <mergeCell ref="C16:D16"/>
    <mergeCell ref="C17:D17"/>
    <mergeCell ref="C7:D7"/>
    <mergeCell ref="C8:D8"/>
    <mergeCell ref="C9:D9"/>
    <mergeCell ref="C10:D10"/>
    <mergeCell ref="C11:D11"/>
    <mergeCell ref="A1:D1"/>
    <mergeCell ref="C2:D2"/>
    <mergeCell ref="C3:D3"/>
    <mergeCell ref="C4:D4"/>
    <mergeCell ref="C5:D5"/>
    <mergeCell ref="A2:B4"/>
    <mergeCell ref="A5:B6"/>
    <mergeCell ref="C6:D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9" sqref="C19:D19"/>
    </sheetView>
  </sheetViews>
  <sheetFormatPr baseColWidth="10" defaultRowHeight="15" x14ac:dyDescent="0.25"/>
  <cols>
    <col min="1" max="1" width="5" customWidth="1"/>
  </cols>
  <sheetData/>
  <sheetProtection password="B3AF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207"/>
  <sheetViews>
    <sheetView zoomScale="85" zoomScaleNormal="85" workbookViewId="0">
      <pane xSplit="4" ySplit="1" topLeftCell="E2" activePane="bottomRight" state="frozen"/>
      <selection activeCell="C19" sqref="C19:D19"/>
      <selection pane="topRight" activeCell="C19" sqref="C19:D19"/>
      <selection pane="bottomLeft" activeCell="C19" sqref="C19:D19"/>
      <selection pane="bottomRight" activeCell="BV13" sqref="BV13"/>
    </sheetView>
  </sheetViews>
  <sheetFormatPr baseColWidth="10" defaultRowHeight="15" x14ac:dyDescent="0.25"/>
  <cols>
    <col min="1" max="1" width="23.85546875" customWidth="1"/>
    <col min="2" max="2" width="18.7109375" customWidth="1"/>
    <col min="3" max="3" width="12.85546875" customWidth="1"/>
    <col min="4" max="4" width="6" customWidth="1"/>
    <col min="5" max="84" width="6.28515625" style="1" customWidth="1"/>
    <col min="85" max="85" width="13" bestFit="1" customWidth="1"/>
    <col min="87" max="87" width="11.42578125" style="2"/>
  </cols>
  <sheetData>
    <row r="1" spans="1:85" ht="24" customHeight="1" x14ac:dyDescent="0.25">
      <c r="A1" s="208" t="s">
        <v>0</v>
      </c>
      <c r="B1" s="208"/>
      <c r="C1" s="208"/>
      <c r="D1" s="208"/>
      <c r="E1" s="9">
        <v>1</v>
      </c>
      <c r="F1" s="10">
        <v>2</v>
      </c>
      <c r="G1" s="9">
        <v>3</v>
      </c>
      <c r="H1" s="10">
        <v>4</v>
      </c>
      <c r="I1" s="9">
        <v>5</v>
      </c>
      <c r="J1" s="10">
        <v>6</v>
      </c>
      <c r="K1" s="9">
        <v>7</v>
      </c>
      <c r="L1" s="10">
        <v>8</v>
      </c>
      <c r="M1" s="9">
        <v>9</v>
      </c>
      <c r="N1" s="10">
        <v>10</v>
      </c>
      <c r="O1" s="9">
        <v>11</v>
      </c>
      <c r="P1" s="10">
        <v>12</v>
      </c>
      <c r="Q1" s="9">
        <v>13</v>
      </c>
      <c r="R1" s="10">
        <v>14</v>
      </c>
      <c r="S1" s="9">
        <v>15</v>
      </c>
      <c r="T1" s="10">
        <v>16</v>
      </c>
      <c r="U1" s="9">
        <v>17</v>
      </c>
      <c r="V1" s="10">
        <v>18</v>
      </c>
      <c r="W1" s="9">
        <v>19</v>
      </c>
      <c r="X1" s="10">
        <v>20</v>
      </c>
      <c r="Y1" s="9">
        <v>21</v>
      </c>
      <c r="Z1" s="10">
        <v>22</v>
      </c>
      <c r="AA1" s="9">
        <v>23</v>
      </c>
      <c r="AB1" s="10">
        <v>24</v>
      </c>
      <c r="AC1" s="10">
        <v>25</v>
      </c>
      <c r="AD1" s="10">
        <v>26</v>
      </c>
      <c r="AE1" s="10">
        <v>27</v>
      </c>
      <c r="AF1" s="10">
        <v>28</v>
      </c>
      <c r="AG1" s="10">
        <v>29</v>
      </c>
      <c r="AH1" s="10">
        <v>30</v>
      </c>
      <c r="AI1" s="10">
        <v>31</v>
      </c>
      <c r="AJ1" s="10">
        <v>32</v>
      </c>
      <c r="AK1" s="10">
        <v>33</v>
      </c>
      <c r="AL1" s="10">
        <v>34</v>
      </c>
      <c r="AM1" s="10">
        <v>35</v>
      </c>
      <c r="AN1" s="9">
        <v>36</v>
      </c>
      <c r="AO1" s="10">
        <v>37</v>
      </c>
      <c r="AP1" s="9">
        <v>38</v>
      </c>
      <c r="AQ1" s="10">
        <v>39</v>
      </c>
      <c r="AR1" s="10">
        <v>40</v>
      </c>
      <c r="AS1" s="10">
        <v>41</v>
      </c>
      <c r="AT1" s="10">
        <v>42</v>
      </c>
      <c r="AU1" s="10">
        <v>43</v>
      </c>
      <c r="AV1" s="10">
        <v>44</v>
      </c>
      <c r="AW1" s="10">
        <v>45</v>
      </c>
      <c r="AX1" s="10">
        <v>46</v>
      </c>
      <c r="AY1" s="10">
        <v>47</v>
      </c>
      <c r="AZ1" s="10">
        <v>48</v>
      </c>
      <c r="BA1" s="10">
        <v>49</v>
      </c>
      <c r="BB1" s="10">
        <v>50</v>
      </c>
      <c r="BC1" s="10">
        <v>51</v>
      </c>
      <c r="BD1" s="10">
        <v>52</v>
      </c>
      <c r="BE1" s="10">
        <v>53</v>
      </c>
      <c r="BF1" s="10">
        <v>54</v>
      </c>
      <c r="BG1" s="10">
        <v>55</v>
      </c>
      <c r="BH1" s="10">
        <v>56</v>
      </c>
      <c r="BI1" s="10">
        <v>57</v>
      </c>
      <c r="BJ1" s="10">
        <v>58</v>
      </c>
      <c r="BK1" s="10">
        <v>59</v>
      </c>
      <c r="BL1" s="10">
        <v>60</v>
      </c>
      <c r="BM1" s="10">
        <v>61</v>
      </c>
      <c r="BN1" s="10">
        <v>62</v>
      </c>
      <c r="BO1" s="10">
        <v>63</v>
      </c>
      <c r="BP1" s="10">
        <v>64</v>
      </c>
      <c r="BQ1" s="10">
        <v>65</v>
      </c>
      <c r="BR1" s="10">
        <v>66</v>
      </c>
      <c r="BS1" s="10">
        <v>67</v>
      </c>
      <c r="BT1" s="10">
        <v>68</v>
      </c>
      <c r="BU1" s="10">
        <v>69</v>
      </c>
      <c r="BV1" s="10">
        <v>70</v>
      </c>
      <c r="BW1" s="10">
        <v>71</v>
      </c>
      <c r="BX1" s="10">
        <v>72</v>
      </c>
      <c r="BY1" s="10">
        <v>73</v>
      </c>
      <c r="BZ1" s="10">
        <v>74</v>
      </c>
      <c r="CA1" s="10">
        <v>75</v>
      </c>
      <c r="CB1" s="10">
        <v>76</v>
      </c>
      <c r="CC1" s="10">
        <v>77</v>
      </c>
      <c r="CD1" s="10">
        <v>78</v>
      </c>
      <c r="CE1" s="10">
        <v>79</v>
      </c>
      <c r="CF1" s="10">
        <v>80</v>
      </c>
      <c r="CG1" s="11" t="s">
        <v>1</v>
      </c>
    </row>
    <row r="2" spans="1:85" ht="15.75" x14ac:dyDescent="0.25">
      <c r="A2" s="209" t="s">
        <v>2</v>
      </c>
      <c r="B2" s="209"/>
      <c r="C2" s="211" t="s">
        <v>25</v>
      </c>
      <c r="D2" s="211"/>
      <c r="E2" s="8"/>
      <c r="F2" s="8"/>
      <c r="G2" s="8"/>
      <c r="H2" s="8"/>
      <c r="I2" s="8"/>
      <c r="J2" s="8"/>
      <c r="K2" s="8"/>
      <c r="L2" s="8"/>
      <c r="M2" s="8"/>
      <c r="N2" s="8"/>
      <c r="O2" s="8">
        <v>1</v>
      </c>
      <c r="P2" s="8"/>
      <c r="Q2" s="8"/>
      <c r="R2" s="8"/>
      <c r="S2" s="8"/>
      <c r="T2" s="8"/>
      <c r="U2" s="8">
        <v>1</v>
      </c>
      <c r="V2" s="8"/>
      <c r="W2" s="8">
        <v>1</v>
      </c>
      <c r="X2" s="8">
        <v>1</v>
      </c>
      <c r="Y2" s="8"/>
      <c r="Z2" s="8"/>
      <c r="AA2" s="8"/>
      <c r="AB2" s="8"/>
      <c r="AC2" s="8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32"/>
      <c r="AO2" s="32"/>
      <c r="AP2" s="32"/>
      <c r="AQ2" s="32"/>
      <c r="AR2" s="32"/>
      <c r="AS2" s="32">
        <v>1</v>
      </c>
      <c r="AT2" s="32">
        <v>1</v>
      </c>
      <c r="AU2" s="32"/>
      <c r="AV2" s="32"/>
      <c r="AW2" s="32"/>
      <c r="AX2" s="32"/>
      <c r="AY2" s="32"/>
      <c r="AZ2" s="32">
        <v>1</v>
      </c>
      <c r="BA2" s="32"/>
      <c r="BB2" s="32"/>
      <c r="BC2" s="32">
        <v>1</v>
      </c>
      <c r="BD2" s="32">
        <v>1</v>
      </c>
      <c r="BE2" s="32"/>
      <c r="BF2" s="32"/>
      <c r="BG2" s="32">
        <v>1</v>
      </c>
      <c r="BH2" s="32"/>
      <c r="BI2" s="32">
        <v>1</v>
      </c>
      <c r="BJ2" s="32"/>
      <c r="BK2" s="32"/>
      <c r="BL2" s="32"/>
      <c r="BM2" s="32"/>
      <c r="BN2" s="32"/>
      <c r="BO2" s="32"/>
      <c r="BP2" s="32">
        <v>1</v>
      </c>
      <c r="BQ2" s="32"/>
      <c r="BR2" s="32"/>
      <c r="BS2" s="32">
        <v>1</v>
      </c>
      <c r="BT2" s="32">
        <v>1</v>
      </c>
      <c r="BU2" s="32"/>
      <c r="BV2" s="32"/>
      <c r="BW2" s="32"/>
      <c r="BX2" s="32"/>
      <c r="BY2" s="32">
        <v>1</v>
      </c>
      <c r="BZ2" s="32"/>
      <c r="CA2" s="32"/>
      <c r="CB2" s="32">
        <v>1</v>
      </c>
      <c r="CC2" s="32"/>
      <c r="CD2" s="32">
        <v>1</v>
      </c>
      <c r="CE2" s="32">
        <v>1</v>
      </c>
      <c r="CF2" s="32"/>
      <c r="CG2" s="33">
        <f t="shared" ref="CG2:CG76" si="0">SUM(E2:CF2)</f>
        <v>18</v>
      </c>
    </row>
    <row r="3" spans="1:85" ht="15.75" x14ac:dyDescent="0.25">
      <c r="A3" s="210"/>
      <c r="B3" s="210"/>
      <c r="C3" s="211" t="s">
        <v>24</v>
      </c>
      <c r="D3" s="211"/>
      <c r="E3" s="83">
        <v>1</v>
      </c>
      <c r="F3" s="83">
        <v>1</v>
      </c>
      <c r="G3" s="83">
        <v>1</v>
      </c>
      <c r="H3" s="83">
        <v>1</v>
      </c>
      <c r="I3" s="83">
        <v>1</v>
      </c>
      <c r="J3" s="83">
        <v>1</v>
      </c>
      <c r="K3" s="83">
        <v>1</v>
      </c>
      <c r="L3" s="83">
        <v>1</v>
      </c>
      <c r="M3" s="83">
        <v>1</v>
      </c>
      <c r="N3" s="83">
        <v>1</v>
      </c>
      <c r="O3" s="83"/>
      <c r="P3" s="83">
        <v>1</v>
      </c>
      <c r="Q3" s="83">
        <v>1</v>
      </c>
      <c r="R3" s="83">
        <v>1</v>
      </c>
      <c r="S3" s="83">
        <v>1</v>
      </c>
      <c r="T3" s="83">
        <v>1</v>
      </c>
      <c r="U3" s="83"/>
      <c r="V3" s="83">
        <v>1</v>
      </c>
      <c r="W3" s="83"/>
      <c r="X3" s="83"/>
      <c r="Y3" s="83">
        <v>1</v>
      </c>
      <c r="Z3" s="83">
        <v>1</v>
      </c>
      <c r="AA3" s="83">
        <v>1</v>
      </c>
      <c r="AB3" s="83">
        <v>1</v>
      </c>
      <c r="AC3" s="83">
        <v>1</v>
      </c>
      <c r="AD3" s="83">
        <v>1</v>
      </c>
      <c r="AE3" s="83">
        <v>1</v>
      </c>
      <c r="AF3" s="83">
        <v>1</v>
      </c>
      <c r="AG3" s="83"/>
      <c r="AH3" s="83">
        <v>1</v>
      </c>
      <c r="AI3" s="83">
        <v>1</v>
      </c>
      <c r="AJ3" s="83">
        <v>1</v>
      </c>
      <c r="AK3" s="83">
        <v>1</v>
      </c>
      <c r="AL3" s="83">
        <v>1</v>
      </c>
      <c r="AM3" s="83">
        <v>1</v>
      </c>
      <c r="AN3" s="83">
        <v>1</v>
      </c>
      <c r="AO3" s="83">
        <v>1</v>
      </c>
      <c r="AP3" s="83">
        <v>1</v>
      </c>
      <c r="AQ3" s="83">
        <v>1</v>
      </c>
      <c r="AR3" s="83">
        <v>1</v>
      </c>
      <c r="AS3" s="83"/>
      <c r="AT3" s="83"/>
      <c r="AU3" s="83">
        <v>1</v>
      </c>
      <c r="AV3" s="83">
        <v>1</v>
      </c>
      <c r="AW3" s="83">
        <v>1</v>
      </c>
      <c r="AX3" s="83">
        <v>1</v>
      </c>
      <c r="AY3" s="83">
        <v>1</v>
      </c>
      <c r="AZ3" s="83"/>
      <c r="BA3" s="83">
        <v>1</v>
      </c>
      <c r="BB3" s="83">
        <v>1</v>
      </c>
      <c r="BC3" s="83"/>
      <c r="BD3" s="83"/>
      <c r="BE3" s="83">
        <v>1</v>
      </c>
      <c r="BF3" s="83">
        <v>1</v>
      </c>
      <c r="BG3" s="83"/>
      <c r="BH3" s="83">
        <v>1</v>
      </c>
      <c r="BI3" s="83"/>
      <c r="BJ3" s="83">
        <v>1</v>
      </c>
      <c r="BK3" s="83">
        <v>1</v>
      </c>
      <c r="BL3" s="83">
        <v>1</v>
      </c>
      <c r="BM3" s="83">
        <v>1</v>
      </c>
      <c r="BN3" s="83">
        <v>1</v>
      </c>
      <c r="BO3" s="83">
        <v>1</v>
      </c>
      <c r="BP3" s="83"/>
      <c r="BQ3" s="83">
        <v>1</v>
      </c>
      <c r="BR3" s="83">
        <v>1</v>
      </c>
      <c r="BS3" s="83"/>
      <c r="BT3" s="83"/>
      <c r="BU3" s="83">
        <v>1</v>
      </c>
      <c r="BV3" s="83">
        <v>1</v>
      </c>
      <c r="BW3" s="83">
        <v>1</v>
      </c>
      <c r="BX3" s="83">
        <v>1</v>
      </c>
      <c r="BY3" s="83"/>
      <c r="BZ3" s="83">
        <v>1</v>
      </c>
      <c r="CA3" s="83">
        <v>1</v>
      </c>
      <c r="CB3" s="83"/>
      <c r="CC3" s="83">
        <v>1</v>
      </c>
      <c r="CD3" s="83"/>
      <c r="CE3" s="83"/>
      <c r="CF3" s="83">
        <v>1</v>
      </c>
      <c r="CG3" s="34">
        <f t="shared" si="0"/>
        <v>61</v>
      </c>
    </row>
    <row r="4" spans="1:85" ht="15.75" x14ac:dyDescent="0.25">
      <c r="A4" s="210"/>
      <c r="B4" s="210"/>
      <c r="C4" s="212" t="s">
        <v>26</v>
      </c>
      <c r="D4" s="21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12"/>
      <c r="AE4" s="12"/>
      <c r="AF4" s="12"/>
      <c r="AG4" s="12">
        <v>1</v>
      </c>
      <c r="AH4" s="12"/>
      <c r="AI4" s="12"/>
      <c r="AJ4" s="12"/>
      <c r="AK4" s="12"/>
      <c r="AL4" s="12"/>
      <c r="AM4" s="12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34">
        <f t="shared" si="0"/>
        <v>1</v>
      </c>
    </row>
    <row r="5" spans="1:85" ht="15.75" x14ac:dyDescent="0.25">
      <c r="A5" s="213" t="s">
        <v>5</v>
      </c>
      <c r="B5" s="213"/>
      <c r="C5" s="214" t="s">
        <v>3</v>
      </c>
      <c r="D5" s="214"/>
      <c r="E5" s="4">
        <v>1</v>
      </c>
      <c r="F5" s="4">
        <v>1</v>
      </c>
      <c r="G5" s="4">
        <v>1</v>
      </c>
      <c r="H5" s="4"/>
      <c r="I5" s="4">
        <v>1</v>
      </c>
      <c r="J5" s="4">
        <v>1</v>
      </c>
      <c r="K5" s="4"/>
      <c r="L5" s="4"/>
      <c r="M5" s="4">
        <v>1</v>
      </c>
      <c r="N5" s="4">
        <v>1</v>
      </c>
      <c r="O5" s="4"/>
      <c r="P5" s="4">
        <v>1</v>
      </c>
      <c r="Q5" s="4">
        <v>1</v>
      </c>
      <c r="R5" s="4"/>
      <c r="S5" s="4">
        <v>1</v>
      </c>
      <c r="T5" s="4"/>
      <c r="U5" s="4"/>
      <c r="V5" s="4"/>
      <c r="W5" s="4">
        <v>1</v>
      </c>
      <c r="X5" s="4"/>
      <c r="Y5" s="4"/>
      <c r="Z5" s="4"/>
      <c r="AA5" s="4">
        <v>1</v>
      </c>
      <c r="AB5" s="4">
        <v>1</v>
      </c>
      <c r="AC5" s="4"/>
      <c r="AD5" s="13"/>
      <c r="AE5" s="13">
        <v>1</v>
      </c>
      <c r="AF5" s="13">
        <v>1</v>
      </c>
      <c r="AG5" s="13"/>
      <c r="AH5" s="13"/>
      <c r="AI5" s="13"/>
      <c r="AJ5" s="13">
        <v>1</v>
      </c>
      <c r="AK5" s="13"/>
      <c r="AL5" s="13"/>
      <c r="AM5" s="13">
        <v>1</v>
      </c>
      <c r="AN5" s="72">
        <v>1</v>
      </c>
      <c r="AO5" s="72"/>
      <c r="AP5" s="72"/>
      <c r="AQ5" s="72">
        <v>1</v>
      </c>
      <c r="AR5" s="72"/>
      <c r="AS5" s="72">
        <v>1</v>
      </c>
      <c r="AT5" s="72">
        <v>1</v>
      </c>
      <c r="AU5" s="72">
        <v>1</v>
      </c>
      <c r="AV5" s="72"/>
      <c r="AW5" s="72"/>
      <c r="AX5" s="72">
        <v>1</v>
      </c>
      <c r="AY5" s="72"/>
      <c r="AZ5" s="72">
        <v>1</v>
      </c>
      <c r="BA5" s="72"/>
      <c r="BB5" s="72"/>
      <c r="BC5" s="72">
        <v>1</v>
      </c>
      <c r="BD5" s="72">
        <v>1</v>
      </c>
      <c r="BE5" s="72"/>
      <c r="BF5" s="72"/>
      <c r="BG5" s="72">
        <v>1</v>
      </c>
      <c r="BH5" s="72"/>
      <c r="BI5" s="72">
        <v>1</v>
      </c>
      <c r="BJ5" s="72"/>
      <c r="BK5" s="72">
        <v>1</v>
      </c>
      <c r="BL5" s="72">
        <v>1</v>
      </c>
      <c r="BM5" s="72">
        <v>1</v>
      </c>
      <c r="BN5" s="72"/>
      <c r="BO5" s="72">
        <v>1</v>
      </c>
      <c r="BP5" s="72">
        <v>1</v>
      </c>
      <c r="BQ5" s="72"/>
      <c r="BR5" s="72">
        <v>1</v>
      </c>
      <c r="BS5" s="72"/>
      <c r="BT5" s="72">
        <v>1</v>
      </c>
      <c r="BU5" s="72">
        <v>1</v>
      </c>
      <c r="BV5" s="72"/>
      <c r="BW5" s="72">
        <v>1</v>
      </c>
      <c r="BX5" s="72">
        <v>1</v>
      </c>
      <c r="BY5" s="72"/>
      <c r="BZ5" s="72">
        <v>1</v>
      </c>
      <c r="CA5" s="72">
        <v>1</v>
      </c>
      <c r="CB5" s="72">
        <v>1</v>
      </c>
      <c r="CC5" s="72"/>
      <c r="CD5" s="72">
        <v>1</v>
      </c>
      <c r="CE5" s="72">
        <v>1</v>
      </c>
      <c r="CF5" s="72">
        <v>1</v>
      </c>
      <c r="CG5" s="35">
        <f t="shared" si="0"/>
        <v>44</v>
      </c>
    </row>
    <row r="6" spans="1:85" ht="15.75" x14ac:dyDescent="0.25">
      <c r="A6" s="213"/>
      <c r="B6" s="213"/>
      <c r="C6" s="214" t="s">
        <v>4</v>
      </c>
      <c r="D6" s="214"/>
      <c r="E6" s="4"/>
      <c r="F6" s="4"/>
      <c r="G6" s="4"/>
      <c r="H6" s="4">
        <v>1</v>
      </c>
      <c r="I6" s="4"/>
      <c r="J6" s="4"/>
      <c r="K6" s="4">
        <v>1</v>
      </c>
      <c r="L6" s="4">
        <v>1</v>
      </c>
      <c r="M6" s="4"/>
      <c r="N6" s="4"/>
      <c r="O6" s="4">
        <v>1</v>
      </c>
      <c r="P6" s="4"/>
      <c r="Q6" s="4"/>
      <c r="R6" s="4">
        <v>1</v>
      </c>
      <c r="S6" s="4"/>
      <c r="T6" s="4">
        <v>1</v>
      </c>
      <c r="U6" s="4">
        <v>1</v>
      </c>
      <c r="V6" s="4">
        <v>1</v>
      </c>
      <c r="W6" s="4"/>
      <c r="X6" s="4">
        <v>1</v>
      </c>
      <c r="Y6" s="4">
        <v>1</v>
      </c>
      <c r="Z6" s="4">
        <v>1</v>
      </c>
      <c r="AA6" s="4"/>
      <c r="AB6" s="4"/>
      <c r="AC6" s="4">
        <v>1</v>
      </c>
      <c r="AD6" s="13">
        <v>1</v>
      </c>
      <c r="AE6" s="13"/>
      <c r="AF6" s="13"/>
      <c r="AG6" s="13">
        <v>1</v>
      </c>
      <c r="AH6" s="13">
        <v>1</v>
      </c>
      <c r="AI6" s="13">
        <v>1</v>
      </c>
      <c r="AJ6" s="13"/>
      <c r="AK6" s="13">
        <v>1</v>
      </c>
      <c r="AL6" s="13">
        <v>1</v>
      </c>
      <c r="AM6" s="13"/>
      <c r="AN6" s="72"/>
      <c r="AO6" s="72">
        <v>1</v>
      </c>
      <c r="AP6" s="72">
        <v>1</v>
      </c>
      <c r="AQ6" s="72"/>
      <c r="AR6" s="72">
        <v>1</v>
      </c>
      <c r="AS6" s="72"/>
      <c r="AT6" s="72"/>
      <c r="AU6" s="72"/>
      <c r="AV6" s="72">
        <v>1</v>
      </c>
      <c r="AW6" s="72">
        <v>1</v>
      </c>
      <c r="AX6" s="72"/>
      <c r="AY6" s="72"/>
      <c r="AZ6" s="72"/>
      <c r="BA6" s="72">
        <v>1</v>
      </c>
      <c r="BB6" s="72">
        <v>1</v>
      </c>
      <c r="BC6" s="72"/>
      <c r="BD6" s="72"/>
      <c r="BE6" s="72">
        <v>1</v>
      </c>
      <c r="BF6" s="72">
        <v>1</v>
      </c>
      <c r="BG6" s="72"/>
      <c r="BH6" s="72">
        <v>1</v>
      </c>
      <c r="BI6" s="72"/>
      <c r="BJ6" s="72">
        <v>1</v>
      </c>
      <c r="BK6" s="72"/>
      <c r="BL6" s="72"/>
      <c r="BM6" s="72"/>
      <c r="BN6" s="72">
        <v>1</v>
      </c>
      <c r="BO6" s="72"/>
      <c r="BP6" s="72"/>
      <c r="BQ6" s="72">
        <v>1</v>
      </c>
      <c r="BR6" s="72"/>
      <c r="BS6" s="72">
        <v>1</v>
      </c>
      <c r="BT6" s="72"/>
      <c r="BU6" s="72"/>
      <c r="BV6" s="72"/>
      <c r="BW6" s="72"/>
      <c r="BX6" s="72"/>
      <c r="BY6" s="72">
        <v>1</v>
      </c>
      <c r="BZ6" s="72"/>
      <c r="CA6" s="72"/>
      <c r="CB6" s="72"/>
      <c r="CC6" s="72">
        <v>1</v>
      </c>
      <c r="CD6" s="72"/>
      <c r="CE6" s="72"/>
      <c r="CF6" s="72"/>
      <c r="CG6" s="35">
        <f t="shared" si="0"/>
        <v>34</v>
      </c>
    </row>
    <row r="7" spans="1:85" ht="15.75" x14ac:dyDescent="0.25">
      <c r="A7" s="215" t="s">
        <v>10</v>
      </c>
      <c r="B7" s="215"/>
      <c r="C7" s="216" t="s">
        <v>6</v>
      </c>
      <c r="D7" s="216"/>
      <c r="E7" s="5"/>
      <c r="F7" s="5"/>
      <c r="G7" s="5"/>
      <c r="H7" s="5"/>
      <c r="I7" s="5"/>
      <c r="J7" s="5">
        <v>1</v>
      </c>
      <c r="K7" s="5"/>
      <c r="L7" s="5"/>
      <c r="M7" s="5"/>
      <c r="N7" s="5"/>
      <c r="O7" s="5">
        <v>1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>
        <v>1</v>
      </c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>
        <v>1</v>
      </c>
      <c r="CC7" s="21"/>
      <c r="CD7" s="21"/>
      <c r="CE7" s="21"/>
      <c r="CF7" s="21"/>
      <c r="CG7" s="36">
        <f t="shared" si="0"/>
        <v>4</v>
      </c>
    </row>
    <row r="8" spans="1:85" ht="15.75" x14ac:dyDescent="0.25">
      <c r="A8" s="215"/>
      <c r="B8" s="215"/>
      <c r="C8" s="216" t="s">
        <v>7</v>
      </c>
      <c r="D8" s="216"/>
      <c r="E8" s="5">
        <v>1</v>
      </c>
      <c r="F8" s="5"/>
      <c r="G8" s="5">
        <v>1</v>
      </c>
      <c r="H8" s="5"/>
      <c r="I8" s="5">
        <v>1</v>
      </c>
      <c r="J8" s="5"/>
      <c r="K8" s="5">
        <v>1</v>
      </c>
      <c r="L8" s="5">
        <v>1</v>
      </c>
      <c r="M8" s="5"/>
      <c r="N8" s="5">
        <v>1</v>
      </c>
      <c r="O8" s="5"/>
      <c r="P8" s="5"/>
      <c r="Q8" s="5">
        <v>1</v>
      </c>
      <c r="R8" s="5">
        <v>1</v>
      </c>
      <c r="S8" s="5"/>
      <c r="T8" s="5">
        <v>1</v>
      </c>
      <c r="U8" s="5">
        <v>1</v>
      </c>
      <c r="V8" s="5">
        <v>1</v>
      </c>
      <c r="W8" s="5">
        <v>1</v>
      </c>
      <c r="X8" s="5"/>
      <c r="Y8" s="5">
        <v>1</v>
      </c>
      <c r="Z8" s="5">
        <v>1</v>
      </c>
      <c r="AA8" s="5"/>
      <c r="AB8" s="5"/>
      <c r="AC8" s="5"/>
      <c r="AD8" s="14"/>
      <c r="AE8" s="14">
        <v>1</v>
      </c>
      <c r="AF8" s="14"/>
      <c r="AG8" s="14">
        <v>1</v>
      </c>
      <c r="AH8" s="14">
        <v>1</v>
      </c>
      <c r="AI8" s="14">
        <v>1</v>
      </c>
      <c r="AJ8" s="14">
        <v>1</v>
      </c>
      <c r="AK8" s="14">
        <v>1</v>
      </c>
      <c r="AL8" s="14"/>
      <c r="AM8" s="14"/>
      <c r="AN8" s="21">
        <v>1</v>
      </c>
      <c r="AO8" s="21">
        <v>1</v>
      </c>
      <c r="AP8" s="21">
        <v>1</v>
      </c>
      <c r="AQ8" s="21">
        <v>1</v>
      </c>
      <c r="AR8" s="21"/>
      <c r="AS8" s="21">
        <v>1</v>
      </c>
      <c r="AT8" s="21">
        <v>1</v>
      </c>
      <c r="AU8" s="21">
        <v>1</v>
      </c>
      <c r="AV8" s="21">
        <v>1</v>
      </c>
      <c r="AW8" s="21"/>
      <c r="AX8" s="21"/>
      <c r="AY8" s="21"/>
      <c r="AZ8" s="21"/>
      <c r="BA8" s="21">
        <v>1</v>
      </c>
      <c r="BB8" s="21">
        <v>1</v>
      </c>
      <c r="BC8" s="21"/>
      <c r="BD8" s="21"/>
      <c r="BE8" s="21"/>
      <c r="BF8" s="21">
        <v>1</v>
      </c>
      <c r="BG8" s="21">
        <v>1</v>
      </c>
      <c r="BH8" s="21">
        <v>1</v>
      </c>
      <c r="BI8" s="21">
        <v>1</v>
      </c>
      <c r="BJ8" s="21">
        <v>1</v>
      </c>
      <c r="BK8" s="21">
        <v>1</v>
      </c>
      <c r="BL8" s="21">
        <v>1</v>
      </c>
      <c r="BM8" s="21">
        <v>1</v>
      </c>
      <c r="BN8" s="21">
        <v>1</v>
      </c>
      <c r="BO8" s="21">
        <v>1</v>
      </c>
      <c r="BP8" s="21">
        <v>1</v>
      </c>
      <c r="BQ8" s="21">
        <v>1</v>
      </c>
      <c r="BR8" s="21"/>
      <c r="BS8" s="21">
        <v>1</v>
      </c>
      <c r="BT8" s="21">
        <v>1</v>
      </c>
      <c r="BU8" s="21"/>
      <c r="BV8" s="21"/>
      <c r="BW8" s="21"/>
      <c r="BX8" s="21">
        <v>1</v>
      </c>
      <c r="BY8" s="21">
        <v>1</v>
      </c>
      <c r="BZ8" s="21"/>
      <c r="CA8" s="21"/>
      <c r="CB8" s="21"/>
      <c r="CC8" s="21">
        <v>1</v>
      </c>
      <c r="CD8" s="21">
        <v>1</v>
      </c>
      <c r="CE8" s="21">
        <v>1</v>
      </c>
      <c r="CF8" s="21"/>
      <c r="CG8" s="36">
        <f t="shared" si="0"/>
        <v>49</v>
      </c>
    </row>
    <row r="9" spans="1:85" ht="15.75" x14ac:dyDescent="0.25">
      <c r="A9" s="215"/>
      <c r="B9" s="215"/>
      <c r="C9" s="216" t="s">
        <v>8</v>
      </c>
      <c r="D9" s="216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>
        <v>1</v>
      </c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14"/>
      <c r="AE9" s="14"/>
      <c r="AF9" s="14">
        <v>1</v>
      </c>
      <c r="AG9" s="14"/>
      <c r="AH9" s="14"/>
      <c r="AI9" s="14"/>
      <c r="AJ9" s="14"/>
      <c r="AK9" s="14"/>
      <c r="AL9" s="14">
        <v>1</v>
      </c>
      <c r="AM9" s="14">
        <v>1</v>
      </c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>
        <v>1</v>
      </c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>
        <v>1</v>
      </c>
      <c r="BW9" s="21"/>
      <c r="BX9" s="21"/>
      <c r="BY9" s="21"/>
      <c r="BZ9" s="21"/>
      <c r="CA9" s="21">
        <v>1</v>
      </c>
      <c r="CB9" s="21"/>
      <c r="CC9" s="21"/>
      <c r="CD9" s="21"/>
      <c r="CE9" s="21"/>
      <c r="CF9" s="21">
        <v>1</v>
      </c>
      <c r="CG9" s="36">
        <f t="shared" si="0"/>
        <v>8</v>
      </c>
    </row>
    <row r="10" spans="1:85" ht="15.75" x14ac:dyDescent="0.25">
      <c r="A10" s="215"/>
      <c r="B10" s="215"/>
      <c r="C10" s="216" t="s">
        <v>9</v>
      </c>
      <c r="D10" s="216"/>
      <c r="E10" s="5"/>
      <c r="F10" s="5">
        <v>1</v>
      </c>
      <c r="G10" s="5"/>
      <c r="H10" s="5">
        <v>1</v>
      </c>
      <c r="I10" s="5"/>
      <c r="J10" s="5"/>
      <c r="K10" s="5"/>
      <c r="L10" s="5"/>
      <c r="M10" s="5">
        <v>1</v>
      </c>
      <c r="N10" s="5"/>
      <c r="O10" s="5"/>
      <c r="P10" s="5"/>
      <c r="Q10" s="5"/>
      <c r="R10" s="5"/>
      <c r="S10" s="5">
        <v>1</v>
      </c>
      <c r="T10" s="5"/>
      <c r="U10" s="5"/>
      <c r="V10" s="5"/>
      <c r="W10" s="5"/>
      <c r="X10" s="5">
        <v>1</v>
      </c>
      <c r="Y10" s="5"/>
      <c r="Z10" s="5"/>
      <c r="AA10" s="5">
        <v>1</v>
      </c>
      <c r="AB10" s="5">
        <v>1</v>
      </c>
      <c r="AC10" s="5">
        <v>1</v>
      </c>
      <c r="AD10" s="14">
        <v>1</v>
      </c>
      <c r="AE10" s="14"/>
      <c r="AF10" s="14"/>
      <c r="AG10" s="14"/>
      <c r="AH10" s="14"/>
      <c r="AI10" s="14"/>
      <c r="AJ10" s="14"/>
      <c r="AK10" s="14"/>
      <c r="AL10" s="14"/>
      <c r="AM10" s="14"/>
      <c r="AN10" s="21"/>
      <c r="AO10" s="21"/>
      <c r="AP10" s="21"/>
      <c r="AQ10" s="21"/>
      <c r="AR10" s="21">
        <v>1</v>
      </c>
      <c r="AS10" s="21"/>
      <c r="AT10" s="21"/>
      <c r="AU10" s="21"/>
      <c r="AV10" s="21"/>
      <c r="AW10" s="21">
        <v>1</v>
      </c>
      <c r="AX10" s="21">
        <v>1</v>
      </c>
      <c r="AY10" s="21">
        <v>1</v>
      </c>
      <c r="AZ10" s="21"/>
      <c r="BA10" s="21"/>
      <c r="BB10" s="21"/>
      <c r="BC10" s="21">
        <v>1</v>
      </c>
      <c r="BD10" s="21"/>
      <c r="BE10" s="21">
        <v>1</v>
      </c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>
        <v>1</v>
      </c>
      <c r="BV10" s="21"/>
      <c r="BW10" s="21">
        <v>1</v>
      </c>
      <c r="BX10" s="21"/>
      <c r="BY10" s="21"/>
      <c r="BZ10" s="21">
        <v>1</v>
      </c>
      <c r="CA10" s="21"/>
      <c r="CB10" s="21"/>
      <c r="CC10" s="21"/>
      <c r="CD10" s="21"/>
      <c r="CE10" s="21"/>
      <c r="CF10" s="21"/>
      <c r="CG10" s="36">
        <f t="shared" si="0"/>
        <v>18</v>
      </c>
    </row>
    <row r="11" spans="1:85" ht="19.5" customHeight="1" x14ac:dyDescent="0.25">
      <c r="A11" s="198" t="s">
        <v>11</v>
      </c>
      <c r="B11" s="199"/>
      <c r="C11" s="204" t="s">
        <v>83</v>
      </c>
      <c r="D11" s="205"/>
      <c r="E11" s="6"/>
      <c r="F11" s="6"/>
      <c r="G11" s="6"/>
      <c r="H11" s="6"/>
      <c r="I11" s="6"/>
      <c r="J11" s="6">
        <v>1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>
        <v>1</v>
      </c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>
        <v>1</v>
      </c>
      <c r="CC11" s="22"/>
      <c r="CD11" s="22"/>
      <c r="CE11" s="22"/>
      <c r="CF11" s="22"/>
      <c r="CG11" s="37">
        <f>SUM(E11:CF11)</f>
        <v>3</v>
      </c>
    </row>
    <row r="12" spans="1:85" s="2" customFormat="1" ht="19.5" customHeight="1" x14ac:dyDescent="0.25">
      <c r="A12" s="200"/>
      <c r="B12" s="201"/>
      <c r="C12" s="204">
        <v>1</v>
      </c>
      <c r="D12" s="205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>
        <v>1</v>
      </c>
      <c r="BD12" s="22"/>
      <c r="BE12" s="22"/>
      <c r="BF12" s="22"/>
      <c r="BG12" s="22">
        <v>1</v>
      </c>
      <c r="BH12" s="22"/>
      <c r="BI12" s="22">
        <v>1</v>
      </c>
      <c r="BJ12" s="22"/>
      <c r="BK12" s="22"/>
      <c r="BL12" s="22"/>
      <c r="BM12" s="22">
        <v>1</v>
      </c>
      <c r="BN12" s="22"/>
      <c r="BO12" s="22"/>
      <c r="BP12" s="22">
        <v>1</v>
      </c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37">
        <f t="shared" ref="CG12:CG17" si="1">SUM(E12:CF12)</f>
        <v>5</v>
      </c>
    </row>
    <row r="13" spans="1:85" s="2" customFormat="1" ht="19.5" customHeight="1" x14ac:dyDescent="0.25">
      <c r="A13" s="200"/>
      <c r="B13" s="201"/>
      <c r="C13" s="204">
        <v>2</v>
      </c>
      <c r="D13" s="205"/>
      <c r="E13" s="22"/>
      <c r="F13" s="22"/>
      <c r="G13" s="22">
        <v>1</v>
      </c>
      <c r="H13" s="22"/>
      <c r="I13" s="22"/>
      <c r="J13" s="22"/>
      <c r="K13" s="22">
        <v>1</v>
      </c>
      <c r="L13" s="22"/>
      <c r="M13" s="22"/>
      <c r="N13" s="22">
        <v>1</v>
      </c>
      <c r="O13" s="22">
        <v>1</v>
      </c>
      <c r="P13" s="22"/>
      <c r="Q13" s="22"/>
      <c r="R13" s="22"/>
      <c r="S13" s="22"/>
      <c r="T13" s="22">
        <v>1</v>
      </c>
      <c r="U13" s="22"/>
      <c r="V13" s="22"/>
      <c r="W13" s="22">
        <v>1</v>
      </c>
      <c r="X13" s="22">
        <v>1</v>
      </c>
      <c r="Y13" s="22"/>
      <c r="Z13" s="22">
        <v>1</v>
      </c>
      <c r="AA13" s="22"/>
      <c r="AB13" s="22"/>
      <c r="AC13" s="22">
        <v>1</v>
      </c>
      <c r="AD13" s="22">
        <v>1</v>
      </c>
      <c r="AE13" s="22"/>
      <c r="AF13" s="22"/>
      <c r="AG13" s="22"/>
      <c r="AH13" s="22"/>
      <c r="AI13" s="22"/>
      <c r="AJ13" s="22">
        <v>1</v>
      </c>
      <c r="AK13" s="22"/>
      <c r="AL13" s="22"/>
      <c r="AM13" s="22"/>
      <c r="AN13" s="22"/>
      <c r="AO13" s="22">
        <v>1</v>
      </c>
      <c r="AP13" s="22">
        <v>1</v>
      </c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>
        <v>1</v>
      </c>
      <c r="BP13" s="22"/>
      <c r="BQ13" s="22"/>
      <c r="BR13" s="22">
        <v>1</v>
      </c>
      <c r="BS13" s="22">
        <v>1</v>
      </c>
      <c r="BT13" s="22"/>
      <c r="BU13" s="22">
        <v>1</v>
      </c>
      <c r="BV13" s="22">
        <v>1</v>
      </c>
      <c r="BW13" s="22"/>
      <c r="BX13" s="22"/>
      <c r="BY13" s="22">
        <v>1</v>
      </c>
      <c r="BZ13" s="22">
        <v>1</v>
      </c>
      <c r="CA13" s="22"/>
      <c r="CB13" s="22"/>
      <c r="CC13" s="22"/>
      <c r="CD13" s="22"/>
      <c r="CE13" s="22"/>
      <c r="CF13" s="22"/>
      <c r="CG13" s="37">
        <f t="shared" si="1"/>
        <v>20</v>
      </c>
    </row>
    <row r="14" spans="1:85" s="2" customFormat="1" ht="19.5" customHeight="1" x14ac:dyDescent="0.25">
      <c r="A14" s="200"/>
      <c r="B14" s="201"/>
      <c r="C14" s="204">
        <v>3</v>
      </c>
      <c r="D14" s="205"/>
      <c r="E14" s="22">
        <v>1</v>
      </c>
      <c r="F14" s="22">
        <v>1</v>
      </c>
      <c r="G14" s="22"/>
      <c r="H14" s="22"/>
      <c r="I14" s="22">
        <v>1</v>
      </c>
      <c r="J14" s="22"/>
      <c r="K14" s="22"/>
      <c r="L14" s="22"/>
      <c r="M14" s="22">
        <v>1</v>
      </c>
      <c r="N14" s="22"/>
      <c r="O14" s="22"/>
      <c r="P14" s="22"/>
      <c r="Q14" s="22">
        <v>1</v>
      </c>
      <c r="R14" s="22"/>
      <c r="S14" s="22">
        <v>1</v>
      </c>
      <c r="T14" s="22"/>
      <c r="U14" s="22">
        <v>1</v>
      </c>
      <c r="V14" s="22"/>
      <c r="W14" s="22"/>
      <c r="X14" s="22"/>
      <c r="Y14" s="22">
        <v>1</v>
      </c>
      <c r="Z14" s="22"/>
      <c r="AA14" s="22">
        <v>1</v>
      </c>
      <c r="AB14" s="22"/>
      <c r="AC14" s="22"/>
      <c r="AD14" s="22"/>
      <c r="AE14" s="22"/>
      <c r="AF14" s="22"/>
      <c r="AG14" s="22">
        <v>1</v>
      </c>
      <c r="AH14" s="22">
        <v>1</v>
      </c>
      <c r="AI14" s="22"/>
      <c r="AJ14" s="22"/>
      <c r="AK14" s="22">
        <v>1</v>
      </c>
      <c r="AL14" s="22">
        <v>1</v>
      </c>
      <c r="AM14" s="22"/>
      <c r="AN14" s="22">
        <v>1</v>
      </c>
      <c r="AO14" s="22"/>
      <c r="AP14" s="22"/>
      <c r="AQ14" s="22">
        <v>1</v>
      </c>
      <c r="AR14" s="22">
        <v>1</v>
      </c>
      <c r="AS14" s="22">
        <v>1</v>
      </c>
      <c r="AT14" s="22">
        <v>1</v>
      </c>
      <c r="AU14" s="22"/>
      <c r="AV14" s="22"/>
      <c r="AW14" s="22"/>
      <c r="AX14" s="22">
        <v>1</v>
      </c>
      <c r="AY14" s="22"/>
      <c r="AZ14" s="22"/>
      <c r="BA14" s="22">
        <v>1</v>
      </c>
      <c r="BB14" s="22">
        <v>1</v>
      </c>
      <c r="BC14" s="22"/>
      <c r="BD14" s="22">
        <v>1</v>
      </c>
      <c r="BE14" s="22">
        <v>1</v>
      </c>
      <c r="BF14" s="22">
        <v>1</v>
      </c>
      <c r="BG14" s="22"/>
      <c r="BH14" s="22"/>
      <c r="BI14" s="22"/>
      <c r="BJ14" s="22">
        <v>1</v>
      </c>
      <c r="BK14" s="22">
        <v>1</v>
      </c>
      <c r="BL14" s="22">
        <v>1</v>
      </c>
      <c r="BM14" s="22"/>
      <c r="BN14" s="22">
        <v>1</v>
      </c>
      <c r="BO14" s="22"/>
      <c r="BP14" s="22"/>
      <c r="BQ14" s="22"/>
      <c r="BR14" s="22"/>
      <c r="BS14" s="22"/>
      <c r="BT14" s="22"/>
      <c r="BU14" s="22"/>
      <c r="BV14" s="22"/>
      <c r="BW14" s="22">
        <v>1</v>
      </c>
      <c r="BX14" s="22"/>
      <c r="BY14" s="22"/>
      <c r="BZ14" s="22"/>
      <c r="CA14" s="22"/>
      <c r="CB14" s="22"/>
      <c r="CC14" s="22">
        <v>1</v>
      </c>
      <c r="CD14" s="22"/>
      <c r="CE14" s="22"/>
      <c r="CF14" s="22"/>
      <c r="CG14" s="37">
        <f t="shared" si="1"/>
        <v>30</v>
      </c>
    </row>
    <row r="15" spans="1:85" s="2" customFormat="1" ht="19.5" customHeight="1" x14ac:dyDescent="0.25">
      <c r="A15" s="200"/>
      <c r="B15" s="201"/>
      <c r="C15" s="204">
        <v>4</v>
      </c>
      <c r="D15" s="205"/>
      <c r="E15" s="22"/>
      <c r="F15" s="22"/>
      <c r="G15" s="22"/>
      <c r="H15" s="22">
        <v>1</v>
      </c>
      <c r="I15" s="22"/>
      <c r="J15" s="22"/>
      <c r="K15" s="22"/>
      <c r="L15" s="22">
        <v>1</v>
      </c>
      <c r="M15" s="22"/>
      <c r="N15" s="22"/>
      <c r="O15" s="22"/>
      <c r="P15" s="22">
        <v>1</v>
      </c>
      <c r="Q15" s="22"/>
      <c r="R15" s="22">
        <v>1</v>
      </c>
      <c r="S15" s="22"/>
      <c r="T15" s="22"/>
      <c r="U15" s="22"/>
      <c r="V15" s="22"/>
      <c r="W15" s="22"/>
      <c r="X15" s="22"/>
      <c r="Y15" s="22"/>
      <c r="Z15" s="22"/>
      <c r="AA15" s="22"/>
      <c r="AB15" s="22">
        <v>1</v>
      </c>
      <c r="AC15" s="22"/>
      <c r="AD15" s="22"/>
      <c r="AE15" s="22">
        <v>1</v>
      </c>
      <c r="AF15" s="22"/>
      <c r="AG15" s="22"/>
      <c r="AH15" s="22"/>
      <c r="AI15" s="22"/>
      <c r="AJ15" s="22"/>
      <c r="AK15" s="22"/>
      <c r="AL15" s="22"/>
      <c r="AM15" s="22">
        <v>1</v>
      </c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>
        <v>1</v>
      </c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>
        <v>1</v>
      </c>
      <c r="BU15" s="22"/>
      <c r="BV15" s="22"/>
      <c r="BW15" s="22"/>
      <c r="BX15" s="22"/>
      <c r="BY15" s="22"/>
      <c r="BZ15" s="22"/>
      <c r="CA15" s="22"/>
      <c r="CB15" s="22"/>
      <c r="CC15" s="22"/>
      <c r="CD15" s="22">
        <v>1</v>
      </c>
      <c r="CE15" s="22">
        <v>1</v>
      </c>
      <c r="CF15" s="22"/>
      <c r="CG15" s="37">
        <f t="shared" si="1"/>
        <v>11</v>
      </c>
    </row>
    <row r="16" spans="1:85" s="2" customFormat="1" ht="19.5" customHeight="1" x14ac:dyDescent="0.25">
      <c r="A16" s="200"/>
      <c r="B16" s="201"/>
      <c r="C16" s="204">
        <v>5</v>
      </c>
      <c r="D16" s="205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>
        <v>1</v>
      </c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>
        <v>1</v>
      </c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>
        <v>1</v>
      </c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37">
        <f t="shared" si="1"/>
        <v>3</v>
      </c>
    </row>
    <row r="17" spans="1:88" s="2" customFormat="1" ht="19.5" customHeight="1" x14ac:dyDescent="0.25">
      <c r="A17" s="202"/>
      <c r="B17" s="203"/>
      <c r="C17" s="204">
        <v>6</v>
      </c>
      <c r="D17" s="205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>
        <v>1</v>
      </c>
      <c r="AV17" s="22">
        <v>1</v>
      </c>
      <c r="AW17" s="22"/>
      <c r="AX17" s="22"/>
      <c r="AY17" s="22">
        <v>1</v>
      </c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>
        <v>1</v>
      </c>
      <c r="BR17" s="22"/>
      <c r="BS17" s="22"/>
      <c r="BT17" s="22"/>
      <c r="BU17" s="22"/>
      <c r="BV17" s="22"/>
      <c r="BW17" s="22"/>
      <c r="BX17" s="22">
        <v>1</v>
      </c>
      <c r="BY17" s="22"/>
      <c r="BZ17" s="22"/>
      <c r="CA17" s="22">
        <v>1</v>
      </c>
      <c r="CB17" s="22"/>
      <c r="CC17" s="22"/>
      <c r="CD17" s="22"/>
      <c r="CE17" s="22"/>
      <c r="CF17" s="22">
        <v>1</v>
      </c>
      <c r="CG17" s="37">
        <f t="shared" si="1"/>
        <v>7</v>
      </c>
    </row>
    <row r="18" spans="1:88" ht="15.75" x14ac:dyDescent="0.25">
      <c r="A18" s="206" t="s">
        <v>12</v>
      </c>
      <c r="B18" s="206"/>
      <c r="C18" s="207">
        <v>1</v>
      </c>
      <c r="D18" s="20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38">
        <f t="shared" si="0"/>
        <v>0</v>
      </c>
    </row>
    <row r="19" spans="1:88" ht="15.75" x14ac:dyDescent="0.25">
      <c r="A19" s="206"/>
      <c r="B19" s="206"/>
      <c r="C19" s="207">
        <v>2</v>
      </c>
      <c r="D19" s="20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73"/>
      <c r="AO19" s="73"/>
      <c r="AP19" s="73"/>
      <c r="AQ19" s="73"/>
      <c r="AR19" s="73"/>
      <c r="AS19" s="73"/>
      <c r="AT19" s="73">
        <v>1</v>
      </c>
      <c r="AU19" s="73"/>
      <c r="AV19" s="73"/>
      <c r="AW19" s="73"/>
      <c r="AX19" s="73">
        <v>1</v>
      </c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38">
        <f t="shared" si="0"/>
        <v>2</v>
      </c>
    </row>
    <row r="20" spans="1:88" ht="15.75" x14ac:dyDescent="0.25">
      <c r="A20" s="206"/>
      <c r="B20" s="206"/>
      <c r="C20" s="207">
        <v>3</v>
      </c>
      <c r="D20" s="20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73"/>
      <c r="AO20" s="73"/>
      <c r="AP20" s="73"/>
      <c r="AQ20" s="73"/>
      <c r="AR20" s="73"/>
      <c r="AS20" s="73">
        <v>1</v>
      </c>
      <c r="AT20" s="73"/>
      <c r="AU20" s="73">
        <v>1</v>
      </c>
      <c r="AV20" s="73">
        <v>1</v>
      </c>
      <c r="AW20" s="73">
        <v>1</v>
      </c>
      <c r="AX20" s="73"/>
      <c r="AY20" s="73"/>
      <c r="AZ20" s="73"/>
      <c r="BA20" s="73"/>
      <c r="BB20" s="73"/>
      <c r="BC20" s="73">
        <v>1</v>
      </c>
      <c r="BD20" s="73">
        <v>1</v>
      </c>
      <c r="BE20" s="73"/>
      <c r="BF20" s="73">
        <v>1</v>
      </c>
      <c r="BG20" s="73">
        <v>1</v>
      </c>
      <c r="BH20" s="73">
        <v>1</v>
      </c>
      <c r="BI20" s="73">
        <v>1</v>
      </c>
      <c r="BJ20" s="73">
        <v>1</v>
      </c>
      <c r="BK20" s="73"/>
      <c r="BL20" s="73"/>
      <c r="BM20" s="73">
        <v>1</v>
      </c>
      <c r="BN20" s="73">
        <v>1</v>
      </c>
      <c r="BO20" s="73">
        <v>1</v>
      </c>
      <c r="BP20" s="73">
        <v>1</v>
      </c>
      <c r="BQ20" s="73">
        <v>1</v>
      </c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38">
        <f t="shared" si="0"/>
        <v>16</v>
      </c>
    </row>
    <row r="21" spans="1:88" ht="15.75" x14ac:dyDescent="0.25">
      <c r="A21" s="206"/>
      <c r="B21" s="206"/>
      <c r="C21" s="207">
        <v>4</v>
      </c>
      <c r="D21" s="207"/>
      <c r="E21" s="107"/>
      <c r="F21" s="107"/>
      <c r="G21" s="107">
        <v>1</v>
      </c>
      <c r="H21" s="107"/>
      <c r="I21" s="107">
        <v>1</v>
      </c>
      <c r="J21" s="107">
        <v>1</v>
      </c>
      <c r="K21" s="107"/>
      <c r="L21" s="107"/>
      <c r="M21" s="107"/>
      <c r="N21" s="107">
        <v>1</v>
      </c>
      <c r="O21" s="107"/>
      <c r="P21" s="107"/>
      <c r="Q21" s="107">
        <v>1</v>
      </c>
      <c r="R21" s="107"/>
      <c r="S21" s="107">
        <v>1</v>
      </c>
      <c r="T21" s="107"/>
      <c r="U21" s="107">
        <v>1</v>
      </c>
      <c r="V21" s="107"/>
      <c r="W21" s="107">
        <v>1</v>
      </c>
      <c r="X21" s="107"/>
      <c r="Y21" s="107"/>
      <c r="Z21" s="107">
        <v>1</v>
      </c>
      <c r="AA21" s="107"/>
      <c r="AB21" s="107"/>
      <c r="AC21" s="107"/>
      <c r="AD21" s="107">
        <v>1</v>
      </c>
      <c r="AE21" s="107"/>
      <c r="AF21" s="107">
        <v>1</v>
      </c>
      <c r="AG21" s="107">
        <v>1</v>
      </c>
      <c r="AH21" s="107"/>
      <c r="AI21" s="107"/>
      <c r="AJ21" s="107">
        <v>1</v>
      </c>
      <c r="AK21" s="107"/>
      <c r="AL21" s="107">
        <v>1</v>
      </c>
      <c r="AM21" s="107"/>
      <c r="AN21" s="107"/>
      <c r="AO21" s="107"/>
      <c r="AP21" s="107">
        <v>1</v>
      </c>
      <c r="AQ21" s="107">
        <v>1</v>
      </c>
      <c r="AR21" s="107"/>
      <c r="AS21" s="107"/>
      <c r="AT21" s="107"/>
      <c r="AU21" s="107"/>
      <c r="AV21" s="107"/>
      <c r="AW21" s="107"/>
      <c r="AX21" s="107"/>
      <c r="AY21" s="107">
        <v>1</v>
      </c>
      <c r="AZ21" s="107"/>
      <c r="BA21" s="107"/>
      <c r="BB21" s="107">
        <v>1</v>
      </c>
      <c r="BC21" s="107"/>
      <c r="BD21" s="107"/>
      <c r="BE21" s="107">
        <v>1</v>
      </c>
      <c r="BF21" s="107"/>
      <c r="BG21" s="107"/>
      <c r="BH21" s="107"/>
      <c r="BI21" s="107"/>
      <c r="BJ21" s="107"/>
      <c r="BK21" s="107">
        <v>1</v>
      </c>
      <c r="BL21" s="107">
        <v>1</v>
      </c>
      <c r="BM21" s="107"/>
      <c r="BN21" s="107"/>
      <c r="BO21" s="107"/>
      <c r="BP21" s="107"/>
      <c r="BQ21" s="107"/>
      <c r="BR21" s="107"/>
      <c r="BS21" s="107"/>
      <c r="BT21" s="107">
        <v>1</v>
      </c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38">
        <f t="shared" si="0"/>
        <v>22</v>
      </c>
    </row>
    <row r="22" spans="1:88" ht="15.75" x14ac:dyDescent="0.25">
      <c r="A22" s="206"/>
      <c r="B22" s="206"/>
      <c r="C22" s="207">
        <v>5</v>
      </c>
      <c r="D22" s="207"/>
      <c r="E22" s="107">
        <v>1</v>
      </c>
      <c r="F22" s="107">
        <v>1</v>
      </c>
      <c r="G22" s="107"/>
      <c r="H22" s="107">
        <v>1</v>
      </c>
      <c r="I22" s="107"/>
      <c r="J22" s="107"/>
      <c r="K22" s="107">
        <v>1</v>
      </c>
      <c r="L22" s="107">
        <v>1</v>
      </c>
      <c r="M22" s="107">
        <v>1</v>
      </c>
      <c r="N22" s="107"/>
      <c r="O22" s="107">
        <v>1</v>
      </c>
      <c r="P22" s="107">
        <v>1</v>
      </c>
      <c r="Q22" s="107"/>
      <c r="R22" s="107">
        <v>1</v>
      </c>
      <c r="S22" s="107"/>
      <c r="T22" s="107">
        <v>1</v>
      </c>
      <c r="U22" s="107"/>
      <c r="V22" s="107">
        <v>1</v>
      </c>
      <c r="W22" s="107"/>
      <c r="X22" s="107">
        <v>1</v>
      </c>
      <c r="Y22" s="107">
        <v>1</v>
      </c>
      <c r="Z22" s="107"/>
      <c r="AA22" s="107">
        <v>1</v>
      </c>
      <c r="AB22" s="107">
        <v>1</v>
      </c>
      <c r="AC22" s="107">
        <v>1</v>
      </c>
      <c r="AD22" s="107"/>
      <c r="AE22" s="107">
        <v>1</v>
      </c>
      <c r="AF22" s="107"/>
      <c r="AG22" s="107"/>
      <c r="AH22" s="107">
        <v>1</v>
      </c>
      <c r="AI22" s="107">
        <v>1</v>
      </c>
      <c r="AJ22" s="107"/>
      <c r="AK22" s="107">
        <v>1</v>
      </c>
      <c r="AL22" s="107"/>
      <c r="AM22" s="107">
        <v>1</v>
      </c>
      <c r="AN22" s="107">
        <v>1</v>
      </c>
      <c r="AO22" s="107">
        <v>1</v>
      </c>
      <c r="AP22" s="107"/>
      <c r="AQ22" s="107"/>
      <c r="AR22" s="107">
        <v>1</v>
      </c>
      <c r="AS22" s="107"/>
      <c r="AT22" s="107"/>
      <c r="AU22" s="107"/>
      <c r="AV22" s="107"/>
      <c r="AW22" s="107"/>
      <c r="AX22" s="107"/>
      <c r="AY22" s="107"/>
      <c r="AZ22" s="107"/>
      <c r="BA22" s="107">
        <v>1</v>
      </c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>
        <v>1</v>
      </c>
      <c r="BT22" s="107"/>
      <c r="BU22" s="107">
        <v>1</v>
      </c>
      <c r="BV22" s="107">
        <v>1</v>
      </c>
      <c r="BW22" s="107"/>
      <c r="BX22" s="107"/>
      <c r="BY22" s="107">
        <v>1</v>
      </c>
      <c r="BZ22" s="107">
        <v>1</v>
      </c>
      <c r="CA22" s="107"/>
      <c r="CB22" s="107"/>
      <c r="CC22" s="107">
        <v>1</v>
      </c>
      <c r="CD22" s="107"/>
      <c r="CE22" s="107"/>
      <c r="CF22" s="107"/>
      <c r="CG22" s="38">
        <f t="shared" si="0"/>
        <v>31</v>
      </c>
    </row>
    <row r="23" spans="1:88" ht="15.75" x14ac:dyDescent="0.25">
      <c r="A23" s="206"/>
      <c r="B23" s="206"/>
      <c r="C23" s="207">
        <v>6</v>
      </c>
      <c r="D23" s="20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>
        <v>1</v>
      </c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>
        <v>1</v>
      </c>
      <c r="BX23" s="73">
        <v>1</v>
      </c>
      <c r="BY23" s="73"/>
      <c r="BZ23" s="73"/>
      <c r="CA23" s="73">
        <v>1</v>
      </c>
      <c r="CB23" s="73">
        <v>1</v>
      </c>
      <c r="CC23" s="73"/>
      <c r="CD23" s="73">
        <v>1</v>
      </c>
      <c r="CE23" s="73">
        <v>1</v>
      </c>
      <c r="CF23" s="73">
        <v>1</v>
      </c>
      <c r="CG23" s="38">
        <f t="shared" si="0"/>
        <v>8</v>
      </c>
    </row>
    <row r="24" spans="1:88" s="63" customFormat="1" ht="48.75" customHeight="1" x14ac:dyDescent="0.25">
      <c r="A24" s="194" t="s">
        <v>27</v>
      </c>
      <c r="B24" s="194"/>
      <c r="C24" s="128" t="s">
        <v>28</v>
      </c>
      <c r="D24" s="128"/>
      <c r="E24" s="17">
        <v>1</v>
      </c>
      <c r="F24" s="17"/>
      <c r="G24" s="17">
        <v>1</v>
      </c>
      <c r="H24" s="17"/>
      <c r="I24" s="17"/>
      <c r="J24" s="17">
        <v>1</v>
      </c>
      <c r="K24" s="17">
        <v>1</v>
      </c>
      <c r="L24" s="17">
        <v>1</v>
      </c>
      <c r="M24" s="17">
        <v>1</v>
      </c>
      <c r="N24" s="17">
        <v>1</v>
      </c>
      <c r="O24" s="17"/>
      <c r="P24" s="17">
        <v>1</v>
      </c>
      <c r="Q24" s="17"/>
      <c r="R24" s="17"/>
      <c r="S24" s="17">
        <v>1</v>
      </c>
      <c r="T24" s="17">
        <v>1</v>
      </c>
      <c r="U24" s="17"/>
      <c r="V24" s="17">
        <v>1</v>
      </c>
      <c r="W24" s="17">
        <v>1</v>
      </c>
      <c r="X24" s="17"/>
      <c r="Y24" s="17">
        <v>1</v>
      </c>
      <c r="Z24" s="17"/>
      <c r="AA24" s="17">
        <v>1</v>
      </c>
      <c r="AB24" s="17">
        <v>1</v>
      </c>
      <c r="AC24" s="17"/>
      <c r="AD24" s="17"/>
      <c r="AE24" s="17">
        <v>1</v>
      </c>
      <c r="AF24" s="17"/>
      <c r="AG24" s="17">
        <v>1</v>
      </c>
      <c r="AH24" s="17"/>
      <c r="AI24" s="17">
        <v>1</v>
      </c>
      <c r="AJ24" s="17"/>
      <c r="AK24" s="17">
        <v>1</v>
      </c>
      <c r="AL24" s="17"/>
      <c r="AM24" s="17"/>
      <c r="AN24" s="17">
        <v>1</v>
      </c>
      <c r="AO24" s="17"/>
      <c r="AP24" s="17"/>
      <c r="AQ24" s="17"/>
      <c r="AR24" s="17"/>
      <c r="AS24" s="17"/>
      <c r="AT24" s="17">
        <v>1</v>
      </c>
      <c r="AU24" s="17">
        <v>1</v>
      </c>
      <c r="AV24" s="17"/>
      <c r="AW24" s="17">
        <v>1</v>
      </c>
      <c r="AX24" s="17"/>
      <c r="AY24" s="17">
        <v>1</v>
      </c>
      <c r="AZ24" s="17"/>
      <c r="BA24" s="17">
        <v>1</v>
      </c>
      <c r="BB24" s="17">
        <v>1</v>
      </c>
      <c r="BC24" s="17">
        <v>1</v>
      </c>
      <c r="BD24" s="17">
        <v>1</v>
      </c>
      <c r="BE24" s="17">
        <v>1</v>
      </c>
      <c r="BF24" s="17">
        <v>1</v>
      </c>
      <c r="BG24" s="17">
        <v>1</v>
      </c>
      <c r="BH24" s="17">
        <v>1</v>
      </c>
      <c r="BI24" s="17">
        <v>1</v>
      </c>
      <c r="BJ24" s="17">
        <v>1</v>
      </c>
      <c r="BK24" s="17">
        <v>1</v>
      </c>
      <c r="BL24" s="17">
        <v>1</v>
      </c>
      <c r="BM24" s="17">
        <v>1</v>
      </c>
      <c r="BN24" s="17">
        <v>1</v>
      </c>
      <c r="BO24" s="17">
        <v>1</v>
      </c>
      <c r="BP24" s="17">
        <v>1</v>
      </c>
      <c r="BQ24" s="17">
        <v>1</v>
      </c>
      <c r="BR24" s="17">
        <v>1</v>
      </c>
      <c r="BS24" s="17">
        <v>1</v>
      </c>
      <c r="BT24" s="17"/>
      <c r="BU24" s="17">
        <v>1</v>
      </c>
      <c r="BV24" s="17">
        <v>1</v>
      </c>
      <c r="BW24" s="17">
        <v>1</v>
      </c>
      <c r="BX24" s="17">
        <v>1</v>
      </c>
      <c r="BY24" s="17">
        <v>1</v>
      </c>
      <c r="BZ24" s="17">
        <v>1</v>
      </c>
      <c r="CA24" s="17">
        <v>1</v>
      </c>
      <c r="CB24" s="17"/>
      <c r="CC24" s="17">
        <v>1</v>
      </c>
      <c r="CD24" s="17"/>
      <c r="CE24" s="17"/>
      <c r="CF24" s="17">
        <v>1</v>
      </c>
      <c r="CG24" s="70">
        <f t="shared" si="0"/>
        <v>52</v>
      </c>
    </row>
    <row r="25" spans="1:88" s="63" customFormat="1" ht="45.75" customHeight="1" x14ac:dyDescent="0.25">
      <c r="A25" s="194"/>
      <c r="B25" s="194"/>
      <c r="C25" s="195" t="s">
        <v>29</v>
      </c>
      <c r="D25" s="195"/>
      <c r="E25" s="87"/>
      <c r="F25" s="87">
        <v>1</v>
      </c>
      <c r="G25" s="87"/>
      <c r="H25" s="87">
        <v>1</v>
      </c>
      <c r="I25" s="87">
        <v>1</v>
      </c>
      <c r="J25" s="87"/>
      <c r="K25" s="87"/>
      <c r="L25" s="87"/>
      <c r="M25" s="87"/>
      <c r="N25" s="87"/>
      <c r="O25" s="87">
        <v>1</v>
      </c>
      <c r="P25" s="87"/>
      <c r="Q25" s="87">
        <v>1</v>
      </c>
      <c r="R25" s="87">
        <v>1</v>
      </c>
      <c r="S25" s="87"/>
      <c r="T25" s="87"/>
      <c r="U25" s="87">
        <v>1</v>
      </c>
      <c r="V25" s="87"/>
      <c r="W25" s="87"/>
      <c r="X25" s="87">
        <v>1</v>
      </c>
      <c r="Y25" s="87"/>
      <c r="Z25" s="87">
        <v>1</v>
      </c>
      <c r="AA25" s="87"/>
      <c r="AB25" s="87"/>
      <c r="AC25" s="87">
        <v>1</v>
      </c>
      <c r="AD25" s="87">
        <v>1</v>
      </c>
      <c r="AE25" s="87"/>
      <c r="AF25" s="87">
        <v>1</v>
      </c>
      <c r="AG25" s="87"/>
      <c r="AH25" s="87"/>
      <c r="AI25" s="87"/>
      <c r="AJ25" s="87">
        <v>1</v>
      </c>
      <c r="AK25" s="87"/>
      <c r="AL25" s="87">
        <v>1</v>
      </c>
      <c r="AM25" s="87">
        <v>1</v>
      </c>
      <c r="AN25" s="87"/>
      <c r="AO25" s="87">
        <v>1</v>
      </c>
      <c r="AP25" s="87">
        <v>1</v>
      </c>
      <c r="AQ25" s="87">
        <v>1</v>
      </c>
      <c r="AR25" s="87">
        <v>1</v>
      </c>
      <c r="AS25" s="87">
        <v>1</v>
      </c>
      <c r="AT25" s="87"/>
      <c r="AU25" s="87"/>
      <c r="AV25" s="87">
        <v>1</v>
      </c>
      <c r="AW25" s="87"/>
      <c r="AX25" s="87">
        <v>1</v>
      </c>
      <c r="AY25" s="87"/>
      <c r="AZ25" s="87">
        <v>1</v>
      </c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>
        <v>1</v>
      </c>
      <c r="BU25" s="87"/>
      <c r="BV25" s="87"/>
      <c r="BW25" s="87"/>
      <c r="BX25" s="87"/>
      <c r="BY25" s="87"/>
      <c r="BZ25" s="87"/>
      <c r="CA25" s="87"/>
      <c r="CB25" s="87">
        <v>1</v>
      </c>
      <c r="CC25" s="87"/>
      <c r="CD25" s="87">
        <v>1</v>
      </c>
      <c r="CE25" s="87">
        <v>1</v>
      </c>
      <c r="CF25" s="87"/>
      <c r="CG25" s="88">
        <f t="shared" si="0"/>
        <v>27</v>
      </c>
    </row>
    <row r="26" spans="1:88" s="63" customFormat="1" ht="15.75" x14ac:dyDescent="0.25">
      <c r="A26" s="196" t="s">
        <v>30</v>
      </c>
      <c r="B26" s="196"/>
      <c r="C26" s="191" t="s">
        <v>31</v>
      </c>
      <c r="D26" s="76">
        <v>1</v>
      </c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>
        <v>1</v>
      </c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89">
        <f t="shared" si="0"/>
        <v>1</v>
      </c>
      <c r="CH26" s="69">
        <f t="shared" ref="CH26:CH89" si="2">CG26*D26</f>
        <v>1</v>
      </c>
      <c r="CI26" s="69"/>
      <c r="CJ26" s="137">
        <f>SUM(CH26:CH30)/SUM(CG26:CG30)</f>
        <v>4.4761904761904763</v>
      </c>
    </row>
    <row r="27" spans="1:88" s="63" customFormat="1" ht="15.75" x14ac:dyDescent="0.25">
      <c r="A27" s="196"/>
      <c r="B27" s="196"/>
      <c r="C27" s="191"/>
      <c r="D27" s="76">
        <v>2</v>
      </c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>
        <v>1</v>
      </c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>
        <v>1</v>
      </c>
      <c r="BU27" s="76"/>
      <c r="BV27" s="76">
        <v>1</v>
      </c>
      <c r="BW27" s="76"/>
      <c r="BX27" s="76"/>
      <c r="BY27" s="76"/>
      <c r="BZ27" s="76"/>
      <c r="CA27" s="76"/>
      <c r="CB27" s="76"/>
      <c r="CC27" s="76"/>
      <c r="CD27" s="76">
        <v>1</v>
      </c>
      <c r="CE27" s="76">
        <v>1</v>
      </c>
      <c r="CF27" s="76"/>
      <c r="CG27" s="89">
        <f t="shared" si="0"/>
        <v>5</v>
      </c>
      <c r="CH27" s="69">
        <f t="shared" si="2"/>
        <v>10</v>
      </c>
      <c r="CI27" s="69"/>
      <c r="CJ27" s="137"/>
    </row>
    <row r="28" spans="1:88" s="63" customFormat="1" ht="15.75" x14ac:dyDescent="0.25">
      <c r="A28" s="196"/>
      <c r="B28" s="196"/>
      <c r="C28" s="191"/>
      <c r="D28" s="76">
        <v>3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>
        <v>1</v>
      </c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>
        <v>1</v>
      </c>
      <c r="BK28" s="76"/>
      <c r="BL28" s="76">
        <v>1</v>
      </c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>
        <v>1</v>
      </c>
      <c r="BX28" s="76"/>
      <c r="BY28" s="76"/>
      <c r="BZ28" s="76"/>
      <c r="CA28" s="76"/>
      <c r="CB28" s="76"/>
      <c r="CC28" s="76"/>
      <c r="CD28" s="76"/>
      <c r="CE28" s="76"/>
      <c r="CF28" s="76"/>
      <c r="CG28" s="89">
        <f t="shared" si="0"/>
        <v>4</v>
      </c>
      <c r="CH28" s="69">
        <f t="shared" si="2"/>
        <v>12</v>
      </c>
      <c r="CI28" s="69"/>
      <c r="CJ28" s="137"/>
    </row>
    <row r="29" spans="1:88" s="63" customFormat="1" ht="15.75" x14ac:dyDescent="0.25">
      <c r="A29" s="196"/>
      <c r="B29" s="196"/>
      <c r="C29" s="191"/>
      <c r="D29" s="76">
        <v>4</v>
      </c>
      <c r="E29" s="76"/>
      <c r="F29" s="76"/>
      <c r="G29" s="76">
        <v>1</v>
      </c>
      <c r="H29" s="76"/>
      <c r="I29" s="76"/>
      <c r="J29" s="76"/>
      <c r="K29" s="76"/>
      <c r="L29" s="76">
        <v>1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>
        <v>1</v>
      </c>
      <c r="Y29" s="76"/>
      <c r="Z29" s="76"/>
      <c r="AA29" s="76"/>
      <c r="AB29" s="76"/>
      <c r="AC29" s="76"/>
      <c r="AD29" s="76"/>
      <c r="AE29" s="76">
        <v>1</v>
      </c>
      <c r="AF29" s="76"/>
      <c r="AG29" s="76"/>
      <c r="AH29" s="76"/>
      <c r="AI29" s="76"/>
      <c r="AJ29" s="76">
        <v>1</v>
      </c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>
        <v>1</v>
      </c>
      <c r="AZ29" s="76"/>
      <c r="BA29" s="76"/>
      <c r="BB29" s="76"/>
      <c r="BC29" s="76">
        <v>1</v>
      </c>
      <c r="BD29" s="76">
        <v>1</v>
      </c>
      <c r="BE29" s="76"/>
      <c r="BF29" s="76">
        <v>1</v>
      </c>
      <c r="BG29" s="76"/>
      <c r="BH29" s="76"/>
      <c r="BI29" s="76">
        <v>1</v>
      </c>
      <c r="BJ29" s="76"/>
      <c r="BK29" s="76"/>
      <c r="BL29" s="76"/>
      <c r="BM29" s="76"/>
      <c r="BN29" s="76"/>
      <c r="BO29" s="76"/>
      <c r="BP29" s="76">
        <v>1</v>
      </c>
      <c r="BQ29" s="76">
        <v>1</v>
      </c>
      <c r="BR29" s="76">
        <v>1</v>
      </c>
      <c r="BS29" s="76">
        <v>1</v>
      </c>
      <c r="BT29" s="76"/>
      <c r="BU29" s="76">
        <v>1</v>
      </c>
      <c r="BV29" s="76"/>
      <c r="BW29" s="76"/>
      <c r="BX29" s="76"/>
      <c r="BY29" s="76">
        <v>1</v>
      </c>
      <c r="BZ29" s="76">
        <v>1</v>
      </c>
      <c r="CA29" s="76"/>
      <c r="CB29" s="76"/>
      <c r="CC29" s="76"/>
      <c r="CD29" s="76"/>
      <c r="CE29" s="76"/>
      <c r="CF29" s="76"/>
      <c r="CG29" s="89">
        <f t="shared" si="0"/>
        <v>17</v>
      </c>
      <c r="CH29" s="69">
        <f t="shared" si="2"/>
        <v>68</v>
      </c>
      <c r="CI29" s="69"/>
      <c r="CJ29" s="137"/>
    </row>
    <row r="30" spans="1:88" s="63" customFormat="1" ht="15.75" x14ac:dyDescent="0.25">
      <c r="A30" s="196"/>
      <c r="B30" s="196"/>
      <c r="C30" s="191"/>
      <c r="D30" s="76">
        <v>5</v>
      </c>
      <c r="E30" s="76">
        <v>1</v>
      </c>
      <c r="F30" s="76">
        <v>1</v>
      </c>
      <c r="G30" s="76"/>
      <c r="H30" s="76">
        <v>1</v>
      </c>
      <c r="I30" s="76">
        <v>1</v>
      </c>
      <c r="J30" s="76">
        <v>1</v>
      </c>
      <c r="K30" s="76">
        <v>1</v>
      </c>
      <c r="L30" s="76"/>
      <c r="M30" s="76">
        <v>1</v>
      </c>
      <c r="N30" s="76">
        <v>1</v>
      </c>
      <c r="O30" s="76">
        <v>1</v>
      </c>
      <c r="P30" s="76">
        <v>1</v>
      </c>
      <c r="Q30" s="76">
        <v>1</v>
      </c>
      <c r="R30" s="76">
        <v>1</v>
      </c>
      <c r="S30" s="76">
        <v>1</v>
      </c>
      <c r="T30" s="76">
        <v>1</v>
      </c>
      <c r="U30" s="76">
        <v>1</v>
      </c>
      <c r="V30" s="76">
        <v>5</v>
      </c>
      <c r="W30" s="76">
        <v>1</v>
      </c>
      <c r="X30" s="76"/>
      <c r="Y30" s="76">
        <v>1</v>
      </c>
      <c r="Z30" s="76">
        <v>1</v>
      </c>
      <c r="AA30" s="76">
        <v>1</v>
      </c>
      <c r="AB30" s="76">
        <v>1</v>
      </c>
      <c r="AC30" s="76">
        <v>1</v>
      </c>
      <c r="AD30" s="76">
        <v>1</v>
      </c>
      <c r="AE30" s="76"/>
      <c r="AF30" s="76">
        <v>1</v>
      </c>
      <c r="AG30" s="76">
        <v>1</v>
      </c>
      <c r="AH30" s="76">
        <v>1</v>
      </c>
      <c r="AI30" s="76">
        <v>1</v>
      </c>
      <c r="AJ30" s="76"/>
      <c r="AK30" s="76">
        <v>1</v>
      </c>
      <c r="AL30" s="76">
        <v>1</v>
      </c>
      <c r="AM30" s="76">
        <v>1</v>
      </c>
      <c r="AN30" s="76">
        <v>1</v>
      </c>
      <c r="AO30" s="76">
        <v>1</v>
      </c>
      <c r="AP30" s="76">
        <v>1</v>
      </c>
      <c r="AQ30" s="76">
        <v>1</v>
      </c>
      <c r="AR30" s="76">
        <v>1</v>
      </c>
      <c r="AS30" s="76">
        <v>1</v>
      </c>
      <c r="AT30" s="76">
        <v>1</v>
      </c>
      <c r="AU30" s="76"/>
      <c r="AV30" s="76"/>
      <c r="AW30" s="76"/>
      <c r="AX30" s="76">
        <v>1</v>
      </c>
      <c r="AY30" s="76"/>
      <c r="AZ30" s="76">
        <v>1</v>
      </c>
      <c r="BA30" s="76">
        <v>1</v>
      </c>
      <c r="BB30" s="76">
        <v>1</v>
      </c>
      <c r="BC30" s="76"/>
      <c r="BD30" s="76"/>
      <c r="BE30" s="76">
        <v>1</v>
      </c>
      <c r="BF30" s="76"/>
      <c r="BG30" s="76">
        <v>1</v>
      </c>
      <c r="BH30" s="76">
        <v>1</v>
      </c>
      <c r="BI30" s="76"/>
      <c r="BJ30" s="76"/>
      <c r="BK30" s="76">
        <v>1</v>
      </c>
      <c r="BL30" s="76"/>
      <c r="BM30" s="76">
        <v>1</v>
      </c>
      <c r="BN30" s="76">
        <v>1</v>
      </c>
      <c r="BO30" s="76">
        <v>1</v>
      </c>
      <c r="BP30" s="76"/>
      <c r="BQ30" s="76"/>
      <c r="BR30" s="76"/>
      <c r="BS30" s="76"/>
      <c r="BT30" s="76"/>
      <c r="BU30" s="76"/>
      <c r="BV30" s="76"/>
      <c r="BW30" s="76"/>
      <c r="BX30" s="76">
        <v>1</v>
      </c>
      <c r="BY30" s="76"/>
      <c r="BZ30" s="76"/>
      <c r="CA30" s="76">
        <v>1</v>
      </c>
      <c r="CB30" s="76">
        <v>1</v>
      </c>
      <c r="CC30" s="76">
        <v>1</v>
      </c>
      <c r="CD30" s="76"/>
      <c r="CE30" s="76"/>
      <c r="CF30" s="76">
        <v>1</v>
      </c>
      <c r="CG30" s="89">
        <f t="shared" si="0"/>
        <v>57</v>
      </c>
      <c r="CH30" s="69">
        <f t="shared" si="2"/>
        <v>285</v>
      </c>
      <c r="CI30" s="69"/>
      <c r="CJ30" s="137"/>
    </row>
    <row r="31" spans="1:88" s="63" customFormat="1" ht="15.75" x14ac:dyDescent="0.25">
      <c r="A31" s="196"/>
      <c r="B31" s="196"/>
      <c r="C31" s="197" t="s">
        <v>32</v>
      </c>
      <c r="D31" s="85">
        <v>1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>
        <v>1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>
        <v>1</v>
      </c>
      <c r="AW31" s="85">
        <v>1</v>
      </c>
      <c r="AX31" s="85"/>
      <c r="AY31" s="85"/>
      <c r="AZ31" s="85"/>
      <c r="BA31" s="85">
        <v>1</v>
      </c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>
        <v>1</v>
      </c>
      <c r="BU31" s="85"/>
      <c r="BV31" s="85"/>
      <c r="BW31" s="85"/>
      <c r="BX31" s="85"/>
      <c r="BY31" s="85"/>
      <c r="BZ31" s="85"/>
      <c r="CA31" s="85"/>
      <c r="CB31" s="85"/>
      <c r="CC31" s="85">
        <v>1</v>
      </c>
      <c r="CD31" s="85">
        <v>1</v>
      </c>
      <c r="CE31" s="85">
        <v>1</v>
      </c>
      <c r="CF31" s="85"/>
      <c r="CG31" s="86">
        <f t="shared" si="0"/>
        <v>8</v>
      </c>
      <c r="CH31" s="69">
        <f t="shared" si="2"/>
        <v>8</v>
      </c>
      <c r="CI31" s="69"/>
      <c r="CJ31" s="137">
        <f>SUM(CH31:CH35)/SUM(CG31:CG35)</f>
        <v>3.3703703703703702</v>
      </c>
    </row>
    <row r="32" spans="1:88" s="63" customFormat="1" ht="15.75" x14ac:dyDescent="0.25">
      <c r="A32" s="196"/>
      <c r="B32" s="196"/>
      <c r="C32" s="197"/>
      <c r="D32" s="85">
        <v>2</v>
      </c>
      <c r="E32" s="85"/>
      <c r="F32" s="85"/>
      <c r="G32" s="85"/>
      <c r="H32" s="85"/>
      <c r="I32" s="85"/>
      <c r="J32" s="85"/>
      <c r="K32" s="85"/>
      <c r="L32" s="85">
        <v>1</v>
      </c>
      <c r="M32" s="85"/>
      <c r="N32" s="85"/>
      <c r="O32" s="85"/>
      <c r="P32" s="85"/>
      <c r="Q32" s="85"/>
      <c r="R32" s="85"/>
      <c r="S32" s="85"/>
      <c r="T32" s="85"/>
      <c r="U32" s="85"/>
      <c r="V32" s="85">
        <v>1</v>
      </c>
      <c r="W32" s="85"/>
      <c r="X32" s="85">
        <v>1</v>
      </c>
      <c r="Y32" s="85">
        <v>1</v>
      </c>
      <c r="Z32" s="85"/>
      <c r="AA32" s="85"/>
      <c r="AB32" s="85"/>
      <c r="AC32" s="85"/>
      <c r="AD32" s="85">
        <v>1</v>
      </c>
      <c r="AE32" s="85"/>
      <c r="AF32" s="85"/>
      <c r="AG32" s="85"/>
      <c r="AH32" s="85"/>
      <c r="AI32" s="85"/>
      <c r="AJ32" s="85">
        <v>1</v>
      </c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>
        <v>1</v>
      </c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>
        <v>1</v>
      </c>
      <c r="BW32" s="85"/>
      <c r="BX32" s="85"/>
      <c r="BY32" s="85"/>
      <c r="BZ32" s="85"/>
      <c r="CA32" s="85"/>
      <c r="CB32" s="85">
        <v>1</v>
      </c>
      <c r="CC32" s="85"/>
      <c r="CD32" s="85"/>
      <c r="CE32" s="85"/>
      <c r="CF32" s="85"/>
      <c r="CG32" s="86">
        <f t="shared" si="0"/>
        <v>9</v>
      </c>
      <c r="CH32" s="69">
        <f t="shared" si="2"/>
        <v>18</v>
      </c>
      <c r="CI32" s="69"/>
      <c r="CJ32" s="137"/>
    </row>
    <row r="33" spans="1:88" s="63" customFormat="1" ht="15.75" x14ac:dyDescent="0.25">
      <c r="A33" s="196"/>
      <c r="B33" s="196"/>
      <c r="C33" s="197"/>
      <c r="D33" s="85">
        <v>3</v>
      </c>
      <c r="E33" s="85"/>
      <c r="F33" s="85"/>
      <c r="G33" s="85">
        <v>1</v>
      </c>
      <c r="H33" s="85"/>
      <c r="I33" s="85">
        <v>1</v>
      </c>
      <c r="J33" s="85"/>
      <c r="K33" s="85">
        <v>1</v>
      </c>
      <c r="L33" s="85"/>
      <c r="M33" s="85"/>
      <c r="N33" s="85">
        <v>1</v>
      </c>
      <c r="O33" s="85">
        <v>1</v>
      </c>
      <c r="P33" s="85"/>
      <c r="Q33" s="85">
        <v>1</v>
      </c>
      <c r="R33" s="85">
        <v>1</v>
      </c>
      <c r="S33" s="85">
        <v>1</v>
      </c>
      <c r="T33" s="85">
        <v>1</v>
      </c>
      <c r="U33" s="85"/>
      <c r="V33" s="85"/>
      <c r="W33" s="85"/>
      <c r="X33" s="85"/>
      <c r="Y33" s="85"/>
      <c r="Z33" s="85">
        <v>1</v>
      </c>
      <c r="AA33" s="85">
        <v>1</v>
      </c>
      <c r="AB33" s="85"/>
      <c r="AC33" s="85">
        <v>1</v>
      </c>
      <c r="AD33" s="85"/>
      <c r="AE33" s="85">
        <v>1</v>
      </c>
      <c r="AF33" s="85"/>
      <c r="AG33" s="85"/>
      <c r="AH33" s="85">
        <v>1</v>
      </c>
      <c r="AI33" s="85">
        <v>1</v>
      </c>
      <c r="AJ33" s="85"/>
      <c r="AK33" s="85">
        <v>1</v>
      </c>
      <c r="AL33" s="85">
        <v>1</v>
      </c>
      <c r="AM33" s="85">
        <v>1</v>
      </c>
      <c r="AN33" s="85"/>
      <c r="AO33" s="85">
        <v>1</v>
      </c>
      <c r="AP33" s="85"/>
      <c r="AQ33" s="85">
        <v>1</v>
      </c>
      <c r="AR33" s="85">
        <v>1</v>
      </c>
      <c r="AS33" s="85"/>
      <c r="AT33" s="85"/>
      <c r="AU33" s="85">
        <v>1</v>
      </c>
      <c r="AV33" s="85"/>
      <c r="AW33" s="85"/>
      <c r="AX33" s="85"/>
      <c r="AY33" s="85"/>
      <c r="AZ33" s="85"/>
      <c r="BA33" s="85"/>
      <c r="BB33" s="85"/>
      <c r="BC33" s="85"/>
      <c r="BD33" s="85">
        <v>1</v>
      </c>
      <c r="BE33" s="85"/>
      <c r="BF33" s="85"/>
      <c r="BG33" s="85"/>
      <c r="BH33" s="85"/>
      <c r="BI33" s="85"/>
      <c r="BJ33" s="85"/>
      <c r="BK33" s="85"/>
      <c r="BL33" s="85">
        <v>1</v>
      </c>
      <c r="BM33" s="85"/>
      <c r="BN33" s="85"/>
      <c r="BO33" s="85"/>
      <c r="BP33" s="85"/>
      <c r="BQ33" s="85">
        <v>1</v>
      </c>
      <c r="BR33" s="85"/>
      <c r="BS33" s="85">
        <v>1</v>
      </c>
      <c r="BT33" s="85"/>
      <c r="BU33" s="85"/>
      <c r="BV33" s="85"/>
      <c r="BW33" s="85">
        <v>1</v>
      </c>
      <c r="BX33" s="85"/>
      <c r="BY33" s="85">
        <v>1</v>
      </c>
      <c r="BZ33" s="85"/>
      <c r="CA33" s="85"/>
      <c r="CB33" s="85"/>
      <c r="CC33" s="85"/>
      <c r="CD33" s="85"/>
      <c r="CE33" s="85"/>
      <c r="CF33" s="85"/>
      <c r="CG33" s="86">
        <f t="shared" si="0"/>
        <v>28</v>
      </c>
      <c r="CH33" s="69">
        <f t="shared" si="2"/>
        <v>84</v>
      </c>
      <c r="CI33" s="69"/>
      <c r="CJ33" s="137"/>
    </row>
    <row r="34" spans="1:88" s="63" customFormat="1" ht="15.75" x14ac:dyDescent="0.25">
      <c r="A34" s="196"/>
      <c r="B34" s="196"/>
      <c r="C34" s="197"/>
      <c r="D34" s="85">
        <v>4</v>
      </c>
      <c r="E34" s="85">
        <v>1</v>
      </c>
      <c r="F34" s="85">
        <v>1</v>
      </c>
      <c r="G34" s="85"/>
      <c r="H34" s="85"/>
      <c r="I34" s="85"/>
      <c r="J34" s="85"/>
      <c r="K34" s="85"/>
      <c r="L34" s="85"/>
      <c r="M34" s="85">
        <v>1</v>
      </c>
      <c r="N34" s="85"/>
      <c r="O34" s="85"/>
      <c r="P34" s="85"/>
      <c r="Q34" s="85"/>
      <c r="R34" s="85"/>
      <c r="S34" s="85"/>
      <c r="T34" s="85"/>
      <c r="U34" s="85">
        <v>1</v>
      </c>
      <c r="V34" s="85"/>
      <c r="W34" s="85">
        <v>1</v>
      </c>
      <c r="X34" s="85"/>
      <c r="Y34" s="85"/>
      <c r="Z34" s="85"/>
      <c r="AA34" s="85"/>
      <c r="AB34" s="85">
        <v>1</v>
      </c>
      <c r="AC34" s="85"/>
      <c r="AD34" s="85"/>
      <c r="AE34" s="85"/>
      <c r="AF34" s="85">
        <v>1</v>
      </c>
      <c r="AG34" s="85"/>
      <c r="AH34" s="85"/>
      <c r="AI34" s="85"/>
      <c r="AJ34" s="85"/>
      <c r="AK34" s="85"/>
      <c r="AL34" s="85"/>
      <c r="AM34" s="85"/>
      <c r="AN34" s="85">
        <v>1</v>
      </c>
      <c r="AO34" s="85"/>
      <c r="AP34" s="85">
        <v>1</v>
      </c>
      <c r="AQ34" s="85"/>
      <c r="AR34" s="85"/>
      <c r="AS34" s="85"/>
      <c r="AT34" s="85">
        <v>1</v>
      </c>
      <c r="AU34" s="85"/>
      <c r="AV34" s="85"/>
      <c r="AW34" s="85"/>
      <c r="AX34" s="85"/>
      <c r="AY34" s="85">
        <v>1</v>
      </c>
      <c r="AZ34" s="85"/>
      <c r="BA34" s="85"/>
      <c r="BB34" s="85">
        <v>1</v>
      </c>
      <c r="BC34" s="85">
        <v>1</v>
      </c>
      <c r="BD34" s="85"/>
      <c r="BE34" s="85"/>
      <c r="BF34" s="85"/>
      <c r="BG34" s="85"/>
      <c r="BH34" s="85"/>
      <c r="BI34" s="85"/>
      <c r="BJ34" s="85">
        <v>1</v>
      </c>
      <c r="BK34" s="85"/>
      <c r="BL34" s="85"/>
      <c r="BM34" s="85"/>
      <c r="BN34" s="85"/>
      <c r="BO34" s="85"/>
      <c r="BP34" s="85"/>
      <c r="BQ34" s="85"/>
      <c r="BR34" s="85">
        <v>1</v>
      </c>
      <c r="BS34" s="85"/>
      <c r="BT34" s="85"/>
      <c r="BU34" s="85">
        <v>1</v>
      </c>
      <c r="BV34" s="85"/>
      <c r="BW34" s="85"/>
      <c r="BX34" s="85"/>
      <c r="BY34" s="85"/>
      <c r="BZ34" s="85">
        <v>1</v>
      </c>
      <c r="CA34" s="85"/>
      <c r="CB34" s="85"/>
      <c r="CC34" s="85"/>
      <c r="CD34" s="85"/>
      <c r="CE34" s="85"/>
      <c r="CF34" s="85"/>
      <c r="CG34" s="86">
        <f t="shared" si="0"/>
        <v>17</v>
      </c>
      <c r="CH34" s="69">
        <f t="shared" si="2"/>
        <v>68</v>
      </c>
      <c r="CI34" s="69"/>
      <c r="CJ34" s="137"/>
    </row>
    <row r="35" spans="1:88" s="63" customFormat="1" ht="15.75" x14ac:dyDescent="0.25">
      <c r="A35" s="196"/>
      <c r="B35" s="196"/>
      <c r="C35" s="197"/>
      <c r="D35" s="85">
        <v>5</v>
      </c>
      <c r="E35" s="85"/>
      <c r="F35" s="85"/>
      <c r="G35" s="85"/>
      <c r="H35" s="85">
        <v>1</v>
      </c>
      <c r="I35" s="85"/>
      <c r="J35" s="85">
        <v>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>
        <v>1</v>
      </c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>
        <v>1</v>
      </c>
      <c r="AT35" s="85"/>
      <c r="AU35" s="85"/>
      <c r="AV35" s="85"/>
      <c r="AW35" s="85">
        <v>1</v>
      </c>
      <c r="AX35" s="85">
        <v>1</v>
      </c>
      <c r="AY35" s="85"/>
      <c r="AZ35" s="85"/>
      <c r="BA35" s="85"/>
      <c r="BB35" s="85"/>
      <c r="BC35" s="85"/>
      <c r="BD35" s="85"/>
      <c r="BE35" s="85">
        <v>1</v>
      </c>
      <c r="BF35" s="85">
        <v>1</v>
      </c>
      <c r="BG35" s="85">
        <v>1</v>
      </c>
      <c r="BH35" s="85">
        <v>1</v>
      </c>
      <c r="BI35" s="85">
        <v>1</v>
      </c>
      <c r="BJ35" s="85"/>
      <c r="BK35" s="85">
        <v>1</v>
      </c>
      <c r="BL35" s="85"/>
      <c r="BM35" s="85">
        <v>1</v>
      </c>
      <c r="BN35" s="85">
        <v>1</v>
      </c>
      <c r="BO35" s="85">
        <v>1</v>
      </c>
      <c r="BP35" s="85">
        <v>1</v>
      </c>
      <c r="BQ35" s="85"/>
      <c r="BR35" s="85"/>
      <c r="BS35" s="85"/>
      <c r="BT35" s="85"/>
      <c r="BU35" s="85"/>
      <c r="BV35" s="85"/>
      <c r="BW35" s="85"/>
      <c r="BX35" s="85">
        <v>1</v>
      </c>
      <c r="BY35" s="85"/>
      <c r="BZ35" s="85"/>
      <c r="CA35" s="85">
        <v>1</v>
      </c>
      <c r="CB35" s="85"/>
      <c r="CC35" s="85"/>
      <c r="CD35" s="85"/>
      <c r="CE35" s="85"/>
      <c r="CF35" s="85">
        <v>1</v>
      </c>
      <c r="CG35" s="86">
        <f t="shared" si="0"/>
        <v>19</v>
      </c>
      <c r="CH35" s="69">
        <f t="shared" si="2"/>
        <v>95</v>
      </c>
      <c r="CI35" s="69"/>
      <c r="CJ35" s="137"/>
    </row>
    <row r="36" spans="1:88" s="63" customFormat="1" ht="15.75" x14ac:dyDescent="0.25">
      <c r="A36" s="196"/>
      <c r="B36" s="196"/>
      <c r="C36" s="191" t="s">
        <v>33</v>
      </c>
      <c r="D36" s="76">
        <v>1</v>
      </c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>
        <v>1</v>
      </c>
      <c r="AW36" s="76"/>
      <c r="AX36" s="76"/>
      <c r="AY36" s="76"/>
      <c r="AZ36" s="76"/>
      <c r="BA36" s="76">
        <v>1</v>
      </c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>
        <v>1</v>
      </c>
      <c r="CD36" s="76"/>
      <c r="CE36" s="76"/>
      <c r="CF36" s="76"/>
      <c r="CG36" s="89">
        <f t="shared" si="0"/>
        <v>3</v>
      </c>
      <c r="CH36" s="69">
        <f t="shared" si="2"/>
        <v>3</v>
      </c>
      <c r="CI36" s="69"/>
      <c r="CJ36" s="137">
        <f>SUM(CH36:CH40)/SUM(CG36:CG40)</f>
        <v>4.2125000000000004</v>
      </c>
    </row>
    <row r="37" spans="1:88" s="63" customFormat="1" ht="15.75" x14ac:dyDescent="0.25">
      <c r="A37" s="196"/>
      <c r="B37" s="196"/>
      <c r="C37" s="191"/>
      <c r="D37" s="76">
        <v>2</v>
      </c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>
        <v>1</v>
      </c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>
        <v>1</v>
      </c>
      <c r="AP37" s="76"/>
      <c r="AQ37" s="76"/>
      <c r="AR37" s="76"/>
      <c r="AS37" s="76"/>
      <c r="AT37" s="76"/>
      <c r="AU37" s="76"/>
      <c r="AV37" s="76"/>
      <c r="AW37" s="76">
        <v>1</v>
      </c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>
        <v>1</v>
      </c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89">
        <f t="shared" si="0"/>
        <v>4</v>
      </c>
      <c r="CH37" s="69">
        <f t="shared" si="2"/>
        <v>8</v>
      </c>
      <c r="CI37" s="69"/>
      <c r="CJ37" s="137"/>
    </row>
    <row r="38" spans="1:88" s="63" customFormat="1" ht="15.75" x14ac:dyDescent="0.25">
      <c r="A38" s="196"/>
      <c r="B38" s="196"/>
      <c r="C38" s="191"/>
      <c r="D38" s="76">
        <v>3</v>
      </c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>
        <v>1</v>
      </c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>
        <v>1</v>
      </c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>
        <v>1</v>
      </c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>
        <v>1</v>
      </c>
      <c r="BX38" s="76"/>
      <c r="BY38" s="76"/>
      <c r="BZ38" s="76"/>
      <c r="CA38" s="76"/>
      <c r="CB38" s="76">
        <v>1</v>
      </c>
      <c r="CC38" s="76"/>
      <c r="CD38" s="76"/>
      <c r="CE38" s="76"/>
      <c r="CF38" s="76"/>
      <c r="CG38" s="89">
        <f t="shared" si="0"/>
        <v>5</v>
      </c>
      <c r="CH38" s="69">
        <f t="shared" si="2"/>
        <v>15</v>
      </c>
      <c r="CI38" s="69"/>
      <c r="CJ38" s="137"/>
    </row>
    <row r="39" spans="1:88" s="63" customFormat="1" ht="15.75" x14ac:dyDescent="0.25">
      <c r="A39" s="196"/>
      <c r="B39" s="196"/>
      <c r="C39" s="191"/>
      <c r="D39" s="76">
        <v>4</v>
      </c>
      <c r="E39" s="76"/>
      <c r="F39" s="76"/>
      <c r="G39" s="76">
        <v>1</v>
      </c>
      <c r="H39" s="76"/>
      <c r="I39" s="76"/>
      <c r="J39" s="76"/>
      <c r="K39" s="76">
        <v>1</v>
      </c>
      <c r="L39" s="76"/>
      <c r="M39" s="76"/>
      <c r="N39" s="76">
        <v>1</v>
      </c>
      <c r="O39" s="76">
        <v>1</v>
      </c>
      <c r="P39" s="76"/>
      <c r="Q39" s="76">
        <v>1</v>
      </c>
      <c r="R39" s="76"/>
      <c r="S39" s="76">
        <v>1</v>
      </c>
      <c r="T39" s="76">
        <v>1</v>
      </c>
      <c r="U39" s="76">
        <v>1</v>
      </c>
      <c r="V39" s="76"/>
      <c r="W39" s="76"/>
      <c r="X39" s="76">
        <v>1</v>
      </c>
      <c r="Y39" s="76">
        <v>1</v>
      </c>
      <c r="Z39" s="76"/>
      <c r="AA39" s="76">
        <v>1</v>
      </c>
      <c r="AB39" s="76"/>
      <c r="AC39" s="76">
        <v>1</v>
      </c>
      <c r="AD39" s="76">
        <v>1</v>
      </c>
      <c r="AE39" s="76">
        <v>1</v>
      </c>
      <c r="AF39" s="76">
        <v>1</v>
      </c>
      <c r="AG39" s="76"/>
      <c r="AH39" s="76"/>
      <c r="AI39" s="76"/>
      <c r="AJ39" s="76">
        <v>1</v>
      </c>
      <c r="AK39" s="76"/>
      <c r="AL39" s="76"/>
      <c r="AM39" s="76"/>
      <c r="AN39" s="76"/>
      <c r="AO39" s="76"/>
      <c r="AP39" s="76">
        <v>1</v>
      </c>
      <c r="AQ39" s="76"/>
      <c r="AR39" s="76">
        <v>1</v>
      </c>
      <c r="AS39" s="76"/>
      <c r="AT39" s="76"/>
      <c r="AU39" s="76">
        <v>1</v>
      </c>
      <c r="AV39" s="76"/>
      <c r="AW39" s="76"/>
      <c r="AX39" s="76"/>
      <c r="AY39" s="76">
        <v>1</v>
      </c>
      <c r="AZ39" s="76"/>
      <c r="BA39" s="76"/>
      <c r="BB39" s="76">
        <v>1</v>
      </c>
      <c r="BC39" s="76">
        <v>1</v>
      </c>
      <c r="BD39" s="76">
        <v>1</v>
      </c>
      <c r="BE39" s="76"/>
      <c r="BF39" s="76"/>
      <c r="BG39" s="76"/>
      <c r="BH39" s="76"/>
      <c r="BI39" s="76">
        <v>1</v>
      </c>
      <c r="BJ39" s="76"/>
      <c r="BK39" s="76">
        <v>1</v>
      </c>
      <c r="BL39" s="76"/>
      <c r="BM39" s="76"/>
      <c r="BN39" s="76"/>
      <c r="BO39" s="76"/>
      <c r="BP39" s="76"/>
      <c r="BQ39" s="76">
        <v>1</v>
      </c>
      <c r="BR39" s="76">
        <v>1</v>
      </c>
      <c r="BS39" s="76"/>
      <c r="BT39" s="76"/>
      <c r="BU39" s="76">
        <v>1</v>
      </c>
      <c r="BV39" s="76"/>
      <c r="BW39" s="76"/>
      <c r="BX39" s="76"/>
      <c r="BY39" s="76"/>
      <c r="BZ39" s="76">
        <v>1</v>
      </c>
      <c r="CA39" s="76"/>
      <c r="CB39" s="76"/>
      <c r="CC39" s="76"/>
      <c r="CD39" s="76"/>
      <c r="CE39" s="76"/>
      <c r="CF39" s="76"/>
      <c r="CG39" s="89">
        <f t="shared" si="0"/>
        <v>29</v>
      </c>
      <c r="CH39" s="69">
        <f t="shared" si="2"/>
        <v>116</v>
      </c>
      <c r="CI39" s="69"/>
      <c r="CJ39" s="137"/>
    </row>
    <row r="40" spans="1:88" s="63" customFormat="1" ht="15.75" x14ac:dyDescent="0.25">
      <c r="A40" s="196"/>
      <c r="B40" s="196"/>
      <c r="C40" s="191"/>
      <c r="D40" s="76">
        <v>5</v>
      </c>
      <c r="E40" s="76">
        <v>1</v>
      </c>
      <c r="F40" s="76">
        <v>1</v>
      </c>
      <c r="G40" s="76"/>
      <c r="H40" s="76">
        <v>1</v>
      </c>
      <c r="I40" s="76">
        <v>1</v>
      </c>
      <c r="J40" s="76">
        <v>1</v>
      </c>
      <c r="K40" s="76"/>
      <c r="L40" s="76">
        <v>1</v>
      </c>
      <c r="M40" s="76">
        <v>1</v>
      </c>
      <c r="N40" s="76"/>
      <c r="O40" s="76"/>
      <c r="P40" s="76">
        <v>1</v>
      </c>
      <c r="Q40" s="76"/>
      <c r="R40" s="76"/>
      <c r="S40" s="76"/>
      <c r="T40" s="76"/>
      <c r="U40" s="76"/>
      <c r="V40" s="76">
        <v>1</v>
      </c>
      <c r="W40" s="76">
        <v>1</v>
      </c>
      <c r="X40" s="76"/>
      <c r="Y40" s="76"/>
      <c r="Z40" s="76">
        <v>1</v>
      </c>
      <c r="AA40" s="76"/>
      <c r="AB40" s="76">
        <v>1</v>
      </c>
      <c r="AC40" s="76"/>
      <c r="AD40" s="76"/>
      <c r="AE40" s="76"/>
      <c r="AF40" s="76"/>
      <c r="AG40" s="76">
        <v>1</v>
      </c>
      <c r="AH40" s="76">
        <v>1</v>
      </c>
      <c r="AI40" s="76">
        <v>1</v>
      </c>
      <c r="AJ40" s="76"/>
      <c r="AK40" s="76">
        <v>1</v>
      </c>
      <c r="AL40" s="76">
        <v>1</v>
      </c>
      <c r="AM40" s="76"/>
      <c r="AN40" s="76">
        <v>1</v>
      </c>
      <c r="AO40" s="76"/>
      <c r="AP40" s="76"/>
      <c r="AQ40" s="76">
        <v>1</v>
      </c>
      <c r="AR40" s="76"/>
      <c r="AS40" s="76">
        <v>1</v>
      </c>
      <c r="AT40" s="76">
        <v>1</v>
      </c>
      <c r="AU40" s="76"/>
      <c r="AV40" s="76"/>
      <c r="AW40" s="76"/>
      <c r="AX40" s="76">
        <v>1</v>
      </c>
      <c r="AY40" s="76"/>
      <c r="AZ40" s="76"/>
      <c r="BA40" s="76"/>
      <c r="BB40" s="76"/>
      <c r="BC40" s="76"/>
      <c r="BD40" s="76"/>
      <c r="BE40" s="76">
        <v>1</v>
      </c>
      <c r="BF40" s="76">
        <v>1</v>
      </c>
      <c r="BG40" s="76">
        <v>1</v>
      </c>
      <c r="BH40" s="76">
        <v>1</v>
      </c>
      <c r="BI40" s="76"/>
      <c r="BJ40" s="76">
        <v>1</v>
      </c>
      <c r="BK40" s="76"/>
      <c r="BL40" s="76"/>
      <c r="BM40" s="76">
        <v>1</v>
      </c>
      <c r="BN40" s="76">
        <v>1</v>
      </c>
      <c r="BO40" s="76">
        <v>1</v>
      </c>
      <c r="BP40" s="76">
        <v>1</v>
      </c>
      <c r="BQ40" s="76"/>
      <c r="BR40" s="76"/>
      <c r="BS40" s="76">
        <v>1</v>
      </c>
      <c r="BT40" s="76">
        <v>1</v>
      </c>
      <c r="BU40" s="76"/>
      <c r="BV40" s="76"/>
      <c r="BW40" s="76"/>
      <c r="BX40" s="76">
        <v>1</v>
      </c>
      <c r="BY40" s="76">
        <v>1</v>
      </c>
      <c r="BZ40" s="76"/>
      <c r="CA40" s="76">
        <v>1</v>
      </c>
      <c r="CB40" s="76"/>
      <c r="CC40" s="76"/>
      <c r="CD40" s="76">
        <v>1</v>
      </c>
      <c r="CE40" s="76">
        <v>1</v>
      </c>
      <c r="CF40" s="76">
        <v>1</v>
      </c>
      <c r="CG40" s="89">
        <f t="shared" si="0"/>
        <v>39</v>
      </c>
      <c r="CH40" s="69">
        <f t="shared" si="2"/>
        <v>195</v>
      </c>
      <c r="CI40" s="69"/>
      <c r="CJ40" s="137"/>
    </row>
    <row r="41" spans="1:88" s="63" customFormat="1" ht="15.75" x14ac:dyDescent="0.25">
      <c r="A41" s="196"/>
      <c r="B41" s="196"/>
      <c r="C41" s="190" t="s">
        <v>34</v>
      </c>
      <c r="D41" s="85">
        <v>1</v>
      </c>
      <c r="E41" s="85"/>
      <c r="F41" s="85">
        <v>1</v>
      </c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>
        <v>1</v>
      </c>
      <c r="AW41" s="85">
        <v>1</v>
      </c>
      <c r="AX41" s="85">
        <v>1</v>
      </c>
      <c r="AY41" s="85">
        <v>1</v>
      </c>
      <c r="AZ41" s="85"/>
      <c r="BA41" s="85">
        <v>1</v>
      </c>
      <c r="BB41" s="85">
        <v>1</v>
      </c>
      <c r="BC41" s="85">
        <v>1</v>
      </c>
      <c r="BD41" s="85"/>
      <c r="BE41" s="85">
        <v>1</v>
      </c>
      <c r="BF41" s="85">
        <v>1</v>
      </c>
      <c r="BG41" s="85">
        <v>1</v>
      </c>
      <c r="BH41" s="85"/>
      <c r="BI41" s="85">
        <v>1</v>
      </c>
      <c r="BJ41" s="85">
        <v>1</v>
      </c>
      <c r="BK41" s="85"/>
      <c r="BL41" s="85"/>
      <c r="BM41" s="85">
        <v>1</v>
      </c>
      <c r="BN41" s="85">
        <v>1</v>
      </c>
      <c r="BO41" s="85">
        <v>1</v>
      </c>
      <c r="BP41" s="85"/>
      <c r="BQ41" s="85">
        <v>1</v>
      </c>
      <c r="BR41" s="85"/>
      <c r="BS41" s="85"/>
      <c r="BT41" s="85">
        <v>1</v>
      </c>
      <c r="BU41" s="85">
        <v>1</v>
      </c>
      <c r="BV41" s="85"/>
      <c r="BW41" s="85">
        <v>1</v>
      </c>
      <c r="BX41" s="85"/>
      <c r="BY41" s="85"/>
      <c r="BZ41" s="85">
        <v>1</v>
      </c>
      <c r="CA41" s="85"/>
      <c r="CB41" s="85"/>
      <c r="CC41" s="85">
        <v>1</v>
      </c>
      <c r="CD41" s="85"/>
      <c r="CE41" s="85"/>
      <c r="CF41" s="85"/>
      <c r="CG41" s="86">
        <f t="shared" si="0"/>
        <v>22</v>
      </c>
      <c r="CH41" s="69">
        <f t="shared" si="2"/>
        <v>22</v>
      </c>
      <c r="CI41" s="69"/>
      <c r="CJ41" s="137">
        <f>SUM(CH41:CH45)/SUM(CG41:CG45)</f>
        <v>2.8</v>
      </c>
    </row>
    <row r="42" spans="1:88" s="63" customFormat="1" ht="15.75" x14ac:dyDescent="0.25">
      <c r="A42" s="196"/>
      <c r="B42" s="196"/>
      <c r="C42" s="190"/>
      <c r="D42" s="85">
        <v>2</v>
      </c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>
        <v>1</v>
      </c>
      <c r="S42" s="85"/>
      <c r="T42" s="85"/>
      <c r="U42" s="85"/>
      <c r="V42" s="85"/>
      <c r="W42" s="85"/>
      <c r="X42" s="85"/>
      <c r="Y42" s="85">
        <v>1</v>
      </c>
      <c r="Z42" s="85"/>
      <c r="AA42" s="85"/>
      <c r="AB42" s="85"/>
      <c r="AC42" s="85">
        <v>1</v>
      </c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>
        <v>1</v>
      </c>
      <c r="AP42" s="85"/>
      <c r="AQ42" s="85"/>
      <c r="AR42" s="85"/>
      <c r="AS42" s="85">
        <v>1</v>
      </c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>
        <v>1</v>
      </c>
      <c r="BS42" s="85">
        <v>1</v>
      </c>
      <c r="BT42" s="85"/>
      <c r="BU42" s="85"/>
      <c r="BV42" s="85">
        <v>1</v>
      </c>
      <c r="BW42" s="85"/>
      <c r="BX42" s="85">
        <v>1</v>
      </c>
      <c r="BY42" s="85">
        <v>1</v>
      </c>
      <c r="BZ42" s="85"/>
      <c r="CA42" s="85">
        <v>1</v>
      </c>
      <c r="CB42" s="85"/>
      <c r="CC42" s="85"/>
      <c r="CD42" s="85">
        <v>1</v>
      </c>
      <c r="CE42" s="85">
        <v>1</v>
      </c>
      <c r="CF42" s="85">
        <v>1</v>
      </c>
      <c r="CG42" s="86">
        <f t="shared" si="0"/>
        <v>14</v>
      </c>
      <c r="CH42" s="69">
        <f t="shared" si="2"/>
        <v>28</v>
      </c>
      <c r="CI42" s="69"/>
      <c r="CJ42" s="137"/>
    </row>
    <row r="43" spans="1:88" s="63" customFormat="1" ht="15.75" x14ac:dyDescent="0.25">
      <c r="A43" s="196"/>
      <c r="B43" s="196"/>
      <c r="C43" s="190"/>
      <c r="D43" s="85">
        <v>3</v>
      </c>
      <c r="E43" s="85"/>
      <c r="F43" s="85"/>
      <c r="G43" s="85"/>
      <c r="H43" s="85"/>
      <c r="I43" s="85"/>
      <c r="J43" s="85"/>
      <c r="K43" s="85">
        <v>1</v>
      </c>
      <c r="L43" s="85">
        <v>1</v>
      </c>
      <c r="M43" s="85"/>
      <c r="N43" s="85"/>
      <c r="O43" s="85"/>
      <c r="P43" s="85"/>
      <c r="Q43" s="85"/>
      <c r="R43" s="85"/>
      <c r="S43" s="85"/>
      <c r="T43" s="85"/>
      <c r="U43" s="85">
        <v>1</v>
      </c>
      <c r="V43" s="85">
        <v>1</v>
      </c>
      <c r="W43" s="85"/>
      <c r="X43" s="85">
        <v>1</v>
      </c>
      <c r="Y43" s="85"/>
      <c r="Z43" s="85"/>
      <c r="AA43" s="85"/>
      <c r="AB43" s="85">
        <v>1</v>
      </c>
      <c r="AC43" s="85"/>
      <c r="AD43" s="85"/>
      <c r="AE43" s="85">
        <v>1</v>
      </c>
      <c r="AF43" s="85"/>
      <c r="AG43" s="85"/>
      <c r="AH43" s="85">
        <v>1</v>
      </c>
      <c r="AI43" s="85">
        <v>1</v>
      </c>
      <c r="AJ43" s="85"/>
      <c r="AK43" s="85">
        <v>1</v>
      </c>
      <c r="AL43" s="85">
        <v>1</v>
      </c>
      <c r="AM43" s="85"/>
      <c r="AN43" s="85"/>
      <c r="AO43" s="85"/>
      <c r="AP43" s="85">
        <v>1</v>
      </c>
      <c r="AQ43" s="85"/>
      <c r="AR43" s="85"/>
      <c r="AS43" s="85"/>
      <c r="AT43" s="85"/>
      <c r="AU43" s="85"/>
      <c r="AV43" s="85"/>
      <c r="AW43" s="85"/>
      <c r="AX43" s="85"/>
      <c r="AY43" s="85"/>
      <c r="AZ43" s="85">
        <v>1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>
        <v>1</v>
      </c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>
        <v>1</v>
      </c>
      <c r="CC43" s="85"/>
      <c r="CD43" s="85"/>
      <c r="CE43" s="85"/>
      <c r="CF43" s="85"/>
      <c r="CG43" s="86">
        <f t="shared" si="0"/>
        <v>15</v>
      </c>
      <c r="CH43" s="69">
        <f t="shared" si="2"/>
        <v>45</v>
      </c>
      <c r="CI43" s="69"/>
      <c r="CJ43" s="137"/>
    </row>
    <row r="44" spans="1:88" s="63" customFormat="1" ht="15.75" x14ac:dyDescent="0.25">
      <c r="A44" s="196"/>
      <c r="B44" s="196"/>
      <c r="C44" s="190"/>
      <c r="D44" s="85">
        <v>4</v>
      </c>
      <c r="E44" s="85">
        <v>1</v>
      </c>
      <c r="F44" s="85"/>
      <c r="G44" s="85"/>
      <c r="H44" s="85"/>
      <c r="I44" s="85"/>
      <c r="J44" s="85"/>
      <c r="K44" s="85"/>
      <c r="L44" s="85"/>
      <c r="M44" s="85"/>
      <c r="N44" s="85">
        <v>1</v>
      </c>
      <c r="O44" s="85">
        <v>1</v>
      </c>
      <c r="P44" s="85"/>
      <c r="Q44" s="85"/>
      <c r="R44" s="85"/>
      <c r="S44" s="85"/>
      <c r="T44" s="85">
        <v>1</v>
      </c>
      <c r="U44" s="85"/>
      <c r="V44" s="85"/>
      <c r="W44" s="85"/>
      <c r="X44" s="85"/>
      <c r="Y44" s="85"/>
      <c r="Z44" s="85"/>
      <c r="AA44" s="85">
        <v>1</v>
      </c>
      <c r="AB44" s="85"/>
      <c r="AC44" s="85"/>
      <c r="AD44" s="85">
        <v>1</v>
      </c>
      <c r="AE44" s="85"/>
      <c r="AF44" s="85">
        <v>1</v>
      </c>
      <c r="AG44" s="85"/>
      <c r="AH44" s="85"/>
      <c r="AI44" s="85"/>
      <c r="AJ44" s="85">
        <v>1</v>
      </c>
      <c r="AK44" s="85"/>
      <c r="AL44" s="85"/>
      <c r="AM44" s="85">
        <v>1</v>
      </c>
      <c r="AN44" s="85">
        <v>1</v>
      </c>
      <c r="AO44" s="85"/>
      <c r="AP44" s="85"/>
      <c r="AQ44" s="85"/>
      <c r="AR44" s="85">
        <v>1</v>
      </c>
      <c r="AS44" s="85"/>
      <c r="AT44" s="85"/>
      <c r="AU44" s="85">
        <v>1</v>
      </c>
      <c r="AV44" s="85"/>
      <c r="AW44" s="85"/>
      <c r="AX44" s="85"/>
      <c r="AY44" s="85"/>
      <c r="AZ44" s="85"/>
      <c r="BA44" s="85"/>
      <c r="BB44" s="85"/>
      <c r="BC44" s="85"/>
      <c r="BD44" s="85">
        <v>1</v>
      </c>
      <c r="BE44" s="85"/>
      <c r="BF44" s="85"/>
      <c r="BG44" s="85"/>
      <c r="BH44" s="85">
        <v>1</v>
      </c>
      <c r="BI44" s="85"/>
      <c r="BJ44" s="85"/>
      <c r="BK44" s="85"/>
      <c r="BL44" s="85">
        <v>1</v>
      </c>
      <c r="BM44" s="85"/>
      <c r="BN44" s="85"/>
      <c r="BO44" s="85"/>
      <c r="BP44" s="85">
        <v>1</v>
      </c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6">
        <f t="shared" si="0"/>
        <v>16</v>
      </c>
      <c r="CH44" s="69">
        <f t="shared" si="2"/>
        <v>64</v>
      </c>
      <c r="CI44" s="69"/>
      <c r="CJ44" s="137"/>
    </row>
    <row r="45" spans="1:88" s="63" customFormat="1" ht="15.75" x14ac:dyDescent="0.25">
      <c r="A45" s="196"/>
      <c r="B45" s="196"/>
      <c r="C45" s="190"/>
      <c r="D45" s="85">
        <v>5</v>
      </c>
      <c r="E45" s="85"/>
      <c r="F45" s="85"/>
      <c r="G45" s="85">
        <v>1</v>
      </c>
      <c r="H45" s="85">
        <v>1</v>
      </c>
      <c r="I45" s="85">
        <v>1</v>
      </c>
      <c r="J45" s="85">
        <v>1</v>
      </c>
      <c r="K45" s="85"/>
      <c r="L45" s="85"/>
      <c r="M45" s="85">
        <v>1</v>
      </c>
      <c r="N45" s="85"/>
      <c r="O45" s="85"/>
      <c r="P45" s="85">
        <v>1</v>
      </c>
      <c r="Q45" s="85">
        <v>1</v>
      </c>
      <c r="R45" s="85"/>
      <c r="S45" s="85">
        <v>1</v>
      </c>
      <c r="T45" s="85"/>
      <c r="U45" s="85"/>
      <c r="V45" s="85"/>
      <c r="W45" s="85">
        <v>1</v>
      </c>
      <c r="X45" s="85"/>
      <c r="Y45" s="85"/>
      <c r="Z45" s="85">
        <v>1</v>
      </c>
      <c r="AA45" s="85"/>
      <c r="AB45" s="85"/>
      <c r="AC45" s="85"/>
      <c r="AD45" s="85"/>
      <c r="AE45" s="85"/>
      <c r="AF45" s="85"/>
      <c r="AG45" s="85">
        <v>1</v>
      </c>
      <c r="AH45" s="85"/>
      <c r="AI45" s="85"/>
      <c r="AJ45" s="85"/>
      <c r="AK45" s="85"/>
      <c r="AL45" s="85"/>
      <c r="AM45" s="85"/>
      <c r="AN45" s="85"/>
      <c r="AO45" s="85"/>
      <c r="AP45" s="85"/>
      <c r="AQ45" s="85">
        <v>1</v>
      </c>
      <c r="AR45" s="85"/>
      <c r="AS45" s="85"/>
      <c r="AT45" s="85">
        <v>1</v>
      </c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6">
        <f t="shared" si="0"/>
        <v>13</v>
      </c>
      <c r="CH45" s="69">
        <f t="shared" si="2"/>
        <v>65</v>
      </c>
      <c r="CI45" s="69"/>
      <c r="CJ45" s="137"/>
    </row>
    <row r="46" spans="1:88" s="63" customFormat="1" ht="15.75" x14ac:dyDescent="0.25">
      <c r="A46" s="196"/>
      <c r="B46" s="196"/>
      <c r="C46" s="191" t="s">
        <v>35</v>
      </c>
      <c r="D46" s="76">
        <v>1</v>
      </c>
      <c r="E46" s="76"/>
      <c r="F46" s="76"/>
      <c r="G46" s="76"/>
      <c r="H46" s="76">
        <v>1</v>
      </c>
      <c r="I46" s="76"/>
      <c r="J46" s="76"/>
      <c r="K46" s="76"/>
      <c r="L46" s="76">
        <v>1</v>
      </c>
      <c r="M46" s="76">
        <v>1</v>
      </c>
      <c r="N46" s="76"/>
      <c r="O46" s="76"/>
      <c r="P46" s="76">
        <v>1</v>
      </c>
      <c r="Q46" s="76"/>
      <c r="R46" s="76"/>
      <c r="S46" s="76"/>
      <c r="T46" s="76"/>
      <c r="U46" s="76"/>
      <c r="V46" s="76">
        <v>1</v>
      </c>
      <c r="W46" s="76">
        <v>1</v>
      </c>
      <c r="X46" s="76">
        <v>1</v>
      </c>
      <c r="Y46" s="76">
        <v>1</v>
      </c>
      <c r="Z46" s="76">
        <v>1</v>
      </c>
      <c r="AA46" s="76"/>
      <c r="AB46" s="76">
        <v>1</v>
      </c>
      <c r="AC46" s="76"/>
      <c r="AD46" s="76">
        <v>1</v>
      </c>
      <c r="AE46" s="76"/>
      <c r="AF46" s="76"/>
      <c r="AG46" s="76">
        <v>1</v>
      </c>
      <c r="AH46" s="76">
        <v>1</v>
      </c>
      <c r="AI46" s="76"/>
      <c r="AJ46" s="76">
        <v>1</v>
      </c>
      <c r="AK46" s="76">
        <v>1</v>
      </c>
      <c r="AL46" s="76"/>
      <c r="AM46" s="76"/>
      <c r="AN46" s="76"/>
      <c r="AO46" s="76"/>
      <c r="AP46" s="76"/>
      <c r="AQ46" s="76">
        <v>1</v>
      </c>
      <c r="AR46" s="76">
        <v>1</v>
      </c>
      <c r="AS46" s="76">
        <v>1</v>
      </c>
      <c r="AT46" s="76"/>
      <c r="AU46" s="76"/>
      <c r="AV46" s="76">
        <v>1</v>
      </c>
      <c r="AW46" s="76"/>
      <c r="AX46" s="76">
        <v>1</v>
      </c>
      <c r="AY46" s="76">
        <v>1</v>
      </c>
      <c r="AZ46" s="76">
        <v>1</v>
      </c>
      <c r="BA46" s="76">
        <v>1</v>
      </c>
      <c r="BB46" s="76">
        <v>1</v>
      </c>
      <c r="BC46" s="76">
        <v>1</v>
      </c>
      <c r="BD46" s="76"/>
      <c r="BE46" s="76"/>
      <c r="BF46" s="76"/>
      <c r="BG46" s="76"/>
      <c r="BH46" s="76"/>
      <c r="BI46" s="76"/>
      <c r="BJ46" s="76"/>
      <c r="BK46" s="76">
        <v>1</v>
      </c>
      <c r="BL46" s="76">
        <v>1</v>
      </c>
      <c r="BM46" s="76"/>
      <c r="BN46" s="76"/>
      <c r="BO46" s="76">
        <v>1</v>
      </c>
      <c r="BP46" s="76"/>
      <c r="BQ46" s="76"/>
      <c r="BR46" s="76"/>
      <c r="BS46" s="76">
        <v>1</v>
      </c>
      <c r="BT46" s="76">
        <v>1</v>
      </c>
      <c r="BU46" s="76"/>
      <c r="BV46" s="76"/>
      <c r="BW46" s="76"/>
      <c r="BX46" s="76"/>
      <c r="BY46" s="76">
        <v>1</v>
      </c>
      <c r="BZ46" s="76"/>
      <c r="CA46" s="76"/>
      <c r="CB46" s="76">
        <v>1</v>
      </c>
      <c r="CC46" s="76">
        <v>1</v>
      </c>
      <c r="CD46" s="76"/>
      <c r="CE46" s="76"/>
      <c r="CF46" s="76"/>
      <c r="CG46" s="89">
        <f t="shared" si="0"/>
        <v>33</v>
      </c>
      <c r="CH46" s="69">
        <f t="shared" si="2"/>
        <v>33</v>
      </c>
      <c r="CI46" s="69"/>
      <c r="CJ46" s="137">
        <f>SUM(CH46:CH50)/SUM(CG46:CG50)</f>
        <v>2.2195121951219514</v>
      </c>
    </row>
    <row r="47" spans="1:88" s="63" customFormat="1" ht="15.75" x14ac:dyDescent="0.25">
      <c r="A47" s="196"/>
      <c r="B47" s="196"/>
      <c r="C47" s="191"/>
      <c r="D47" s="76">
        <v>2</v>
      </c>
      <c r="E47" s="76">
        <v>1</v>
      </c>
      <c r="F47" s="76"/>
      <c r="G47" s="76">
        <v>1</v>
      </c>
      <c r="H47" s="76"/>
      <c r="I47" s="76"/>
      <c r="J47" s="76"/>
      <c r="K47" s="76">
        <v>1</v>
      </c>
      <c r="L47" s="76"/>
      <c r="M47" s="76"/>
      <c r="N47" s="76"/>
      <c r="O47" s="76"/>
      <c r="P47" s="76"/>
      <c r="Q47" s="76">
        <v>1</v>
      </c>
      <c r="R47" s="76">
        <v>1</v>
      </c>
      <c r="S47" s="76"/>
      <c r="T47" s="76">
        <v>1</v>
      </c>
      <c r="U47" s="76"/>
      <c r="V47" s="76"/>
      <c r="W47" s="76"/>
      <c r="X47" s="76"/>
      <c r="Y47" s="76"/>
      <c r="Z47" s="76"/>
      <c r="AA47" s="76">
        <v>1</v>
      </c>
      <c r="AB47" s="76"/>
      <c r="AC47" s="76">
        <v>1</v>
      </c>
      <c r="AD47" s="76"/>
      <c r="AE47" s="76"/>
      <c r="AF47" s="76">
        <v>1</v>
      </c>
      <c r="AG47" s="76"/>
      <c r="AH47" s="76"/>
      <c r="AI47" s="76">
        <v>1</v>
      </c>
      <c r="AJ47" s="76"/>
      <c r="AK47" s="76"/>
      <c r="AL47" s="76"/>
      <c r="AM47" s="76"/>
      <c r="AN47" s="76">
        <v>1</v>
      </c>
      <c r="AO47" s="76">
        <v>1</v>
      </c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>
        <v>1</v>
      </c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>
        <v>1</v>
      </c>
      <c r="BW47" s="76"/>
      <c r="BX47" s="76"/>
      <c r="BY47" s="76"/>
      <c r="BZ47" s="76"/>
      <c r="CA47" s="76"/>
      <c r="CB47" s="76"/>
      <c r="CC47" s="76"/>
      <c r="CD47" s="76">
        <v>1</v>
      </c>
      <c r="CE47" s="76">
        <v>1</v>
      </c>
      <c r="CF47" s="76"/>
      <c r="CG47" s="89">
        <f t="shared" si="0"/>
        <v>16</v>
      </c>
      <c r="CH47" s="69">
        <f t="shared" si="2"/>
        <v>32</v>
      </c>
      <c r="CI47" s="69"/>
      <c r="CJ47" s="137"/>
    </row>
    <row r="48" spans="1:88" s="63" customFormat="1" ht="15.75" x14ac:dyDescent="0.25">
      <c r="A48" s="196"/>
      <c r="B48" s="196"/>
      <c r="C48" s="191"/>
      <c r="D48" s="76">
        <v>3</v>
      </c>
      <c r="E48" s="76"/>
      <c r="F48" s="76">
        <v>1</v>
      </c>
      <c r="G48" s="76"/>
      <c r="H48" s="76"/>
      <c r="I48" s="76">
        <v>1</v>
      </c>
      <c r="J48" s="76"/>
      <c r="K48" s="76"/>
      <c r="L48" s="76"/>
      <c r="M48" s="76"/>
      <c r="N48" s="76">
        <v>1</v>
      </c>
      <c r="O48" s="76"/>
      <c r="P48" s="76"/>
      <c r="Q48" s="76"/>
      <c r="R48" s="76"/>
      <c r="S48" s="76">
        <v>1</v>
      </c>
      <c r="T48" s="76"/>
      <c r="U48" s="76">
        <v>1</v>
      </c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>
        <v>1</v>
      </c>
      <c r="AM48" s="76">
        <v>1</v>
      </c>
      <c r="AN48" s="76"/>
      <c r="AO48" s="76"/>
      <c r="AP48" s="76">
        <v>1</v>
      </c>
      <c r="AQ48" s="76"/>
      <c r="AR48" s="76"/>
      <c r="AS48" s="76"/>
      <c r="AT48" s="76">
        <v>1</v>
      </c>
      <c r="AU48" s="76"/>
      <c r="AV48" s="76"/>
      <c r="AW48" s="76">
        <v>1</v>
      </c>
      <c r="AX48" s="76"/>
      <c r="AY48" s="76"/>
      <c r="AZ48" s="76"/>
      <c r="BA48" s="76"/>
      <c r="BB48" s="76"/>
      <c r="BC48" s="76"/>
      <c r="BD48" s="76"/>
      <c r="BE48" s="76"/>
      <c r="BF48" s="76"/>
      <c r="BG48" s="76">
        <v>1</v>
      </c>
      <c r="BH48" s="76">
        <v>1</v>
      </c>
      <c r="BI48" s="76">
        <v>1</v>
      </c>
      <c r="BJ48" s="76">
        <v>1</v>
      </c>
      <c r="BK48" s="76"/>
      <c r="BL48" s="76"/>
      <c r="BM48" s="76">
        <v>1</v>
      </c>
      <c r="BN48" s="76">
        <v>1</v>
      </c>
      <c r="BO48" s="76"/>
      <c r="BP48" s="76">
        <v>1</v>
      </c>
      <c r="BQ48" s="76"/>
      <c r="BR48" s="76">
        <v>1</v>
      </c>
      <c r="BS48" s="76"/>
      <c r="BT48" s="76"/>
      <c r="BU48" s="76"/>
      <c r="BV48" s="76"/>
      <c r="BW48" s="76">
        <v>1</v>
      </c>
      <c r="BX48" s="76"/>
      <c r="BY48" s="76"/>
      <c r="BZ48" s="76"/>
      <c r="CA48" s="76"/>
      <c r="CB48" s="76"/>
      <c r="CC48" s="76"/>
      <c r="CD48" s="76"/>
      <c r="CE48" s="76"/>
      <c r="CF48" s="76"/>
      <c r="CG48" s="89">
        <f t="shared" si="0"/>
        <v>19</v>
      </c>
      <c r="CH48" s="69">
        <f t="shared" si="2"/>
        <v>57</v>
      </c>
      <c r="CI48" s="69"/>
      <c r="CJ48" s="137"/>
    </row>
    <row r="49" spans="1:88" s="63" customFormat="1" ht="15.75" x14ac:dyDescent="0.25">
      <c r="A49" s="196"/>
      <c r="B49" s="196"/>
      <c r="C49" s="191"/>
      <c r="D49" s="76">
        <v>4</v>
      </c>
      <c r="E49" s="76"/>
      <c r="F49" s="76"/>
      <c r="G49" s="76"/>
      <c r="H49" s="76"/>
      <c r="I49" s="76"/>
      <c r="J49" s="76">
        <v>1</v>
      </c>
      <c r="K49" s="76"/>
      <c r="L49" s="76"/>
      <c r="M49" s="76"/>
      <c r="N49" s="76"/>
      <c r="O49" s="76">
        <v>1</v>
      </c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>
        <v>1</v>
      </c>
      <c r="AV49" s="76"/>
      <c r="AW49" s="76"/>
      <c r="AX49" s="76"/>
      <c r="AY49" s="76"/>
      <c r="AZ49" s="76"/>
      <c r="BA49" s="76"/>
      <c r="BB49" s="76"/>
      <c r="BC49" s="76"/>
      <c r="BD49" s="76"/>
      <c r="BE49" s="76">
        <v>1</v>
      </c>
      <c r="BF49" s="76">
        <v>1</v>
      </c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>
        <v>1</v>
      </c>
      <c r="BR49" s="76"/>
      <c r="BS49" s="76">
        <v>1</v>
      </c>
      <c r="BT49" s="76"/>
      <c r="BU49" s="76">
        <v>1</v>
      </c>
      <c r="BV49" s="76"/>
      <c r="BW49" s="76"/>
      <c r="BX49" s="76"/>
      <c r="BY49" s="76">
        <v>1</v>
      </c>
      <c r="BZ49" s="76">
        <v>1</v>
      </c>
      <c r="CA49" s="76"/>
      <c r="CB49" s="76"/>
      <c r="CC49" s="76"/>
      <c r="CD49" s="76"/>
      <c r="CE49" s="76"/>
      <c r="CF49" s="76"/>
      <c r="CG49" s="89">
        <f t="shared" si="0"/>
        <v>10</v>
      </c>
      <c r="CH49" s="69">
        <f t="shared" si="2"/>
        <v>40</v>
      </c>
      <c r="CI49" s="69"/>
      <c r="CJ49" s="137"/>
    </row>
    <row r="50" spans="1:88" s="63" customFormat="1" ht="15.75" x14ac:dyDescent="0.25">
      <c r="A50" s="196"/>
      <c r="B50" s="196"/>
      <c r="C50" s="191"/>
      <c r="D50" s="76">
        <v>5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>
        <v>1</v>
      </c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>
        <v>1</v>
      </c>
      <c r="BY50" s="76"/>
      <c r="BZ50" s="76"/>
      <c r="CA50" s="76">
        <v>1</v>
      </c>
      <c r="CB50" s="76"/>
      <c r="CC50" s="76"/>
      <c r="CD50" s="76"/>
      <c r="CE50" s="76"/>
      <c r="CF50" s="76">
        <v>1</v>
      </c>
      <c r="CG50" s="89">
        <f t="shared" si="0"/>
        <v>4</v>
      </c>
      <c r="CH50" s="69">
        <f t="shared" si="2"/>
        <v>20</v>
      </c>
      <c r="CI50" s="69"/>
      <c r="CJ50" s="137"/>
    </row>
    <row r="51" spans="1:88" s="63" customFormat="1" ht="15.75" x14ac:dyDescent="0.25">
      <c r="A51" s="196"/>
      <c r="B51" s="196"/>
      <c r="C51" s="190" t="s">
        <v>36</v>
      </c>
      <c r="D51" s="85">
        <v>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>
        <v>1</v>
      </c>
      <c r="AT51" s="85"/>
      <c r="AU51" s="85"/>
      <c r="AV51" s="85">
        <v>1</v>
      </c>
      <c r="AW51" s="85">
        <v>1</v>
      </c>
      <c r="AX51" s="85"/>
      <c r="AY51" s="85">
        <v>1</v>
      </c>
      <c r="AZ51" s="85">
        <v>1</v>
      </c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>
        <v>1</v>
      </c>
      <c r="BU51" s="85"/>
      <c r="BV51" s="85"/>
      <c r="BW51" s="85"/>
      <c r="BX51" s="85"/>
      <c r="BY51" s="85"/>
      <c r="BZ51" s="85"/>
      <c r="CA51" s="85"/>
      <c r="CB51" s="85">
        <v>1</v>
      </c>
      <c r="CC51" s="85"/>
      <c r="CD51" s="85"/>
      <c r="CE51" s="85"/>
      <c r="CF51" s="85"/>
      <c r="CG51" s="86">
        <f t="shared" si="0"/>
        <v>7</v>
      </c>
      <c r="CH51" s="69">
        <f t="shared" si="2"/>
        <v>7</v>
      </c>
      <c r="CI51" s="69"/>
      <c r="CJ51" s="137">
        <f>SUM(CH51:CH55)/SUM(CG51:CG55)</f>
        <v>3.7625000000000002</v>
      </c>
    </row>
    <row r="52" spans="1:88" s="63" customFormat="1" ht="15.75" x14ac:dyDescent="0.25">
      <c r="A52" s="196"/>
      <c r="B52" s="196"/>
      <c r="C52" s="190"/>
      <c r="D52" s="85">
        <v>2</v>
      </c>
      <c r="E52" s="85"/>
      <c r="F52" s="85"/>
      <c r="G52" s="85"/>
      <c r="H52" s="85"/>
      <c r="I52" s="85"/>
      <c r="J52" s="85">
        <v>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>
        <v>1</v>
      </c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>
        <v>1</v>
      </c>
      <c r="BM52" s="85"/>
      <c r="BN52" s="85"/>
      <c r="BO52" s="85"/>
      <c r="BP52" s="85"/>
      <c r="BQ52" s="85"/>
      <c r="BR52" s="85"/>
      <c r="BS52" s="85"/>
      <c r="BT52" s="85"/>
      <c r="BU52" s="85"/>
      <c r="BV52" s="85">
        <v>1</v>
      </c>
      <c r="BW52" s="85"/>
      <c r="BX52" s="85">
        <v>1</v>
      </c>
      <c r="BY52" s="85"/>
      <c r="BZ52" s="85"/>
      <c r="CA52" s="85">
        <v>1</v>
      </c>
      <c r="CB52" s="85"/>
      <c r="CC52" s="85"/>
      <c r="CD52" s="85">
        <v>1</v>
      </c>
      <c r="CE52" s="85">
        <v>1</v>
      </c>
      <c r="CF52" s="85">
        <v>1</v>
      </c>
      <c r="CG52" s="86">
        <f t="shared" si="0"/>
        <v>9</v>
      </c>
      <c r="CH52" s="69">
        <f t="shared" si="2"/>
        <v>18</v>
      </c>
      <c r="CI52" s="69"/>
      <c r="CJ52" s="137"/>
    </row>
    <row r="53" spans="1:88" s="63" customFormat="1" ht="15.75" x14ac:dyDescent="0.25">
      <c r="A53" s="196"/>
      <c r="B53" s="196"/>
      <c r="C53" s="190"/>
      <c r="D53" s="85">
        <v>3</v>
      </c>
      <c r="E53" s="85"/>
      <c r="F53" s="85"/>
      <c r="G53" s="85">
        <v>1</v>
      </c>
      <c r="H53" s="85">
        <v>1</v>
      </c>
      <c r="I53" s="85">
        <v>1</v>
      </c>
      <c r="J53" s="85"/>
      <c r="K53" s="85"/>
      <c r="L53" s="85"/>
      <c r="M53" s="85"/>
      <c r="N53" s="85">
        <v>1</v>
      </c>
      <c r="O53" s="85"/>
      <c r="P53" s="85"/>
      <c r="Q53" s="85"/>
      <c r="R53" s="85"/>
      <c r="S53" s="85"/>
      <c r="T53" s="85"/>
      <c r="U53" s="85"/>
      <c r="V53" s="85"/>
      <c r="W53" s="85">
        <v>1</v>
      </c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>
        <v>1</v>
      </c>
      <c r="AN53" s="85"/>
      <c r="AO53" s="85"/>
      <c r="AP53" s="85"/>
      <c r="AQ53" s="85"/>
      <c r="AR53" s="85"/>
      <c r="AS53" s="85"/>
      <c r="AT53" s="85">
        <v>1</v>
      </c>
      <c r="AU53" s="85"/>
      <c r="AV53" s="85"/>
      <c r="AW53" s="85"/>
      <c r="AX53" s="85"/>
      <c r="AY53" s="85"/>
      <c r="AZ53" s="85"/>
      <c r="BA53" s="85"/>
      <c r="BB53" s="85">
        <v>1</v>
      </c>
      <c r="BC53" s="85"/>
      <c r="BD53" s="85"/>
      <c r="BE53" s="85"/>
      <c r="BF53" s="85"/>
      <c r="BG53" s="85"/>
      <c r="BH53" s="85"/>
      <c r="BI53" s="85"/>
      <c r="BJ53" s="85"/>
      <c r="BK53" s="85">
        <v>1</v>
      </c>
      <c r="BL53" s="85"/>
      <c r="BM53" s="85"/>
      <c r="BN53" s="85"/>
      <c r="BO53" s="85"/>
      <c r="BP53" s="85">
        <v>1</v>
      </c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6">
        <f t="shared" si="0"/>
        <v>10</v>
      </c>
      <c r="CH53" s="69">
        <f t="shared" si="2"/>
        <v>30</v>
      </c>
      <c r="CI53" s="69"/>
      <c r="CJ53" s="137"/>
    </row>
    <row r="54" spans="1:88" s="63" customFormat="1" ht="15.75" x14ac:dyDescent="0.25">
      <c r="A54" s="196"/>
      <c r="B54" s="196"/>
      <c r="C54" s="190"/>
      <c r="D54" s="85">
        <v>4</v>
      </c>
      <c r="E54" s="85"/>
      <c r="F54" s="85">
        <v>1</v>
      </c>
      <c r="G54" s="85"/>
      <c r="H54" s="85"/>
      <c r="I54" s="85"/>
      <c r="J54" s="85"/>
      <c r="K54" s="85">
        <v>1</v>
      </c>
      <c r="L54" s="85">
        <v>1</v>
      </c>
      <c r="M54" s="85">
        <v>1</v>
      </c>
      <c r="N54" s="85"/>
      <c r="O54" s="85">
        <v>1</v>
      </c>
      <c r="P54" s="85"/>
      <c r="Q54" s="85">
        <v>1</v>
      </c>
      <c r="R54" s="85">
        <v>1</v>
      </c>
      <c r="S54" s="85">
        <v>1</v>
      </c>
      <c r="T54" s="85"/>
      <c r="U54" s="85"/>
      <c r="V54" s="85"/>
      <c r="W54" s="85"/>
      <c r="X54" s="85">
        <v>1</v>
      </c>
      <c r="Y54" s="85">
        <v>1</v>
      </c>
      <c r="Z54" s="85"/>
      <c r="AA54" s="85">
        <v>1</v>
      </c>
      <c r="AB54" s="85"/>
      <c r="AC54" s="85"/>
      <c r="AD54" s="85">
        <v>1</v>
      </c>
      <c r="AE54" s="85"/>
      <c r="AF54" s="85">
        <v>1</v>
      </c>
      <c r="AG54" s="85"/>
      <c r="AH54" s="85"/>
      <c r="AI54" s="85"/>
      <c r="AJ54" s="85"/>
      <c r="AK54" s="85"/>
      <c r="AL54" s="85"/>
      <c r="AM54" s="85"/>
      <c r="AN54" s="85"/>
      <c r="AO54" s="85">
        <v>1</v>
      </c>
      <c r="AP54" s="85"/>
      <c r="AQ54" s="85"/>
      <c r="AR54" s="85">
        <v>1</v>
      </c>
      <c r="AS54" s="85"/>
      <c r="AT54" s="85"/>
      <c r="AU54" s="85">
        <v>1</v>
      </c>
      <c r="AV54" s="85"/>
      <c r="AW54" s="85"/>
      <c r="AX54" s="85">
        <v>1</v>
      </c>
      <c r="AY54" s="85"/>
      <c r="AZ54" s="85"/>
      <c r="BA54" s="85">
        <v>1</v>
      </c>
      <c r="BB54" s="85"/>
      <c r="BC54" s="85"/>
      <c r="BD54" s="85">
        <v>1</v>
      </c>
      <c r="BE54" s="85"/>
      <c r="BF54" s="85"/>
      <c r="BG54" s="85">
        <v>1</v>
      </c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>
        <v>1</v>
      </c>
      <c r="BV54" s="85"/>
      <c r="BW54" s="85">
        <v>1</v>
      </c>
      <c r="BX54" s="85"/>
      <c r="BY54" s="85"/>
      <c r="BZ54" s="85">
        <v>1</v>
      </c>
      <c r="CA54" s="85"/>
      <c r="CB54" s="85"/>
      <c r="CC54" s="85">
        <v>1</v>
      </c>
      <c r="CD54" s="85"/>
      <c r="CE54" s="85"/>
      <c r="CF54" s="85"/>
      <c r="CG54" s="86">
        <f t="shared" si="0"/>
        <v>24</v>
      </c>
      <c r="CH54" s="69">
        <f t="shared" si="2"/>
        <v>96</v>
      </c>
      <c r="CI54" s="69"/>
      <c r="CJ54" s="137"/>
    </row>
    <row r="55" spans="1:88" s="63" customFormat="1" ht="15.75" x14ac:dyDescent="0.25">
      <c r="A55" s="196"/>
      <c r="B55" s="196"/>
      <c r="C55" s="190"/>
      <c r="D55" s="85">
        <v>5</v>
      </c>
      <c r="E55" s="85">
        <v>1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>
        <v>1</v>
      </c>
      <c r="Q55" s="85"/>
      <c r="R55" s="85"/>
      <c r="S55" s="85"/>
      <c r="T55" s="85">
        <v>1</v>
      </c>
      <c r="U55" s="85">
        <v>1</v>
      </c>
      <c r="V55" s="85">
        <v>1</v>
      </c>
      <c r="W55" s="85"/>
      <c r="X55" s="85"/>
      <c r="Y55" s="85"/>
      <c r="Z55" s="85">
        <v>1</v>
      </c>
      <c r="AA55" s="85"/>
      <c r="AB55" s="85"/>
      <c r="AC55" s="85">
        <v>1</v>
      </c>
      <c r="AD55" s="85"/>
      <c r="AE55" s="85">
        <v>1</v>
      </c>
      <c r="AF55" s="85"/>
      <c r="AG55" s="85">
        <v>1</v>
      </c>
      <c r="AH55" s="85">
        <v>1</v>
      </c>
      <c r="AI55" s="85">
        <v>1</v>
      </c>
      <c r="AJ55" s="85">
        <v>1</v>
      </c>
      <c r="AK55" s="85">
        <v>1</v>
      </c>
      <c r="AL55" s="85">
        <v>1</v>
      </c>
      <c r="AM55" s="85"/>
      <c r="AN55" s="85">
        <v>1</v>
      </c>
      <c r="AO55" s="85"/>
      <c r="AP55" s="85">
        <v>1</v>
      </c>
      <c r="AQ55" s="85">
        <v>1</v>
      </c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>
        <v>1</v>
      </c>
      <c r="BD55" s="85"/>
      <c r="BE55" s="85">
        <v>1</v>
      </c>
      <c r="BF55" s="85">
        <v>1</v>
      </c>
      <c r="BG55" s="85"/>
      <c r="BH55" s="85">
        <v>1</v>
      </c>
      <c r="BI55" s="85">
        <v>1</v>
      </c>
      <c r="BJ55" s="85">
        <v>1</v>
      </c>
      <c r="BK55" s="85"/>
      <c r="BL55" s="85"/>
      <c r="BM55" s="85">
        <v>1</v>
      </c>
      <c r="BN55" s="85">
        <v>1</v>
      </c>
      <c r="BO55" s="85">
        <v>1</v>
      </c>
      <c r="BP55" s="85"/>
      <c r="BQ55" s="85">
        <v>1</v>
      </c>
      <c r="BR55" s="85">
        <v>1</v>
      </c>
      <c r="BS55" s="85">
        <v>1</v>
      </c>
      <c r="BT55" s="85"/>
      <c r="BU55" s="85"/>
      <c r="BV55" s="85"/>
      <c r="BW55" s="85"/>
      <c r="BX55" s="85"/>
      <c r="BY55" s="85">
        <v>1</v>
      </c>
      <c r="BZ55" s="85"/>
      <c r="CA55" s="85"/>
      <c r="CB55" s="85"/>
      <c r="CC55" s="85"/>
      <c r="CD55" s="85"/>
      <c r="CE55" s="85"/>
      <c r="CF55" s="85"/>
      <c r="CG55" s="86">
        <f t="shared" si="0"/>
        <v>30</v>
      </c>
      <c r="CH55" s="69">
        <f t="shared" si="2"/>
        <v>150</v>
      </c>
      <c r="CI55" s="69"/>
      <c r="CJ55" s="137"/>
    </row>
    <row r="56" spans="1:88" s="63" customFormat="1" ht="15.75" x14ac:dyDescent="0.25">
      <c r="A56" s="196"/>
      <c r="B56" s="196"/>
      <c r="C56" s="191" t="s">
        <v>37</v>
      </c>
      <c r="D56" s="76">
        <v>1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>
        <v>1</v>
      </c>
      <c r="AW56" s="76">
        <v>1</v>
      </c>
      <c r="AX56" s="76">
        <v>1</v>
      </c>
      <c r="AY56" s="76">
        <v>1</v>
      </c>
      <c r="AZ56" s="76"/>
      <c r="BA56" s="76">
        <v>1</v>
      </c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>
        <v>1</v>
      </c>
      <c r="CD56" s="76"/>
      <c r="CE56" s="76"/>
      <c r="CF56" s="76"/>
      <c r="CG56" s="89">
        <f t="shared" ref="CG56:CG60" si="3">SUM(E56:CF56)</f>
        <v>6</v>
      </c>
      <c r="CH56" s="69">
        <f t="shared" si="2"/>
        <v>6</v>
      </c>
      <c r="CI56" s="69"/>
      <c r="CJ56" s="137">
        <f>SUM(CH56:CH60)/SUM(CG56:CG60)</f>
        <v>3.625</v>
      </c>
    </row>
    <row r="57" spans="1:88" s="63" customFormat="1" ht="15.75" x14ac:dyDescent="0.25">
      <c r="A57" s="196"/>
      <c r="B57" s="196"/>
      <c r="C57" s="191"/>
      <c r="D57" s="76">
        <v>2</v>
      </c>
      <c r="E57" s="76"/>
      <c r="F57" s="76"/>
      <c r="G57" s="76"/>
      <c r="H57" s="76"/>
      <c r="I57" s="76"/>
      <c r="J57" s="76">
        <v>1</v>
      </c>
      <c r="K57" s="76"/>
      <c r="L57" s="76">
        <v>1</v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>
        <v>1</v>
      </c>
      <c r="AV57" s="76"/>
      <c r="AW57" s="76"/>
      <c r="AX57" s="76"/>
      <c r="AY57" s="76"/>
      <c r="AZ57" s="76">
        <v>1</v>
      </c>
      <c r="BA57" s="76"/>
      <c r="BB57" s="76">
        <v>1</v>
      </c>
      <c r="BC57" s="76"/>
      <c r="BD57" s="76"/>
      <c r="BE57" s="76"/>
      <c r="BF57" s="76"/>
      <c r="BG57" s="76"/>
      <c r="BH57" s="76"/>
      <c r="BI57" s="76"/>
      <c r="BJ57" s="76"/>
      <c r="BK57" s="76">
        <v>1</v>
      </c>
      <c r="BL57" s="76">
        <v>1</v>
      </c>
      <c r="BM57" s="76"/>
      <c r="BN57" s="76"/>
      <c r="BO57" s="76"/>
      <c r="BP57" s="76"/>
      <c r="BQ57" s="76">
        <v>1</v>
      </c>
      <c r="BR57" s="76"/>
      <c r="BS57" s="76"/>
      <c r="BT57" s="76"/>
      <c r="BU57" s="76"/>
      <c r="BV57" s="76">
        <v>1</v>
      </c>
      <c r="BW57" s="76"/>
      <c r="BX57" s="76">
        <v>1</v>
      </c>
      <c r="BY57" s="76"/>
      <c r="BZ57" s="76"/>
      <c r="CA57" s="76">
        <v>1</v>
      </c>
      <c r="CB57" s="76">
        <v>1</v>
      </c>
      <c r="CC57" s="76"/>
      <c r="CD57" s="76"/>
      <c r="CE57" s="76"/>
      <c r="CF57" s="76">
        <v>1</v>
      </c>
      <c r="CG57" s="89">
        <f t="shared" si="3"/>
        <v>13</v>
      </c>
      <c r="CH57" s="69">
        <f t="shared" si="2"/>
        <v>26</v>
      </c>
      <c r="CI57" s="69"/>
      <c r="CJ57" s="137"/>
    </row>
    <row r="58" spans="1:88" s="63" customFormat="1" ht="15.75" x14ac:dyDescent="0.25">
      <c r="A58" s="196"/>
      <c r="B58" s="196"/>
      <c r="C58" s="191"/>
      <c r="D58" s="76">
        <v>3</v>
      </c>
      <c r="E58" s="76"/>
      <c r="F58" s="76"/>
      <c r="G58" s="76"/>
      <c r="H58" s="76"/>
      <c r="I58" s="76"/>
      <c r="J58" s="76"/>
      <c r="K58" s="76"/>
      <c r="L58" s="76"/>
      <c r="M58" s="76">
        <v>1</v>
      </c>
      <c r="N58" s="76">
        <v>1</v>
      </c>
      <c r="O58" s="76">
        <v>1</v>
      </c>
      <c r="P58" s="76"/>
      <c r="Q58" s="76"/>
      <c r="R58" s="76">
        <v>1</v>
      </c>
      <c r="S58" s="76"/>
      <c r="T58" s="76"/>
      <c r="U58" s="76"/>
      <c r="V58" s="76"/>
      <c r="W58" s="76"/>
      <c r="X58" s="76"/>
      <c r="Y58" s="76"/>
      <c r="Z58" s="76">
        <v>1</v>
      </c>
      <c r="AA58" s="76">
        <v>1</v>
      </c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>
        <v>1</v>
      </c>
      <c r="AP58" s="76"/>
      <c r="AQ58" s="76">
        <v>1</v>
      </c>
      <c r="AR58" s="76"/>
      <c r="AS58" s="76">
        <v>1</v>
      </c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89">
        <f t="shared" si="3"/>
        <v>9</v>
      </c>
      <c r="CH58" s="69">
        <f t="shared" si="2"/>
        <v>27</v>
      </c>
      <c r="CI58" s="69"/>
      <c r="CJ58" s="137"/>
    </row>
    <row r="59" spans="1:88" s="63" customFormat="1" ht="15.75" x14ac:dyDescent="0.25">
      <c r="A59" s="196"/>
      <c r="B59" s="196"/>
      <c r="C59" s="191"/>
      <c r="D59" s="76">
        <v>4</v>
      </c>
      <c r="E59" s="76"/>
      <c r="F59" s="76">
        <v>1</v>
      </c>
      <c r="G59" s="76">
        <v>1</v>
      </c>
      <c r="H59" s="76">
        <v>1</v>
      </c>
      <c r="I59" s="76">
        <v>1</v>
      </c>
      <c r="J59" s="76"/>
      <c r="K59" s="76">
        <v>1</v>
      </c>
      <c r="L59" s="76"/>
      <c r="M59" s="76"/>
      <c r="N59" s="76"/>
      <c r="O59" s="76"/>
      <c r="P59" s="76">
        <v>1</v>
      </c>
      <c r="Q59" s="76">
        <v>1</v>
      </c>
      <c r="R59" s="76"/>
      <c r="S59" s="76">
        <v>1</v>
      </c>
      <c r="T59" s="76"/>
      <c r="U59" s="76"/>
      <c r="V59" s="76"/>
      <c r="W59" s="76">
        <v>1</v>
      </c>
      <c r="X59" s="76">
        <v>1</v>
      </c>
      <c r="Y59" s="76">
        <v>1</v>
      </c>
      <c r="Z59" s="76"/>
      <c r="AA59" s="76"/>
      <c r="AB59" s="76"/>
      <c r="AC59" s="76">
        <v>1</v>
      </c>
      <c r="AD59" s="76">
        <v>1</v>
      </c>
      <c r="AE59" s="76"/>
      <c r="AF59" s="76">
        <v>1</v>
      </c>
      <c r="AG59" s="76"/>
      <c r="AH59" s="76"/>
      <c r="AI59" s="76"/>
      <c r="AJ59" s="76"/>
      <c r="AK59" s="76">
        <v>1</v>
      </c>
      <c r="AL59" s="76"/>
      <c r="AM59" s="76">
        <v>1</v>
      </c>
      <c r="AN59" s="76"/>
      <c r="AO59" s="76"/>
      <c r="AP59" s="76"/>
      <c r="AQ59" s="76"/>
      <c r="AR59" s="76">
        <v>1</v>
      </c>
      <c r="AS59" s="76"/>
      <c r="AT59" s="76">
        <v>1</v>
      </c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>
        <v>1</v>
      </c>
      <c r="BG59" s="76">
        <v>1</v>
      </c>
      <c r="BH59" s="76">
        <v>1</v>
      </c>
      <c r="BI59" s="76">
        <v>1</v>
      </c>
      <c r="BJ59" s="76">
        <v>1</v>
      </c>
      <c r="BK59" s="76"/>
      <c r="BL59" s="76"/>
      <c r="BM59" s="76"/>
      <c r="BN59" s="76">
        <v>1</v>
      </c>
      <c r="BO59" s="76">
        <v>1</v>
      </c>
      <c r="BP59" s="76">
        <v>1</v>
      </c>
      <c r="BQ59" s="76"/>
      <c r="BR59" s="76"/>
      <c r="BS59" s="76"/>
      <c r="BT59" s="76"/>
      <c r="BU59" s="76">
        <v>1</v>
      </c>
      <c r="BV59" s="76"/>
      <c r="BW59" s="76">
        <v>1</v>
      </c>
      <c r="BX59" s="76"/>
      <c r="BY59" s="76"/>
      <c r="BZ59" s="76">
        <v>1</v>
      </c>
      <c r="CA59" s="76"/>
      <c r="CB59" s="76"/>
      <c r="CC59" s="76"/>
      <c r="CD59" s="76"/>
      <c r="CE59" s="76"/>
      <c r="CF59" s="76"/>
      <c r="CG59" s="89">
        <f t="shared" si="3"/>
        <v>29</v>
      </c>
      <c r="CH59" s="69">
        <f t="shared" si="2"/>
        <v>116</v>
      </c>
      <c r="CI59" s="69"/>
      <c r="CJ59" s="137"/>
    </row>
    <row r="60" spans="1:88" s="63" customFormat="1" ht="15.75" x14ac:dyDescent="0.25">
      <c r="A60" s="196"/>
      <c r="B60" s="196"/>
      <c r="C60" s="191"/>
      <c r="D60" s="76">
        <v>5</v>
      </c>
      <c r="E60" s="76">
        <v>1</v>
      </c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>
        <v>1</v>
      </c>
      <c r="U60" s="76">
        <v>1</v>
      </c>
      <c r="V60" s="76">
        <v>1</v>
      </c>
      <c r="W60" s="76"/>
      <c r="X60" s="76"/>
      <c r="Y60" s="76"/>
      <c r="Z60" s="76"/>
      <c r="AA60" s="76"/>
      <c r="AB60" s="76">
        <v>1</v>
      </c>
      <c r="AC60" s="76"/>
      <c r="AD60" s="76"/>
      <c r="AE60" s="76">
        <v>1</v>
      </c>
      <c r="AF60" s="76"/>
      <c r="AG60" s="76">
        <v>1</v>
      </c>
      <c r="AH60" s="76">
        <v>1</v>
      </c>
      <c r="AI60" s="76">
        <v>1</v>
      </c>
      <c r="AJ60" s="76">
        <v>1</v>
      </c>
      <c r="AK60" s="76"/>
      <c r="AL60" s="76">
        <v>1</v>
      </c>
      <c r="AM60" s="76"/>
      <c r="AN60" s="76">
        <v>1</v>
      </c>
      <c r="AO60" s="76"/>
      <c r="AP60" s="76">
        <v>1</v>
      </c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>
        <v>1</v>
      </c>
      <c r="BD60" s="76">
        <v>1</v>
      </c>
      <c r="BE60" s="76">
        <v>1</v>
      </c>
      <c r="BF60" s="76"/>
      <c r="BG60" s="76"/>
      <c r="BH60" s="76"/>
      <c r="BI60" s="76"/>
      <c r="BJ60" s="76"/>
      <c r="BK60" s="76"/>
      <c r="BL60" s="76"/>
      <c r="BM60" s="76">
        <v>1</v>
      </c>
      <c r="BN60" s="76"/>
      <c r="BO60" s="76"/>
      <c r="BP60" s="76"/>
      <c r="BQ60" s="76"/>
      <c r="BR60" s="76">
        <v>1</v>
      </c>
      <c r="BS60" s="76">
        <v>1</v>
      </c>
      <c r="BT60" s="76">
        <v>1</v>
      </c>
      <c r="BU60" s="76"/>
      <c r="BV60" s="76"/>
      <c r="BW60" s="76"/>
      <c r="BX60" s="76"/>
      <c r="BY60" s="76">
        <v>1</v>
      </c>
      <c r="BZ60" s="76"/>
      <c r="CA60" s="76"/>
      <c r="CB60" s="76"/>
      <c r="CC60" s="76"/>
      <c r="CD60" s="76">
        <v>1</v>
      </c>
      <c r="CE60" s="76">
        <v>1</v>
      </c>
      <c r="CF60" s="76"/>
      <c r="CG60" s="89">
        <f t="shared" si="3"/>
        <v>23</v>
      </c>
      <c r="CH60" s="69">
        <f t="shared" si="2"/>
        <v>115</v>
      </c>
      <c r="CI60" s="69"/>
      <c r="CJ60" s="137"/>
    </row>
    <row r="61" spans="1:88" s="63" customFormat="1" ht="15.75" x14ac:dyDescent="0.25">
      <c r="A61" s="196"/>
      <c r="B61" s="196"/>
      <c r="C61" s="190" t="s">
        <v>48</v>
      </c>
      <c r="D61" s="85">
        <v>1</v>
      </c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>
        <v>1</v>
      </c>
      <c r="AT61" s="85"/>
      <c r="AU61" s="85"/>
      <c r="AV61" s="85">
        <v>1</v>
      </c>
      <c r="AW61" s="85">
        <v>1</v>
      </c>
      <c r="AX61" s="85">
        <v>1</v>
      </c>
      <c r="AY61" s="85">
        <v>1</v>
      </c>
      <c r="AZ61" s="85">
        <v>1</v>
      </c>
      <c r="BA61" s="85">
        <v>1</v>
      </c>
      <c r="BB61" s="85">
        <v>1</v>
      </c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>
        <v>1</v>
      </c>
      <c r="CC61" s="85">
        <v>1</v>
      </c>
      <c r="CD61" s="85"/>
      <c r="CE61" s="85"/>
      <c r="CF61" s="85"/>
      <c r="CG61" s="86">
        <f t="shared" si="0"/>
        <v>10</v>
      </c>
      <c r="CH61" s="69">
        <f t="shared" si="2"/>
        <v>10</v>
      </c>
      <c r="CI61" s="69"/>
      <c r="CJ61" s="137">
        <f>SUM(CH61:CH65)/SUM(CG61:CG65)</f>
        <v>3.55</v>
      </c>
    </row>
    <row r="62" spans="1:88" s="63" customFormat="1" ht="15.75" x14ac:dyDescent="0.25">
      <c r="A62" s="196"/>
      <c r="B62" s="196"/>
      <c r="C62" s="190"/>
      <c r="D62" s="85">
        <v>2</v>
      </c>
      <c r="E62" s="85"/>
      <c r="F62" s="85"/>
      <c r="G62" s="85"/>
      <c r="H62" s="85"/>
      <c r="I62" s="85"/>
      <c r="J62" s="85">
        <v>1</v>
      </c>
      <c r="K62" s="85">
        <v>1</v>
      </c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>
        <v>1</v>
      </c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>
        <v>1</v>
      </c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>
        <v>1</v>
      </c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6">
        <f t="shared" si="0"/>
        <v>5</v>
      </c>
      <c r="CH62" s="69">
        <f t="shared" si="2"/>
        <v>10</v>
      </c>
      <c r="CI62" s="69"/>
      <c r="CJ62" s="137"/>
    </row>
    <row r="63" spans="1:88" s="63" customFormat="1" ht="15.75" x14ac:dyDescent="0.25">
      <c r="A63" s="196"/>
      <c r="B63" s="196"/>
      <c r="C63" s="190"/>
      <c r="D63" s="85">
        <v>3</v>
      </c>
      <c r="E63" s="85"/>
      <c r="F63" s="85"/>
      <c r="G63" s="85"/>
      <c r="H63" s="85"/>
      <c r="I63" s="85">
        <v>1</v>
      </c>
      <c r="J63" s="85"/>
      <c r="K63" s="85"/>
      <c r="L63" s="85">
        <v>1</v>
      </c>
      <c r="M63" s="85">
        <v>1</v>
      </c>
      <c r="N63" s="85">
        <v>1</v>
      </c>
      <c r="O63" s="85"/>
      <c r="P63" s="85">
        <v>1</v>
      </c>
      <c r="Q63" s="85"/>
      <c r="R63" s="85">
        <v>1</v>
      </c>
      <c r="S63" s="85">
        <v>1</v>
      </c>
      <c r="T63" s="85"/>
      <c r="U63" s="85"/>
      <c r="V63" s="85"/>
      <c r="W63" s="85">
        <v>1</v>
      </c>
      <c r="X63" s="85">
        <v>1</v>
      </c>
      <c r="Y63" s="85">
        <v>1</v>
      </c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>
        <v>1</v>
      </c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>
        <v>1</v>
      </c>
      <c r="BM63" s="85"/>
      <c r="BN63" s="85"/>
      <c r="BO63" s="85"/>
      <c r="BP63" s="85"/>
      <c r="BQ63" s="85"/>
      <c r="BR63" s="85">
        <v>1</v>
      </c>
      <c r="BS63" s="85"/>
      <c r="BT63" s="85">
        <v>1</v>
      </c>
      <c r="BU63" s="85"/>
      <c r="BV63" s="85"/>
      <c r="BW63" s="85"/>
      <c r="BX63" s="85"/>
      <c r="BY63" s="85"/>
      <c r="BZ63" s="85"/>
      <c r="CA63" s="85"/>
      <c r="CB63" s="85"/>
      <c r="CC63" s="85"/>
      <c r="CD63" s="85">
        <v>1</v>
      </c>
      <c r="CE63" s="85">
        <v>1</v>
      </c>
      <c r="CF63" s="85"/>
      <c r="CG63" s="86">
        <f t="shared" si="0"/>
        <v>16</v>
      </c>
      <c r="CH63" s="69">
        <f t="shared" si="2"/>
        <v>48</v>
      </c>
      <c r="CI63" s="69"/>
      <c r="CJ63" s="137"/>
    </row>
    <row r="64" spans="1:88" s="63" customFormat="1" ht="15.75" x14ac:dyDescent="0.25">
      <c r="A64" s="196"/>
      <c r="B64" s="196"/>
      <c r="C64" s="190"/>
      <c r="D64" s="85">
        <v>4</v>
      </c>
      <c r="E64" s="85"/>
      <c r="F64" s="85">
        <v>1</v>
      </c>
      <c r="G64" s="85">
        <v>1</v>
      </c>
      <c r="H64" s="85">
        <v>1</v>
      </c>
      <c r="I64" s="85"/>
      <c r="J64" s="85"/>
      <c r="K64" s="85"/>
      <c r="L64" s="85"/>
      <c r="M64" s="85"/>
      <c r="N64" s="85"/>
      <c r="O64" s="85">
        <v>1</v>
      </c>
      <c r="P64" s="85"/>
      <c r="Q64" s="85">
        <v>1</v>
      </c>
      <c r="R64" s="85"/>
      <c r="S64" s="85"/>
      <c r="T64" s="85"/>
      <c r="U64" s="85">
        <v>1</v>
      </c>
      <c r="V64" s="85"/>
      <c r="W64" s="85"/>
      <c r="X64" s="85"/>
      <c r="Y64" s="85"/>
      <c r="Z64" s="85">
        <v>1</v>
      </c>
      <c r="AA64" s="85"/>
      <c r="AB64" s="85">
        <v>1</v>
      </c>
      <c r="AC64" s="85">
        <v>1</v>
      </c>
      <c r="AD64" s="85">
        <v>1</v>
      </c>
      <c r="AE64" s="85">
        <v>1</v>
      </c>
      <c r="AF64" s="85">
        <v>1</v>
      </c>
      <c r="AG64" s="85"/>
      <c r="AH64" s="85">
        <v>1</v>
      </c>
      <c r="AI64" s="85"/>
      <c r="AJ64" s="85">
        <v>1</v>
      </c>
      <c r="AK64" s="85"/>
      <c r="AL64" s="85">
        <v>1</v>
      </c>
      <c r="AM64" s="85">
        <v>1</v>
      </c>
      <c r="AN64" s="85"/>
      <c r="AO64" s="85"/>
      <c r="AP64" s="85">
        <v>1</v>
      </c>
      <c r="AQ64" s="85">
        <v>1</v>
      </c>
      <c r="AR64" s="85">
        <v>1</v>
      </c>
      <c r="AS64" s="85"/>
      <c r="AT64" s="85">
        <v>1</v>
      </c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>
        <v>1</v>
      </c>
      <c r="BG64" s="85"/>
      <c r="BH64" s="85">
        <v>1</v>
      </c>
      <c r="BI64" s="85"/>
      <c r="BJ64" s="85"/>
      <c r="BK64" s="85"/>
      <c r="BL64" s="85"/>
      <c r="BM64" s="85"/>
      <c r="BN64" s="85"/>
      <c r="BO64" s="85">
        <v>1</v>
      </c>
      <c r="BP64" s="85">
        <v>1</v>
      </c>
      <c r="BQ64" s="85">
        <v>1</v>
      </c>
      <c r="BR64" s="85"/>
      <c r="BS64" s="85"/>
      <c r="BT64" s="85"/>
      <c r="BU64" s="85">
        <v>1</v>
      </c>
      <c r="BV64" s="85">
        <v>1</v>
      </c>
      <c r="BW64" s="85">
        <v>1</v>
      </c>
      <c r="BX64" s="85"/>
      <c r="BY64" s="85"/>
      <c r="BZ64" s="85">
        <v>1</v>
      </c>
      <c r="CA64" s="85"/>
      <c r="CB64" s="85"/>
      <c r="CC64" s="85"/>
      <c r="CD64" s="85"/>
      <c r="CE64" s="85"/>
      <c r="CF64" s="85"/>
      <c r="CG64" s="86">
        <f t="shared" si="0"/>
        <v>29</v>
      </c>
      <c r="CH64" s="69">
        <f t="shared" si="2"/>
        <v>116</v>
      </c>
      <c r="CI64" s="69"/>
      <c r="CJ64" s="137"/>
    </row>
    <row r="65" spans="1:88" s="63" customFormat="1" ht="15.75" x14ac:dyDescent="0.25">
      <c r="A65" s="196"/>
      <c r="B65" s="196"/>
      <c r="C65" s="190"/>
      <c r="D65" s="85">
        <v>5</v>
      </c>
      <c r="E65" s="85">
        <v>1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>
        <v>1</v>
      </c>
      <c r="U65" s="85"/>
      <c r="V65" s="85">
        <v>1</v>
      </c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>
        <v>1</v>
      </c>
      <c r="AH65" s="85"/>
      <c r="AI65" s="85">
        <v>1</v>
      </c>
      <c r="AJ65" s="85"/>
      <c r="AK65" s="85">
        <v>1</v>
      </c>
      <c r="AL65" s="85"/>
      <c r="AM65" s="85"/>
      <c r="AN65" s="85">
        <v>1</v>
      </c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>
        <v>1</v>
      </c>
      <c r="BD65" s="85">
        <v>1</v>
      </c>
      <c r="BE65" s="85">
        <v>1</v>
      </c>
      <c r="BF65" s="85"/>
      <c r="BG65" s="85">
        <v>1</v>
      </c>
      <c r="BH65" s="85"/>
      <c r="BI65" s="85">
        <v>1</v>
      </c>
      <c r="BJ65" s="85">
        <v>1</v>
      </c>
      <c r="BK65" s="85"/>
      <c r="BL65" s="85"/>
      <c r="BM65" s="85">
        <v>1</v>
      </c>
      <c r="BN65" s="85">
        <v>1</v>
      </c>
      <c r="BO65" s="85"/>
      <c r="BP65" s="85"/>
      <c r="BQ65" s="85"/>
      <c r="BR65" s="85"/>
      <c r="BS65" s="85">
        <v>1</v>
      </c>
      <c r="BT65" s="85"/>
      <c r="BU65" s="85"/>
      <c r="BV65" s="85"/>
      <c r="BW65" s="85"/>
      <c r="BX65" s="85">
        <v>1</v>
      </c>
      <c r="BY65" s="85">
        <v>1</v>
      </c>
      <c r="BZ65" s="85"/>
      <c r="CA65" s="85">
        <v>1</v>
      </c>
      <c r="CB65" s="85"/>
      <c r="CC65" s="85"/>
      <c r="CD65" s="85"/>
      <c r="CE65" s="85"/>
      <c r="CF65" s="85">
        <v>1</v>
      </c>
      <c r="CG65" s="86">
        <f t="shared" si="0"/>
        <v>20</v>
      </c>
      <c r="CH65" s="69">
        <f t="shared" si="2"/>
        <v>100</v>
      </c>
      <c r="CI65" s="69"/>
      <c r="CJ65" s="137"/>
    </row>
    <row r="66" spans="1:88" s="63" customFormat="1" ht="15.75" x14ac:dyDescent="0.25">
      <c r="A66" s="196"/>
      <c r="B66" s="196"/>
      <c r="C66" s="191" t="s">
        <v>49</v>
      </c>
      <c r="D66" s="76">
        <v>1</v>
      </c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>
        <v>1</v>
      </c>
      <c r="AW66" s="76">
        <v>1</v>
      </c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89">
        <f t="shared" si="0"/>
        <v>2</v>
      </c>
      <c r="CH66" s="69">
        <f t="shared" si="2"/>
        <v>2</v>
      </c>
      <c r="CI66" s="69"/>
      <c r="CJ66" s="137">
        <f>SUM(CH66:CH70)/SUM(CG66:CG70)</f>
        <v>4.0374999999999996</v>
      </c>
    </row>
    <row r="67" spans="1:88" s="63" customFormat="1" ht="15.75" x14ac:dyDescent="0.25">
      <c r="A67" s="196"/>
      <c r="B67" s="196"/>
      <c r="C67" s="191"/>
      <c r="D67" s="76">
        <v>2</v>
      </c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>
        <v>1</v>
      </c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>
        <v>1</v>
      </c>
      <c r="BV67" s="76">
        <v>1</v>
      </c>
      <c r="BW67" s="76"/>
      <c r="BX67" s="76"/>
      <c r="BY67" s="76"/>
      <c r="BZ67" s="76">
        <v>1</v>
      </c>
      <c r="CA67" s="76"/>
      <c r="CB67" s="76"/>
      <c r="CC67" s="76"/>
      <c r="CD67" s="76"/>
      <c r="CE67" s="76"/>
      <c r="CF67" s="76"/>
      <c r="CG67" s="89">
        <f t="shared" si="0"/>
        <v>4</v>
      </c>
      <c r="CH67" s="69">
        <f t="shared" si="2"/>
        <v>8</v>
      </c>
      <c r="CI67" s="69"/>
      <c r="CJ67" s="137"/>
    </row>
    <row r="68" spans="1:88" s="63" customFormat="1" ht="15.75" x14ac:dyDescent="0.25">
      <c r="A68" s="196"/>
      <c r="B68" s="196"/>
      <c r="C68" s="191"/>
      <c r="D68" s="76">
        <v>3</v>
      </c>
      <c r="E68" s="76">
        <v>1</v>
      </c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>
        <v>1</v>
      </c>
      <c r="X68" s="76">
        <v>1</v>
      </c>
      <c r="Y68" s="76"/>
      <c r="Z68" s="76">
        <v>1</v>
      </c>
      <c r="AA68" s="76"/>
      <c r="AB68" s="76"/>
      <c r="AC68" s="76">
        <v>1</v>
      </c>
      <c r="AD68" s="76"/>
      <c r="AE68" s="76"/>
      <c r="AF68" s="76"/>
      <c r="AG68" s="76"/>
      <c r="AH68" s="76">
        <v>1</v>
      </c>
      <c r="AI68" s="76"/>
      <c r="AJ68" s="76">
        <v>1</v>
      </c>
      <c r="AK68" s="76">
        <v>1</v>
      </c>
      <c r="AL68" s="76">
        <v>1</v>
      </c>
      <c r="AM68" s="76"/>
      <c r="AN68" s="76">
        <v>1</v>
      </c>
      <c r="AO68" s="76"/>
      <c r="AP68" s="76"/>
      <c r="AQ68" s="76">
        <v>1</v>
      </c>
      <c r="AR68" s="76"/>
      <c r="AS68" s="76"/>
      <c r="AT68" s="76"/>
      <c r="AU68" s="76"/>
      <c r="AV68" s="76"/>
      <c r="AW68" s="76"/>
      <c r="AX68" s="76"/>
      <c r="AY68" s="76">
        <v>1</v>
      </c>
      <c r="AZ68" s="76"/>
      <c r="BA68" s="76">
        <v>1</v>
      </c>
      <c r="BB68" s="76">
        <v>1</v>
      </c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>
        <v>1</v>
      </c>
      <c r="BR68" s="76"/>
      <c r="BS68" s="76"/>
      <c r="BT68" s="76"/>
      <c r="BU68" s="76"/>
      <c r="BV68" s="76"/>
      <c r="BW68" s="76">
        <v>1</v>
      </c>
      <c r="BX68" s="76"/>
      <c r="BY68" s="76"/>
      <c r="BZ68" s="76"/>
      <c r="CA68" s="76"/>
      <c r="CB68" s="76"/>
      <c r="CC68" s="76">
        <v>1</v>
      </c>
      <c r="CD68" s="76"/>
      <c r="CE68" s="76"/>
      <c r="CF68" s="76"/>
      <c r="CG68" s="89">
        <f t="shared" si="0"/>
        <v>17</v>
      </c>
      <c r="CH68" s="69">
        <f t="shared" si="2"/>
        <v>51</v>
      </c>
      <c r="CI68" s="69"/>
      <c r="CJ68" s="137"/>
    </row>
    <row r="69" spans="1:88" s="63" customFormat="1" ht="15.75" x14ac:dyDescent="0.25">
      <c r="A69" s="196"/>
      <c r="B69" s="196"/>
      <c r="C69" s="191"/>
      <c r="D69" s="76">
        <v>4</v>
      </c>
      <c r="E69" s="76"/>
      <c r="F69" s="76"/>
      <c r="G69" s="76"/>
      <c r="H69" s="76"/>
      <c r="I69" s="76">
        <v>1</v>
      </c>
      <c r="J69" s="76">
        <v>1</v>
      </c>
      <c r="K69" s="76">
        <v>1</v>
      </c>
      <c r="L69" s="76">
        <v>1</v>
      </c>
      <c r="M69" s="76">
        <v>1</v>
      </c>
      <c r="N69" s="76"/>
      <c r="O69" s="76"/>
      <c r="P69" s="76">
        <v>1</v>
      </c>
      <c r="Q69" s="76"/>
      <c r="R69" s="76">
        <v>1</v>
      </c>
      <c r="S69" s="76">
        <v>1</v>
      </c>
      <c r="T69" s="76">
        <v>1</v>
      </c>
      <c r="U69" s="76">
        <v>1</v>
      </c>
      <c r="V69" s="76">
        <v>1</v>
      </c>
      <c r="W69" s="76"/>
      <c r="X69" s="76"/>
      <c r="Y69" s="76">
        <v>1</v>
      </c>
      <c r="Z69" s="76"/>
      <c r="AA69" s="76">
        <v>1</v>
      </c>
      <c r="AB69" s="76">
        <v>1</v>
      </c>
      <c r="AC69" s="76"/>
      <c r="AD69" s="76">
        <v>1</v>
      </c>
      <c r="AE69" s="76"/>
      <c r="AF69" s="76">
        <v>1</v>
      </c>
      <c r="AG69" s="76"/>
      <c r="AH69" s="76"/>
      <c r="AI69" s="76"/>
      <c r="AJ69" s="76"/>
      <c r="AK69" s="76"/>
      <c r="AL69" s="76"/>
      <c r="AM69" s="76"/>
      <c r="AN69" s="76"/>
      <c r="AO69" s="76">
        <v>1</v>
      </c>
      <c r="AP69" s="76">
        <v>1</v>
      </c>
      <c r="AQ69" s="76"/>
      <c r="AR69" s="76">
        <v>1</v>
      </c>
      <c r="AS69" s="76">
        <v>1</v>
      </c>
      <c r="AT69" s="76"/>
      <c r="AU69" s="76">
        <v>1</v>
      </c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>
        <v>1</v>
      </c>
      <c r="BI69" s="76"/>
      <c r="BJ69" s="76"/>
      <c r="BK69" s="76"/>
      <c r="BL69" s="76">
        <v>1</v>
      </c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89">
        <f t="shared" si="0"/>
        <v>23</v>
      </c>
      <c r="CH69" s="69">
        <f t="shared" si="2"/>
        <v>92</v>
      </c>
      <c r="CI69" s="69"/>
      <c r="CJ69" s="137"/>
    </row>
    <row r="70" spans="1:88" s="63" customFormat="1" ht="15.75" x14ac:dyDescent="0.25">
      <c r="A70" s="196"/>
      <c r="B70" s="196"/>
      <c r="C70" s="191"/>
      <c r="D70" s="76">
        <v>5</v>
      </c>
      <c r="E70" s="76"/>
      <c r="F70" s="76">
        <v>1</v>
      </c>
      <c r="G70" s="76">
        <v>1</v>
      </c>
      <c r="H70" s="76">
        <v>1</v>
      </c>
      <c r="I70" s="76"/>
      <c r="J70" s="76"/>
      <c r="K70" s="76"/>
      <c r="L70" s="76"/>
      <c r="M70" s="76"/>
      <c r="N70" s="76">
        <v>1</v>
      </c>
      <c r="O70" s="76">
        <v>1</v>
      </c>
      <c r="P70" s="76"/>
      <c r="Q70" s="76">
        <v>1</v>
      </c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>
        <v>1</v>
      </c>
      <c r="AF70" s="76"/>
      <c r="AG70" s="76">
        <v>1</v>
      </c>
      <c r="AH70" s="76"/>
      <c r="AI70" s="76">
        <v>1</v>
      </c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>
        <v>1</v>
      </c>
      <c r="AU70" s="76"/>
      <c r="AV70" s="76"/>
      <c r="AW70" s="76"/>
      <c r="AX70" s="76">
        <v>1</v>
      </c>
      <c r="AY70" s="76"/>
      <c r="AZ70" s="76">
        <v>1</v>
      </c>
      <c r="BA70" s="76"/>
      <c r="BB70" s="76"/>
      <c r="BC70" s="76">
        <v>1</v>
      </c>
      <c r="BD70" s="76">
        <v>1</v>
      </c>
      <c r="BE70" s="76">
        <v>1</v>
      </c>
      <c r="BF70" s="76">
        <v>1</v>
      </c>
      <c r="BG70" s="76">
        <v>1</v>
      </c>
      <c r="BH70" s="76"/>
      <c r="BI70" s="76">
        <v>1</v>
      </c>
      <c r="BJ70" s="76">
        <v>1</v>
      </c>
      <c r="BK70" s="76">
        <v>1</v>
      </c>
      <c r="BL70" s="76"/>
      <c r="BM70" s="76">
        <v>1</v>
      </c>
      <c r="BN70" s="76">
        <v>1</v>
      </c>
      <c r="BO70" s="76">
        <v>1</v>
      </c>
      <c r="BP70" s="76">
        <v>1</v>
      </c>
      <c r="BQ70" s="76"/>
      <c r="BR70" s="76">
        <v>1</v>
      </c>
      <c r="BS70" s="76">
        <v>1</v>
      </c>
      <c r="BT70" s="76">
        <v>1</v>
      </c>
      <c r="BU70" s="76"/>
      <c r="BV70" s="76"/>
      <c r="BW70" s="76"/>
      <c r="BX70" s="76">
        <v>1</v>
      </c>
      <c r="BY70" s="76">
        <v>1</v>
      </c>
      <c r="BZ70" s="76"/>
      <c r="CA70" s="76">
        <v>1</v>
      </c>
      <c r="CB70" s="76">
        <v>1</v>
      </c>
      <c r="CC70" s="76"/>
      <c r="CD70" s="76">
        <v>1</v>
      </c>
      <c r="CE70" s="76">
        <v>1</v>
      </c>
      <c r="CF70" s="76">
        <v>1</v>
      </c>
      <c r="CG70" s="89">
        <f t="shared" si="0"/>
        <v>34</v>
      </c>
      <c r="CH70" s="69">
        <f t="shared" si="2"/>
        <v>170</v>
      </c>
      <c r="CI70" s="69"/>
      <c r="CJ70" s="137"/>
    </row>
    <row r="71" spans="1:88" s="63" customFormat="1" ht="15.75" x14ac:dyDescent="0.25">
      <c r="A71" s="196"/>
      <c r="B71" s="196"/>
      <c r="C71" s="190" t="s">
        <v>50</v>
      </c>
      <c r="D71" s="85">
        <v>1</v>
      </c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>
        <v>1</v>
      </c>
      <c r="AW71" s="85">
        <v>1</v>
      </c>
      <c r="AX71" s="85"/>
      <c r="AY71" s="85">
        <v>1</v>
      </c>
      <c r="AZ71" s="85"/>
      <c r="BA71" s="85">
        <v>1</v>
      </c>
      <c r="BB71" s="85">
        <v>1</v>
      </c>
      <c r="BC71" s="85">
        <v>1</v>
      </c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>
        <v>1</v>
      </c>
      <c r="BU71" s="85"/>
      <c r="BV71" s="85"/>
      <c r="BW71" s="85"/>
      <c r="BX71" s="85"/>
      <c r="BY71" s="85"/>
      <c r="BZ71" s="85"/>
      <c r="CA71" s="85"/>
      <c r="CB71" s="85"/>
      <c r="CC71" s="85">
        <v>1</v>
      </c>
      <c r="CD71" s="85">
        <v>1</v>
      </c>
      <c r="CE71" s="85">
        <v>1</v>
      </c>
      <c r="CF71" s="85"/>
      <c r="CG71" s="86">
        <f t="shared" si="0"/>
        <v>10</v>
      </c>
      <c r="CH71" s="69">
        <f t="shared" si="2"/>
        <v>10</v>
      </c>
      <c r="CI71" s="69"/>
      <c r="CJ71" s="137">
        <f>SUM(CH71:CH75)/SUM(CG71:CG75)</f>
        <v>3.7777777777777777</v>
      </c>
    </row>
    <row r="72" spans="1:88" s="63" customFormat="1" ht="15.75" x14ac:dyDescent="0.25">
      <c r="A72" s="196"/>
      <c r="B72" s="196"/>
      <c r="C72" s="190"/>
      <c r="D72" s="85">
        <v>2</v>
      </c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>
        <v>1</v>
      </c>
      <c r="BG72" s="85"/>
      <c r="BH72" s="85"/>
      <c r="BI72" s="85"/>
      <c r="BJ72" s="85"/>
      <c r="BK72" s="85"/>
      <c r="BL72" s="85">
        <v>1</v>
      </c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86">
        <f t="shared" si="0"/>
        <v>2</v>
      </c>
      <c r="CH72" s="69">
        <f t="shared" si="2"/>
        <v>4</v>
      </c>
      <c r="CI72" s="69"/>
      <c r="CJ72" s="137"/>
    </row>
    <row r="73" spans="1:88" s="63" customFormat="1" ht="15.75" x14ac:dyDescent="0.25">
      <c r="A73" s="196"/>
      <c r="B73" s="196"/>
      <c r="C73" s="190"/>
      <c r="D73" s="85">
        <v>3</v>
      </c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>
        <v>1</v>
      </c>
      <c r="V73" s="85"/>
      <c r="W73" s="85"/>
      <c r="X73" s="85"/>
      <c r="Y73" s="85"/>
      <c r="Z73" s="85"/>
      <c r="AA73" s="85"/>
      <c r="AB73" s="85">
        <v>1</v>
      </c>
      <c r="AC73" s="85">
        <v>1</v>
      </c>
      <c r="AD73" s="85"/>
      <c r="AE73" s="85">
        <v>1</v>
      </c>
      <c r="AF73" s="85"/>
      <c r="AG73" s="85"/>
      <c r="AH73" s="85"/>
      <c r="AI73" s="85"/>
      <c r="AJ73" s="85"/>
      <c r="AK73" s="85"/>
      <c r="AL73" s="85"/>
      <c r="AM73" s="85">
        <v>1</v>
      </c>
      <c r="AN73" s="85"/>
      <c r="AO73" s="85"/>
      <c r="AP73" s="85">
        <v>1</v>
      </c>
      <c r="AQ73" s="85"/>
      <c r="AR73" s="85"/>
      <c r="AS73" s="85"/>
      <c r="AT73" s="85">
        <v>1</v>
      </c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>
        <v>1</v>
      </c>
      <c r="BH73" s="85"/>
      <c r="BI73" s="85"/>
      <c r="BJ73" s="85"/>
      <c r="BK73" s="85">
        <v>1</v>
      </c>
      <c r="BL73" s="85"/>
      <c r="BM73" s="85"/>
      <c r="BN73" s="85"/>
      <c r="BO73" s="85"/>
      <c r="BP73" s="85"/>
      <c r="BQ73" s="85"/>
      <c r="BR73" s="85">
        <v>1</v>
      </c>
      <c r="BS73" s="85"/>
      <c r="BT73" s="85"/>
      <c r="BU73" s="85"/>
      <c r="BV73" s="85"/>
      <c r="BW73" s="85"/>
      <c r="BX73" s="85"/>
      <c r="BY73" s="85"/>
      <c r="BZ73" s="85"/>
      <c r="CA73" s="85"/>
      <c r="CB73" s="85"/>
      <c r="CC73" s="85"/>
      <c r="CD73" s="85"/>
      <c r="CE73" s="85"/>
      <c r="CF73" s="85"/>
      <c r="CG73" s="86">
        <f t="shared" si="0"/>
        <v>10</v>
      </c>
      <c r="CH73" s="69">
        <f t="shared" si="2"/>
        <v>30</v>
      </c>
      <c r="CI73" s="69"/>
      <c r="CJ73" s="137"/>
    </row>
    <row r="74" spans="1:88" s="63" customFormat="1" ht="15.75" x14ac:dyDescent="0.25">
      <c r="A74" s="196"/>
      <c r="B74" s="196"/>
      <c r="C74" s="190"/>
      <c r="D74" s="85">
        <v>4</v>
      </c>
      <c r="E74" s="85">
        <v>1</v>
      </c>
      <c r="F74" s="85">
        <v>1</v>
      </c>
      <c r="G74" s="85">
        <v>1</v>
      </c>
      <c r="H74" s="85"/>
      <c r="I74" s="85"/>
      <c r="J74" s="85">
        <v>1</v>
      </c>
      <c r="K74" s="85"/>
      <c r="L74" s="85">
        <v>1</v>
      </c>
      <c r="M74" s="85"/>
      <c r="N74" s="85">
        <v>1</v>
      </c>
      <c r="O74" s="85"/>
      <c r="P74" s="85"/>
      <c r="Q74" s="85"/>
      <c r="R74" s="85">
        <v>1</v>
      </c>
      <c r="S74" s="85">
        <v>1</v>
      </c>
      <c r="T74" s="85"/>
      <c r="U74" s="85"/>
      <c r="V74" s="85">
        <v>1</v>
      </c>
      <c r="W74" s="85">
        <v>1</v>
      </c>
      <c r="X74" s="85">
        <v>1</v>
      </c>
      <c r="Y74" s="85">
        <v>1</v>
      </c>
      <c r="Z74" s="85">
        <v>1</v>
      </c>
      <c r="AA74" s="85">
        <v>1</v>
      </c>
      <c r="AB74" s="85"/>
      <c r="AC74" s="85"/>
      <c r="AD74" s="85">
        <v>1</v>
      </c>
      <c r="AE74" s="85"/>
      <c r="AF74" s="85"/>
      <c r="AG74" s="85">
        <v>1</v>
      </c>
      <c r="AH74" s="85"/>
      <c r="AI74" s="85"/>
      <c r="AJ74" s="85"/>
      <c r="AK74" s="85"/>
      <c r="AL74" s="85"/>
      <c r="AM74" s="85"/>
      <c r="AN74" s="85">
        <v>1</v>
      </c>
      <c r="AO74" s="85">
        <v>1</v>
      </c>
      <c r="AP74" s="85"/>
      <c r="AQ74" s="85">
        <v>1</v>
      </c>
      <c r="AR74" s="85">
        <v>1</v>
      </c>
      <c r="AS74" s="85">
        <v>1</v>
      </c>
      <c r="AT74" s="85"/>
      <c r="AU74" s="85">
        <v>1</v>
      </c>
      <c r="AV74" s="85"/>
      <c r="AW74" s="85"/>
      <c r="AX74" s="85">
        <v>1</v>
      </c>
      <c r="AY74" s="85"/>
      <c r="AZ74" s="85">
        <v>1</v>
      </c>
      <c r="BA74" s="85"/>
      <c r="BB74" s="85"/>
      <c r="BC74" s="85"/>
      <c r="BD74" s="85"/>
      <c r="BE74" s="85"/>
      <c r="BF74" s="85"/>
      <c r="BG74" s="85"/>
      <c r="BH74" s="85">
        <v>1</v>
      </c>
      <c r="BI74" s="85"/>
      <c r="BJ74" s="85"/>
      <c r="BK74" s="85"/>
      <c r="BL74" s="85"/>
      <c r="BM74" s="85"/>
      <c r="BN74" s="85"/>
      <c r="BO74" s="85">
        <v>1</v>
      </c>
      <c r="BP74" s="85">
        <v>1</v>
      </c>
      <c r="BQ74" s="85">
        <v>1</v>
      </c>
      <c r="BR74" s="85"/>
      <c r="BS74" s="85"/>
      <c r="BT74" s="85"/>
      <c r="BU74" s="85">
        <v>1</v>
      </c>
      <c r="BV74" s="85">
        <v>1</v>
      </c>
      <c r="BW74" s="85">
        <v>1</v>
      </c>
      <c r="BX74" s="85"/>
      <c r="BY74" s="85"/>
      <c r="BZ74" s="85">
        <v>1</v>
      </c>
      <c r="CA74" s="85"/>
      <c r="CB74" s="85">
        <v>1</v>
      </c>
      <c r="CC74" s="85"/>
      <c r="CD74" s="85"/>
      <c r="CE74" s="85"/>
      <c r="CF74" s="85"/>
      <c r="CG74" s="86">
        <f t="shared" si="0"/>
        <v>33</v>
      </c>
      <c r="CH74" s="69">
        <f t="shared" si="2"/>
        <v>132</v>
      </c>
      <c r="CI74" s="69"/>
      <c r="CJ74" s="137"/>
    </row>
    <row r="75" spans="1:88" s="63" customFormat="1" ht="15.75" x14ac:dyDescent="0.25">
      <c r="A75" s="196"/>
      <c r="B75" s="196"/>
      <c r="C75" s="190"/>
      <c r="D75" s="85">
        <v>5</v>
      </c>
      <c r="E75" s="85"/>
      <c r="F75" s="85"/>
      <c r="G75" s="85"/>
      <c r="H75" s="85">
        <v>1</v>
      </c>
      <c r="I75" s="85">
        <v>1</v>
      </c>
      <c r="J75" s="85"/>
      <c r="K75" s="85">
        <v>1</v>
      </c>
      <c r="L75" s="85"/>
      <c r="M75" s="85">
        <v>1</v>
      </c>
      <c r="N75" s="85"/>
      <c r="O75" s="85">
        <v>1</v>
      </c>
      <c r="P75" s="85">
        <v>1</v>
      </c>
      <c r="Q75" s="85">
        <v>1</v>
      </c>
      <c r="R75" s="85"/>
      <c r="S75" s="85"/>
      <c r="T75" s="85">
        <v>1</v>
      </c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>
        <v>1</v>
      </c>
      <c r="AG75" s="85"/>
      <c r="AH75" s="85">
        <v>1</v>
      </c>
      <c r="AI75" s="85">
        <v>1</v>
      </c>
      <c r="AJ75" s="85">
        <v>1</v>
      </c>
      <c r="AK75" s="85">
        <v>1</v>
      </c>
      <c r="AL75" s="85">
        <v>1</v>
      </c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>
        <v>1</v>
      </c>
      <c r="BD75" s="85">
        <v>1</v>
      </c>
      <c r="BE75" s="85">
        <v>1</v>
      </c>
      <c r="BF75" s="85"/>
      <c r="BG75" s="85"/>
      <c r="BH75" s="85"/>
      <c r="BI75" s="85">
        <v>1</v>
      </c>
      <c r="BJ75" s="85">
        <v>1</v>
      </c>
      <c r="BK75" s="85"/>
      <c r="BL75" s="85"/>
      <c r="BM75" s="85">
        <v>1</v>
      </c>
      <c r="BN75" s="85">
        <v>1</v>
      </c>
      <c r="BO75" s="85"/>
      <c r="BP75" s="85"/>
      <c r="BQ75" s="85"/>
      <c r="BR75" s="85"/>
      <c r="BS75" s="85">
        <v>1</v>
      </c>
      <c r="BT75" s="85"/>
      <c r="BU75" s="85"/>
      <c r="BV75" s="85"/>
      <c r="BW75" s="85"/>
      <c r="BX75" s="85">
        <v>1</v>
      </c>
      <c r="BY75" s="85">
        <v>1</v>
      </c>
      <c r="BZ75" s="85"/>
      <c r="CA75" s="85">
        <v>1</v>
      </c>
      <c r="CB75" s="85"/>
      <c r="CC75" s="85"/>
      <c r="CD75" s="85"/>
      <c r="CE75" s="85"/>
      <c r="CF75" s="85">
        <v>1</v>
      </c>
      <c r="CG75" s="86">
        <f t="shared" si="0"/>
        <v>26</v>
      </c>
      <c r="CH75" s="69">
        <f t="shared" si="2"/>
        <v>130</v>
      </c>
      <c r="CI75" s="69"/>
      <c r="CJ75" s="137"/>
    </row>
    <row r="76" spans="1:88" s="63" customFormat="1" ht="15.75" x14ac:dyDescent="0.25">
      <c r="A76" s="196"/>
      <c r="B76" s="196"/>
      <c r="C76" s="191" t="s">
        <v>51</v>
      </c>
      <c r="D76" s="76">
        <v>1</v>
      </c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>
        <v>1</v>
      </c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>
        <v>1</v>
      </c>
      <c r="AW76" s="76">
        <v>1</v>
      </c>
      <c r="AX76" s="76"/>
      <c r="AY76" s="76">
        <v>1</v>
      </c>
      <c r="AZ76" s="76"/>
      <c r="BA76" s="76">
        <v>1</v>
      </c>
      <c r="BB76" s="76">
        <v>1</v>
      </c>
      <c r="BC76" s="76"/>
      <c r="BD76" s="76"/>
      <c r="BE76" s="76"/>
      <c r="BF76" s="76"/>
      <c r="BG76" s="76"/>
      <c r="BH76" s="76"/>
      <c r="BI76" s="76"/>
      <c r="BJ76" s="76"/>
      <c r="BK76" s="76">
        <v>1</v>
      </c>
      <c r="BL76" s="76"/>
      <c r="BM76" s="76"/>
      <c r="BN76" s="76"/>
      <c r="BO76" s="76"/>
      <c r="BP76" s="76"/>
      <c r="BQ76" s="76"/>
      <c r="BR76" s="76"/>
      <c r="BS76" s="76"/>
      <c r="BT76" s="76">
        <v>1</v>
      </c>
      <c r="BU76" s="76"/>
      <c r="BV76" s="76"/>
      <c r="BW76" s="76"/>
      <c r="BX76" s="76"/>
      <c r="BY76" s="76"/>
      <c r="BZ76" s="76"/>
      <c r="CA76" s="76"/>
      <c r="CB76" s="76"/>
      <c r="CC76" s="76">
        <v>1</v>
      </c>
      <c r="CD76" s="76">
        <v>1</v>
      </c>
      <c r="CE76" s="76">
        <v>1</v>
      </c>
      <c r="CF76" s="76"/>
      <c r="CG76" s="89">
        <f t="shared" si="0"/>
        <v>11</v>
      </c>
      <c r="CH76" s="69">
        <f t="shared" si="2"/>
        <v>11</v>
      </c>
      <c r="CI76" s="69"/>
      <c r="CJ76" s="137">
        <f>SUM(CH76:CH80)/SUM(CG76:CG80)</f>
        <v>3.278481012658228</v>
      </c>
    </row>
    <row r="77" spans="1:88" s="63" customFormat="1" ht="15.75" x14ac:dyDescent="0.25">
      <c r="A77" s="196"/>
      <c r="B77" s="196"/>
      <c r="C77" s="191"/>
      <c r="D77" s="76">
        <v>2</v>
      </c>
      <c r="E77" s="76"/>
      <c r="F77" s="76"/>
      <c r="G77" s="76"/>
      <c r="H77" s="76"/>
      <c r="I77" s="76"/>
      <c r="J77" s="76"/>
      <c r="K77" s="76">
        <v>1</v>
      </c>
      <c r="L77" s="76"/>
      <c r="M77" s="76"/>
      <c r="N77" s="76"/>
      <c r="O77" s="76"/>
      <c r="P77" s="76"/>
      <c r="Q77" s="76"/>
      <c r="R77" s="76"/>
      <c r="S77" s="76"/>
      <c r="T77" s="76"/>
      <c r="U77" s="76">
        <v>1</v>
      </c>
      <c r="V77" s="76"/>
      <c r="W77" s="76">
        <v>1</v>
      </c>
      <c r="X77" s="76"/>
      <c r="Y77" s="76"/>
      <c r="Z77" s="76"/>
      <c r="AA77" s="76">
        <v>1</v>
      </c>
      <c r="AB77" s="76"/>
      <c r="AC77" s="76"/>
      <c r="AD77" s="76"/>
      <c r="AE77" s="76">
        <v>1</v>
      </c>
      <c r="AF77" s="76"/>
      <c r="AG77" s="76"/>
      <c r="AH77" s="76"/>
      <c r="AI77" s="76"/>
      <c r="AJ77" s="76"/>
      <c r="AK77" s="76"/>
      <c r="AL77" s="76"/>
      <c r="AM77" s="76">
        <v>1</v>
      </c>
      <c r="AN77" s="76"/>
      <c r="AO77" s="76"/>
      <c r="AP77" s="76">
        <v>1</v>
      </c>
      <c r="AQ77" s="76"/>
      <c r="AR77" s="76"/>
      <c r="AS77" s="76">
        <v>1</v>
      </c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>
        <v>1</v>
      </c>
      <c r="BY77" s="76"/>
      <c r="BZ77" s="76"/>
      <c r="CA77" s="76">
        <v>1</v>
      </c>
      <c r="CB77" s="76"/>
      <c r="CC77" s="76"/>
      <c r="CD77" s="76"/>
      <c r="CE77" s="76"/>
      <c r="CF77" s="76">
        <v>1</v>
      </c>
      <c r="CG77" s="89">
        <f t="shared" ref="CG77:CG139" si="4">SUM(E77:CF77)</f>
        <v>11</v>
      </c>
      <c r="CH77" s="69">
        <f t="shared" si="2"/>
        <v>22</v>
      </c>
      <c r="CI77" s="69"/>
      <c r="CJ77" s="137"/>
    </row>
    <row r="78" spans="1:88" s="63" customFormat="1" ht="15.75" x14ac:dyDescent="0.25">
      <c r="A78" s="196"/>
      <c r="B78" s="196"/>
      <c r="C78" s="191"/>
      <c r="D78" s="76">
        <v>3</v>
      </c>
      <c r="E78" s="76"/>
      <c r="F78" s="76"/>
      <c r="G78" s="76">
        <v>1</v>
      </c>
      <c r="H78" s="76"/>
      <c r="I78" s="76"/>
      <c r="J78" s="76"/>
      <c r="K78" s="76"/>
      <c r="L78" s="76">
        <v>1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>
        <v>1</v>
      </c>
      <c r="Z78" s="76"/>
      <c r="AA78" s="76"/>
      <c r="AB78" s="76"/>
      <c r="AC78" s="76">
        <v>1</v>
      </c>
      <c r="AD78" s="76">
        <v>1</v>
      </c>
      <c r="AE78" s="76"/>
      <c r="AF78" s="76">
        <v>1</v>
      </c>
      <c r="AG78" s="76">
        <v>1</v>
      </c>
      <c r="AH78" s="76"/>
      <c r="AI78" s="76"/>
      <c r="AJ78" s="76"/>
      <c r="AK78" s="76"/>
      <c r="AL78" s="76">
        <v>1</v>
      </c>
      <c r="AM78" s="76"/>
      <c r="AN78" s="76"/>
      <c r="AO78" s="76"/>
      <c r="AP78" s="76"/>
      <c r="AQ78" s="76"/>
      <c r="AR78" s="76">
        <v>1</v>
      </c>
      <c r="AS78" s="76"/>
      <c r="AT78" s="76">
        <v>1</v>
      </c>
      <c r="AU78" s="76">
        <v>1</v>
      </c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>
        <v>1</v>
      </c>
      <c r="BH78" s="76"/>
      <c r="BI78" s="76"/>
      <c r="BJ78" s="76"/>
      <c r="BK78" s="76"/>
      <c r="BL78" s="76">
        <v>1</v>
      </c>
      <c r="BM78" s="76"/>
      <c r="BN78" s="76"/>
      <c r="BO78" s="76"/>
      <c r="BP78" s="76"/>
      <c r="BQ78" s="76"/>
      <c r="BR78" s="76"/>
      <c r="BS78" s="76">
        <v>1</v>
      </c>
      <c r="BT78" s="76"/>
      <c r="BU78" s="76"/>
      <c r="BV78" s="76"/>
      <c r="BW78" s="76"/>
      <c r="BX78" s="76"/>
      <c r="BY78" s="76">
        <v>1</v>
      </c>
      <c r="BZ78" s="76"/>
      <c r="CA78" s="76"/>
      <c r="CB78" s="76"/>
      <c r="CC78" s="76"/>
      <c r="CD78" s="76"/>
      <c r="CE78" s="76"/>
      <c r="CF78" s="76"/>
      <c r="CG78" s="89">
        <f t="shared" si="4"/>
        <v>15</v>
      </c>
      <c r="CH78" s="69">
        <f t="shared" si="2"/>
        <v>45</v>
      </c>
      <c r="CI78" s="69"/>
      <c r="CJ78" s="137"/>
    </row>
    <row r="79" spans="1:88" s="63" customFormat="1" ht="15.75" x14ac:dyDescent="0.25">
      <c r="A79" s="196"/>
      <c r="B79" s="196"/>
      <c r="C79" s="191"/>
      <c r="D79" s="76">
        <v>4</v>
      </c>
      <c r="E79" s="76">
        <v>1</v>
      </c>
      <c r="F79" s="76">
        <v>1</v>
      </c>
      <c r="G79" s="76"/>
      <c r="H79" s="76"/>
      <c r="I79" s="76"/>
      <c r="J79" s="76">
        <v>1</v>
      </c>
      <c r="K79" s="76"/>
      <c r="L79" s="76"/>
      <c r="M79" s="76"/>
      <c r="N79" s="76"/>
      <c r="O79" s="76"/>
      <c r="P79" s="76">
        <v>1</v>
      </c>
      <c r="Q79" s="76">
        <v>1</v>
      </c>
      <c r="R79" s="76">
        <v>1</v>
      </c>
      <c r="S79" s="76"/>
      <c r="T79" s="76"/>
      <c r="U79" s="76"/>
      <c r="V79" s="76"/>
      <c r="W79" s="76"/>
      <c r="X79" s="76">
        <v>1</v>
      </c>
      <c r="Y79" s="76"/>
      <c r="Z79" s="76">
        <v>1</v>
      </c>
      <c r="AA79" s="76"/>
      <c r="AB79" s="76">
        <v>1</v>
      </c>
      <c r="AC79" s="76"/>
      <c r="AD79" s="76"/>
      <c r="AE79" s="76"/>
      <c r="AF79" s="76"/>
      <c r="AG79" s="76"/>
      <c r="AH79" s="76">
        <v>1</v>
      </c>
      <c r="AI79" s="76"/>
      <c r="AJ79" s="76">
        <v>1</v>
      </c>
      <c r="AK79" s="76">
        <v>1</v>
      </c>
      <c r="AL79" s="76"/>
      <c r="AM79" s="76"/>
      <c r="AN79" s="76">
        <v>1</v>
      </c>
      <c r="AO79" s="76">
        <v>1</v>
      </c>
      <c r="AP79" s="76"/>
      <c r="AQ79" s="76">
        <v>1</v>
      </c>
      <c r="AR79" s="76"/>
      <c r="AS79" s="76"/>
      <c r="AT79" s="76"/>
      <c r="AU79" s="76"/>
      <c r="AV79" s="76"/>
      <c r="AW79" s="76"/>
      <c r="AX79" s="76">
        <v>1</v>
      </c>
      <c r="AY79" s="76"/>
      <c r="AZ79" s="76">
        <v>1</v>
      </c>
      <c r="BA79" s="76"/>
      <c r="BB79" s="76"/>
      <c r="BC79" s="76"/>
      <c r="BD79" s="76">
        <v>1</v>
      </c>
      <c r="BE79" s="76">
        <v>1</v>
      </c>
      <c r="BF79" s="76">
        <v>1</v>
      </c>
      <c r="BG79" s="76"/>
      <c r="BH79" s="76">
        <v>1</v>
      </c>
      <c r="BI79" s="76"/>
      <c r="BJ79" s="76"/>
      <c r="BK79" s="76"/>
      <c r="BL79" s="76"/>
      <c r="BM79" s="76"/>
      <c r="BN79" s="76"/>
      <c r="BO79" s="76">
        <v>1</v>
      </c>
      <c r="BP79" s="76">
        <v>1</v>
      </c>
      <c r="BQ79" s="76">
        <v>1</v>
      </c>
      <c r="BR79" s="76">
        <v>1</v>
      </c>
      <c r="BS79" s="76"/>
      <c r="BT79" s="76"/>
      <c r="BU79" s="76">
        <v>1</v>
      </c>
      <c r="BV79" s="76"/>
      <c r="BW79" s="76">
        <v>1</v>
      </c>
      <c r="BX79" s="76"/>
      <c r="BY79" s="76"/>
      <c r="BZ79" s="76">
        <v>1</v>
      </c>
      <c r="CA79" s="76"/>
      <c r="CB79" s="76">
        <v>1</v>
      </c>
      <c r="CC79" s="76"/>
      <c r="CD79" s="76"/>
      <c r="CE79" s="76"/>
      <c r="CF79" s="76"/>
      <c r="CG79" s="89">
        <f t="shared" si="4"/>
        <v>29</v>
      </c>
      <c r="CH79" s="69">
        <f t="shared" si="2"/>
        <v>116</v>
      </c>
      <c r="CI79" s="69"/>
      <c r="CJ79" s="137"/>
    </row>
    <row r="80" spans="1:88" s="63" customFormat="1" ht="15.75" x14ac:dyDescent="0.25">
      <c r="A80" s="196"/>
      <c r="B80" s="196"/>
      <c r="C80" s="191"/>
      <c r="D80" s="76">
        <v>5</v>
      </c>
      <c r="E80" s="76"/>
      <c r="F80" s="76"/>
      <c r="G80" s="76"/>
      <c r="H80" s="76">
        <v>1</v>
      </c>
      <c r="I80" s="76">
        <v>1</v>
      </c>
      <c r="J80" s="76"/>
      <c r="K80" s="76"/>
      <c r="L80" s="76"/>
      <c r="M80" s="76">
        <v>1</v>
      </c>
      <c r="N80" s="76">
        <v>1</v>
      </c>
      <c r="O80" s="76">
        <v>1</v>
      </c>
      <c r="P80" s="76"/>
      <c r="Q80" s="76"/>
      <c r="R80" s="76"/>
      <c r="S80" s="76">
        <v>1</v>
      </c>
      <c r="T80" s="76">
        <v>1</v>
      </c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>
        <v>1</v>
      </c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>
        <v>1</v>
      </c>
      <c r="BD80" s="76"/>
      <c r="BE80" s="76"/>
      <c r="BF80" s="76"/>
      <c r="BG80" s="76"/>
      <c r="BH80" s="76"/>
      <c r="BI80" s="76">
        <v>1</v>
      </c>
      <c r="BJ80" s="76">
        <v>1</v>
      </c>
      <c r="BK80" s="76"/>
      <c r="BL80" s="76"/>
      <c r="BM80" s="76">
        <v>1</v>
      </c>
      <c r="BN80" s="76">
        <v>1</v>
      </c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89">
        <f t="shared" si="4"/>
        <v>13</v>
      </c>
      <c r="CH80" s="69">
        <f t="shared" si="2"/>
        <v>65</v>
      </c>
      <c r="CI80" s="69"/>
      <c r="CJ80" s="137"/>
    </row>
    <row r="81" spans="1:88" s="63" customFormat="1" ht="15.75" x14ac:dyDescent="0.25">
      <c r="A81" s="196"/>
      <c r="B81" s="196"/>
      <c r="C81" s="190" t="s">
        <v>38</v>
      </c>
      <c r="D81" s="85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>
        <v>1</v>
      </c>
      <c r="W81" s="85"/>
      <c r="X81" s="85"/>
      <c r="Y81" s="85"/>
      <c r="Z81" s="85"/>
      <c r="AA81" s="85">
        <v>1</v>
      </c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>
        <v>1</v>
      </c>
      <c r="AW81" s="85">
        <v>1</v>
      </c>
      <c r="AX81" s="85"/>
      <c r="AY81" s="85"/>
      <c r="AZ81" s="85"/>
      <c r="BA81" s="85">
        <v>1</v>
      </c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>
        <v>1</v>
      </c>
      <c r="BU81" s="85"/>
      <c r="BV81" s="85"/>
      <c r="BW81" s="85"/>
      <c r="BX81" s="85"/>
      <c r="BY81" s="85"/>
      <c r="BZ81" s="85"/>
      <c r="CA81" s="85"/>
      <c r="CB81" s="85"/>
      <c r="CC81" s="85">
        <v>1</v>
      </c>
      <c r="CD81" s="85">
        <v>1</v>
      </c>
      <c r="CE81" s="85">
        <v>1</v>
      </c>
      <c r="CF81" s="85"/>
      <c r="CG81" s="86">
        <f t="shared" si="4"/>
        <v>9</v>
      </c>
      <c r="CH81" s="69">
        <f t="shared" si="2"/>
        <v>9</v>
      </c>
      <c r="CI81" s="69"/>
      <c r="CJ81" s="137">
        <f>SUM(CH81:CH85)/SUM(CG81:CG85)</f>
        <v>3.3250000000000002</v>
      </c>
    </row>
    <row r="82" spans="1:88" s="63" customFormat="1" ht="15.75" x14ac:dyDescent="0.25">
      <c r="A82" s="196"/>
      <c r="B82" s="196"/>
      <c r="C82" s="190"/>
      <c r="D82" s="85">
        <v>2</v>
      </c>
      <c r="E82" s="85"/>
      <c r="F82" s="85"/>
      <c r="G82" s="85">
        <v>1</v>
      </c>
      <c r="H82" s="85"/>
      <c r="I82" s="85">
        <v>1</v>
      </c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>
        <v>1</v>
      </c>
      <c r="V82" s="85"/>
      <c r="W82" s="85">
        <v>1</v>
      </c>
      <c r="X82" s="85"/>
      <c r="Y82" s="85">
        <v>1</v>
      </c>
      <c r="Z82" s="85"/>
      <c r="AA82" s="85"/>
      <c r="AB82" s="85">
        <v>1</v>
      </c>
      <c r="AC82" s="85"/>
      <c r="AD82" s="85">
        <v>1</v>
      </c>
      <c r="AE82" s="85">
        <v>1</v>
      </c>
      <c r="AF82" s="85"/>
      <c r="AG82" s="85"/>
      <c r="AH82" s="85">
        <v>1</v>
      </c>
      <c r="AI82" s="85">
        <v>1</v>
      </c>
      <c r="AJ82" s="85">
        <v>1</v>
      </c>
      <c r="AK82" s="85">
        <v>1</v>
      </c>
      <c r="AL82" s="85"/>
      <c r="AM82" s="85">
        <v>1</v>
      </c>
      <c r="AN82" s="85"/>
      <c r="AO82" s="85"/>
      <c r="AP82" s="85">
        <v>1</v>
      </c>
      <c r="AQ82" s="85"/>
      <c r="AR82" s="85">
        <v>1</v>
      </c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>
        <v>1</v>
      </c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5"/>
      <c r="BZ82" s="85"/>
      <c r="CA82" s="85"/>
      <c r="CB82" s="85"/>
      <c r="CC82" s="85"/>
      <c r="CD82" s="85"/>
      <c r="CE82" s="85"/>
      <c r="CF82" s="85"/>
      <c r="CG82" s="86">
        <f t="shared" si="4"/>
        <v>16</v>
      </c>
      <c r="CH82" s="69">
        <f t="shared" si="2"/>
        <v>32</v>
      </c>
      <c r="CI82" s="69"/>
      <c r="CJ82" s="137"/>
    </row>
    <row r="83" spans="1:88" s="63" customFormat="1" ht="15.75" x14ac:dyDescent="0.25">
      <c r="A83" s="196"/>
      <c r="B83" s="196"/>
      <c r="C83" s="190"/>
      <c r="D83" s="85">
        <v>3</v>
      </c>
      <c r="E83" s="85"/>
      <c r="F83" s="85"/>
      <c r="G83" s="85"/>
      <c r="H83" s="85">
        <v>1</v>
      </c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>
        <v>1</v>
      </c>
      <c r="Y83" s="85"/>
      <c r="Z83" s="85">
        <v>1</v>
      </c>
      <c r="AA83" s="85"/>
      <c r="AB83" s="85"/>
      <c r="AC83" s="85">
        <v>1</v>
      </c>
      <c r="AD83" s="85"/>
      <c r="AE83" s="85"/>
      <c r="AF83" s="85">
        <v>1</v>
      </c>
      <c r="AG83" s="85">
        <v>1</v>
      </c>
      <c r="AH83" s="85"/>
      <c r="AI83" s="85"/>
      <c r="AJ83" s="85"/>
      <c r="AK83" s="85"/>
      <c r="AL83" s="85"/>
      <c r="AM83" s="85"/>
      <c r="AN83" s="85"/>
      <c r="AO83" s="85"/>
      <c r="AP83" s="85"/>
      <c r="AQ83" s="85">
        <v>1</v>
      </c>
      <c r="AR83" s="85"/>
      <c r="AS83" s="85">
        <v>1</v>
      </c>
      <c r="AT83" s="85">
        <v>1</v>
      </c>
      <c r="AU83" s="85"/>
      <c r="AV83" s="85"/>
      <c r="AW83" s="85"/>
      <c r="AX83" s="85"/>
      <c r="AY83" s="85"/>
      <c r="AZ83" s="85"/>
      <c r="BA83" s="85"/>
      <c r="BB83" s="85">
        <v>1</v>
      </c>
      <c r="BC83" s="85">
        <v>1</v>
      </c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>
        <v>1</v>
      </c>
      <c r="BS83" s="85"/>
      <c r="BT83" s="85"/>
      <c r="BU83" s="85"/>
      <c r="BV83" s="85"/>
      <c r="BW83" s="85"/>
      <c r="BX83" s="85"/>
      <c r="BY83" s="85"/>
      <c r="BZ83" s="85"/>
      <c r="CA83" s="85"/>
      <c r="CB83" s="85"/>
      <c r="CC83" s="85"/>
      <c r="CD83" s="85"/>
      <c r="CE83" s="85"/>
      <c r="CF83" s="85"/>
      <c r="CG83" s="86">
        <f t="shared" si="4"/>
        <v>12</v>
      </c>
      <c r="CH83" s="69">
        <f t="shared" si="2"/>
        <v>36</v>
      </c>
      <c r="CI83" s="69"/>
      <c r="CJ83" s="137"/>
    </row>
    <row r="84" spans="1:88" s="63" customFormat="1" ht="15.75" x14ac:dyDescent="0.25">
      <c r="A84" s="196"/>
      <c r="B84" s="196"/>
      <c r="C84" s="190"/>
      <c r="D84" s="85">
        <v>4</v>
      </c>
      <c r="E84" s="85"/>
      <c r="F84" s="85">
        <v>1</v>
      </c>
      <c r="G84" s="85"/>
      <c r="H84" s="85"/>
      <c r="I84" s="85"/>
      <c r="J84" s="85"/>
      <c r="K84" s="85">
        <v>1</v>
      </c>
      <c r="L84" s="85">
        <v>1</v>
      </c>
      <c r="M84" s="85">
        <v>1</v>
      </c>
      <c r="N84" s="85">
        <v>1</v>
      </c>
      <c r="O84" s="85">
        <v>1</v>
      </c>
      <c r="P84" s="85">
        <v>1</v>
      </c>
      <c r="Q84" s="85"/>
      <c r="R84" s="85">
        <v>1</v>
      </c>
      <c r="S84" s="85">
        <v>1</v>
      </c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>
        <v>1</v>
      </c>
      <c r="AM84" s="85"/>
      <c r="AN84" s="85"/>
      <c r="AO84" s="85">
        <v>1</v>
      </c>
      <c r="AP84" s="85"/>
      <c r="AQ84" s="85"/>
      <c r="AR84" s="85"/>
      <c r="AS84" s="85"/>
      <c r="AT84" s="85"/>
      <c r="AU84" s="85">
        <v>1</v>
      </c>
      <c r="AV84" s="85"/>
      <c r="AW84" s="85"/>
      <c r="AX84" s="85">
        <v>1</v>
      </c>
      <c r="AY84" s="85">
        <v>1</v>
      </c>
      <c r="AZ84" s="85">
        <v>1</v>
      </c>
      <c r="BA84" s="85"/>
      <c r="BB84" s="85"/>
      <c r="BC84" s="85"/>
      <c r="BD84" s="85">
        <v>1</v>
      </c>
      <c r="BE84" s="85"/>
      <c r="BF84" s="85"/>
      <c r="BG84" s="85">
        <v>1</v>
      </c>
      <c r="BH84" s="85">
        <v>1</v>
      </c>
      <c r="BI84" s="85"/>
      <c r="BJ84" s="85"/>
      <c r="BK84" s="85"/>
      <c r="BL84" s="85"/>
      <c r="BM84" s="85"/>
      <c r="BN84" s="85"/>
      <c r="BO84" s="85">
        <v>1</v>
      </c>
      <c r="BP84" s="85">
        <v>1</v>
      </c>
      <c r="BQ84" s="85">
        <v>1</v>
      </c>
      <c r="BR84" s="85"/>
      <c r="BS84" s="85"/>
      <c r="BT84" s="85"/>
      <c r="BU84" s="85">
        <v>1</v>
      </c>
      <c r="BV84" s="85">
        <v>1</v>
      </c>
      <c r="BW84" s="85">
        <v>1</v>
      </c>
      <c r="BX84" s="85"/>
      <c r="BY84" s="85"/>
      <c r="BZ84" s="85">
        <v>1</v>
      </c>
      <c r="CA84" s="85"/>
      <c r="CB84" s="85">
        <v>1</v>
      </c>
      <c r="CC84" s="85"/>
      <c r="CD84" s="85"/>
      <c r="CE84" s="85"/>
      <c r="CF84" s="85"/>
      <c r="CG84" s="86">
        <f t="shared" si="4"/>
        <v>26</v>
      </c>
      <c r="CH84" s="69">
        <f t="shared" si="2"/>
        <v>104</v>
      </c>
      <c r="CI84" s="69"/>
      <c r="CJ84" s="137"/>
    </row>
    <row r="85" spans="1:88" s="63" customFormat="1" ht="15.75" x14ac:dyDescent="0.25">
      <c r="A85" s="196"/>
      <c r="B85" s="196"/>
      <c r="C85" s="190"/>
      <c r="D85" s="85">
        <v>5</v>
      </c>
      <c r="E85" s="85">
        <v>1</v>
      </c>
      <c r="F85" s="85"/>
      <c r="G85" s="85"/>
      <c r="H85" s="85"/>
      <c r="I85" s="85"/>
      <c r="J85" s="85">
        <v>1</v>
      </c>
      <c r="K85" s="85"/>
      <c r="L85" s="85"/>
      <c r="M85" s="85"/>
      <c r="N85" s="85"/>
      <c r="O85" s="85"/>
      <c r="P85" s="85"/>
      <c r="Q85" s="85">
        <v>1</v>
      </c>
      <c r="R85" s="85"/>
      <c r="S85" s="85"/>
      <c r="T85" s="85">
        <v>1</v>
      </c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>
        <v>1</v>
      </c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>
        <v>1</v>
      </c>
      <c r="BF85" s="85">
        <v>1</v>
      </c>
      <c r="BG85" s="85"/>
      <c r="BH85" s="85"/>
      <c r="BI85" s="85">
        <v>1</v>
      </c>
      <c r="BJ85" s="85">
        <v>1</v>
      </c>
      <c r="BK85" s="85">
        <v>1</v>
      </c>
      <c r="BL85" s="85"/>
      <c r="BM85" s="85">
        <v>1</v>
      </c>
      <c r="BN85" s="85">
        <v>1</v>
      </c>
      <c r="BO85" s="85"/>
      <c r="BP85" s="85"/>
      <c r="BQ85" s="85"/>
      <c r="BR85" s="85"/>
      <c r="BS85" s="85">
        <v>1</v>
      </c>
      <c r="BT85" s="85"/>
      <c r="BU85" s="85"/>
      <c r="BV85" s="85"/>
      <c r="BW85" s="85"/>
      <c r="BX85" s="85">
        <v>1</v>
      </c>
      <c r="BY85" s="85">
        <v>1</v>
      </c>
      <c r="BZ85" s="85"/>
      <c r="CA85" s="85">
        <v>1</v>
      </c>
      <c r="CB85" s="85"/>
      <c r="CC85" s="85"/>
      <c r="CD85" s="85"/>
      <c r="CE85" s="85"/>
      <c r="CF85" s="85">
        <v>1</v>
      </c>
      <c r="CG85" s="86">
        <f t="shared" si="4"/>
        <v>17</v>
      </c>
      <c r="CH85" s="69">
        <f t="shared" si="2"/>
        <v>85</v>
      </c>
      <c r="CI85" s="69"/>
      <c r="CJ85" s="137"/>
    </row>
    <row r="86" spans="1:88" s="63" customFormat="1" ht="15.75" x14ac:dyDescent="0.25">
      <c r="A86" s="196"/>
      <c r="B86" s="196"/>
      <c r="C86" s="191" t="s">
        <v>39</v>
      </c>
      <c r="D86" s="76">
        <v>1</v>
      </c>
      <c r="E86" s="76"/>
      <c r="F86" s="76">
        <v>1</v>
      </c>
      <c r="G86" s="76"/>
      <c r="H86" s="76"/>
      <c r="I86" s="76"/>
      <c r="J86" s="76"/>
      <c r="K86" s="76"/>
      <c r="L86" s="76">
        <v>1</v>
      </c>
      <c r="M86" s="76"/>
      <c r="N86" s="76"/>
      <c r="O86" s="76"/>
      <c r="P86" s="76"/>
      <c r="Q86" s="76"/>
      <c r="R86" s="76"/>
      <c r="S86" s="76"/>
      <c r="T86" s="76"/>
      <c r="U86" s="76">
        <v>1</v>
      </c>
      <c r="V86" s="76">
        <v>1</v>
      </c>
      <c r="W86" s="76"/>
      <c r="X86" s="76"/>
      <c r="Y86" s="76"/>
      <c r="Z86" s="76"/>
      <c r="AA86" s="76">
        <v>1</v>
      </c>
      <c r="AB86" s="76"/>
      <c r="AC86" s="76"/>
      <c r="AD86" s="76"/>
      <c r="AE86" s="76"/>
      <c r="AF86" s="76"/>
      <c r="AG86" s="76"/>
      <c r="AH86" s="76">
        <v>1</v>
      </c>
      <c r="AI86" s="76"/>
      <c r="AJ86" s="76"/>
      <c r="AK86" s="76"/>
      <c r="AL86" s="76"/>
      <c r="AM86" s="76"/>
      <c r="AN86" s="76"/>
      <c r="AO86" s="76"/>
      <c r="AP86" s="76">
        <v>1</v>
      </c>
      <c r="AQ86" s="76"/>
      <c r="AR86" s="76"/>
      <c r="AS86" s="76"/>
      <c r="AT86" s="76"/>
      <c r="AU86" s="76"/>
      <c r="AV86" s="76">
        <v>1</v>
      </c>
      <c r="AW86" s="76">
        <v>1</v>
      </c>
      <c r="AX86" s="76"/>
      <c r="AY86" s="76">
        <v>1</v>
      </c>
      <c r="AZ86" s="76">
        <v>1</v>
      </c>
      <c r="BA86" s="76">
        <v>1</v>
      </c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>
        <v>1</v>
      </c>
      <c r="BM86" s="76"/>
      <c r="BN86" s="76"/>
      <c r="BO86" s="76"/>
      <c r="BP86" s="76"/>
      <c r="BQ86" s="76"/>
      <c r="BR86" s="76"/>
      <c r="BS86" s="76"/>
      <c r="BT86" s="76">
        <v>1</v>
      </c>
      <c r="BU86" s="76"/>
      <c r="BV86" s="76"/>
      <c r="BW86" s="76"/>
      <c r="BX86" s="76"/>
      <c r="BY86" s="76"/>
      <c r="BZ86" s="76"/>
      <c r="CA86" s="76"/>
      <c r="CB86" s="76">
        <v>1</v>
      </c>
      <c r="CC86" s="76">
        <v>1</v>
      </c>
      <c r="CD86" s="76">
        <v>1</v>
      </c>
      <c r="CE86" s="76">
        <v>1</v>
      </c>
      <c r="CF86" s="76"/>
      <c r="CG86" s="89">
        <f t="shared" si="4"/>
        <v>18</v>
      </c>
      <c r="CH86" s="69">
        <f t="shared" si="2"/>
        <v>18</v>
      </c>
      <c r="CI86" s="69"/>
      <c r="CJ86" s="137">
        <f>SUM(CH86:CH90)/SUM(CG86:CG90)</f>
        <v>2.6124999999999998</v>
      </c>
    </row>
    <row r="87" spans="1:88" s="63" customFormat="1" ht="15.75" x14ac:dyDescent="0.25">
      <c r="A87" s="196"/>
      <c r="B87" s="196"/>
      <c r="C87" s="191"/>
      <c r="D87" s="76">
        <v>2</v>
      </c>
      <c r="E87" s="76">
        <v>1</v>
      </c>
      <c r="F87" s="76"/>
      <c r="G87" s="76">
        <v>1</v>
      </c>
      <c r="H87" s="76">
        <v>1</v>
      </c>
      <c r="I87" s="76"/>
      <c r="J87" s="76"/>
      <c r="K87" s="76">
        <v>1</v>
      </c>
      <c r="L87" s="76"/>
      <c r="M87" s="76">
        <v>1</v>
      </c>
      <c r="N87" s="76"/>
      <c r="O87" s="76"/>
      <c r="P87" s="76">
        <v>1</v>
      </c>
      <c r="Q87" s="76"/>
      <c r="R87" s="76">
        <v>1</v>
      </c>
      <c r="S87" s="76"/>
      <c r="T87" s="76"/>
      <c r="U87" s="76"/>
      <c r="V87" s="76"/>
      <c r="W87" s="76">
        <v>1</v>
      </c>
      <c r="X87" s="76"/>
      <c r="Y87" s="76">
        <v>1</v>
      </c>
      <c r="Z87" s="76">
        <v>1</v>
      </c>
      <c r="AA87" s="76"/>
      <c r="AB87" s="76">
        <v>1</v>
      </c>
      <c r="AC87" s="76">
        <v>1</v>
      </c>
      <c r="AD87" s="76">
        <v>1</v>
      </c>
      <c r="AE87" s="76">
        <v>1</v>
      </c>
      <c r="AF87" s="76">
        <v>1</v>
      </c>
      <c r="AG87" s="76">
        <v>1</v>
      </c>
      <c r="AH87" s="76"/>
      <c r="AI87" s="76">
        <v>1</v>
      </c>
      <c r="AJ87" s="76"/>
      <c r="AK87" s="76">
        <v>1</v>
      </c>
      <c r="AL87" s="76"/>
      <c r="AM87" s="76">
        <v>1</v>
      </c>
      <c r="AN87" s="76">
        <v>1</v>
      </c>
      <c r="AO87" s="76">
        <v>1</v>
      </c>
      <c r="AP87" s="76"/>
      <c r="AQ87" s="76">
        <v>1</v>
      </c>
      <c r="AR87" s="76">
        <v>1</v>
      </c>
      <c r="AS87" s="76">
        <v>1</v>
      </c>
      <c r="AT87" s="76"/>
      <c r="AU87" s="76">
        <v>1</v>
      </c>
      <c r="AV87" s="76"/>
      <c r="AW87" s="76"/>
      <c r="AX87" s="76"/>
      <c r="AY87" s="76"/>
      <c r="AZ87" s="76"/>
      <c r="BA87" s="76"/>
      <c r="BB87" s="76">
        <v>1</v>
      </c>
      <c r="BC87" s="76"/>
      <c r="BD87" s="76"/>
      <c r="BE87" s="76"/>
      <c r="BF87" s="76"/>
      <c r="BG87" s="76"/>
      <c r="BH87" s="76"/>
      <c r="BI87" s="76"/>
      <c r="BJ87" s="76"/>
      <c r="BK87" s="76">
        <v>1</v>
      </c>
      <c r="BL87" s="76"/>
      <c r="BM87" s="76"/>
      <c r="BN87" s="76"/>
      <c r="BO87" s="76"/>
      <c r="BP87" s="76"/>
      <c r="BQ87" s="76"/>
      <c r="BR87" s="76"/>
      <c r="BS87" s="76">
        <v>1</v>
      </c>
      <c r="BT87" s="76"/>
      <c r="BU87" s="76"/>
      <c r="BV87" s="76"/>
      <c r="BW87" s="76"/>
      <c r="BX87" s="76"/>
      <c r="BY87" s="76">
        <v>1</v>
      </c>
      <c r="BZ87" s="76"/>
      <c r="CA87" s="76"/>
      <c r="CB87" s="76"/>
      <c r="CC87" s="76"/>
      <c r="CD87" s="76"/>
      <c r="CE87" s="76"/>
      <c r="CF87" s="76"/>
      <c r="CG87" s="89">
        <f t="shared" si="4"/>
        <v>29</v>
      </c>
      <c r="CH87" s="69">
        <f t="shared" si="2"/>
        <v>58</v>
      </c>
      <c r="CI87" s="69"/>
      <c r="CJ87" s="137"/>
    </row>
    <row r="88" spans="1:88" s="63" customFormat="1" ht="15.75" x14ac:dyDescent="0.25">
      <c r="A88" s="196"/>
      <c r="B88" s="196"/>
      <c r="C88" s="191"/>
      <c r="D88" s="76">
        <v>3</v>
      </c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>
        <v>1</v>
      </c>
      <c r="R88" s="76"/>
      <c r="S88" s="76">
        <v>1</v>
      </c>
      <c r="T88" s="76">
        <v>1</v>
      </c>
      <c r="U88" s="76"/>
      <c r="V88" s="76"/>
      <c r="W88" s="76"/>
      <c r="X88" s="76">
        <v>1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>
        <v>1</v>
      </c>
      <c r="AK88" s="76"/>
      <c r="AL88" s="76"/>
      <c r="AM88" s="76"/>
      <c r="AN88" s="76"/>
      <c r="AO88" s="76"/>
      <c r="AP88" s="76"/>
      <c r="AQ88" s="76"/>
      <c r="AR88" s="76"/>
      <c r="AS88" s="76"/>
      <c r="AT88" s="76">
        <v>1</v>
      </c>
      <c r="AU88" s="76"/>
      <c r="AV88" s="76"/>
      <c r="AW88" s="76"/>
      <c r="AX88" s="76"/>
      <c r="AY88" s="76"/>
      <c r="AZ88" s="76"/>
      <c r="BA88" s="76"/>
      <c r="BB88" s="76"/>
      <c r="BC88" s="76"/>
      <c r="BD88" s="76">
        <v>1</v>
      </c>
      <c r="BE88" s="76"/>
      <c r="BF88" s="76"/>
      <c r="BG88" s="76">
        <v>1</v>
      </c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>
        <v>1</v>
      </c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89">
        <f t="shared" si="4"/>
        <v>9</v>
      </c>
      <c r="CH88" s="69">
        <f t="shared" si="2"/>
        <v>27</v>
      </c>
      <c r="CI88" s="69"/>
      <c r="CJ88" s="137"/>
    </row>
    <row r="89" spans="1:88" s="63" customFormat="1" ht="15.75" x14ac:dyDescent="0.25">
      <c r="A89" s="196"/>
      <c r="B89" s="196"/>
      <c r="C89" s="191"/>
      <c r="D89" s="76">
        <v>4</v>
      </c>
      <c r="E89" s="76"/>
      <c r="F89" s="76"/>
      <c r="G89" s="76"/>
      <c r="H89" s="76"/>
      <c r="I89" s="76">
        <v>1</v>
      </c>
      <c r="J89" s="76"/>
      <c r="K89" s="76"/>
      <c r="L89" s="76"/>
      <c r="M89" s="76"/>
      <c r="N89" s="76">
        <v>1</v>
      </c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>
        <v>1</v>
      </c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>
        <v>1</v>
      </c>
      <c r="AY89" s="76"/>
      <c r="AZ89" s="76"/>
      <c r="BA89" s="76"/>
      <c r="BB89" s="76"/>
      <c r="BC89" s="76"/>
      <c r="BD89" s="76"/>
      <c r="BE89" s="76">
        <v>1</v>
      </c>
      <c r="BF89" s="76">
        <v>1</v>
      </c>
      <c r="BG89" s="76"/>
      <c r="BH89" s="76">
        <v>1</v>
      </c>
      <c r="BI89" s="76"/>
      <c r="BJ89" s="76"/>
      <c r="BK89" s="76"/>
      <c r="BL89" s="76"/>
      <c r="BM89" s="76"/>
      <c r="BN89" s="76"/>
      <c r="BO89" s="76">
        <v>1</v>
      </c>
      <c r="BP89" s="76">
        <v>1</v>
      </c>
      <c r="BQ89" s="76">
        <v>1</v>
      </c>
      <c r="BR89" s="76"/>
      <c r="BS89" s="76"/>
      <c r="BT89" s="76"/>
      <c r="BU89" s="76">
        <v>1</v>
      </c>
      <c r="BV89" s="76">
        <v>1</v>
      </c>
      <c r="BW89" s="76">
        <v>1</v>
      </c>
      <c r="BX89" s="76"/>
      <c r="BY89" s="76"/>
      <c r="BZ89" s="76">
        <v>1</v>
      </c>
      <c r="CA89" s="76"/>
      <c r="CB89" s="76"/>
      <c r="CC89" s="76"/>
      <c r="CD89" s="76"/>
      <c r="CE89" s="76"/>
      <c r="CF89" s="76"/>
      <c r="CG89" s="89">
        <f t="shared" si="4"/>
        <v>14</v>
      </c>
      <c r="CH89" s="69">
        <f t="shared" si="2"/>
        <v>56</v>
      </c>
      <c r="CI89" s="69"/>
      <c r="CJ89" s="137"/>
    </row>
    <row r="90" spans="1:88" s="63" customFormat="1" ht="15.75" x14ac:dyDescent="0.25">
      <c r="A90" s="196"/>
      <c r="B90" s="196"/>
      <c r="C90" s="191"/>
      <c r="D90" s="76">
        <v>5</v>
      </c>
      <c r="E90" s="76"/>
      <c r="F90" s="76"/>
      <c r="G90" s="76"/>
      <c r="H90" s="76"/>
      <c r="I90" s="76"/>
      <c r="J90" s="76">
        <v>1</v>
      </c>
      <c r="K90" s="76"/>
      <c r="L90" s="76"/>
      <c r="M90" s="76"/>
      <c r="N90" s="76"/>
      <c r="O90" s="76">
        <v>1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>
        <v>1</v>
      </c>
      <c r="BD90" s="76"/>
      <c r="BE90" s="76"/>
      <c r="BF90" s="76"/>
      <c r="BG90" s="76"/>
      <c r="BH90" s="76"/>
      <c r="BI90" s="76">
        <v>1</v>
      </c>
      <c r="BJ90" s="76">
        <v>1</v>
      </c>
      <c r="BK90" s="76"/>
      <c r="BL90" s="76"/>
      <c r="BM90" s="76">
        <v>1</v>
      </c>
      <c r="BN90" s="76">
        <v>1</v>
      </c>
      <c r="BO90" s="76"/>
      <c r="BP90" s="76"/>
      <c r="BQ90" s="76"/>
      <c r="BR90" s="76"/>
      <c r="BS90" s="76"/>
      <c r="BT90" s="76"/>
      <c r="BU90" s="76"/>
      <c r="BV90" s="76"/>
      <c r="BW90" s="76"/>
      <c r="BX90" s="76">
        <v>1</v>
      </c>
      <c r="BY90" s="76"/>
      <c r="BZ90" s="76"/>
      <c r="CA90" s="76">
        <v>1</v>
      </c>
      <c r="CB90" s="76"/>
      <c r="CC90" s="76"/>
      <c r="CD90" s="76"/>
      <c r="CE90" s="76"/>
      <c r="CF90" s="76">
        <v>1</v>
      </c>
      <c r="CG90" s="89">
        <f t="shared" si="4"/>
        <v>10</v>
      </c>
      <c r="CH90" s="69">
        <f t="shared" ref="CH90:CH95" si="5">CG90*D90</f>
        <v>50</v>
      </c>
      <c r="CI90" s="69"/>
      <c r="CJ90" s="137"/>
    </row>
    <row r="91" spans="1:88" s="63" customFormat="1" ht="15.75" x14ac:dyDescent="0.25">
      <c r="A91" s="196"/>
      <c r="B91" s="196"/>
      <c r="C91" s="190" t="s">
        <v>40</v>
      </c>
      <c r="D91" s="85">
        <v>1</v>
      </c>
      <c r="E91" s="85">
        <v>1</v>
      </c>
      <c r="F91" s="85"/>
      <c r="G91" s="85"/>
      <c r="H91" s="85">
        <v>1</v>
      </c>
      <c r="I91" s="85"/>
      <c r="J91" s="85"/>
      <c r="K91" s="85"/>
      <c r="L91" s="85"/>
      <c r="M91" s="85"/>
      <c r="N91" s="85"/>
      <c r="O91" s="85">
        <v>1</v>
      </c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>
        <v>1</v>
      </c>
      <c r="AI91" s="85"/>
      <c r="AJ91" s="85"/>
      <c r="AK91" s="85"/>
      <c r="AL91" s="85"/>
      <c r="AM91" s="85"/>
      <c r="AN91" s="85">
        <v>1</v>
      </c>
      <c r="AO91" s="85"/>
      <c r="AP91" s="85"/>
      <c r="AQ91" s="85"/>
      <c r="AR91" s="85"/>
      <c r="AS91" s="85"/>
      <c r="AT91" s="85"/>
      <c r="AU91" s="85"/>
      <c r="AV91" s="85">
        <v>1</v>
      </c>
      <c r="AW91" s="85"/>
      <c r="AX91" s="85"/>
      <c r="AY91" s="85">
        <v>1</v>
      </c>
      <c r="AZ91" s="85">
        <v>1</v>
      </c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5"/>
      <c r="BZ91" s="85"/>
      <c r="CA91" s="85"/>
      <c r="CB91" s="85">
        <v>1</v>
      </c>
      <c r="CC91" s="85"/>
      <c r="CD91" s="85"/>
      <c r="CE91" s="85"/>
      <c r="CF91" s="85"/>
      <c r="CG91" s="86">
        <f t="shared" si="4"/>
        <v>9</v>
      </c>
      <c r="CH91" s="69">
        <f t="shared" si="5"/>
        <v>9</v>
      </c>
      <c r="CI91" s="69"/>
      <c r="CJ91" s="137">
        <f>SUM(CH91:CH95)/SUM(CG91:CG95)</f>
        <v>3.6</v>
      </c>
    </row>
    <row r="92" spans="1:88" s="63" customFormat="1" ht="15.75" x14ac:dyDescent="0.25">
      <c r="A92" s="196"/>
      <c r="B92" s="196"/>
      <c r="C92" s="190"/>
      <c r="D92" s="85">
        <v>2</v>
      </c>
      <c r="E92" s="85"/>
      <c r="F92" s="85"/>
      <c r="G92" s="85"/>
      <c r="H92" s="85"/>
      <c r="I92" s="85"/>
      <c r="J92" s="85"/>
      <c r="K92" s="85">
        <v>1</v>
      </c>
      <c r="L92" s="85">
        <v>1</v>
      </c>
      <c r="M92" s="85"/>
      <c r="N92" s="85"/>
      <c r="O92" s="85"/>
      <c r="P92" s="85"/>
      <c r="Q92" s="85"/>
      <c r="R92" s="85">
        <v>1</v>
      </c>
      <c r="S92" s="85"/>
      <c r="T92" s="85">
        <v>1</v>
      </c>
      <c r="U92" s="85"/>
      <c r="V92" s="85"/>
      <c r="W92" s="85"/>
      <c r="X92" s="85"/>
      <c r="Y92" s="85">
        <v>1</v>
      </c>
      <c r="Z92" s="85"/>
      <c r="AA92" s="85"/>
      <c r="AB92" s="85"/>
      <c r="AC92" s="85">
        <v>1</v>
      </c>
      <c r="AD92" s="85"/>
      <c r="AE92" s="85">
        <v>1</v>
      </c>
      <c r="AF92" s="85"/>
      <c r="AG92" s="85"/>
      <c r="AH92" s="85"/>
      <c r="AI92" s="85">
        <v>1</v>
      </c>
      <c r="AJ92" s="85"/>
      <c r="AK92" s="85">
        <v>1</v>
      </c>
      <c r="AL92" s="85">
        <v>1</v>
      </c>
      <c r="AM92" s="85"/>
      <c r="AN92" s="85"/>
      <c r="AO92" s="85">
        <v>1</v>
      </c>
      <c r="AP92" s="85"/>
      <c r="AQ92" s="85"/>
      <c r="AR92" s="85"/>
      <c r="AS92" s="85"/>
      <c r="AT92" s="85"/>
      <c r="AU92" s="85"/>
      <c r="AV92" s="85"/>
      <c r="AW92" s="85">
        <v>1</v>
      </c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>
        <v>1</v>
      </c>
      <c r="BW92" s="85"/>
      <c r="BX92" s="85"/>
      <c r="BY92" s="85"/>
      <c r="BZ92" s="85"/>
      <c r="CA92" s="85"/>
      <c r="CB92" s="85"/>
      <c r="CC92" s="85"/>
      <c r="CD92" s="85"/>
      <c r="CE92" s="85"/>
      <c r="CF92" s="85"/>
      <c r="CG92" s="86">
        <f t="shared" si="4"/>
        <v>13</v>
      </c>
      <c r="CH92" s="69">
        <f t="shared" si="5"/>
        <v>26</v>
      </c>
      <c r="CI92" s="69"/>
      <c r="CJ92" s="137"/>
    </row>
    <row r="93" spans="1:88" s="63" customFormat="1" ht="15.75" x14ac:dyDescent="0.25">
      <c r="A93" s="196"/>
      <c r="B93" s="196"/>
      <c r="C93" s="190"/>
      <c r="D93" s="85">
        <v>3</v>
      </c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>
        <v>1</v>
      </c>
      <c r="W93" s="85">
        <v>1</v>
      </c>
      <c r="X93" s="85">
        <v>1</v>
      </c>
      <c r="Y93" s="85"/>
      <c r="Z93" s="85">
        <v>1</v>
      </c>
      <c r="AA93" s="85"/>
      <c r="AB93" s="85"/>
      <c r="AC93" s="85"/>
      <c r="AD93" s="85">
        <v>1</v>
      </c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>
        <v>1</v>
      </c>
      <c r="AR93" s="85">
        <v>1</v>
      </c>
      <c r="AS93" s="85">
        <v>1</v>
      </c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>
        <v>1</v>
      </c>
      <c r="BM93" s="85"/>
      <c r="BN93" s="85"/>
      <c r="BO93" s="85"/>
      <c r="BP93" s="85"/>
      <c r="BQ93" s="85"/>
      <c r="BR93" s="85">
        <v>1</v>
      </c>
      <c r="BS93" s="85"/>
      <c r="BT93" s="85"/>
      <c r="BU93" s="85"/>
      <c r="BV93" s="85"/>
      <c r="BW93" s="85">
        <v>1</v>
      </c>
      <c r="BX93" s="85"/>
      <c r="BY93" s="85"/>
      <c r="BZ93" s="85"/>
      <c r="CA93" s="85"/>
      <c r="CB93" s="85"/>
      <c r="CC93" s="85"/>
      <c r="CD93" s="85"/>
      <c r="CE93" s="85"/>
      <c r="CF93" s="85"/>
      <c r="CG93" s="86">
        <f t="shared" si="4"/>
        <v>11</v>
      </c>
      <c r="CH93" s="69">
        <f t="shared" si="5"/>
        <v>33</v>
      </c>
      <c r="CI93" s="69"/>
      <c r="CJ93" s="137"/>
    </row>
    <row r="94" spans="1:88" s="63" customFormat="1" ht="15.75" x14ac:dyDescent="0.25">
      <c r="A94" s="196"/>
      <c r="B94" s="196"/>
      <c r="C94" s="190"/>
      <c r="D94" s="85">
        <v>4</v>
      </c>
      <c r="E94" s="85"/>
      <c r="F94" s="85"/>
      <c r="G94" s="85">
        <v>1</v>
      </c>
      <c r="H94" s="85"/>
      <c r="I94" s="85">
        <v>1</v>
      </c>
      <c r="J94" s="85"/>
      <c r="K94" s="85"/>
      <c r="L94" s="85"/>
      <c r="M94" s="85">
        <v>1</v>
      </c>
      <c r="N94" s="85"/>
      <c r="O94" s="85"/>
      <c r="P94" s="85">
        <v>1</v>
      </c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>
        <v>1</v>
      </c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>
        <v>1</v>
      </c>
      <c r="AU94" s="85">
        <v>1</v>
      </c>
      <c r="AV94" s="85"/>
      <c r="AW94" s="85"/>
      <c r="AX94" s="85"/>
      <c r="AY94" s="85"/>
      <c r="AZ94" s="85"/>
      <c r="BA94" s="85">
        <v>1</v>
      </c>
      <c r="BB94" s="85"/>
      <c r="BC94" s="85"/>
      <c r="BD94" s="85"/>
      <c r="BE94" s="85"/>
      <c r="BF94" s="85"/>
      <c r="BG94" s="85"/>
      <c r="BH94" s="85"/>
      <c r="BI94" s="85"/>
      <c r="BJ94" s="85"/>
      <c r="BK94" s="85">
        <v>1</v>
      </c>
      <c r="BL94" s="85"/>
      <c r="BM94" s="85"/>
      <c r="BN94" s="85"/>
      <c r="BO94" s="85"/>
      <c r="BP94" s="85"/>
      <c r="BQ94" s="85">
        <v>1</v>
      </c>
      <c r="BR94" s="85"/>
      <c r="BS94" s="85">
        <v>1</v>
      </c>
      <c r="BT94" s="85"/>
      <c r="BU94" s="85">
        <v>1</v>
      </c>
      <c r="BV94" s="85"/>
      <c r="BW94" s="85"/>
      <c r="BX94" s="85"/>
      <c r="BY94" s="85">
        <v>1</v>
      </c>
      <c r="BZ94" s="85">
        <v>1</v>
      </c>
      <c r="CA94" s="85"/>
      <c r="CB94" s="85"/>
      <c r="CC94" s="85">
        <v>1</v>
      </c>
      <c r="CD94" s="85"/>
      <c r="CE94" s="85"/>
      <c r="CF94" s="85"/>
      <c r="CG94" s="86">
        <f t="shared" si="4"/>
        <v>15</v>
      </c>
      <c r="CH94" s="69">
        <f t="shared" si="5"/>
        <v>60</v>
      </c>
      <c r="CI94" s="69"/>
      <c r="CJ94" s="137"/>
    </row>
    <row r="95" spans="1:88" s="63" customFormat="1" ht="15.75" x14ac:dyDescent="0.25">
      <c r="A95" s="196"/>
      <c r="B95" s="196"/>
      <c r="C95" s="190"/>
      <c r="D95" s="85">
        <v>5</v>
      </c>
      <c r="E95" s="85"/>
      <c r="F95" s="85">
        <v>1</v>
      </c>
      <c r="G95" s="85"/>
      <c r="H95" s="85"/>
      <c r="I95" s="85"/>
      <c r="J95" s="85">
        <v>1</v>
      </c>
      <c r="K95" s="85"/>
      <c r="L95" s="85"/>
      <c r="M95" s="85"/>
      <c r="N95" s="85">
        <v>1</v>
      </c>
      <c r="O95" s="85"/>
      <c r="P95" s="85"/>
      <c r="Q95" s="85">
        <v>1</v>
      </c>
      <c r="R95" s="85"/>
      <c r="S95" s="85">
        <v>1</v>
      </c>
      <c r="T95" s="85"/>
      <c r="U95" s="85">
        <v>1</v>
      </c>
      <c r="V95" s="85"/>
      <c r="W95" s="85"/>
      <c r="X95" s="85"/>
      <c r="Y95" s="85"/>
      <c r="Z95" s="85"/>
      <c r="AA95" s="85">
        <v>1</v>
      </c>
      <c r="AB95" s="85">
        <v>1</v>
      </c>
      <c r="AC95" s="85"/>
      <c r="AD95" s="85"/>
      <c r="AE95" s="85"/>
      <c r="AF95" s="85"/>
      <c r="AG95" s="85">
        <v>1</v>
      </c>
      <c r="AH95" s="85"/>
      <c r="AI95" s="85"/>
      <c r="AJ95" s="85">
        <v>1</v>
      </c>
      <c r="AK95" s="85"/>
      <c r="AL95" s="85"/>
      <c r="AM95" s="85">
        <v>1</v>
      </c>
      <c r="AN95" s="85"/>
      <c r="AO95" s="85"/>
      <c r="AP95" s="85">
        <v>1</v>
      </c>
      <c r="AQ95" s="85"/>
      <c r="AR95" s="85"/>
      <c r="AS95" s="85"/>
      <c r="AT95" s="85"/>
      <c r="AU95" s="85"/>
      <c r="AV95" s="85"/>
      <c r="AW95" s="85"/>
      <c r="AX95" s="85">
        <v>1</v>
      </c>
      <c r="AY95" s="85"/>
      <c r="AZ95" s="85"/>
      <c r="BA95" s="85"/>
      <c r="BB95" s="85">
        <v>1</v>
      </c>
      <c r="BC95" s="85">
        <v>1</v>
      </c>
      <c r="BD95" s="85">
        <v>1</v>
      </c>
      <c r="BE95" s="85">
        <v>1</v>
      </c>
      <c r="BF95" s="85">
        <v>1</v>
      </c>
      <c r="BG95" s="85">
        <v>1</v>
      </c>
      <c r="BH95" s="85">
        <v>1</v>
      </c>
      <c r="BI95" s="85">
        <v>1</v>
      </c>
      <c r="BJ95" s="85">
        <v>1</v>
      </c>
      <c r="BK95" s="85"/>
      <c r="BL95" s="85"/>
      <c r="BM95" s="85">
        <v>1</v>
      </c>
      <c r="BN95" s="85">
        <v>1</v>
      </c>
      <c r="BO95" s="85">
        <v>1</v>
      </c>
      <c r="BP95" s="85">
        <v>1</v>
      </c>
      <c r="BQ95" s="85"/>
      <c r="BR95" s="85"/>
      <c r="BS95" s="85"/>
      <c r="BT95" s="85">
        <v>1</v>
      </c>
      <c r="BU95" s="85"/>
      <c r="BV95" s="85"/>
      <c r="BW95" s="85"/>
      <c r="BX95" s="85">
        <v>1</v>
      </c>
      <c r="BY95" s="85"/>
      <c r="BZ95" s="85"/>
      <c r="CA95" s="85">
        <v>1</v>
      </c>
      <c r="CB95" s="85"/>
      <c r="CC95" s="85"/>
      <c r="CD95" s="85">
        <v>1</v>
      </c>
      <c r="CE95" s="85">
        <v>1</v>
      </c>
      <c r="CF95" s="85">
        <v>1</v>
      </c>
      <c r="CG95" s="86">
        <f t="shared" si="4"/>
        <v>32</v>
      </c>
      <c r="CH95" s="69">
        <f t="shared" si="5"/>
        <v>160</v>
      </c>
      <c r="CI95" s="69"/>
      <c r="CJ95" s="137"/>
    </row>
    <row r="96" spans="1:88" s="2" customFormat="1" ht="15.75" customHeight="1" x14ac:dyDescent="0.25">
      <c r="A96" s="188" t="s">
        <v>52</v>
      </c>
      <c r="B96" s="188"/>
      <c r="C96" s="184" t="s">
        <v>31</v>
      </c>
      <c r="D96" s="184"/>
      <c r="E96" s="92"/>
      <c r="F96" s="92">
        <v>1</v>
      </c>
      <c r="G96" s="92"/>
      <c r="H96" s="92">
        <v>1</v>
      </c>
      <c r="I96" s="92">
        <v>1</v>
      </c>
      <c r="J96" s="92"/>
      <c r="K96" s="92">
        <v>1</v>
      </c>
      <c r="L96" s="92"/>
      <c r="M96" s="92">
        <v>1</v>
      </c>
      <c r="N96" s="92"/>
      <c r="O96" s="92"/>
      <c r="P96" s="92">
        <v>1</v>
      </c>
      <c r="Q96" s="92"/>
      <c r="R96" s="92">
        <v>1</v>
      </c>
      <c r="S96" s="92"/>
      <c r="T96" s="92">
        <v>1</v>
      </c>
      <c r="U96" s="92">
        <v>1</v>
      </c>
      <c r="V96" s="92">
        <v>1</v>
      </c>
      <c r="W96" s="92">
        <v>1</v>
      </c>
      <c r="X96" s="92"/>
      <c r="Y96" s="92">
        <v>1</v>
      </c>
      <c r="Z96" s="92">
        <v>1</v>
      </c>
      <c r="AA96" s="92">
        <v>1</v>
      </c>
      <c r="AB96" s="92">
        <v>1</v>
      </c>
      <c r="AC96" s="92">
        <v>1</v>
      </c>
      <c r="AD96" s="92">
        <v>1</v>
      </c>
      <c r="AE96" s="92"/>
      <c r="AF96" s="92">
        <v>1</v>
      </c>
      <c r="AG96" s="92"/>
      <c r="AH96" s="92"/>
      <c r="AI96" s="92">
        <v>1</v>
      </c>
      <c r="AJ96" s="92"/>
      <c r="AK96" s="92">
        <v>1</v>
      </c>
      <c r="AL96" s="92"/>
      <c r="AM96" s="92">
        <v>1</v>
      </c>
      <c r="AN96" s="92"/>
      <c r="AO96" s="92">
        <v>1</v>
      </c>
      <c r="AP96" s="92">
        <v>1</v>
      </c>
      <c r="AQ96" s="92">
        <v>1</v>
      </c>
      <c r="AR96" s="92">
        <v>1</v>
      </c>
      <c r="AS96" s="92">
        <v>1</v>
      </c>
      <c r="AT96" s="92">
        <v>1</v>
      </c>
      <c r="AU96" s="92"/>
      <c r="AV96" s="92"/>
      <c r="AW96" s="92"/>
      <c r="AX96" s="92">
        <v>1</v>
      </c>
      <c r="AY96" s="92"/>
      <c r="AZ96" s="92">
        <v>1</v>
      </c>
      <c r="BA96" s="92">
        <v>1</v>
      </c>
      <c r="BB96" s="92">
        <v>1</v>
      </c>
      <c r="BC96" s="92"/>
      <c r="BD96" s="92"/>
      <c r="BE96" s="92">
        <v>1</v>
      </c>
      <c r="BF96" s="92"/>
      <c r="BG96" s="92">
        <v>1</v>
      </c>
      <c r="BH96" s="92">
        <v>1</v>
      </c>
      <c r="BI96" s="92"/>
      <c r="BJ96" s="92"/>
      <c r="BK96" s="92">
        <v>1</v>
      </c>
      <c r="BL96" s="92">
        <v>1</v>
      </c>
      <c r="BM96" s="92">
        <v>1</v>
      </c>
      <c r="BN96" s="92"/>
      <c r="BO96" s="92">
        <v>1</v>
      </c>
      <c r="BP96" s="92"/>
      <c r="BQ96" s="92"/>
      <c r="BR96" s="92">
        <v>1</v>
      </c>
      <c r="BS96" s="92"/>
      <c r="BT96" s="92"/>
      <c r="BU96" s="92"/>
      <c r="BV96" s="92"/>
      <c r="BW96" s="92"/>
      <c r="BX96" s="92"/>
      <c r="BY96" s="92"/>
      <c r="BZ96" s="92"/>
      <c r="CA96" s="92"/>
      <c r="CB96" s="92">
        <v>1</v>
      </c>
      <c r="CC96" s="92">
        <v>1</v>
      </c>
      <c r="CD96" s="92"/>
      <c r="CE96" s="92"/>
      <c r="CF96" s="92"/>
      <c r="CG96" s="93">
        <f t="shared" si="4"/>
        <v>41</v>
      </c>
    </row>
    <row r="97" spans="1:88" s="2" customFormat="1" ht="15.75" customHeight="1" x14ac:dyDescent="0.25">
      <c r="A97" s="188"/>
      <c r="B97" s="188"/>
      <c r="C97" s="185" t="s">
        <v>32</v>
      </c>
      <c r="D97" s="185"/>
      <c r="E97" s="94"/>
      <c r="F97" s="94"/>
      <c r="G97" s="94"/>
      <c r="H97" s="94"/>
      <c r="I97" s="94"/>
      <c r="J97" s="94">
        <v>1</v>
      </c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>
        <v>1</v>
      </c>
      <c r="AT97" s="94"/>
      <c r="AU97" s="94"/>
      <c r="AV97" s="94"/>
      <c r="AW97" s="94"/>
      <c r="AX97" s="94">
        <v>1</v>
      </c>
      <c r="AY97" s="94"/>
      <c r="AZ97" s="94"/>
      <c r="BA97" s="94"/>
      <c r="BB97" s="94"/>
      <c r="BC97" s="94"/>
      <c r="BD97" s="94"/>
      <c r="BE97" s="94">
        <v>1</v>
      </c>
      <c r="BF97" s="94">
        <v>1</v>
      </c>
      <c r="BG97" s="94">
        <v>1</v>
      </c>
      <c r="BH97" s="94">
        <v>1</v>
      </c>
      <c r="BI97" s="94">
        <v>1</v>
      </c>
      <c r="BJ97" s="94"/>
      <c r="BK97" s="94">
        <v>1</v>
      </c>
      <c r="BL97" s="94"/>
      <c r="BM97" s="94">
        <v>1</v>
      </c>
      <c r="BN97" s="94">
        <v>1</v>
      </c>
      <c r="BO97" s="94">
        <v>1</v>
      </c>
      <c r="BP97" s="94">
        <v>1</v>
      </c>
      <c r="BQ97" s="94">
        <v>1</v>
      </c>
      <c r="BR97" s="94">
        <v>1</v>
      </c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5">
        <f t="shared" si="4"/>
        <v>15</v>
      </c>
    </row>
    <row r="98" spans="1:88" s="2" customFormat="1" ht="15.75" customHeight="1" x14ac:dyDescent="0.25">
      <c r="A98" s="188"/>
      <c r="B98" s="188"/>
      <c r="C98" s="183" t="s">
        <v>33</v>
      </c>
      <c r="D98" s="183"/>
      <c r="E98" s="90"/>
      <c r="F98" s="90"/>
      <c r="G98" s="90"/>
      <c r="H98" s="90"/>
      <c r="I98" s="90"/>
      <c r="J98" s="90"/>
      <c r="K98" s="90"/>
      <c r="L98" s="90">
        <v>1</v>
      </c>
      <c r="M98" s="90">
        <v>1</v>
      </c>
      <c r="N98" s="90"/>
      <c r="O98" s="90"/>
      <c r="P98" s="90"/>
      <c r="Q98" s="90"/>
      <c r="R98" s="90"/>
      <c r="S98" s="90"/>
      <c r="T98" s="90"/>
      <c r="U98" s="90"/>
      <c r="V98" s="90"/>
      <c r="W98" s="90">
        <v>1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>
        <v>1</v>
      </c>
      <c r="AL98" s="90">
        <v>1</v>
      </c>
      <c r="AM98" s="90"/>
      <c r="AN98" s="90"/>
      <c r="AO98" s="90"/>
      <c r="AP98" s="90"/>
      <c r="AQ98" s="90"/>
      <c r="AR98" s="90"/>
      <c r="AS98" s="90">
        <v>1</v>
      </c>
      <c r="AT98" s="90">
        <v>1</v>
      </c>
      <c r="AU98" s="90">
        <v>1</v>
      </c>
      <c r="AV98" s="90"/>
      <c r="AW98" s="90">
        <v>1</v>
      </c>
      <c r="AX98" s="90"/>
      <c r="AY98" s="90"/>
      <c r="AZ98" s="90"/>
      <c r="BA98" s="90"/>
      <c r="BB98" s="90"/>
      <c r="BC98" s="90"/>
      <c r="BD98" s="90">
        <v>1</v>
      </c>
      <c r="BE98" s="90"/>
      <c r="BF98" s="90">
        <v>1</v>
      </c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>
        <v>1</v>
      </c>
      <c r="BT98" s="90">
        <v>1</v>
      </c>
      <c r="BU98" s="90"/>
      <c r="BV98" s="90"/>
      <c r="BW98" s="90"/>
      <c r="BX98" s="90"/>
      <c r="BY98" s="90">
        <v>1</v>
      </c>
      <c r="BZ98" s="90"/>
      <c r="CA98" s="90"/>
      <c r="CB98" s="90"/>
      <c r="CC98" s="90"/>
      <c r="CD98" s="90">
        <v>1</v>
      </c>
      <c r="CE98" s="90">
        <v>1</v>
      </c>
      <c r="CF98" s="90"/>
      <c r="CG98" s="91">
        <f t="shared" si="4"/>
        <v>16</v>
      </c>
    </row>
    <row r="99" spans="1:88" s="2" customFormat="1" ht="15.75" customHeight="1" x14ac:dyDescent="0.25">
      <c r="A99" s="188"/>
      <c r="B99" s="188"/>
      <c r="C99" s="189" t="s">
        <v>34</v>
      </c>
      <c r="D99" s="189"/>
      <c r="E99" s="92"/>
      <c r="F99" s="92"/>
      <c r="G99" s="92">
        <v>1</v>
      </c>
      <c r="H99" s="92"/>
      <c r="I99" s="92"/>
      <c r="J99" s="92">
        <v>1</v>
      </c>
      <c r="K99" s="92"/>
      <c r="L99" s="92"/>
      <c r="M99" s="92">
        <v>1</v>
      </c>
      <c r="N99" s="92"/>
      <c r="O99" s="92"/>
      <c r="P99" s="92"/>
      <c r="Q99" s="92">
        <v>1</v>
      </c>
      <c r="R99" s="92"/>
      <c r="S99" s="92">
        <v>1</v>
      </c>
      <c r="T99" s="92"/>
      <c r="U99" s="92"/>
      <c r="V99" s="92"/>
      <c r="W99" s="92">
        <v>1</v>
      </c>
      <c r="X99" s="92"/>
      <c r="Y99" s="92"/>
      <c r="Z99" s="92">
        <v>1</v>
      </c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>
        <v>1</v>
      </c>
      <c r="AR99" s="92"/>
      <c r="AS99" s="92"/>
      <c r="AT99" s="92"/>
      <c r="AU99" s="92">
        <v>1</v>
      </c>
      <c r="AV99" s="92"/>
      <c r="AW99" s="92">
        <v>1</v>
      </c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>
        <v>1</v>
      </c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/>
      <c r="CF99" s="92"/>
      <c r="CG99" s="93">
        <f t="shared" si="4"/>
        <v>11</v>
      </c>
    </row>
    <row r="100" spans="1:88" s="2" customFormat="1" ht="15.75" customHeight="1" x14ac:dyDescent="0.25">
      <c r="A100" s="188"/>
      <c r="B100" s="188"/>
      <c r="C100" s="185" t="s">
        <v>35</v>
      </c>
      <c r="D100" s="185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>
        <v>1</v>
      </c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>
        <v>1</v>
      </c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>
        <v>1</v>
      </c>
      <c r="BY100" s="94"/>
      <c r="BZ100" s="94"/>
      <c r="CA100" s="94">
        <v>1</v>
      </c>
      <c r="CB100" s="94"/>
      <c r="CC100" s="94"/>
      <c r="CD100" s="94"/>
      <c r="CE100" s="94"/>
      <c r="CF100" s="94">
        <v>1</v>
      </c>
      <c r="CG100" s="95">
        <f t="shared" si="4"/>
        <v>5</v>
      </c>
    </row>
    <row r="101" spans="1:88" s="2" customFormat="1" ht="15.75" customHeight="1" x14ac:dyDescent="0.25">
      <c r="A101" s="188"/>
      <c r="B101" s="188"/>
      <c r="C101" s="192" t="s">
        <v>36</v>
      </c>
      <c r="D101" s="192"/>
      <c r="E101" s="90">
        <v>1</v>
      </c>
      <c r="F101" s="90"/>
      <c r="G101" s="90"/>
      <c r="H101" s="90"/>
      <c r="I101" s="90"/>
      <c r="J101" s="90"/>
      <c r="K101" s="90">
        <v>1</v>
      </c>
      <c r="L101" s="90">
        <v>1</v>
      </c>
      <c r="M101" s="90"/>
      <c r="N101" s="90"/>
      <c r="O101" s="90"/>
      <c r="P101" s="90">
        <v>1</v>
      </c>
      <c r="Q101" s="90"/>
      <c r="R101" s="90"/>
      <c r="S101" s="90"/>
      <c r="T101" s="90">
        <v>1</v>
      </c>
      <c r="U101" s="90">
        <v>1</v>
      </c>
      <c r="V101" s="90">
        <v>1</v>
      </c>
      <c r="W101" s="90"/>
      <c r="X101" s="90">
        <v>1</v>
      </c>
      <c r="Y101" s="90">
        <v>1</v>
      </c>
      <c r="Z101" s="90">
        <v>1</v>
      </c>
      <c r="AA101" s="90"/>
      <c r="AB101" s="90"/>
      <c r="AC101" s="90">
        <v>1</v>
      </c>
      <c r="AD101" s="90">
        <v>1</v>
      </c>
      <c r="AE101" s="90">
        <v>1</v>
      </c>
      <c r="AF101" s="90"/>
      <c r="AG101" s="90">
        <v>1</v>
      </c>
      <c r="AH101" s="90">
        <v>1</v>
      </c>
      <c r="AI101" s="90"/>
      <c r="AJ101" s="90">
        <v>1</v>
      </c>
      <c r="AK101" s="90"/>
      <c r="AL101" s="90">
        <v>1</v>
      </c>
      <c r="AM101" s="90"/>
      <c r="AN101" s="90">
        <v>1</v>
      </c>
      <c r="AO101" s="90"/>
      <c r="AP101" s="90">
        <v>1</v>
      </c>
      <c r="AQ101" s="90">
        <v>1</v>
      </c>
      <c r="AR101" s="90">
        <v>1</v>
      </c>
      <c r="AS101" s="90"/>
      <c r="AT101" s="90"/>
      <c r="AU101" s="90"/>
      <c r="AV101" s="90"/>
      <c r="AW101" s="90">
        <v>1</v>
      </c>
      <c r="AX101" s="90"/>
      <c r="AY101" s="90"/>
      <c r="AZ101" s="90"/>
      <c r="BA101" s="90">
        <v>1</v>
      </c>
      <c r="BB101" s="90">
        <v>1</v>
      </c>
      <c r="BC101" s="90"/>
      <c r="BD101" s="90"/>
      <c r="BE101" s="90">
        <v>1</v>
      </c>
      <c r="BF101" s="90">
        <v>1</v>
      </c>
      <c r="BG101" s="90"/>
      <c r="BH101" s="90">
        <v>1</v>
      </c>
      <c r="BI101" s="90">
        <v>1</v>
      </c>
      <c r="BJ101" s="90">
        <v>1</v>
      </c>
      <c r="BK101" s="90"/>
      <c r="BL101" s="90"/>
      <c r="BM101" s="90"/>
      <c r="BN101" s="90">
        <v>1</v>
      </c>
      <c r="BO101" s="90"/>
      <c r="BP101" s="90"/>
      <c r="BQ101" s="90"/>
      <c r="BR101" s="90">
        <v>1</v>
      </c>
      <c r="BS101" s="90"/>
      <c r="BT101" s="90"/>
      <c r="BU101" s="90"/>
      <c r="BV101" s="90"/>
      <c r="BW101" s="90">
        <v>1</v>
      </c>
      <c r="BX101" s="90"/>
      <c r="BY101" s="90"/>
      <c r="BZ101" s="90"/>
      <c r="CA101" s="90"/>
      <c r="CB101" s="90"/>
      <c r="CC101" s="90">
        <v>1</v>
      </c>
      <c r="CD101" s="90"/>
      <c r="CE101" s="90"/>
      <c r="CF101" s="90"/>
      <c r="CG101" s="91">
        <f t="shared" si="4"/>
        <v>33</v>
      </c>
    </row>
    <row r="102" spans="1:88" s="2" customFormat="1" ht="15.75" customHeight="1" x14ac:dyDescent="0.25">
      <c r="A102" s="188"/>
      <c r="B102" s="188"/>
      <c r="C102" s="189" t="s">
        <v>37</v>
      </c>
      <c r="D102" s="189"/>
      <c r="E102" s="92">
        <v>1</v>
      </c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>
        <v>1</v>
      </c>
      <c r="V102" s="92"/>
      <c r="W102" s="92"/>
      <c r="X102" s="92">
        <v>1</v>
      </c>
      <c r="Y102" s="92">
        <v>1</v>
      </c>
      <c r="Z102" s="92"/>
      <c r="AA102" s="92"/>
      <c r="AB102" s="92">
        <v>1</v>
      </c>
      <c r="AC102" s="92"/>
      <c r="AD102" s="92"/>
      <c r="AE102" s="92">
        <v>1</v>
      </c>
      <c r="AF102" s="92">
        <v>1</v>
      </c>
      <c r="AG102" s="92"/>
      <c r="AH102" s="92">
        <v>1</v>
      </c>
      <c r="AI102" s="92"/>
      <c r="AJ102" s="92">
        <v>1</v>
      </c>
      <c r="AK102" s="92"/>
      <c r="AL102" s="92">
        <v>1</v>
      </c>
      <c r="AM102" s="92"/>
      <c r="AN102" s="92">
        <v>1</v>
      </c>
      <c r="AO102" s="92"/>
      <c r="AP102" s="92">
        <v>1</v>
      </c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>
        <v>1</v>
      </c>
      <c r="BT102" s="92"/>
      <c r="BU102" s="92"/>
      <c r="BV102" s="92"/>
      <c r="BW102" s="92"/>
      <c r="BX102" s="92"/>
      <c r="BY102" s="92">
        <v>1</v>
      </c>
      <c r="BZ102" s="92"/>
      <c r="CA102" s="92"/>
      <c r="CB102" s="92"/>
      <c r="CC102" s="92"/>
      <c r="CD102" s="92"/>
      <c r="CE102" s="92">
        <v>1</v>
      </c>
      <c r="CF102" s="92"/>
      <c r="CG102" s="93">
        <f t="shared" si="4"/>
        <v>15</v>
      </c>
    </row>
    <row r="103" spans="1:88" s="2" customFormat="1" ht="15.75" customHeight="1" x14ac:dyDescent="0.25">
      <c r="A103" s="188"/>
      <c r="B103" s="188"/>
      <c r="C103" s="193" t="s">
        <v>48</v>
      </c>
      <c r="D103" s="193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>
        <v>1</v>
      </c>
      <c r="W103" s="94"/>
      <c r="X103" s="94"/>
      <c r="Y103" s="94"/>
      <c r="Z103" s="94"/>
      <c r="AA103" s="94"/>
      <c r="AB103" s="94"/>
      <c r="AC103" s="94">
        <v>1</v>
      </c>
      <c r="AD103" s="94"/>
      <c r="AE103" s="94"/>
      <c r="AF103" s="94"/>
      <c r="AG103" s="94">
        <v>1</v>
      </c>
      <c r="AH103" s="94"/>
      <c r="AI103" s="94"/>
      <c r="AJ103" s="94"/>
      <c r="AK103" s="94">
        <v>1</v>
      </c>
      <c r="AL103" s="94"/>
      <c r="AM103" s="94">
        <v>1</v>
      </c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>
        <v>1</v>
      </c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>
        <v>1</v>
      </c>
      <c r="BV103" s="94">
        <v>1</v>
      </c>
      <c r="BW103" s="94"/>
      <c r="BX103" s="94"/>
      <c r="BY103" s="94"/>
      <c r="BZ103" s="94">
        <v>1</v>
      </c>
      <c r="CA103" s="94"/>
      <c r="CB103" s="94"/>
      <c r="CC103" s="94"/>
      <c r="CD103" s="94"/>
      <c r="CE103" s="94"/>
      <c r="CF103" s="94"/>
      <c r="CG103" s="95">
        <f t="shared" si="4"/>
        <v>9</v>
      </c>
    </row>
    <row r="104" spans="1:88" s="2" customFormat="1" ht="15.75" customHeight="1" x14ac:dyDescent="0.25">
      <c r="A104" s="188"/>
      <c r="B104" s="188"/>
      <c r="C104" s="192" t="s">
        <v>49</v>
      </c>
      <c r="D104" s="192"/>
      <c r="E104" s="90"/>
      <c r="F104" s="90">
        <v>1</v>
      </c>
      <c r="G104" s="90">
        <v>1</v>
      </c>
      <c r="H104" s="90"/>
      <c r="I104" s="90"/>
      <c r="J104" s="90"/>
      <c r="K104" s="90"/>
      <c r="L104" s="90"/>
      <c r="M104" s="90"/>
      <c r="N104" s="90">
        <v>1</v>
      </c>
      <c r="O104" s="90"/>
      <c r="P104" s="90"/>
      <c r="Q104" s="90">
        <v>1</v>
      </c>
      <c r="R104" s="90">
        <v>1</v>
      </c>
      <c r="S104" s="90"/>
      <c r="T104" s="90"/>
      <c r="U104" s="90"/>
      <c r="V104" s="90"/>
      <c r="W104" s="90"/>
      <c r="X104" s="90"/>
      <c r="Y104" s="90"/>
      <c r="Z104" s="90"/>
      <c r="AA104" s="90">
        <v>1</v>
      </c>
      <c r="AB104" s="90"/>
      <c r="AC104" s="90"/>
      <c r="AD104" s="90"/>
      <c r="AE104" s="90"/>
      <c r="AF104" s="90"/>
      <c r="AG104" s="90"/>
      <c r="AH104" s="90"/>
      <c r="AI104" s="90">
        <v>1</v>
      </c>
      <c r="AJ104" s="90"/>
      <c r="AK104" s="90"/>
      <c r="AL104" s="90"/>
      <c r="AM104" s="90"/>
      <c r="AN104" s="90"/>
      <c r="AO104" s="90">
        <v>1</v>
      </c>
      <c r="AP104" s="90"/>
      <c r="AQ104" s="90"/>
      <c r="AR104" s="90"/>
      <c r="AS104" s="90"/>
      <c r="AT104" s="90">
        <v>1</v>
      </c>
      <c r="AU104" s="90"/>
      <c r="AV104" s="90"/>
      <c r="AW104" s="90"/>
      <c r="AX104" s="90"/>
      <c r="AY104" s="90"/>
      <c r="AZ104" s="90">
        <v>1</v>
      </c>
      <c r="BA104" s="90"/>
      <c r="BB104" s="90"/>
      <c r="BC104" s="90">
        <v>1</v>
      </c>
      <c r="BD104" s="90">
        <v>1</v>
      </c>
      <c r="BE104" s="90"/>
      <c r="BF104" s="90"/>
      <c r="BG104" s="90">
        <v>1</v>
      </c>
      <c r="BH104" s="90"/>
      <c r="BI104" s="90">
        <v>1</v>
      </c>
      <c r="BJ104" s="90">
        <v>1</v>
      </c>
      <c r="BK104" s="90"/>
      <c r="BL104" s="90">
        <v>1</v>
      </c>
      <c r="BM104" s="90">
        <v>1</v>
      </c>
      <c r="BN104" s="90">
        <v>1</v>
      </c>
      <c r="BO104" s="90"/>
      <c r="BP104" s="90">
        <v>1</v>
      </c>
      <c r="BQ104" s="90"/>
      <c r="BR104" s="90"/>
      <c r="BS104" s="90">
        <v>1</v>
      </c>
      <c r="BT104" s="90">
        <v>1</v>
      </c>
      <c r="BU104" s="90"/>
      <c r="BV104" s="90"/>
      <c r="BW104" s="90"/>
      <c r="BX104" s="90">
        <v>1</v>
      </c>
      <c r="BY104" s="90">
        <v>1</v>
      </c>
      <c r="BZ104" s="90"/>
      <c r="CA104" s="90">
        <v>1</v>
      </c>
      <c r="CB104" s="90">
        <v>1</v>
      </c>
      <c r="CC104" s="90"/>
      <c r="CD104" s="90">
        <v>1</v>
      </c>
      <c r="CE104" s="90"/>
      <c r="CF104" s="90">
        <v>1</v>
      </c>
      <c r="CG104" s="91">
        <f t="shared" si="4"/>
        <v>27</v>
      </c>
    </row>
    <row r="105" spans="1:88" s="2" customFormat="1" ht="15.75" customHeight="1" x14ac:dyDescent="0.25">
      <c r="A105" s="188"/>
      <c r="B105" s="188"/>
      <c r="C105" s="184" t="s">
        <v>50</v>
      </c>
      <c r="D105" s="184"/>
      <c r="E105" s="92"/>
      <c r="F105" s="92"/>
      <c r="G105" s="92"/>
      <c r="H105" s="92">
        <v>1</v>
      </c>
      <c r="I105" s="92">
        <v>1</v>
      </c>
      <c r="J105" s="92"/>
      <c r="K105" s="92">
        <v>1</v>
      </c>
      <c r="L105" s="92">
        <v>1</v>
      </c>
      <c r="M105" s="92"/>
      <c r="N105" s="92"/>
      <c r="O105" s="92">
        <v>1</v>
      </c>
      <c r="P105" s="92">
        <v>1</v>
      </c>
      <c r="Q105" s="92"/>
      <c r="R105" s="92"/>
      <c r="S105" s="92"/>
      <c r="T105" s="92">
        <v>1</v>
      </c>
      <c r="U105" s="92"/>
      <c r="V105" s="92"/>
      <c r="W105" s="92"/>
      <c r="X105" s="92">
        <v>1</v>
      </c>
      <c r="Y105" s="92"/>
      <c r="Z105" s="92"/>
      <c r="AA105" s="92"/>
      <c r="AB105" s="92"/>
      <c r="AC105" s="92"/>
      <c r="AD105" s="92">
        <v>1</v>
      </c>
      <c r="AE105" s="92"/>
      <c r="AF105" s="92">
        <v>1</v>
      </c>
      <c r="AG105" s="92"/>
      <c r="AH105" s="92">
        <v>1</v>
      </c>
      <c r="AI105" s="92">
        <v>1</v>
      </c>
      <c r="AJ105" s="92"/>
      <c r="AK105" s="92"/>
      <c r="AL105" s="92"/>
      <c r="AM105" s="92"/>
      <c r="AN105" s="92"/>
      <c r="AO105" s="92"/>
      <c r="AP105" s="92"/>
      <c r="AQ105" s="92"/>
      <c r="AR105" s="92">
        <v>1</v>
      </c>
      <c r="AS105" s="92"/>
      <c r="AT105" s="92"/>
      <c r="AU105" s="92"/>
      <c r="AV105" s="92"/>
      <c r="AW105" s="92"/>
      <c r="AX105" s="92"/>
      <c r="AY105" s="92"/>
      <c r="AZ105" s="92">
        <v>1</v>
      </c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>
        <v>1</v>
      </c>
      <c r="CC105" s="92"/>
      <c r="CD105" s="92"/>
      <c r="CE105" s="92"/>
      <c r="CF105" s="92"/>
      <c r="CG105" s="93">
        <f t="shared" si="4"/>
        <v>15</v>
      </c>
    </row>
    <row r="106" spans="1:88" s="2" customFormat="1" ht="15.75" customHeight="1" x14ac:dyDescent="0.25">
      <c r="A106" s="188"/>
      <c r="B106" s="188"/>
      <c r="C106" s="193" t="s">
        <v>51</v>
      </c>
      <c r="D106" s="193"/>
      <c r="E106" s="94">
        <v>1</v>
      </c>
      <c r="F106" s="94"/>
      <c r="G106" s="94"/>
      <c r="H106" s="94">
        <v>1</v>
      </c>
      <c r="I106" s="94">
        <v>1</v>
      </c>
      <c r="J106" s="94"/>
      <c r="K106" s="94"/>
      <c r="L106" s="94"/>
      <c r="M106" s="94"/>
      <c r="N106" s="94">
        <v>1</v>
      </c>
      <c r="O106" s="94">
        <v>1</v>
      </c>
      <c r="P106" s="94"/>
      <c r="Q106" s="94"/>
      <c r="R106" s="94"/>
      <c r="S106" s="94">
        <v>1</v>
      </c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>
        <v>1</v>
      </c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>
        <v>1</v>
      </c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>
        <v>1</v>
      </c>
      <c r="BW106" s="94">
        <v>1</v>
      </c>
      <c r="BX106" s="94"/>
      <c r="BY106" s="94"/>
      <c r="BZ106" s="94"/>
      <c r="CA106" s="94"/>
      <c r="CB106" s="94"/>
      <c r="CC106" s="94"/>
      <c r="CD106" s="94"/>
      <c r="CE106" s="94"/>
      <c r="CF106" s="94"/>
      <c r="CG106" s="95">
        <f t="shared" si="4"/>
        <v>10</v>
      </c>
    </row>
    <row r="107" spans="1:88" s="2" customFormat="1" ht="15.75" customHeight="1" x14ac:dyDescent="0.25">
      <c r="A107" s="188"/>
      <c r="B107" s="188"/>
      <c r="C107" s="183" t="s">
        <v>53</v>
      </c>
      <c r="D107" s="183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>
        <v>1</v>
      </c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>
        <v>1</v>
      </c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>
        <v>1</v>
      </c>
      <c r="BL107" s="90"/>
      <c r="BM107" s="90"/>
      <c r="BN107" s="90"/>
      <c r="BO107" s="90"/>
      <c r="BP107" s="90"/>
      <c r="BQ107" s="90"/>
      <c r="BR107" s="90"/>
      <c r="BS107" s="90"/>
      <c r="BT107" s="90"/>
      <c r="BU107" s="90">
        <v>1</v>
      </c>
      <c r="BV107" s="90"/>
      <c r="BW107" s="90"/>
      <c r="BX107" s="90"/>
      <c r="BY107" s="90"/>
      <c r="BZ107" s="90">
        <v>1</v>
      </c>
      <c r="CA107" s="90"/>
      <c r="CB107" s="90"/>
      <c r="CC107" s="90"/>
      <c r="CD107" s="90"/>
      <c r="CE107" s="90"/>
      <c r="CF107" s="90"/>
      <c r="CG107" s="91">
        <f t="shared" si="4"/>
        <v>5</v>
      </c>
    </row>
    <row r="108" spans="1:88" s="2" customFormat="1" ht="15.75" customHeight="1" x14ac:dyDescent="0.25">
      <c r="A108" s="188"/>
      <c r="B108" s="188"/>
      <c r="C108" s="184" t="s">
        <v>39</v>
      </c>
      <c r="D108" s="184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>
        <v>1</v>
      </c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>
        <v>1</v>
      </c>
      <c r="BW108" s="92">
        <v>1</v>
      </c>
      <c r="BX108" s="92"/>
      <c r="BY108" s="92"/>
      <c r="BZ108" s="92"/>
      <c r="CA108" s="92"/>
      <c r="CB108" s="92"/>
      <c r="CC108" s="92"/>
      <c r="CD108" s="92"/>
      <c r="CE108" s="92"/>
      <c r="CF108" s="92"/>
      <c r="CG108" s="93">
        <f t="shared" si="4"/>
        <v>3</v>
      </c>
    </row>
    <row r="109" spans="1:88" s="2" customFormat="1" ht="15.75" customHeight="1" x14ac:dyDescent="0.25">
      <c r="A109" s="188"/>
      <c r="B109" s="188"/>
      <c r="C109" s="185" t="s">
        <v>40</v>
      </c>
      <c r="D109" s="185"/>
      <c r="E109" s="94"/>
      <c r="F109" s="94">
        <v>1</v>
      </c>
      <c r="G109" s="94">
        <v>1</v>
      </c>
      <c r="H109" s="94"/>
      <c r="I109" s="94"/>
      <c r="J109" s="94">
        <v>1</v>
      </c>
      <c r="K109" s="94"/>
      <c r="L109" s="94"/>
      <c r="M109" s="94"/>
      <c r="N109" s="94">
        <v>1</v>
      </c>
      <c r="O109" s="94"/>
      <c r="P109" s="94"/>
      <c r="Q109" s="94">
        <v>1</v>
      </c>
      <c r="R109" s="94"/>
      <c r="S109" s="94">
        <v>1</v>
      </c>
      <c r="T109" s="94"/>
      <c r="U109" s="94"/>
      <c r="V109" s="94"/>
      <c r="W109" s="94"/>
      <c r="X109" s="94"/>
      <c r="Y109" s="94"/>
      <c r="Z109" s="94"/>
      <c r="AA109" s="94">
        <v>1</v>
      </c>
      <c r="AB109" s="94">
        <v>1</v>
      </c>
      <c r="AC109" s="94"/>
      <c r="AD109" s="94"/>
      <c r="AE109" s="94"/>
      <c r="AF109" s="94"/>
      <c r="AG109" s="94">
        <v>1</v>
      </c>
      <c r="AH109" s="94"/>
      <c r="AI109" s="94"/>
      <c r="AJ109" s="94">
        <v>1</v>
      </c>
      <c r="AK109" s="94"/>
      <c r="AL109" s="94"/>
      <c r="AM109" s="94">
        <v>1</v>
      </c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>
        <v>1</v>
      </c>
      <c r="AY109" s="94"/>
      <c r="AZ109" s="94"/>
      <c r="BA109" s="94">
        <v>1</v>
      </c>
      <c r="BB109" s="94">
        <v>1</v>
      </c>
      <c r="BC109" s="94"/>
      <c r="BD109" s="94">
        <v>1</v>
      </c>
      <c r="BE109" s="94"/>
      <c r="BF109" s="94"/>
      <c r="BG109" s="94"/>
      <c r="BH109" s="94"/>
      <c r="BI109" s="94"/>
      <c r="BJ109" s="94">
        <v>1</v>
      </c>
      <c r="BK109" s="94"/>
      <c r="BL109" s="94"/>
      <c r="BM109" s="94"/>
      <c r="BN109" s="94"/>
      <c r="BO109" s="94">
        <v>1</v>
      </c>
      <c r="BP109" s="94">
        <v>1</v>
      </c>
      <c r="BQ109" s="94">
        <v>1</v>
      </c>
      <c r="BR109" s="94"/>
      <c r="BS109" s="94"/>
      <c r="BT109" s="94">
        <v>1</v>
      </c>
      <c r="BU109" s="94">
        <v>1</v>
      </c>
      <c r="BV109" s="94"/>
      <c r="BW109" s="94"/>
      <c r="BX109" s="94">
        <v>1</v>
      </c>
      <c r="BY109" s="94"/>
      <c r="BZ109" s="94">
        <v>1</v>
      </c>
      <c r="CA109" s="94">
        <v>1</v>
      </c>
      <c r="CB109" s="94"/>
      <c r="CC109" s="94">
        <v>1</v>
      </c>
      <c r="CD109" s="94">
        <v>1</v>
      </c>
      <c r="CE109" s="94">
        <v>1</v>
      </c>
      <c r="CF109" s="94">
        <v>1</v>
      </c>
      <c r="CG109" s="95">
        <f t="shared" si="4"/>
        <v>28</v>
      </c>
    </row>
    <row r="110" spans="1:88" s="63" customFormat="1" ht="15.75" x14ac:dyDescent="0.25">
      <c r="A110" s="182" t="s">
        <v>79</v>
      </c>
      <c r="B110" s="182"/>
      <c r="C110" s="186" t="s">
        <v>54</v>
      </c>
      <c r="D110" s="31">
        <v>1</v>
      </c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>
        <v>1</v>
      </c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5">
        <f t="shared" si="4"/>
        <v>1</v>
      </c>
      <c r="CH110" s="69">
        <f t="shared" ref="CH110:CH159" si="6">CG110*D110</f>
        <v>1</v>
      </c>
      <c r="CI110" s="69"/>
      <c r="CJ110" s="137">
        <f>SUM(CH110:CH114)/SUM(CG110:CG114)</f>
        <v>4.4874999999999998</v>
      </c>
    </row>
    <row r="111" spans="1:88" s="63" customFormat="1" ht="15.75" x14ac:dyDescent="0.25">
      <c r="A111" s="182"/>
      <c r="B111" s="182"/>
      <c r="C111" s="186"/>
      <c r="D111" s="31">
        <v>2</v>
      </c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5">
        <f t="shared" si="4"/>
        <v>0</v>
      </c>
      <c r="CH111" s="69">
        <f t="shared" si="6"/>
        <v>0</v>
      </c>
      <c r="CI111" s="69"/>
      <c r="CJ111" s="137"/>
    </row>
    <row r="112" spans="1:88" s="63" customFormat="1" ht="15.75" x14ac:dyDescent="0.25">
      <c r="A112" s="182"/>
      <c r="B112" s="182"/>
      <c r="C112" s="186"/>
      <c r="D112" s="31">
        <v>3</v>
      </c>
      <c r="E112" s="31"/>
      <c r="F112" s="31"/>
      <c r="G112" s="31"/>
      <c r="H112" s="31"/>
      <c r="I112" s="31"/>
      <c r="J112" s="31"/>
      <c r="K112" s="31"/>
      <c r="L112" s="31"/>
      <c r="M112" s="31">
        <v>1</v>
      </c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>
        <v>1</v>
      </c>
      <c r="BV112" s="31"/>
      <c r="BW112" s="31"/>
      <c r="BX112" s="31"/>
      <c r="BY112" s="31"/>
      <c r="BZ112" s="31">
        <v>1</v>
      </c>
      <c r="CA112" s="31"/>
      <c r="CB112" s="31"/>
      <c r="CC112" s="31"/>
      <c r="CD112" s="31"/>
      <c r="CE112" s="31"/>
      <c r="CF112" s="31"/>
      <c r="CG112" s="35">
        <f t="shared" si="4"/>
        <v>3</v>
      </c>
      <c r="CH112" s="69">
        <f t="shared" si="6"/>
        <v>9</v>
      </c>
      <c r="CI112" s="69"/>
      <c r="CJ112" s="137"/>
    </row>
    <row r="113" spans="1:88" s="63" customFormat="1" ht="15.75" x14ac:dyDescent="0.25">
      <c r="A113" s="182"/>
      <c r="B113" s="182"/>
      <c r="C113" s="186"/>
      <c r="D113" s="31">
        <v>4</v>
      </c>
      <c r="E113" s="31"/>
      <c r="F113" s="31"/>
      <c r="G113" s="31">
        <v>1</v>
      </c>
      <c r="H113" s="31">
        <v>1</v>
      </c>
      <c r="I113" s="31">
        <v>1</v>
      </c>
      <c r="J113" s="31"/>
      <c r="K113" s="31"/>
      <c r="L113" s="31">
        <v>1</v>
      </c>
      <c r="M113" s="31"/>
      <c r="N113" s="31">
        <v>1</v>
      </c>
      <c r="O113" s="31">
        <v>1</v>
      </c>
      <c r="P113" s="31">
        <v>1</v>
      </c>
      <c r="Q113" s="31"/>
      <c r="R113" s="31"/>
      <c r="S113" s="31">
        <v>1</v>
      </c>
      <c r="T113" s="31"/>
      <c r="U113" s="31"/>
      <c r="V113" s="31">
        <v>1</v>
      </c>
      <c r="W113" s="31">
        <v>1</v>
      </c>
      <c r="X113" s="31">
        <v>1</v>
      </c>
      <c r="Y113" s="31">
        <v>1</v>
      </c>
      <c r="Z113" s="31"/>
      <c r="AA113" s="31"/>
      <c r="AB113" s="31">
        <v>1</v>
      </c>
      <c r="AC113" s="31">
        <v>1</v>
      </c>
      <c r="AD113" s="31"/>
      <c r="AE113" s="31">
        <v>1</v>
      </c>
      <c r="AF113" s="31"/>
      <c r="AG113" s="31"/>
      <c r="AH113" s="31"/>
      <c r="AI113" s="31">
        <v>1</v>
      </c>
      <c r="AJ113" s="31">
        <v>1</v>
      </c>
      <c r="AK113" s="31"/>
      <c r="AL113" s="31">
        <v>1</v>
      </c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>
        <v>1</v>
      </c>
      <c r="BD113" s="31"/>
      <c r="BE113" s="31">
        <v>1</v>
      </c>
      <c r="BF113" s="31">
        <v>1</v>
      </c>
      <c r="BG113" s="31">
        <v>1</v>
      </c>
      <c r="BH113" s="31">
        <v>1</v>
      </c>
      <c r="BI113" s="31"/>
      <c r="BJ113" s="31">
        <v>1</v>
      </c>
      <c r="BK113" s="31"/>
      <c r="BL113" s="31">
        <v>1</v>
      </c>
      <c r="BM113" s="31">
        <v>1</v>
      </c>
      <c r="BN113" s="31">
        <v>1</v>
      </c>
      <c r="BO113" s="31"/>
      <c r="BP113" s="31">
        <v>1</v>
      </c>
      <c r="BQ113" s="31">
        <v>1</v>
      </c>
      <c r="BR113" s="31">
        <v>1</v>
      </c>
      <c r="BS113" s="31"/>
      <c r="BT113" s="31"/>
      <c r="BU113" s="31"/>
      <c r="BV113" s="31"/>
      <c r="BW113" s="31">
        <v>1</v>
      </c>
      <c r="BX113" s="31"/>
      <c r="BY113" s="31"/>
      <c r="BZ113" s="31"/>
      <c r="CA113" s="31"/>
      <c r="CB113" s="31"/>
      <c r="CC113" s="31"/>
      <c r="CD113" s="31"/>
      <c r="CE113" s="31"/>
      <c r="CF113" s="31"/>
      <c r="CG113" s="35">
        <f t="shared" si="4"/>
        <v>31</v>
      </c>
      <c r="CH113" s="69">
        <f t="shared" si="6"/>
        <v>124</v>
      </c>
      <c r="CI113" s="69"/>
      <c r="CJ113" s="137"/>
    </row>
    <row r="114" spans="1:88" s="63" customFormat="1" ht="15.75" x14ac:dyDescent="0.25">
      <c r="A114" s="182"/>
      <c r="B114" s="182"/>
      <c r="C114" s="186"/>
      <c r="D114" s="31">
        <v>5</v>
      </c>
      <c r="E114" s="31">
        <v>1</v>
      </c>
      <c r="F114" s="31">
        <v>1</v>
      </c>
      <c r="G114" s="31"/>
      <c r="H114" s="31"/>
      <c r="I114" s="31"/>
      <c r="J114" s="31">
        <v>1</v>
      </c>
      <c r="K114" s="31">
        <v>1</v>
      </c>
      <c r="L114" s="31"/>
      <c r="M114" s="31"/>
      <c r="N114" s="31"/>
      <c r="O114" s="31"/>
      <c r="P114" s="31"/>
      <c r="Q114" s="31">
        <v>1</v>
      </c>
      <c r="R114" s="31">
        <v>1</v>
      </c>
      <c r="S114" s="31"/>
      <c r="T114" s="31">
        <v>1</v>
      </c>
      <c r="U114" s="31">
        <v>1</v>
      </c>
      <c r="V114" s="31"/>
      <c r="W114" s="31"/>
      <c r="X114" s="31"/>
      <c r="Y114" s="31"/>
      <c r="Z114" s="31">
        <v>1</v>
      </c>
      <c r="AA114" s="31">
        <v>1</v>
      </c>
      <c r="AB114" s="31"/>
      <c r="AC114" s="31"/>
      <c r="AD114" s="31">
        <v>1</v>
      </c>
      <c r="AE114" s="31"/>
      <c r="AF114" s="31">
        <v>1</v>
      </c>
      <c r="AG114" s="31">
        <v>1</v>
      </c>
      <c r="AH114" s="31">
        <v>1</v>
      </c>
      <c r="AI114" s="31"/>
      <c r="AJ114" s="31"/>
      <c r="AK114" s="31">
        <v>1</v>
      </c>
      <c r="AL114" s="31"/>
      <c r="AM114" s="31">
        <v>1</v>
      </c>
      <c r="AN114" s="31">
        <v>1</v>
      </c>
      <c r="AO114" s="31">
        <v>1</v>
      </c>
      <c r="AP114" s="31">
        <v>1</v>
      </c>
      <c r="AQ114" s="31">
        <v>1</v>
      </c>
      <c r="AR114" s="31">
        <v>1</v>
      </c>
      <c r="AS114" s="31">
        <v>1</v>
      </c>
      <c r="AT114" s="31">
        <v>1</v>
      </c>
      <c r="AU114" s="31">
        <v>1</v>
      </c>
      <c r="AV114" s="31"/>
      <c r="AW114" s="31">
        <v>1</v>
      </c>
      <c r="AX114" s="31">
        <v>1</v>
      </c>
      <c r="AY114" s="31">
        <v>1</v>
      </c>
      <c r="AZ114" s="31">
        <v>1</v>
      </c>
      <c r="BA114" s="31">
        <v>1</v>
      </c>
      <c r="BB114" s="31">
        <v>1</v>
      </c>
      <c r="BC114" s="31"/>
      <c r="BD114" s="31">
        <v>1</v>
      </c>
      <c r="BE114" s="31"/>
      <c r="BF114" s="31"/>
      <c r="BG114" s="31"/>
      <c r="BH114" s="31"/>
      <c r="BI114" s="31">
        <v>1</v>
      </c>
      <c r="BJ114" s="31"/>
      <c r="BK114" s="31">
        <v>1</v>
      </c>
      <c r="BL114" s="31"/>
      <c r="BM114" s="31"/>
      <c r="BN114" s="31"/>
      <c r="BO114" s="31">
        <v>1</v>
      </c>
      <c r="BP114" s="31"/>
      <c r="BQ114" s="31"/>
      <c r="BR114" s="31"/>
      <c r="BS114" s="31">
        <v>1</v>
      </c>
      <c r="BT114" s="31">
        <v>1</v>
      </c>
      <c r="BU114" s="31"/>
      <c r="BV114" s="31">
        <v>1</v>
      </c>
      <c r="BW114" s="31"/>
      <c r="BX114" s="31">
        <v>1</v>
      </c>
      <c r="BY114" s="31">
        <v>1</v>
      </c>
      <c r="BZ114" s="31"/>
      <c r="CA114" s="31">
        <v>1</v>
      </c>
      <c r="CB114" s="31">
        <v>1</v>
      </c>
      <c r="CC114" s="31">
        <v>1</v>
      </c>
      <c r="CD114" s="31">
        <v>1</v>
      </c>
      <c r="CE114" s="31">
        <v>1</v>
      </c>
      <c r="CF114" s="31">
        <v>1</v>
      </c>
      <c r="CG114" s="35">
        <f t="shared" si="4"/>
        <v>45</v>
      </c>
      <c r="CH114" s="69">
        <f t="shared" si="6"/>
        <v>225</v>
      </c>
      <c r="CI114" s="69"/>
      <c r="CJ114" s="137"/>
    </row>
    <row r="115" spans="1:88" s="63" customFormat="1" ht="15.75" x14ac:dyDescent="0.25">
      <c r="A115" s="182"/>
      <c r="B115" s="182"/>
      <c r="C115" s="187" t="s">
        <v>55</v>
      </c>
      <c r="D115" s="27">
        <v>1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>
        <v>1</v>
      </c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>
        <v>1</v>
      </c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45">
        <f t="shared" si="4"/>
        <v>2</v>
      </c>
      <c r="CH115" s="69">
        <f t="shared" si="6"/>
        <v>2</v>
      </c>
      <c r="CI115" s="69"/>
      <c r="CJ115" s="137">
        <f t="shared" ref="CJ115" si="7">SUM(CH115:CH119)/SUM(CG115:CG119)</f>
        <v>4.4124999999999996</v>
      </c>
    </row>
    <row r="116" spans="1:88" s="63" customFormat="1" ht="15.75" x14ac:dyDescent="0.25">
      <c r="A116" s="182"/>
      <c r="B116" s="182"/>
      <c r="C116" s="187"/>
      <c r="D116" s="27">
        <v>2</v>
      </c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45">
        <f t="shared" si="4"/>
        <v>0</v>
      </c>
      <c r="CH116" s="69">
        <f t="shared" si="6"/>
        <v>0</v>
      </c>
      <c r="CI116" s="69"/>
      <c r="CJ116" s="137"/>
    </row>
    <row r="117" spans="1:88" s="63" customFormat="1" ht="15.75" x14ac:dyDescent="0.25">
      <c r="A117" s="182"/>
      <c r="B117" s="182"/>
      <c r="C117" s="187"/>
      <c r="D117" s="27">
        <v>3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>
        <v>1</v>
      </c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>
        <v>1</v>
      </c>
      <c r="BV117" s="27"/>
      <c r="BW117" s="27"/>
      <c r="BX117" s="27"/>
      <c r="BY117" s="27"/>
      <c r="BZ117" s="27">
        <v>1</v>
      </c>
      <c r="CA117" s="27"/>
      <c r="CB117" s="27"/>
      <c r="CC117" s="27"/>
      <c r="CD117" s="27"/>
      <c r="CE117" s="27"/>
      <c r="CF117" s="27"/>
      <c r="CG117" s="45">
        <f t="shared" si="4"/>
        <v>3</v>
      </c>
      <c r="CH117" s="69">
        <f t="shared" si="6"/>
        <v>9</v>
      </c>
      <c r="CI117" s="69"/>
      <c r="CJ117" s="137"/>
    </row>
    <row r="118" spans="1:88" s="63" customFormat="1" ht="15.75" x14ac:dyDescent="0.25">
      <c r="A118" s="182"/>
      <c r="B118" s="182"/>
      <c r="C118" s="187"/>
      <c r="D118" s="27">
        <v>4</v>
      </c>
      <c r="E118" s="27"/>
      <c r="F118" s="27">
        <v>1</v>
      </c>
      <c r="G118" s="27"/>
      <c r="H118" s="27"/>
      <c r="I118" s="27">
        <v>1</v>
      </c>
      <c r="J118" s="27"/>
      <c r="K118" s="27">
        <v>1</v>
      </c>
      <c r="L118" s="27">
        <v>1</v>
      </c>
      <c r="M118" s="27"/>
      <c r="N118" s="27"/>
      <c r="O118" s="27"/>
      <c r="P118" s="27">
        <v>1</v>
      </c>
      <c r="Q118" s="27">
        <v>1</v>
      </c>
      <c r="R118" s="27"/>
      <c r="S118" s="27">
        <v>1</v>
      </c>
      <c r="T118" s="27">
        <v>1</v>
      </c>
      <c r="U118" s="27">
        <v>1</v>
      </c>
      <c r="V118" s="27">
        <v>1</v>
      </c>
      <c r="W118" s="27">
        <v>1</v>
      </c>
      <c r="X118" s="27">
        <v>1</v>
      </c>
      <c r="Y118" s="27"/>
      <c r="Z118" s="27">
        <v>1</v>
      </c>
      <c r="AA118" s="27">
        <v>1</v>
      </c>
      <c r="AB118" s="27"/>
      <c r="AC118" s="27"/>
      <c r="AD118" s="27">
        <v>1</v>
      </c>
      <c r="AE118" s="27">
        <v>1</v>
      </c>
      <c r="AF118" s="27">
        <v>1</v>
      </c>
      <c r="AG118" s="27">
        <v>1</v>
      </c>
      <c r="AH118" s="27">
        <v>1</v>
      </c>
      <c r="AI118" s="27"/>
      <c r="AJ118" s="27">
        <v>1</v>
      </c>
      <c r="AK118" s="27">
        <v>1</v>
      </c>
      <c r="AL118" s="27">
        <v>1</v>
      </c>
      <c r="AM118" s="27">
        <v>1</v>
      </c>
      <c r="AN118" s="27"/>
      <c r="AO118" s="27"/>
      <c r="AP118" s="27">
        <v>1</v>
      </c>
      <c r="AQ118" s="27">
        <v>1</v>
      </c>
      <c r="AR118" s="27">
        <v>1</v>
      </c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>
        <v>1</v>
      </c>
      <c r="BD118" s="27"/>
      <c r="BE118" s="27">
        <v>1</v>
      </c>
      <c r="BF118" s="27"/>
      <c r="BG118" s="27">
        <v>1</v>
      </c>
      <c r="BH118" s="27"/>
      <c r="BI118" s="27"/>
      <c r="BJ118" s="27"/>
      <c r="BK118" s="27"/>
      <c r="BL118" s="27">
        <v>1</v>
      </c>
      <c r="BM118" s="27"/>
      <c r="BN118" s="27"/>
      <c r="BO118" s="27"/>
      <c r="BP118" s="27"/>
      <c r="BQ118" s="27">
        <v>1</v>
      </c>
      <c r="BR118" s="27">
        <v>1</v>
      </c>
      <c r="BS118" s="27"/>
      <c r="BT118" s="27"/>
      <c r="BU118" s="27"/>
      <c r="BV118" s="27"/>
      <c r="BW118" s="27">
        <v>1</v>
      </c>
      <c r="BX118" s="27"/>
      <c r="BY118" s="27"/>
      <c r="BZ118" s="27"/>
      <c r="CA118" s="27"/>
      <c r="CB118" s="27"/>
      <c r="CC118" s="27"/>
      <c r="CD118" s="27"/>
      <c r="CE118" s="27"/>
      <c r="CF118" s="27"/>
      <c r="CG118" s="45">
        <f t="shared" si="4"/>
        <v>33</v>
      </c>
      <c r="CH118" s="69">
        <f t="shared" si="6"/>
        <v>132</v>
      </c>
      <c r="CI118" s="69"/>
      <c r="CJ118" s="137"/>
    </row>
    <row r="119" spans="1:88" s="63" customFormat="1" ht="15.75" x14ac:dyDescent="0.25">
      <c r="A119" s="182"/>
      <c r="B119" s="182"/>
      <c r="C119" s="187"/>
      <c r="D119" s="27">
        <v>5</v>
      </c>
      <c r="E119" s="27">
        <v>1</v>
      </c>
      <c r="F119" s="27"/>
      <c r="G119" s="27">
        <v>1</v>
      </c>
      <c r="H119" s="27">
        <v>1</v>
      </c>
      <c r="I119" s="27"/>
      <c r="J119" s="27">
        <v>1</v>
      </c>
      <c r="K119" s="27"/>
      <c r="L119" s="27"/>
      <c r="M119" s="27">
        <v>1</v>
      </c>
      <c r="N119" s="27">
        <v>1</v>
      </c>
      <c r="O119" s="27">
        <v>1</v>
      </c>
      <c r="P119" s="27"/>
      <c r="Q119" s="27"/>
      <c r="R119" s="27">
        <v>1</v>
      </c>
      <c r="S119" s="27"/>
      <c r="T119" s="27"/>
      <c r="U119" s="27"/>
      <c r="V119" s="27"/>
      <c r="W119" s="27"/>
      <c r="X119" s="27"/>
      <c r="Y119" s="27">
        <v>1</v>
      </c>
      <c r="Z119" s="27"/>
      <c r="AA119" s="27"/>
      <c r="AB119" s="27">
        <v>1</v>
      </c>
      <c r="AC119" s="27">
        <v>1</v>
      </c>
      <c r="AD119" s="27"/>
      <c r="AE119" s="27"/>
      <c r="AF119" s="27"/>
      <c r="AG119" s="27"/>
      <c r="AH119" s="27"/>
      <c r="AI119" s="27">
        <v>1</v>
      </c>
      <c r="AJ119" s="27"/>
      <c r="AK119" s="27"/>
      <c r="AL119" s="27"/>
      <c r="AM119" s="27"/>
      <c r="AN119" s="27">
        <v>1</v>
      </c>
      <c r="AO119" s="27">
        <v>1</v>
      </c>
      <c r="AP119" s="27"/>
      <c r="AQ119" s="27"/>
      <c r="AR119" s="27"/>
      <c r="AS119" s="27">
        <v>1</v>
      </c>
      <c r="AT119" s="27">
        <v>1</v>
      </c>
      <c r="AU119" s="27">
        <v>1</v>
      </c>
      <c r="AV119" s="27"/>
      <c r="AW119" s="27">
        <v>1</v>
      </c>
      <c r="AX119" s="27">
        <v>1</v>
      </c>
      <c r="AY119" s="27">
        <v>1</v>
      </c>
      <c r="AZ119" s="27">
        <v>1</v>
      </c>
      <c r="BA119" s="27">
        <v>1</v>
      </c>
      <c r="BB119" s="27"/>
      <c r="BC119" s="27"/>
      <c r="BD119" s="27">
        <v>1</v>
      </c>
      <c r="BE119" s="27"/>
      <c r="BF119" s="27">
        <v>1</v>
      </c>
      <c r="BG119" s="27"/>
      <c r="BH119" s="27">
        <v>1</v>
      </c>
      <c r="BI119" s="27">
        <v>1</v>
      </c>
      <c r="BJ119" s="27">
        <v>1</v>
      </c>
      <c r="BK119" s="27"/>
      <c r="BL119" s="27"/>
      <c r="BM119" s="27">
        <v>1</v>
      </c>
      <c r="BN119" s="27">
        <v>1</v>
      </c>
      <c r="BO119" s="27">
        <v>1</v>
      </c>
      <c r="BP119" s="27">
        <v>1</v>
      </c>
      <c r="BQ119" s="27"/>
      <c r="BR119" s="27"/>
      <c r="BS119" s="27">
        <v>1</v>
      </c>
      <c r="BT119" s="27">
        <v>1</v>
      </c>
      <c r="BU119" s="27"/>
      <c r="BV119" s="27">
        <v>1</v>
      </c>
      <c r="BW119" s="27"/>
      <c r="BX119" s="27">
        <v>1</v>
      </c>
      <c r="BY119" s="27">
        <v>1</v>
      </c>
      <c r="BZ119" s="27"/>
      <c r="CA119" s="27">
        <v>1</v>
      </c>
      <c r="CB119" s="27">
        <v>1</v>
      </c>
      <c r="CC119" s="27">
        <v>1</v>
      </c>
      <c r="CD119" s="27">
        <v>1</v>
      </c>
      <c r="CE119" s="27">
        <v>1</v>
      </c>
      <c r="CF119" s="27">
        <v>1</v>
      </c>
      <c r="CG119" s="45">
        <f t="shared" si="4"/>
        <v>42</v>
      </c>
      <c r="CH119" s="69">
        <f t="shared" si="6"/>
        <v>210</v>
      </c>
      <c r="CI119" s="69"/>
      <c r="CJ119" s="137"/>
    </row>
    <row r="120" spans="1:88" s="63" customFormat="1" ht="15.75" x14ac:dyDescent="0.25">
      <c r="A120" s="182"/>
      <c r="B120" s="182"/>
      <c r="C120" s="186" t="s">
        <v>56</v>
      </c>
      <c r="D120" s="31">
        <v>1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>
        <v>1</v>
      </c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>
        <v>1</v>
      </c>
      <c r="AW120" s="31"/>
      <c r="AX120" s="31"/>
      <c r="AY120" s="31"/>
      <c r="AZ120" s="31"/>
      <c r="BA120" s="31">
        <v>1</v>
      </c>
      <c r="BB120" s="31">
        <v>1</v>
      </c>
      <c r="BC120" s="31"/>
      <c r="BD120" s="31"/>
      <c r="BE120" s="31"/>
      <c r="BF120" s="31"/>
      <c r="BG120" s="31"/>
      <c r="BH120" s="31"/>
      <c r="BI120" s="31"/>
      <c r="BJ120" s="31"/>
      <c r="BK120" s="31">
        <v>1</v>
      </c>
      <c r="BL120" s="31">
        <v>1</v>
      </c>
      <c r="BM120" s="31"/>
      <c r="BN120" s="31"/>
      <c r="BO120" s="31"/>
      <c r="BP120" s="31"/>
      <c r="BQ120" s="31"/>
      <c r="BR120" s="31"/>
      <c r="BS120" s="31"/>
      <c r="BT120" s="31"/>
      <c r="BU120" s="31">
        <v>1</v>
      </c>
      <c r="BV120" s="31">
        <v>1</v>
      </c>
      <c r="BW120" s="31">
        <v>1</v>
      </c>
      <c r="BX120" s="31"/>
      <c r="BY120" s="31"/>
      <c r="BZ120" s="31">
        <v>1</v>
      </c>
      <c r="CA120" s="31"/>
      <c r="CB120" s="31"/>
      <c r="CC120" s="31">
        <v>1</v>
      </c>
      <c r="CD120" s="31"/>
      <c r="CE120" s="31"/>
      <c r="CF120" s="31"/>
      <c r="CG120" s="35">
        <f t="shared" si="4"/>
        <v>11</v>
      </c>
      <c r="CH120" s="69">
        <f t="shared" si="6"/>
        <v>11</v>
      </c>
      <c r="CI120" s="69"/>
      <c r="CJ120" s="137">
        <f t="shared" ref="CJ120" si="8">SUM(CH120:CH124)/SUM(CG120:CG124)</f>
        <v>3.5249999999999999</v>
      </c>
    </row>
    <row r="121" spans="1:88" s="63" customFormat="1" ht="15.75" x14ac:dyDescent="0.25">
      <c r="A121" s="182"/>
      <c r="B121" s="182"/>
      <c r="C121" s="186"/>
      <c r="D121" s="31">
        <v>2</v>
      </c>
      <c r="E121" s="31">
        <v>1</v>
      </c>
      <c r="F121" s="31"/>
      <c r="G121" s="31">
        <v>1</v>
      </c>
      <c r="H121" s="31"/>
      <c r="I121" s="31"/>
      <c r="J121" s="31">
        <v>1</v>
      </c>
      <c r="K121" s="31"/>
      <c r="L121" s="31"/>
      <c r="M121" s="31"/>
      <c r="N121" s="31">
        <v>1</v>
      </c>
      <c r="O121" s="31">
        <v>1</v>
      </c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>
        <v>1</v>
      </c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>
        <v>1</v>
      </c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>
        <v>1</v>
      </c>
      <c r="CC121" s="31"/>
      <c r="CD121" s="31"/>
      <c r="CE121" s="31"/>
      <c r="CF121" s="31"/>
      <c r="CG121" s="35">
        <f t="shared" si="4"/>
        <v>8</v>
      </c>
      <c r="CH121" s="69">
        <f t="shared" si="6"/>
        <v>16</v>
      </c>
      <c r="CI121" s="69"/>
      <c r="CJ121" s="137"/>
    </row>
    <row r="122" spans="1:88" s="63" customFormat="1" ht="15.75" x14ac:dyDescent="0.25">
      <c r="A122" s="182"/>
      <c r="B122" s="182"/>
      <c r="C122" s="186"/>
      <c r="D122" s="31">
        <v>3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>
        <v>1</v>
      </c>
      <c r="T122" s="31"/>
      <c r="U122" s="31"/>
      <c r="V122" s="31"/>
      <c r="W122" s="31">
        <v>1</v>
      </c>
      <c r="X122" s="31"/>
      <c r="Y122" s="31">
        <v>1</v>
      </c>
      <c r="Z122" s="31"/>
      <c r="AA122" s="31"/>
      <c r="AB122" s="31">
        <v>1</v>
      </c>
      <c r="AC122" s="31"/>
      <c r="AD122" s="31"/>
      <c r="AE122" s="31"/>
      <c r="AF122" s="31"/>
      <c r="AG122" s="31"/>
      <c r="AH122" s="31">
        <v>1</v>
      </c>
      <c r="AI122" s="31"/>
      <c r="AJ122" s="31">
        <v>1</v>
      </c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>
        <v>1</v>
      </c>
      <c r="AY122" s="31"/>
      <c r="AZ122" s="31"/>
      <c r="BA122" s="31"/>
      <c r="BB122" s="31"/>
      <c r="BC122" s="31"/>
      <c r="BD122" s="31"/>
      <c r="BE122" s="31"/>
      <c r="BF122" s="31">
        <v>1</v>
      </c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>
        <v>1</v>
      </c>
      <c r="BR122" s="31">
        <v>1</v>
      </c>
      <c r="BS122" s="31">
        <v>1</v>
      </c>
      <c r="BT122" s="31"/>
      <c r="BU122" s="31"/>
      <c r="BV122" s="31"/>
      <c r="BW122" s="31"/>
      <c r="BX122" s="31"/>
      <c r="BY122" s="31">
        <v>1</v>
      </c>
      <c r="BZ122" s="31"/>
      <c r="CA122" s="31"/>
      <c r="CB122" s="31"/>
      <c r="CC122" s="31"/>
      <c r="CD122" s="31"/>
      <c r="CE122" s="31"/>
      <c r="CF122" s="31"/>
      <c r="CG122" s="35">
        <f t="shared" si="4"/>
        <v>12</v>
      </c>
      <c r="CH122" s="69">
        <f t="shared" si="6"/>
        <v>36</v>
      </c>
      <c r="CI122" s="69"/>
      <c r="CJ122" s="137"/>
    </row>
    <row r="123" spans="1:88" s="63" customFormat="1" ht="15.75" x14ac:dyDescent="0.25">
      <c r="A123" s="182"/>
      <c r="B123" s="182"/>
      <c r="C123" s="186"/>
      <c r="D123" s="31">
        <v>4</v>
      </c>
      <c r="E123" s="31"/>
      <c r="F123" s="31">
        <v>1</v>
      </c>
      <c r="G123" s="31"/>
      <c r="H123" s="31"/>
      <c r="I123" s="31">
        <v>1</v>
      </c>
      <c r="J123" s="31"/>
      <c r="K123" s="31"/>
      <c r="L123" s="31"/>
      <c r="M123" s="31"/>
      <c r="N123" s="31"/>
      <c r="O123" s="31"/>
      <c r="P123" s="31"/>
      <c r="Q123" s="31">
        <v>1</v>
      </c>
      <c r="R123" s="31"/>
      <c r="S123" s="31"/>
      <c r="T123" s="31">
        <v>1</v>
      </c>
      <c r="U123" s="31">
        <v>1</v>
      </c>
      <c r="V123" s="31">
        <v>1</v>
      </c>
      <c r="W123" s="31"/>
      <c r="X123" s="31"/>
      <c r="Y123" s="31"/>
      <c r="Z123" s="31">
        <v>1</v>
      </c>
      <c r="AA123" s="31">
        <v>1</v>
      </c>
      <c r="AB123" s="31"/>
      <c r="AC123" s="31"/>
      <c r="AD123" s="31">
        <v>1</v>
      </c>
      <c r="AE123" s="31">
        <v>1</v>
      </c>
      <c r="AF123" s="31">
        <v>1</v>
      </c>
      <c r="AG123" s="31"/>
      <c r="AH123" s="31"/>
      <c r="AI123" s="31">
        <v>1</v>
      </c>
      <c r="AJ123" s="31"/>
      <c r="AK123" s="31"/>
      <c r="AL123" s="31">
        <v>1</v>
      </c>
      <c r="AM123" s="31">
        <v>1</v>
      </c>
      <c r="AN123" s="31"/>
      <c r="AO123" s="31"/>
      <c r="AP123" s="31">
        <v>1</v>
      </c>
      <c r="AQ123" s="31">
        <v>1</v>
      </c>
      <c r="AR123" s="31">
        <v>1</v>
      </c>
      <c r="AS123" s="31"/>
      <c r="AT123" s="31">
        <v>1</v>
      </c>
      <c r="AU123" s="31">
        <v>1</v>
      </c>
      <c r="AV123" s="31"/>
      <c r="AW123" s="31"/>
      <c r="AX123" s="31"/>
      <c r="AY123" s="31"/>
      <c r="AZ123" s="31"/>
      <c r="BA123" s="31"/>
      <c r="BB123" s="31"/>
      <c r="BC123" s="31">
        <v>1</v>
      </c>
      <c r="BD123" s="31">
        <v>1</v>
      </c>
      <c r="BE123" s="31">
        <v>1</v>
      </c>
      <c r="BF123" s="31"/>
      <c r="BG123" s="31">
        <v>1</v>
      </c>
      <c r="BH123" s="31"/>
      <c r="BI123" s="31">
        <v>1</v>
      </c>
      <c r="BJ123" s="31"/>
      <c r="BK123" s="31"/>
      <c r="BL123" s="31"/>
      <c r="BM123" s="31"/>
      <c r="BN123" s="31">
        <v>1</v>
      </c>
      <c r="BO123" s="31">
        <v>1</v>
      </c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5">
        <f t="shared" si="4"/>
        <v>26</v>
      </c>
      <c r="CH123" s="69">
        <f t="shared" si="6"/>
        <v>104</v>
      </c>
      <c r="CI123" s="69"/>
      <c r="CJ123" s="137"/>
    </row>
    <row r="124" spans="1:88" s="63" customFormat="1" ht="15.75" x14ac:dyDescent="0.25">
      <c r="A124" s="182"/>
      <c r="B124" s="182"/>
      <c r="C124" s="186"/>
      <c r="D124" s="31">
        <v>5</v>
      </c>
      <c r="E124" s="31"/>
      <c r="F124" s="31"/>
      <c r="G124" s="31"/>
      <c r="H124" s="31">
        <v>1</v>
      </c>
      <c r="I124" s="31"/>
      <c r="J124" s="31"/>
      <c r="K124" s="31">
        <v>1</v>
      </c>
      <c r="L124" s="31">
        <v>1</v>
      </c>
      <c r="M124" s="31">
        <v>1</v>
      </c>
      <c r="N124" s="31"/>
      <c r="O124" s="31"/>
      <c r="P124" s="31">
        <v>1</v>
      </c>
      <c r="Q124" s="31"/>
      <c r="R124" s="31">
        <v>1</v>
      </c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>
        <v>1</v>
      </c>
      <c r="AD124" s="31"/>
      <c r="AE124" s="31"/>
      <c r="AF124" s="31"/>
      <c r="AG124" s="31">
        <v>1</v>
      </c>
      <c r="AH124" s="31"/>
      <c r="AI124" s="31"/>
      <c r="AJ124" s="31"/>
      <c r="AK124" s="31">
        <v>1</v>
      </c>
      <c r="AL124" s="31"/>
      <c r="AM124" s="31"/>
      <c r="AN124" s="31"/>
      <c r="AO124" s="31">
        <v>1</v>
      </c>
      <c r="AP124" s="31"/>
      <c r="AQ124" s="31"/>
      <c r="AR124" s="31"/>
      <c r="AS124" s="31">
        <v>1</v>
      </c>
      <c r="AT124" s="31"/>
      <c r="AU124" s="31"/>
      <c r="AV124" s="31"/>
      <c r="AW124" s="31">
        <v>1</v>
      </c>
      <c r="AX124" s="31"/>
      <c r="AY124" s="31">
        <v>1</v>
      </c>
      <c r="AZ124" s="31"/>
      <c r="BA124" s="31"/>
      <c r="BB124" s="31"/>
      <c r="BC124" s="31"/>
      <c r="BD124" s="31"/>
      <c r="BE124" s="31"/>
      <c r="BF124" s="31"/>
      <c r="BG124" s="31"/>
      <c r="BH124" s="31">
        <v>1</v>
      </c>
      <c r="BI124" s="31"/>
      <c r="BJ124" s="31">
        <v>1</v>
      </c>
      <c r="BK124" s="31"/>
      <c r="BL124" s="31"/>
      <c r="BM124" s="31">
        <v>1</v>
      </c>
      <c r="BN124" s="31"/>
      <c r="BO124" s="31"/>
      <c r="BP124" s="31">
        <v>1</v>
      </c>
      <c r="BQ124" s="31"/>
      <c r="BR124" s="31"/>
      <c r="BS124" s="31"/>
      <c r="BT124" s="31">
        <v>1</v>
      </c>
      <c r="BU124" s="31"/>
      <c r="BV124" s="31"/>
      <c r="BW124" s="31"/>
      <c r="BX124" s="31">
        <v>1</v>
      </c>
      <c r="BY124" s="31"/>
      <c r="BZ124" s="31"/>
      <c r="CA124" s="31">
        <v>1</v>
      </c>
      <c r="CB124" s="31"/>
      <c r="CC124" s="31"/>
      <c r="CD124" s="31">
        <v>1</v>
      </c>
      <c r="CE124" s="31">
        <v>1</v>
      </c>
      <c r="CF124" s="31">
        <v>1</v>
      </c>
      <c r="CG124" s="35">
        <f t="shared" si="4"/>
        <v>23</v>
      </c>
      <c r="CH124" s="69">
        <f t="shared" si="6"/>
        <v>115</v>
      </c>
      <c r="CI124" s="69"/>
      <c r="CJ124" s="137"/>
    </row>
    <row r="125" spans="1:88" s="63" customFormat="1" ht="15.75" x14ac:dyDescent="0.25">
      <c r="A125" s="182"/>
      <c r="B125" s="182"/>
      <c r="C125" s="168" t="s">
        <v>57</v>
      </c>
      <c r="D125" s="27">
        <v>1</v>
      </c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>
        <v>1</v>
      </c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>
        <v>1</v>
      </c>
      <c r="AW125" s="27">
        <v>1</v>
      </c>
      <c r="AX125" s="27"/>
      <c r="AY125" s="27">
        <v>1</v>
      </c>
      <c r="AZ125" s="27"/>
      <c r="BA125" s="27">
        <v>1</v>
      </c>
      <c r="BB125" s="27">
        <v>1</v>
      </c>
      <c r="BC125" s="27"/>
      <c r="BD125" s="27"/>
      <c r="BE125" s="27"/>
      <c r="BF125" s="27"/>
      <c r="BG125" s="27"/>
      <c r="BH125" s="27"/>
      <c r="BI125" s="27"/>
      <c r="BJ125" s="27"/>
      <c r="BK125" s="27">
        <v>1</v>
      </c>
      <c r="BL125" s="27"/>
      <c r="BM125" s="27"/>
      <c r="BN125" s="27"/>
      <c r="BO125" s="27"/>
      <c r="BP125" s="27"/>
      <c r="BQ125" s="27"/>
      <c r="BR125" s="27"/>
      <c r="BS125" s="27"/>
      <c r="BT125" s="27"/>
      <c r="BU125" s="27">
        <v>1</v>
      </c>
      <c r="BV125" s="27">
        <v>1</v>
      </c>
      <c r="BW125" s="27">
        <v>1</v>
      </c>
      <c r="BX125" s="27"/>
      <c r="BY125" s="27"/>
      <c r="BZ125" s="27">
        <v>1</v>
      </c>
      <c r="CA125" s="27"/>
      <c r="CB125" s="27"/>
      <c r="CC125" s="27">
        <v>1</v>
      </c>
      <c r="CD125" s="27"/>
      <c r="CE125" s="27"/>
      <c r="CF125" s="27"/>
      <c r="CG125" s="45">
        <f t="shared" si="4"/>
        <v>12</v>
      </c>
      <c r="CH125" s="69">
        <f t="shared" si="6"/>
        <v>12</v>
      </c>
      <c r="CI125" s="69"/>
      <c r="CJ125" s="137">
        <f t="shared" ref="CJ125" si="9">SUM(CH125:CH129)/SUM(CG125:CG129)</f>
        <v>3.6375000000000002</v>
      </c>
    </row>
    <row r="126" spans="1:88" s="63" customFormat="1" ht="15.75" x14ac:dyDescent="0.25">
      <c r="A126" s="182"/>
      <c r="B126" s="182"/>
      <c r="C126" s="168"/>
      <c r="D126" s="27">
        <v>2</v>
      </c>
      <c r="E126" s="27"/>
      <c r="F126" s="27"/>
      <c r="G126" s="27"/>
      <c r="H126" s="27">
        <v>1</v>
      </c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>
        <v>1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>
        <v>1</v>
      </c>
      <c r="AT126" s="27"/>
      <c r="AU126" s="27"/>
      <c r="AV126" s="27"/>
      <c r="AW126" s="27"/>
      <c r="AX126" s="27"/>
      <c r="AY126" s="27"/>
      <c r="AZ126" s="27">
        <v>1</v>
      </c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>
        <v>1</v>
      </c>
      <c r="BT126" s="27"/>
      <c r="BU126" s="27"/>
      <c r="BV126" s="27"/>
      <c r="BW126" s="27"/>
      <c r="BX126" s="27"/>
      <c r="BY126" s="27">
        <v>1</v>
      </c>
      <c r="BZ126" s="27"/>
      <c r="CA126" s="27"/>
      <c r="CB126" s="27">
        <v>1</v>
      </c>
      <c r="CC126" s="27"/>
      <c r="CD126" s="27"/>
      <c r="CE126" s="27"/>
      <c r="CF126" s="27"/>
      <c r="CG126" s="45">
        <f t="shared" si="4"/>
        <v>7</v>
      </c>
      <c r="CH126" s="69">
        <f t="shared" si="6"/>
        <v>14</v>
      </c>
      <c r="CI126" s="69"/>
      <c r="CJ126" s="137"/>
    </row>
    <row r="127" spans="1:88" s="63" customFormat="1" ht="15.75" x14ac:dyDescent="0.25">
      <c r="A127" s="182"/>
      <c r="B127" s="182"/>
      <c r="C127" s="168"/>
      <c r="D127" s="27">
        <v>3</v>
      </c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>
        <v>1</v>
      </c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>
        <v>1</v>
      </c>
      <c r="AV127" s="27"/>
      <c r="AW127" s="27"/>
      <c r="AX127" s="27">
        <v>1</v>
      </c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>
        <v>1</v>
      </c>
      <c r="BK127" s="27"/>
      <c r="BL127" s="27"/>
      <c r="BM127" s="27"/>
      <c r="BN127" s="27">
        <v>1</v>
      </c>
      <c r="BO127" s="27"/>
      <c r="BP127" s="27"/>
      <c r="BQ127" s="27">
        <v>1</v>
      </c>
      <c r="BR127" s="27">
        <v>1</v>
      </c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>
        <v>1</v>
      </c>
      <c r="CE127" s="27">
        <v>1</v>
      </c>
      <c r="CF127" s="27"/>
      <c r="CG127" s="45">
        <f t="shared" si="4"/>
        <v>9</v>
      </c>
      <c r="CH127" s="69">
        <f t="shared" si="6"/>
        <v>27</v>
      </c>
      <c r="CI127" s="69"/>
      <c r="CJ127" s="137"/>
    </row>
    <row r="128" spans="1:88" s="63" customFormat="1" ht="15.75" x14ac:dyDescent="0.25">
      <c r="A128" s="182"/>
      <c r="B128" s="182"/>
      <c r="C128" s="168"/>
      <c r="D128" s="27">
        <v>4</v>
      </c>
      <c r="E128" s="27"/>
      <c r="F128" s="27"/>
      <c r="G128" s="27"/>
      <c r="H128" s="27"/>
      <c r="I128" s="27">
        <v>1</v>
      </c>
      <c r="J128" s="27"/>
      <c r="K128" s="27">
        <v>1</v>
      </c>
      <c r="L128" s="27"/>
      <c r="M128" s="27">
        <v>1</v>
      </c>
      <c r="N128" s="27"/>
      <c r="O128" s="27"/>
      <c r="P128" s="27"/>
      <c r="Q128" s="27">
        <v>1</v>
      </c>
      <c r="R128" s="27">
        <v>1</v>
      </c>
      <c r="S128" s="27"/>
      <c r="T128" s="27"/>
      <c r="U128" s="27"/>
      <c r="V128" s="27">
        <v>1</v>
      </c>
      <c r="W128" s="27"/>
      <c r="X128" s="27"/>
      <c r="Y128" s="27"/>
      <c r="Z128" s="27">
        <v>1</v>
      </c>
      <c r="AA128" s="27">
        <v>1</v>
      </c>
      <c r="AB128" s="27"/>
      <c r="AC128" s="27"/>
      <c r="AD128" s="27">
        <v>1</v>
      </c>
      <c r="AE128" s="27"/>
      <c r="AF128" s="27"/>
      <c r="AG128" s="27"/>
      <c r="AH128" s="27"/>
      <c r="AI128" s="27"/>
      <c r="AJ128" s="27"/>
      <c r="AK128" s="27"/>
      <c r="AL128" s="27">
        <v>1</v>
      </c>
      <c r="AM128" s="27"/>
      <c r="AN128" s="27"/>
      <c r="AO128" s="27">
        <v>1</v>
      </c>
      <c r="AP128" s="27"/>
      <c r="AQ128" s="27">
        <v>1</v>
      </c>
      <c r="AR128" s="27">
        <v>1</v>
      </c>
      <c r="AS128" s="27"/>
      <c r="AT128" s="27">
        <v>1</v>
      </c>
      <c r="AU128" s="27"/>
      <c r="AV128" s="27"/>
      <c r="AW128" s="27"/>
      <c r="AX128" s="27"/>
      <c r="AY128" s="27"/>
      <c r="AZ128" s="27"/>
      <c r="BA128" s="27"/>
      <c r="BB128" s="27"/>
      <c r="BC128" s="27">
        <v>1</v>
      </c>
      <c r="BD128" s="27">
        <v>1</v>
      </c>
      <c r="BE128" s="27">
        <v>1</v>
      </c>
      <c r="BF128" s="27"/>
      <c r="BG128" s="27">
        <v>1</v>
      </c>
      <c r="BH128" s="27">
        <v>1</v>
      </c>
      <c r="BI128" s="27">
        <v>1</v>
      </c>
      <c r="BJ128" s="27"/>
      <c r="BK128" s="27"/>
      <c r="BL128" s="27"/>
      <c r="BM128" s="27">
        <v>1</v>
      </c>
      <c r="BN128" s="27"/>
      <c r="BO128" s="27">
        <v>1</v>
      </c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45">
        <f t="shared" si="4"/>
        <v>22</v>
      </c>
      <c r="CH128" s="69">
        <f t="shared" si="6"/>
        <v>88</v>
      </c>
      <c r="CI128" s="69"/>
      <c r="CJ128" s="137"/>
    </row>
    <row r="129" spans="1:88" s="63" customFormat="1" ht="15.75" x14ac:dyDescent="0.25">
      <c r="A129" s="182"/>
      <c r="B129" s="182"/>
      <c r="C129" s="168"/>
      <c r="D129" s="27">
        <v>5</v>
      </c>
      <c r="E129" s="27">
        <v>1</v>
      </c>
      <c r="F129" s="27">
        <v>1</v>
      </c>
      <c r="G129" s="27">
        <v>1</v>
      </c>
      <c r="H129" s="27"/>
      <c r="I129" s="27"/>
      <c r="J129" s="27">
        <v>1</v>
      </c>
      <c r="K129" s="27"/>
      <c r="L129" s="27">
        <v>1</v>
      </c>
      <c r="M129" s="27"/>
      <c r="N129" s="27">
        <v>1</v>
      </c>
      <c r="O129" s="27">
        <v>1</v>
      </c>
      <c r="P129" s="27"/>
      <c r="Q129" s="27"/>
      <c r="R129" s="27"/>
      <c r="S129" s="27">
        <v>1</v>
      </c>
      <c r="T129" s="27"/>
      <c r="U129" s="27">
        <v>1</v>
      </c>
      <c r="V129" s="27"/>
      <c r="W129" s="27">
        <v>1</v>
      </c>
      <c r="X129" s="27">
        <v>1</v>
      </c>
      <c r="Y129" s="27">
        <v>1</v>
      </c>
      <c r="Z129" s="27"/>
      <c r="AA129" s="27"/>
      <c r="AB129" s="27">
        <v>1</v>
      </c>
      <c r="AC129" s="27"/>
      <c r="AD129" s="27"/>
      <c r="AE129" s="27">
        <v>1</v>
      </c>
      <c r="AF129" s="27">
        <v>1</v>
      </c>
      <c r="AG129" s="27">
        <v>1</v>
      </c>
      <c r="AH129" s="27">
        <v>1</v>
      </c>
      <c r="AI129" s="27">
        <v>1</v>
      </c>
      <c r="AJ129" s="27">
        <v>1</v>
      </c>
      <c r="AK129" s="27">
        <v>1</v>
      </c>
      <c r="AL129" s="27"/>
      <c r="AM129" s="27">
        <v>1</v>
      </c>
      <c r="AN129" s="27">
        <v>1</v>
      </c>
      <c r="AO129" s="27"/>
      <c r="AP129" s="27">
        <v>1</v>
      </c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>
        <v>1</v>
      </c>
      <c r="BG129" s="27"/>
      <c r="BH129" s="27"/>
      <c r="BI129" s="27"/>
      <c r="BJ129" s="27"/>
      <c r="BK129" s="27"/>
      <c r="BL129" s="27">
        <v>1</v>
      </c>
      <c r="BM129" s="27"/>
      <c r="BN129" s="27"/>
      <c r="BO129" s="27"/>
      <c r="BP129" s="27">
        <v>1</v>
      </c>
      <c r="BQ129" s="27"/>
      <c r="BR129" s="27"/>
      <c r="BS129" s="27"/>
      <c r="BT129" s="27">
        <v>1</v>
      </c>
      <c r="BU129" s="27"/>
      <c r="BV129" s="27"/>
      <c r="BW129" s="27"/>
      <c r="BX129" s="27">
        <v>1</v>
      </c>
      <c r="BY129" s="27"/>
      <c r="BZ129" s="27"/>
      <c r="CA129" s="27">
        <v>1</v>
      </c>
      <c r="CB129" s="27"/>
      <c r="CC129" s="27"/>
      <c r="CD129" s="27"/>
      <c r="CE129" s="27"/>
      <c r="CF129" s="27">
        <v>1</v>
      </c>
      <c r="CG129" s="45">
        <f t="shared" si="4"/>
        <v>30</v>
      </c>
      <c r="CH129" s="69">
        <f t="shared" si="6"/>
        <v>150</v>
      </c>
      <c r="CI129" s="69"/>
      <c r="CJ129" s="137"/>
    </row>
    <row r="130" spans="1:88" s="63" customFormat="1" ht="15.75" x14ac:dyDescent="0.25">
      <c r="A130" s="182"/>
      <c r="B130" s="182"/>
      <c r="C130" s="181" t="s">
        <v>58</v>
      </c>
      <c r="D130" s="72">
        <v>1</v>
      </c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>
        <v>1</v>
      </c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49">
        <f t="shared" si="4"/>
        <v>1</v>
      </c>
      <c r="CH130" s="69">
        <f t="shared" si="6"/>
        <v>1</v>
      </c>
      <c r="CI130" s="69"/>
      <c r="CJ130" s="137">
        <f>SUM(CH130:CH134)/SUM(CG130:CG134)</f>
        <v>4.4249999999999998</v>
      </c>
    </row>
    <row r="131" spans="1:88" s="63" customFormat="1" ht="15.75" x14ac:dyDescent="0.25">
      <c r="A131" s="182"/>
      <c r="B131" s="182"/>
      <c r="C131" s="181"/>
      <c r="D131" s="72">
        <v>2</v>
      </c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>
        <v>1</v>
      </c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49">
        <f t="shared" si="4"/>
        <v>1</v>
      </c>
      <c r="CH131" s="69">
        <f t="shared" si="6"/>
        <v>2</v>
      </c>
      <c r="CI131" s="69"/>
      <c r="CJ131" s="137"/>
    </row>
    <row r="132" spans="1:88" s="63" customFormat="1" ht="15.75" x14ac:dyDescent="0.25">
      <c r="A132" s="182"/>
      <c r="B132" s="182"/>
      <c r="C132" s="181"/>
      <c r="D132" s="72">
        <v>3</v>
      </c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>
        <v>1</v>
      </c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>
        <v>1</v>
      </c>
      <c r="BU132" s="72">
        <v>1</v>
      </c>
      <c r="BV132" s="72"/>
      <c r="BW132" s="72"/>
      <c r="BX132" s="72"/>
      <c r="BY132" s="72"/>
      <c r="BZ132" s="72">
        <v>1</v>
      </c>
      <c r="CA132" s="72"/>
      <c r="CB132" s="72"/>
      <c r="CC132" s="72"/>
      <c r="CD132" s="72"/>
      <c r="CE132" s="72"/>
      <c r="CF132" s="72"/>
      <c r="CG132" s="49">
        <f t="shared" si="4"/>
        <v>4</v>
      </c>
      <c r="CH132" s="69">
        <f t="shared" si="6"/>
        <v>12</v>
      </c>
      <c r="CI132" s="69"/>
      <c r="CJ132" s="137"/>
    </row>
    <row r="133" spans="1:88" s="63" customFormat="1" ht="15.75" x14ac:dyDescent="0.25">
      <c r="A133" s="182"/>
      <c r="B133" s="182"/>
      <c r="C133" s="181"/>
      <c r="D133" s="72">
        <v>4</v>
      </c>
      <c r="E133" s="72">
        <v>1</v>
      </c>
      <c r="F133" s="72"/>
      <c r="G133" s="72">
        <v>1</v>
      </c>
      <c r="H133" s="72"/>
      <c r="I133" s="72"/>
      <c r="J133" s="72"/>
      <c r="K133" s="72"/>
      <c r="L133" s="72"/>
      <c r="M133" s="72">
        <v>1</v>
      </c>
      <c r="N133" s="72">
        <v>1</v>
      </c>
      <c r="O133" s="72"/>
      <c r="P133" s="72">
        <v>1</v>
      </c>
      <c r="Q133" s="72">
        <v>1</v>
      </c>
      <c r="R133" s="72"/>
      <c r="S133" s="72">
        <v>1</v>
      </c>
      <c r="T133" s="72">
        <v>1</v>
      </c>
      <c r="U133" s="72"/>
      <c r="V133" s="72">
        <v>1</v>
      </c>
      <c r="W133" s="72">
        <v>1</v>
      </c>
      <c r="X133" s="72">
        <v>1</v>
      </c>
      <c r="Y133" s="72"/>
      <c r="Z133" s="72">
        <v>1</v>
      </c>
      <c r="AA133" s="72">
        <v>1</v>
      </c>
      <c r="AB133" s="72"/>
      <c r="AC133" s="72">
        <v>1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>
        <v>1</v>
      </c>
      <c r="AO133" s="72"/>
      <c r="AP133" s="72"/>
      <c r="AQ133" s="72">
        <v>1</v>
      </c>
      <c r="AR133" s="72"/>
      <c r="AS133" s="72">
        <v>1</v>
      </c>
      <c r="AT133" s="72"/>
      <c r="AU133" s="72"/>
      <c r="AV133" s="72"/>
      <c r="AW133" s="72"/>
      <c r="AX133" s="72"/>
      <c r="AY133" s="72">
        <v>1</v>
      </c>
      <c r="AZ133" s="72"/>
      <c r="BA133" s="72">
        <v>1</v>
      </c>
      <c r="BB133" s="72">
        <v>1</v>
      </c>
      <c r="BC133" s="72">
        <v>1</v>
      </c>
      <c r="BD133" s="72"/>
      <c r="BE133" s="72">
        <v>1</v>
      </c>
      <c r="BF133" s="72"/>
      <c r="BG133" s="72">
        <v>1</v>
      </c>
      <c r="BH133" s="72"/>
      <c r="BI133" s="72"/>
      <c r="BJ133" s="72">
        <v>1</v>
      </c>
      <c r="BK133" s="72"/>
      <c r="BL133" s="72"/>
      <c r="BM133" s="72">
        <v>1</v>
      </c>
      <c r="BN133" s="72">
        <v>1</v>
      </c>
      <c r="BO133" s="72">
        <v>1</v>
      </c>
      <c r="BP133" s="72"/>
      <c r="BQ133" s="72">
        <v>1</v>
      </c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>
        <v>1</v>
      </c>
      <c r="CD133" s="72">
        <v>1</v>
      </c>
      <c r="CE133" s="72">
        <v>1</v>
      </c>
      <c r="CF133" s="72"/>
      <c r="CG133" s="49">
        <f t="shared" si="4"/>
        <v>31</v>
      </c>
      <c r="CH133" s="69">
        <f t="shared" si="6"/>
        <v>124</v>
      </c>
      <c r="CI133" s="69"/>
      <c r="CJ133" s="137"/>
    </row>
    <row r="134" spans="1:88" s="63" customFormat="1" ht="15.75" x14ac:dyDescent="0.25">
      <c r="A134" s="182"/>
      <c r="B134" s="182"/>
      <c r="C134" s="181"/>
      <c r="D134" s="72">
        <v>5</v>
      </c>
      <c r="E134" s="72"/>
      <c r="F134" s="72">
        <v>1</v>
      </c>
      <c r="G134" s="72"/>
      <c r="H134" s="72">
        <v>1</v>
      </c>
      <c r="I134" s="72">
        <v>1</v>
      </c>
      <c r="J134" s="72">
        <v>1</v>
      </c>
      <c r="K134" s="72">
        <v>1</v>
      </c>
      <c r="L134" s="72">
        <v>1</v>
      </c>
      <c r="M134" s="72"/>
      <c r="N134" s="72"/>
      <c r="O134" s="72">
        <v>1</v>
      </c>
      <c r="P134" s="72"/>
      <c r="Q134" s="72"/>
      <c r="R134" s="72">
        <v>1</v>
      </c>
      <c r="S134" s="72"/>
      <c r="T134" s="72"/>
      <c r="U134" s="72">
        <v>1</v>
      </c>
      <c r="V134" s="72"/>
      <c r="W134" s="72"/>
      <c r="X134" s="72"/>
      <c r="Y134" s="72">
        <v>1</v>
      </c>
      <c r="Z134" s="72"/>
      <c r="AA134" s="72"/>
      <c r="AB134" s="72">
        <v>1</v>
      </c>
      <c r="AC134" s="72"/>
      <c r="AD134" s="72">
        <v>1</v>
      </c>
      <c r="AE134" s="72">
        <v>1</v>
      </c>
      <c r="AF134" s="72">
        <v>1</v>
      </c>
      <c r="AG134" s="72">
        <v>1</v>
      </c>
      <c r="AH134" s="72">
        <v>1</v>
      </c>
      <c r="AI134" s="72">
        <v>1</v>
      </c>
      <c r="AJ134" s="72">
        <v>1</v>
      </c>
      <c r="AK134" s="72">
        <v>1</v>
      </c>
      <c r="AL134" s="72">
        <v>1</v>
      </c>
      <c r="AM134" s="72">
        <v>1</v>
      </c>
      <c r="AN134" s="72"/>
      <c r="AO134" s="72">
        <v>1</v>
      </c>
      <c r="AP134" s="72">
        <v>1</v>
      </c>
      <c r="AQ134" s="72"/>
      <c r="AR134" s="72">
        <v>1</v>
      </c>
      <c r="AS134" s="72"/>
      <c r="AT134" s="72">
        <v>1</v>
      </c>
      <c r="AU134" s="72">
        <v>1</v>
      </c>
      <c r="AV134" s="72"/>
      <c r="AW134" s="72">
        <v>1</v>
      </c>
      <c r="AX134" s="72"/>
      <c r="AY134" s="72"/>
      <c r="AZ134" s="72">
        <v>1</v>
      </c>
      <c r="BA134" s="72"/>
      <c r="BB134" s="72"/>
      <c r="BC134" s="72"/>
      <c r="BD134" s="72">
        <v>1</v>
      </c>
      <c r="BE134" s="72"/>
      <c r="BF134" s="72">
        <v>1</v>
      </c>
      <c r="BG134" s="72"/>
      <c r="BH134" s="72">
        <v>1</v>
      </c>
      <c r="BI134" s="72">
        <v>1</v>
      </c>
      <c r="BJ134" s="72"/>
      <c r="BK134" s="72">
        <v>1</v>
      </c>
      <c r="BL134" s="72">
        <v>1</v>
      </c>
      <c r="BM134" s="72"/>
      <c r="BN134" s="72"/>
      <c r="BO134" s="72"/>
      <c r="BP134" s="72">
        <v>1</v>
      </c>
      <c r="BQ134" s="72"/>
      <c r="BR134" s="72"/>
      <c r="BS134" s="72">
        <v>1</v>
      </c>
      <c r="BT134" s="72"/>
      <c r="BU134" s="72"/>
      <c r="BV134" s="72">
        <v>1</v>
      </c>
      <c r="BW134" s="72">
        <v>1</v>
      </c>
      <c r="BX134" s="72">
        <v>1</v>
      </c>
      <c r="BY134" s="72">
        <v>1</v>
      </c>
      <c r="BZ134" s="72"/>
      <c r="CA134" s="72">
        <v>1</v>
      </c>
      <c r="CB134" s="72">
        <v>1</v>
      </c>
      <c r="CC134" s="72"/>
      <c r="CD134" s="72"/>
      <c r="CE134" s="72"/>
      <c r="CF134" s="72">
        <v>1</v>
      </c>
      <c r="CG134" s="49">
        <f t="shared" si="4"/>
        <v>43</v>
      </c>
      <c r="CH134" s="69">
        <f t="shared" si="6"/>
        <v>215</v>
      </c>
      <c r="CI134" s="69"/>
      <c r="CJ134" s="137"/>
    </row>
    <row r="135" spans="1:88" s="63" customFormat="1" ht="15.75" x14ac:dyDescent="0.25">
      <c r="A135" s="182"/>
      <c r="B135" s="182"/>
      <c r="C135" s="168" t="s">
        <v>59</v>
      </c>
      <c r="D135" s="27">
        <v>1</v>
      </c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>
        <v>1</v>
      </c>
      <c r="Y135" s="27">
        <v>1</v>
      </c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>
        <v>1</v>
      </c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45">
        <f t="shared" si="4"/>
        <v>3</v>
      </c>
      <c r="CH135" s="69">
        <f t="shared" si="6"/>
        <v>3</v>
      </c>
      <c r="CI135" s="69"/>
      <c r="CJ135" s="137">
        <f t="shared" ref="CJ135" si="10">SUM(CH135:CH139)/SUM(CG135:CG139)</f>
        <v>4</v>
      </c>
    </row>
    <row r="136" spans="1:88" s="63" customFormat="1" ht="15.75" x14ac:dyDescent="0.25">
      <c r="A136" s="182"/>
      <c r="B136" s="182"/>
      <c r="C136" s="168"/>
      <c r="D136" s="27">
        <v>2</v>
      </c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>
        <v>1</v>
      </c>
      <c r="X136" s="27"/>
      <c r="Y136" s="27"/>
      <c r="Z136" s="27"/>
      <c r="AA136" s="27">
        <v>1</v>
      </c>
      <c r="AB136" s="27">
        <v>1</v>
      </c>
      <c r="AC136" s="27"/>
      <c r="AD136" s="27">
        <v>1</v>
      </c>
      <c r="AE136" s="27"/>
      <c r="AF136" s="27"/>
      <c r="AG136" s="27"/>
      <c r="AH136" s="27"/>
      <c r="AI136" s="27"/>
      <c r="AJ136" s="27">
        <v>1</v>
      </c>
      <c r="AK136" s="27"/>
      <c r="AL136" s="27"/>
      <c r="AM136" s="27"/>
      <c r="AN136" s="27"/>
      <c r="AO136" s="27"/>
      <c r="AP136" s="27"/>
      <c r="AQ136" s="27"/>
      <c r="AR136" s="27">
        <v>1</v>
      </c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45">
        <f t="shared" si="4"/>
        <v>6</v>
      </c>
      <c r="CH136" s="69">
        <f t="shared" si="6"/>
        <v>12</v>
      </c>
      <c r="CI136" s="69"/>
      <c r="CJ136" s="137"/>
    </row>
    <row r="137" spans="1:88" s="63" customFormat="1" ht="15.75" x14ac:dyDescent="0.25">
      <c r="A137" s="182"/>
      <c r="B137" s="182"/>
      <c r="C137" s="168"/>
      <c r="D137" s="27">
        <v>3</v>
      </c>
      <c r="E137" s="27">
        <v>1</v>
      </c>
      <c r="F137" s="27"/>
      <c r="G137" s="27">
        <v>1</v>
      </c>
      <c r="H137" s="27"/>
      <c r="I137" s="27"/>
      <c r="J137" s="27"/>
      <c r="K137" s="27"/>
      <c r="L137" s="27"/>
      <c r="M137" s="27">
        <v>1</v>
      </c>
      <c r="N137" s="27">
        <v>1</v>
      </c>
      <c r="O137" s="27"/>
      <c r="P137" s="27"/>
      <c r="Q137" s="27"/>
      <c r="R137" s="27"/>
      <c r="S137" s="27"/>
      <c r="T137" s="27">
        <v>1</v>
      </c>
      <c r="U137" s="27"/>
      <c r="V137" s="27"/>
      <c r="W137" s="27"/>
      <c r="X137" s="27"/>
      <c r="Y137" s="27"/>
      <c r="Z137" s="27">
        <v>1</v>
      </c>
      <c r="AA137" s="27"/>
      <c r="AB137" s="27"/>
      <c r="AC137" s="27"/>
      <c r="AD137" s="27"/>
      <c r="AE137" s="27">
        <v>1</v>
      </c>
      <c r="AF137" s="27"/>
      <c r="AG137" s="27"/>
      <c r="AH137" s="27"/>
      <c r="AI137" s="27"/>
      <c r="AJ137" s="27"/>
      <c r="AK137" s="27"/>
      <c r="AL137" s="27">
        <v>1</v>
      </c>
      <c r="AM137" s="27"/>
      <c r="AN137" s="27">
        <v>1</v>
      </c>
      <c r="AO137" s="27"/>
      <c r="AP137" s="27"/>
      <c r="AQ137" s="27">
        <v>1</v>
      </c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>
        <v>1</v>
      </c>
      <c r="BS137" s="27"/>
      <c r="BT137" s="27"/>
      <c r="BU137" s="27">
        <v>1</v>
      </c>
      <c r="BV137" s="27"/>
      <c r="BW137" s="27"/>
      <c r="BX137" s="27"/>
      <c r="BY137" s="27"/>
      <c r="BZ137" s="27">
        <v>1</v>
      </c>
      <c r="CA137" s="27"/>
      <c r="CB137" s="27"/>
      <c r="CC137" s="27"/>
      <c r="CD137" s="27"/>
      <c r="CE137" s="27"/>
      <c r="CF137" s="27"/>
      <c r="CG137" s="45">
        <f t="shared" si="4"/>
        <v>13</v>
      </c>
      <c r="CH137" s="69">
        <f t="shared" si="6"/>
        <v>39</v>
      </c>
      <c r="CI137" s="69"/>
      <c r="CJ137" s="137"/>
    </row>
    <row r="138" spans="1:88" s="63" customFormat="1" ht="15.75" x14ac:dyDescent="0.25">
      <c r="A138" s="182"/>
      <c r="B138" s="182"/>
      <c r="C138" s="168"/>
      <c r="D138" s="27">
        <v>4</v>
      </c>
      <c r="E138" s="27"/>
      <c r="F138" s="27">
        <v>1</v>
      </c>
      <c r="G138" s="27"/>
      <c r="H138" s="27"/>
      <c r="I138" s="27">
        <v>1</v>
      </c>
      <c r="J138" s="27">
        <v>1</v>
      </c>
      <c r="K138" s="27"/>
      <c r="L138" s="27"/>
      <c r="M138" s="27"/>
      <c r="N138" s="27"/>
      <c r="O138" s="27">
        <v>1</v>
      </c>
      <c r="P138" s="27">
        <v>1</v>
      </c>
      <c r="Q138" s="27">
        <v>1</v>
      </c>
      <c r="R138" s="27"/>
      <c r="S138" s="27">
        <v>1</v>
      </c>
      <c r="T138" s="27"/>
      <c r="U138" s="27">
        <v>1</v>
      </c>
      <c r="V138" s="27">
        <v>1</v>
      </c>
      <c r="W138" s="27"/>
      <c r="X138" s="27"/>
      <c r="Y138" s="27"/>
      <c r="Z138" s="27"/>
      <c r="AA138" s="27"/>
      <c r="AB138" s="27"/>
      <c r="AC138" s="27">
        <v>1</v>
      </c>
      <c r="AD138" s="27"/>
      <c r="AE138" s="27"/>
      <c r="AF138" s="27"/>
      <c r="AG138" s="27"/>
      <c r="AH138" s="27"/>
      <c r="AI138" s="27">
        <v>1</v>
      </c>
      <c r="AJ138" s="27"/>
      <c r="AK138" s="27">
        <v>1</v>
      </c>
      <c r="AL138" s="27"/>
      <c r="AM138" s="27">
        <v>1</v>
      </c>
      <c r="AN138" s="27"/>
      <c r="AO138" s="27"/>
      <c r="AP138" s="27">
        <v>1</v>
      </c>
      <c r="AQ138" s="27"/>
      <c r="AR138" s="27"/>
      <c r="AS138" s="27">
        <v>1</v>
      </c>
      <c r="AT138" s="27"/>
      <c r="AU138" s="27"/>
      <c r="AV138" s="27"/>
      <c r="AW138" s="27"/>
      <c r="AX138" s="27"/>
      <c r="AY138" s="27"/>
      <c r="AZ138" s="27"/>
      <c r="BA138" s="27">
        <v>1</v>
      </c>
      <c r="BB138" s="27">
        <v>1</v>
      </c>
      <c r="BC138" s="27"/>
      <c r="BD138" s="27">
        <v>1</v>
      </c>
      <c r="BE138" s="27">
        <v>1</v>
      </c>
      <c r="BF138" s="27"/>
      <c r="BG138" s="27">
        <v>1</v>
      </c>
      <c r="BH138" s="27"/>
      <c r="BI138" s="27"/>
      <c r="BJ138" s="27"/>
      <c r="BK138" s="27"/>
      <c r="BL138" s="27"/>
      <c r="BM138" s="27">
        <v>1</v>
      </c>
      <c r="BN138" s="27"/>
      <c r="BO138" s="27">
        <v>1</v>
      </c>
      <c r="BP138" s="27"/>
      <c r="BQ138" s="27"/>
      <c r="BR138" s="27"/>
      <c r="BS138" s="27"/>
      <c r="BT138" s="27">
        <v>1</v>
      </c>
      <c r="BU138" s="27"/>
      <c r="BV138" s="27"/>
      <c r="BW138" s="27"/>
      <c r="BX138" s="27"/>
      <c r="BY138" s="27"/>
      <c r="BZ138" s="27"/>
      <c r="CA138" s="27"/>
      <c r="CB138" s="27"/>
      <c r="CC138" s="27">
        <v>1</v>
      </c>
      <c r="CD138" s="27"/>
      <c r="CE138" s="27"/>
      <c r="CF138" s="27"/>
      <c r="CG138" s="45">
        <f t="shared" si="4"/>
        <v>24</v>
      </c>
      <c r="CH138" s="69">
        <f t="shared" si="6"/>
        <v>96</v>
      </c>
      <c r="CI138" s="69"/>
      <c r="CJ138" s="137"/>
    </row>
    <row r="139" spans="1:88" s="63" customFormat="1" ht="15.75" x14ac:dyDescent="0.25">
      <c r="A139" s="182"/>
      <c r="B139" s="182"/>
      <c r="C139" s="168"/>
      <c r="D139" s="27">
        <v>5</v>
      </c>
      <c r="E139" s="27"/>
      <c r="F139" s="27"/>
      <c r="G139" s="27"/>
      <c r="H139" s="27">
        <v>1</v>
      </c>
      <c r="I139" s="27"/>
      <c r="J139" s="27"/>
      <c r="K139" s="27">
        <v>1</v>
      </c>
      <c r="L139" s="27">
        <v>1</v>
      </c>
      <c r="M139" s="27"/>
      <c r="N139" s="27"/>
      <c r="O139" s="27"/>
      <c r="P139" s="27"/>
      <c r="Q139" s="27"/>
      <c r="R139" s="27">
        <v>1</v>
      </c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>
        <v>1</v>
      </c>
      <c r="AG139" s="27">
        <v>1</v>
      </c>
      <c r="AH139" s="27">
        <v>1</v>
      </c>
      <c r="AI139" s="27"/>
      <c r="AJ139" s="27"/>
      <c r="AK139" s="27"/>
      <c r="AL139" s="27"/>
      <c r="AM139" s="27"/>
      <c r="AN139" s="27"/>
      <c r="AO139" s="27">
        <v>1</v>
      </c>
      <c r="AP139" s="27"/>
      <c r="AQ139" s="27"/>
      <c r="AR139" s="27"/>
      <c r="AS139" s="27"/>
      <c r="AT139" s="27">
        <v>1</v>
      </c>
      <c r="AU139" s="27">
        <v>1</v>
      </c>
      <c r="AV139" s="27"/>
      <c r="AW139" s="27">
        <v>1</v>
      </c>
      <c r="AX139" s="27">
        <v>1</v>
      </c>
      <c r="AY139" s="27">
        <v>1</v>
      </c>
      <c r="AZ139" s="27">
        <v>1</v>
      </c>
      <c r="BA139" s="27"/>
      <c r="BB139" s="27"/>
      <c r="BC139" s="27">
        <v>1</v>
      </c>
      <c r="BD139" s="27"/>
      <c r="BE139" s="27"/>
      <c r="BF139" s="27">
        <v>1</v>
      </c>
      <c r="BG139" s="27"/>
      <c r="BH139" s="27">
        <v>1</v>
      </c>
      <c r="BI139" s="27">
        <v>1</v>
      </c>
      <c r="BJ139" s="27">
        <v>1</v>
      </c>
      <c r="BK139" s="27">
        <v>1</v>
      </c>
      <c r="BL139" s="27">
        <v>1</v>
      </c>
      <c r="BM139" s="27"/>
      <c r="BN139" s="27">
        <v>1</v>
      </c>
      <c r="BO139" s="27"/>
      <c r="BP139" s="27">
        <v>1</v>
      </c>
      <c r="BQ139" s="27">
        <v>1</v>
      </c>
      <c r="BR139" s="27"/>
      <c r="BS139" s="27">
        <v>1</v>
      </c>
      <c r="BT139" s="27"/>
      <c r="BU139" s="27"/>
      <c r="BV139" s="27">
        <v>1</v>
      </c>
      <c r="BW139" s="27">
        <v>1</v>
      </c>
      <c r="BX139" s="27">
        <v>1</v>
      </c>
      <c r="BY139" s="27">
        <v>1</v>
      </c>
      <c r="BZ139" s="27"/>
      <c r="CA139" s="27">
        <v>1</v>
      </c>
      <c r="CB139" s="27">
        <v>1</v>
      </c>
      <c r="CC139" s="27"/>
      <c r="CD139" s="27">
        <v>1</v>
      </c>
      <c r="CE139" s="27">
        <v>1</v>
      </c>
      <c r="CF139" s="27">
        <v>1</v>
      </c>
      <c r="CG139" s="45">
        <f t="shared" si="4"/>
        <v>34</v>
      </c>
      <c r="CH139" s="69">
        <f t="shared" si="6"/>
        <v>170</v>
      </c>
      <c r="CI139" s="69"/>
      <c r="CJ139" s="137"/>
    </row>
    <row r="140" spans="1:88" s="63" customFormat="1" ht="15.75" x14ac:dyDescent="0.25">
      <c r="A140" s="182"/>
      <c r="B140" s="182"/>
      <c r="C140" s="181" t="s">
        <v>60</v>
      </c>
      <c r="D140" s="72">
        <v>1</v>
      </c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>
        <v>1</v>
      </c>
      <c r="AW140" s="72"/>
      <c r="AX140" s="72"/>
      <c r="AY140" s="72"/>
      <c r="AZ140" s="72"/>
      <c r="BA140" s="72"/>
      <c r="BB140" s="72">
        <v>1</v>
      </c>
      <c r="BC140" s="72"/>
      <c r="BD140" s="72"/>
      <c r="BE140" s="72"/>
      <c r="BF140" s="72"/>
      <c r="BG140" s="72"/>
      <c r="BH140" s="72"/>
      <c r="BI140" s="72"/>
      <c r="BJ140" s="72"/>
      <c r="BK140" s="72">
        <v>1</v>
      </c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>
        <v>1</v>
      </c>
      <c r="BX140" s="72"/>
      <c r="BY140" s="72"/>
      <c r="BZ140" s="72"/>
      <c r="CA140" s="72"/>
      <c r="CB140" s="72"/>
      <c r="CC140" s="72"/>
      <c r="CD140" s="72"/>
      <c r="CE140" s="72"/>
      <c r="CF140" s="72"/>
      <c r="CG140" s="49">
        <f t="shared" ref="CG140:CG200" si="11">SUM(E140:CF140)</f>
        <v>4</v>
      </c>
      <c r="CH140" s="69">
        <f t="shared" si="6"/>
        <v>4</v>
      </c>
      <c r="CI140" s="69"/>
      <c r="CJ140" s="137">
        <f t="shared" ref="CJ140" si="12">SUM(CH140:CH144)/SUM(CG140:CG144)</f>
        <v>4.3250000000000002</v>
      </c>
    </row>
    <row r="141" spans="1:88" s="63" customFormat="1" ht="15.75" x14ac:dyDescent="0.25">
      <c r="A141" s="182"/>
      <c r="B141" s="182"/>
      <c r="C141" s="181"/>
      <c r="D141" s="72">
        <v>2</v>
      </c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>
        <v>1</v>
      </c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>
        <v>1</v>
      </c>
      <c r="CC141" s="72"/>
      <c r="CD141" s="72"/>
      <c r="CE141" s="72"/>
      <c r="CF141" s="72"/>
      <c r="CG141" s="49">
        <f t="shared" si="11"/>
        <v>2</v>
      </c>
      <c r="CH141" s="69">
        <f t="shared" si="6"/>
        <v>4</v>
      </c>
      <c r="CI141" s="69"/>
      <c r="CJ141" s="137"/>
    </row>
    <row r="142" spans="1:88" s="63" customFormat="1" ht="15.75" x14ac:dyDescent="0.25">
      <c r="A142" s="182"/>
      <c r="B142" s="182"/>
      <c r="C142" s="181"/>
      <c r="D142" s="72">
        <v>3</v>
      </c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>
        <v>1</v>
      </c>
      <c r="BT142" s="72"/>
      <c r="BU142" s="72">
        <v>1</v>
      </c>
      <c r="BV142" s="72"/>
      <c r="BW142" s="72"/>
      <c r="BX142" s="72"/>
      <c r="BY142" s="72">
        <v>1</v>
      </c>
      <c r="BZ142" s="72">
        <v>1</v>
      </c>
      <c r="CA142" s="72"/>
      <c r="CB142" s="72"/>
      <c r="CC142" s="72"/>
      <c r="CD142" s="72"/>
      <c r="CE142" s="72"/>
      <c r="CF142" s="72"/>
      <c r="CG142" s="49">
        <f t="shared" si="11"/>
        <v>4</v>
      </c>
      <c r="CH142" s="69">
        <f t="shared" si="6"/>
        <v>12</v>
      </c>
      <c r="CI142" s="69"/>
      <c r="CJ142" s="137"/>
    </row>
    <row r="143" spans="1:88" s="63" customFormat="1" ht="15.75" x14ac:dyDescent="0.25">
      <c r="A143" s="182"/>
      <c r="B143" s="182"/>
      <c r="C143" s="181"/>
      <c r="D143" s="72">
        <v>4</v>
      </c>
      <c r="E143" s="72">
        <v>1</v>
      </c>
      <c r="F143" s="72"/>
      <c r="G143" s="72"/>
      <c r="H143" s="72"/>
      <c r="I143" s="72"/>
      <c r="J143" s="72"/>
      <c r="K143" s="72"/>
      <c r="L143" s="72"/>
      <c r="M143" s="72">
        <v>1</v>
      </c>
      <c r="N143" s="72"/>
      <c r="O143" s="72"/>
      <c r="P143" s="72"/>
      <c r="Q143" s="72"/>
      <c r="R143" s="72"/>
      <c r="S143" s="72"/>
      <c r="T143" s="72"/>
      <c r="U143" s="72">
        <v>1</v>
      </c>
      <c r="V143" s="72">
        <v>1</v>
      </c>
      <c r="W143" s="72"/>
      <c r="X143" s="72">
        <v>1</v>
      </c>
      <c r="Y143" s="72">
        <v>1</v>
      </c>
      <c r="Z143" s="72">
        <v>1</v>
      </c>
      <c r="AA143" s="72">
        <v>1</v>
      </c>
      <c r="AB143" s="72">
        <v>1</v>
      </c>
      <c r="AC143" s="72"/>
      <c r="AD143" s="72">
        <v>1</v>
      </c>
      <c r="AE143" s="72">
        <v>1</v>
      </c>
      <c r="AF143" s="72"/>
      <c r="AG143" s="72"/>
      <c r="AH143" s="72"/>
      <c r="AI143" s="72"/>
      <c r="AJ143" s="72">
        <v>1</v>
      </c>
      <c r="AK143" s="72">
        <v>1</v>
      </c>
      <c r="AL143" s="72"/>
      <c r="AM143" s="72"/>
      <c r="AN143" s="72">
        <v>1</v>
      </c>
      <c r="AO143" s="72"/>
      <c r="AP143" s="72">
        <v>1</v>
      </c>
      <c r="AQ143" s="72">
        <v>1</v>
      </c>
      <c r="AR143" s="72">
        <v>1</v>
      </c>
      <c r="AS143" s="72">
        <v>1</v>
      </c>
      <c r="AT143" s="72"/>
      <c r="AU143" s="72"/>
      <c r="AV143" s="72"/>
      <c r="AW143" s="72"/>
      <c r="AX143" s="72"/>
      <c r="AY143" s="72"/>
      <c r="AZ143" s="72"/>
      <c r="BA143" s="72"/>
      <c r="BB143" s="72"/>
      <c r="BC143" s="72">
        <v>1</v>
      </c>
      <c r="BD143" s="72"/>
      <c r="BE143" s="72">
        <v>1</v>
      </c>
      <c r="BF143" s="72"/>
      <c r="BG143" s="72">
        <v>1</v>
      </c>
      <c r="BH143" s="72"/>
      <c r="BI143" s="72"/>
      <c r="BJ143" s="72"/>
      <c r="BK143" s="72"/>
      <c r="BL143" s="72"/>
      <c r="BM143" s="72">
        <v>1</v>
      </c>
      <c r="BN143" s="72">
        <v>1</v>
      </c>
      <c r="BO143" s="72">
        <v>1</v>
      </c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49">
        <f t="shared" si="11"/>
        <v>24</v>
      </c>
      <c r="CH143" s="69">
        <f t="shared" si="6"/>
        <v>96</v>
      </c>
      <c r="CI143" s="69"/>
      <c r="CJ143" s="137"/>
    </row>
    <row r="144" spans="1:88" s="63" customFormat="1" ht="15.75" x14ac:dyDescent="0.25">
      <c r="A144" s="182"/>
      <c r="B144" s="182"/>
      <c r="C144" s="181"/>
      <c r="D144" s="72">
        <v>5</v>
      </c>
      <c r="E144" s="72"/>
      <c r="F144" s="72">
        <v>1</v>
      </c>
      <c r="G144" s="72">
        <v>1</v>
      </c>
      <c r="H144" s="72">
        <v>1</v>
      </c>
      <c r="I144" s="72">
        <v>1</v>
      </c>
      <c r="J144" s="72">
        <v>1</v>
      </c>
      <c r="K144" s="72">
        <v>1</v>
      </c>
      <c r="L144" s="72">
        <v>1</v>
      </c>
      <c r="M144" s="72"/>
      <c r="N144" s="72">
        <v>1</v>
      </c>
      <c r="O144" s="72">
        <v>1</v>
      </c>
      <c r="P144" s="72">
        <v>1</v>
      </c>
      <c r="Q144" s="72">
        <v>1</v>
      </c>
      <c r="R144" s="72">
        <v>1</v>
      </c>
      <c r="S144" s="72">
        <v>1</v>
      </c>
      <c r="T144" s="72">
        <v>1</v>
      </c>
      <c r="U144" s="72"/>
      <c r="V144" s="72"/>
      <c r="W144" s="72">
        <v>1</v>
      </c>
      <c r="X144" s="72"/>
      <c r="Y144" s="72"/>
      <c r="Z144" s="72"/>
      <c r="AA144" s="72"/>
      <c r="AB144" s="72"/>
      <c r="AC144" s="72">
        <v>1</v>
      </c>
      <c r="AD144" s="72"/>
      <c r="AE144" s="72"/>
      <c r="AF144" s="72">
        <v>1</v>
      </c>
      <c r="AG144" s="72">
        <v>1</v>
      </c>
      <c r="AH144" s="72">
        <v>1</v>
      </c>
      <c r="AI144" s="72">
        <v>1</v>
      </c>
      <c r="AJ144" s="72"/>
      <c r="AK144" s="72"/>
      <c r="AL144" s="72">
        <v>1</v>
      </c>
      <c r="AM144" s="72">
        <v>1</v>
      </c>
      <c r="AN144" s="72"/>
      <c r="AO144" s="72">
        <v>1</v>
      </c>
      <c r="AP144" s="72"/>
      <c r="AQ144" s="72"/>
      <c r="AR144" s="72"/>
      <c r="AS144" s="72"/>
      <c r="AT144" s="72">
        <v>1</v>
      </c>
      <c r="AU144" s="72">
        <v>1</v>
      </c>
      <c r="AV144" s="72"/>
      <c r="AW144" s="72">
        <v>1</v>
      </c>
      <c r="AX144" s="72">
        <v>1</v>
      </c>
      <c r="AY144" s="72">
        <v>1</v>
      </c>
      <c r="AZ144" s="72"/>
      <c r="BA144" s="72">
        <v>1</v>
      </c>
      <c r="BB144" s="72"/>
      <c r="BC144" s="72"/>
      <c r="BD144" s="72">
        <v>1</v>
      </c>
      <c r="BE144" s="72"/>
      <c r="BF144" s="72">
        <v>1</v>
      </c>
      <c r="BG144" s="72"/>
      <c r="BH144" s="72">
        <v>1</v>
      </c>
      <c r="BI144" s="72">
        <v>1</v>
      </c>
      <c r="BJ144" s="72">
        <v>1</v>
      </c>
      <c r="BK144" s="72"/>
      <c r="BL144" s="72">
        <v>1</v>
      </c>
      <c r="BM144" s="72"/>
      <c r="BN144" s="72"/>
      <c r="BO144" s="72"/>
      <c r="BP144" s="72">
        <v>1</v>
      </c>
      <c r="BQ144" s="72">
        <v>1</v>
      </c>
      <c r="BR144" s="72">
        <v>1</v>
      </c>
      <c r="BS144" s="72"/>
      <c r="BT144" s="72">
        <v>1</v>
      </c>
      <c r="BU144" s="72"/>
      <c r="BV144" s="72">
        <v>1</v>
      </c>
      <c r="BW144" s="72"/>
      <c r="BX144" s="72">
        <v>1</v>
      </c>
      <c r="BY144" s="72"/>
      <c r="BZ144" s="72"/>
      <c r="CA144" s="72">
        <v>1</v>
      </c>
      <c r="CB144" s="72"/>
      <c r="CC144" s="72">
        <v>1</v>
      </c>
      <c r="CD144" s="72">
        <v>1</v>
      </c>
      <c r="CE144" s="72">
        <v>1</v>
      </c>
      <c r="CF144" s="72">
        <v>1</v>
      </c>
      <c r="CG144" s="49">
        <f t="shared" si="11"/>
        <v>46</v>
      </c>
      <c r="CH144" s="69">
        <f t="shared" si="6"/>
        <v>230</v>
      </c>
      <c r="CI144" s="69"/>
      <c r="CJ144" s="137"/>
    </row>
    <row r="145" spans="1:88" s="63" customFormat="1" ht="15.75" x14ac:dyDescent="0.25">
      <c r="A145" s="182"/>
      <c r="B145" s="182"/>
      <c r="C145" s="168" t="s">
        <v>61</v>
      </c>
      <c r="D145" s="27">
        <v>1</v>
      </c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>
        <v>1</v>
      </c>
      <c r="AW145" s="27">
        <v>1</v>
      </c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45">
        <f t="shared" si="11"/>
        <v>2</v>
      </c>
      <c r="CH145" s="69">
        <f t="shared" si="6"/>
        <v>2</v>
      </c>
      <c r="CI145" s="69"/>
      <c r="CJ145" s="137">
        <f t="shared" ref="CJ145" si="13">SUM(CH145:CH149)/SUM(CG145:CG149)</f>
        <v>4.3499999999999996</v>
      </c>
    </row>
    <row r="146" spans="1:88" s="63" customFormat="1" ht="15.75" x14ac:dyDescent="0.25">
      <c r="A146" s="182"/>
      <c r="B146" s="182"/>
      <c r="C146" s="168"/>
      <c r="D146" s="27">
        <v>2</v>
      </c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>
        <v>1</v>
      </c>
      <c r="BV146" s="27"/>
      <c r="BW146" s="27"/>
      <c r="BX146" s="27"/>
      <c r="BY146" s="27"/>
      <c r="BZ146" s="27">
        <v>1</v>
      </c>
      <c r="CA146" s="27"/>
      <c r="CB146" s="27"/>
      <c r="CC146" s="27"/>
      <c r="CD146" s="27"/>
      <c r="CE146" s="27"/>
      <c r="CF146" s="27"/>
      <c r="CG146" s="45">
        <f t="shared" si="11"/>
        <v>2</v>
      </c>
      <c r="CH146" s="69">
        <f t="shared" si="6"/>
        <v>4</v>
      </c>
      <c r="CI146" s="69"/>
      <c r="CJ146" s="137"/>
    </row>
    <row r="147" spans="1:88" s="63" customFormat="1" ht="15.75" x14ac:dyDescent="0.25">
      <c r="A147" s="182"/>
      <c r="B147" s="182"/>
      <c r="C147" s="168"/>
      <c r="D147" s="27">
        <v>3</v>
      </c>
      <c r="E147" s="27">
        <v>1</v>
      </c>
      <c r="F147" s="27"/>
      <c r="G147" s="27"/>
      <c r="H147" s="27"/>
      <c r="I147" s="27"/>
      <c r="J147" s="27"/>
      <c r="K147" s="27"/>
      <c r="L147" s="27"/>
      <c r="M147" s="27"/>
      <c r="N147" s="27">
        <v>1</v>
      </c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>
        <v>1</v>
      </c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>
        <v>1</v>
      </c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>
        <v>1</v>
      </c>
      <c r="BX147" s="27"/>
      <c r="BY147" s="27"/>
      <c r="BZ147" s="27"/>
      <c r="CA147" s="27"/>
      <c r="CB147" s="27"/>
      <c r="CC147" s="27"/>
      <c r="CD147" s="27"/>
      <c r="CE147" s="27"/>
      <c r="CF147" s="27"/>
      <c r="CG147" s="45">
        <f t="shared" si="11"/>
        <v>5</v>
      </c>
      <c r="CH147" s="69">
        <f t="shared" si="6"/>
        <v>15</v>
      </c>
      <c r="CI147" s="69"/>
      <c r="CJ147" s="137"/>
    </row>
    <row r="148" spans="1:88" s="63" customFormat="1" ht="15.75" x14ac:dyDescent="0.25">
      <c r="A148" s="182"/>
      <c r="B148" s="182"/>
      <c r="C148" s="168"/>
      <c r="D148" s="27">
        <v>4</v>
      </c>
      <c r="E148" s="27"/>
      <c r="F148" s="27"/>
      <c r="G148" s="27"/>
      <c r="H148" s="27"/>
      <c r="I148" s="27"/>
      <c r="J148" s="27"/>
      <c r="K148" s="27"/>
      <c r="L148" s="27">
        <v>1</v>
      </c>
      <c r="M148" s="27">
        <v>1</v>
      </c>
      <c r="N148" s="27"/>
      <c r="O148" s="27">
        <v>1</v>
      </c>
      <c r="P148" s="27"/>
      <c r="Q148" s="27"/>
      <c r="R148" s="27"/>
      <c r="S148" s="27">
        <v>1</v>
      </c>
      <c r="T148" s="27"/>
      <c r="U148" s="27">
        <v>1</v>
      </c>
      <c r="V148" s="27">
        <v>1</v>
      </c>
      <c r="W148" s="27"/>
      <c r="X148" s="27"/>
      <c r="Y148" s="27"/>
      <c r="Z148" s="27">
        <v>1</v>
      </c>
      <c r="AA148" s="27"/>
      <c r="AB148" s="27"/>
      <c r="AC148" s="27">
        <v>1</v>
      </c>
      <c r="AD148" s="27">
        <v>1</v>
      </c>
      <c r="AE148" s="27">
        <v>1</v>
      </c>
      <c r="AF148" s="27">
        <v>1</v>
      </c>
      <c r="AG148" s="27">
        <v>1</v>
      </c>
      <c r="AH148" s="27">
        <v>1</v>
      </c>
      <c r="AI148" s="27"/>
      <c r="AJ148" s="27">
        <v>1</v>
      </c>
      <c r="AK148" s="27"/>
      <c r="AL148" s="27">
        <v>1</v>
      </c>
      <c r="AM148" s="27"/>
      <c r="AN148" s="27"/>
      <c r="AO148" s="27"/>
      <c r="AP148" s="27">
        <v>1</v>
      </c>
      <c r="AQ148" s="27">
        <v>1</v>
      </c>
      <c r="AR148" s="27">
        <v>1</v>
      </c>
      <c r="AS148" s="27">
        <v>1</v>
      </c>
      <c r="AT148" s="27"/>
      <c r="AU148" s="27"/>
      <c r="AV148" s="27"/>
      <c r="AW148" s="27"/>
      <c r="AX148" s="27"/>
      <c r="AY148" s="27"/>
      <c r="AZ148" s="27"/>
      <c r="BA148" s="27">
        <v>1</v>
      </c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>
        <v>1</v>
      </c>
      <c r="BM148" s="27">
        <v>1</v>
      </c>
      <c r="BN148" s="27">
        <v>1</v>
      </c>
      <c r="BO148" s="27">
        <v>1</v>
      </c>
      <c r="BP148" s="27"/>
      <c r="BQ148" s="27"/>
      <c r="BR148" s="27">
        <v>1</v>
      </c>
      <c r="BS148" s="27">
        <v>1</v>
      </c>
      <c r="BT148" s="27"/>
      <c r="BU148" s="27"/>
      <c r="BV148" s="27"/>
      <c r="BW148" s="27"/>
      <c r="BX148" s="27"/>
      <c r="BY148" s="27">
        <v>1</v>
      </c>
      <c r="BZ148" s="27"/>
      <c r="CA148" s="27"/>
      <c r="CB148" s="27"/>
      <c r="CC148" s="27">
        <v>1</v>
      </c>
      <c r="CD148" s="27"/>
      <c r="CE148" s="27"/>
      <c r="CF148" s="27"/>
      <c r="CG148" s="45">
        <f t="shared" si="11"/>
        <v>28</v>
      </c>
      <c r="CH148" s="69">
        <f t="shared" si="6"/>
        <v>112</v>
      </c>
      <c r="CI148" s="69"/>
      <c r="CJ148" s="137"/>
    </row>
    <row r="149" spans="1:88" s="63" customFormat="1" ht="15.75" x14ac:dyDescent="0.25">
      <c r="A149" s="182"/>
      <c r="B149" s="182"/>
      <c r="C149" s="168"/>
      <c r="D149" s="27">
        <v>5</v>
      </c>
      <c r="E149" s="27"/>
      <c r="F149" s="27">
        <v>1</v>
      </c>
      <c r="G149" s="27">
        <v>1</v>
      </c>
      <c r="H149" s="27">
        <v>1</v>
      </c>
      <c r="I149" s="27">
        <v>1</v>
      </c>
      <c r="J149" s="27">
        <v>1</v>
      </c>
      <c r="K149" s="27">
        <v>1</v>
      </c>
      <c r="L149" s="27"/>
      <c r="M149" s="27"/>
      <c r="N149" s="27"/>
      <c r="O149" s="27"/>
      <c r="P149" s="27">
        <v>1</v>
      </c>
      <c r="Q149" s="27">
        <v>1</v>
      </c>
      <c r="R149" s="27">
        <v>1</v>
      </c>
      <c r="S149" s="27"/>
      <c r="T149" s="27">
        <v>1</v>
      </c>
      <c r="U149" s="27"/>
      <c r="V149" s="27"/>
      <c r="W149" s="27">
        <v>1</v>
      </c>
      <c r="X149" s="27">
        <v>1</v>
      </c>
      <c r="Y149" s="27">
        <v>1</v>
      </c>
      <c r="Z149" s="27"/>
      <c r="AA149" s="27">
        <v>1</v>
      </c>
      <c r="AB149" s="27">
        <v>1</v>
      </c>
      <c r="AC149" s="27"/>
      <c r="AD149" s="27"/>
      <c r="AE149" s="27"/>
      <c r="AF149" s="27"/>
      <c r="AG149" s="27"/>
      <c r="AH149" s="27"/>
      <c r="AI149" s="27">
        <v>1</v>
      </c>
      <c r="AJ149" s="27"/>
      <c r="AK149" s="27">
        <v>1</v>
      </c>
      <c r="AL149" s="27"/>
      <c r="AM149" s="27">
        <v>1</v>
      </c>
      <c r="AN149" s="27"/>
      <c r="AO149" s="27">
        <v>1</v>
      </c>
      <c r="AP149" s="27"/>
      <c r="AQ149" s="27"/>
      <c r="AR149" s="27"/>
      <c r="AS149" s="27"/>
      <c r="AT149" s="27">
        <v>1</v>
      </c>
      <c r="AU149" s="27">
        <v>1</v>
      </c>
      <c r="AV149" s="27"/>
      <c r="AW149" s="27"/>
      <c r="AX149" s="27">
        <v>1</v>
      </c>
      <c r="AY149" s="27"/>
      <c r="AZ149" s="27">
        <v>1</v>
      </c>
      <c r="BA149" s="27"/>
      <c r="BB149" s="27">
        <v>1</v>
      </c>
      <c r="BC149" s="27">
        <v>1</v>
      </c>
      <c r="BD149" s="27">
        <v>1</v>
      </c>
      <c r="BE149" s="27">
        <v>1</v>
      </c>
      <c r="BF149" s="27">
        <v>1</v>
      </c>
      <c r="BG149" s="27">
        <v>1</v>
      </c>
      <c r="BH149" s="27">
        <v>1</v>
      </c>
      <c r="BI149" s="27">
        <v>1</v>
      </c>
      <c r="BJ149" s="27">
        <v>1</v>
      </c>
      <c r="BK149" s="27">
        <v>1</v>
      </c>
      <c r="BL149" s="27"/>
      <c r="BM149" s="27"/>
      <c r="BN149" s="27"/>
      <c r="BO149" s="27"/>
      <c r="BP149" s="27">
        <v>1</v>
      </c>
      <c r="BQ149" s="27">
        <v>1</v>
      </c>
      <c r="BR149" s="27"/>
      <c r="BS149" s="27"/>
      <c r="BT149" s="27">
        <v>1</v>
      </c>
      <c r="BU149" s="27"/>
      <c r="BV149" s="27">
        <v>1</v>
      </c>
      <c r="BW149" s="27"/>
      <c r="BX149" s="27">
        <v>1</v>
      </c>
      <c r="BY149" s="27"/>
      <c r="BZ149" s="27"/>
      <c r="CA149" s="27">
        <v>1</v>
      </c>
      <c r="CB149" s="27">
        <v>1</v>
      </c>
      <c r="CC149" s="27"/>
      <c r="CD149" s="27">
        <v>1</v>
      </c>
      <c r="CE149" s="27">
        <v>1</v>
      </c>
      <c r="CF149" s="27">
        <v>1</v>
      </c>
      <c r="CG149" s="45">
        <f t="shared" si="11"/>
        <v>43</v>
      </c>
      <c r="CH149" s="69">
        <f t="shared" si="6"/>
        <v>215</v>
      </c>
      <c r="CI149" s="69"/>
      <c r="CJ149" s="137"/>
    </row>
    <row r="150" spans="1:88" s="63" customFormat="1" ht="15.75" x14ac:dyDescent="0.25">
      <c r="A150" s="182"/>
      <c r="B150" s="182"/>
      <c r="C150" s="181" t="s">
        <v>62</v>
      </c>
      <c r="D150" s="72">
        <v>1</v>
      </c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>
        <v>1</v>
      </c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49">
        <f t="shared" si="11"/>
        <v>1</v>
      </c>
      <c r="CH150" s="69">
        <f t="shared" si="6"/>
        <v>1</v>
      </c>
      <c r="CI150" s="69"/>
      <c r="CJ150" s="137">
        <f>SUM(CH150:CH154)/SUM(CG150:CG154)</f>
        <v>4.2249999999999996</v>
      </c>
    </row>
    <row r="151" spans="1:88" s="63" customFormat="1" ht="15.75" x14ac:dyDescent="0.25">
      <c r="A151" s="182"/>
      <c r="B151" s="182"/>
      <c r="C151" s="181"/>
      <c r="D151" s="72">
        <v>2</v>
      </c>
      <c r="E151" s="72"/>
      <c r="F151" s="72"/>
      <c r="G151" s="72">
        <v>1</v>
      </c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>
        <v>1</v>
      </c>
      <c r="Y151" s="72">
        <v>1</v>
      </c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49">
        <f t="shared" si="11"/>
        <v>3</v>
      </c>
      <c r="CH151" s="69">
        <f t="shared" si="6"/>
        <v>6</v>
      </c>
      <c r="CI151" s="69"/>
      <c r="CJ151" s="137"/>
    </row>
    <row r="152" spans="1:88" s="63" customFormat="1" ht="15.75" x14ac:dyDescent="0.25">
      <c r="A152" s="182"/>
      <c r="B152" s="182"/>
      <c r="C152" s="181"/>
      <c r="D152" s="72">
        <v>3</v>
      </c>
      <c r="E152" s="72">
        <v>1</v>
      </c>
      <c r="F152" s="72">
        <v>1</v>
      </c>
      <c r="G152" s="72"/>
      <c r="H152" s="72"/>
      <c r="I152" s="72"/>
      <c r="J152" s="72"/>
      <c r="K152" s="72"/>
      <c r="L152" s="72"/>
      <c r="M152" s="72"/>
      <c r="N152" s="72"/>
      <c r="O152" s="72">
        <v>1</v>
      </c>
      <c r="P152" s="72"/>
      <c r="Q152" s="72"/>
      <c r="R152" s="72"/>
      <c r="S152" s="72"/>
      <c r="T152" s="72"/>
      <c r="U152" s="72"/>
      <c r="V152" s="72">
        <v>1</v>
      </c>
      <c r="W152" s="72"/>
      <c r="X152" s="72"/>
      <c r="Y152" s="72"/>
      <c r="Z152" s="72"/>
      <c r="AA152" s="72"/>
      <c r="AB152" s="72"/>
      <c r="AC152" s="72"/>
      <c r="AD152" s="72">
        <v>1</v>
      </c>
      <c r="AE152" s="72"/>
      <c r="AF152" s="72"/>
      <c r="AG152" s="72"/>
      <c r="AH152" s="72"/>
      <c r="AI152" s="72"/>
      <c r="AJ152" s="72"/>
      <c r="AK152" s="72"/>
      <c r="AL152" s="72"/>
      <c r="AM152" s="72"/>
      <c r="AN152" s="72">
        <v>1</v>
      </c>
      <c r="AO152" s="72"/>
      <c r="AP152" s="72"/>
      <c r="AQ152" s="72"/>
      <c r="AR152" s="72">
        <v>1</v>
      </c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>
        <v>1</v>
      </c>
      <c r="BV152" s="72"/>
      <c r="BW152" s="72"/>
      <c r="BX152" s="72"/>
      <c r="BY152" s="72"/>
      <c r="BZ152" s="72">
        <v>1</v>
      </c>
      <c r="CA152" s="72"/>
      <c r="CB152" s="72"/>
      <c r="CC152" s="72"/>
      <c r="CD152" s="72"/>
      <c r="CE152" s="72"/>
      <c r="CF152" s="72"/>
      <c r="CG152" s="49">
        <f t="shared" si="11"/>
        <v>9</v>
      </c>
      <c r="CH152" s="69">
        <f t="shared" si="6"/>
        <v>27</v>
      </c>
      <c r="CI152" s="69"/>
      <c r="CJ152" s="137"/>
    </row>
    <row r="153" spans="1:88" s="63" customFormat="1" ht="15.75" x14ac:dyDescent="0.25">
      <c r="A153" s="182"/>
      <c r="B153" s="182"/>
      <c r="C153" s="181"/>
      <c r="D153" s="72">
        <v>4</v>
      </c>
      <c r="E153" s="72"/>
      <c r="F153" s="72"/>
      <c r="G153" s="72"/>
      <c r="H153" s="72">
        <v>1</v>
      </c>
      <c r="I153" s="72">
        <v>1</v>
      </c>
      <c r="J153" s="72"/>
      <c r="K153" s="72"/>
      <c r="L153" s="72"/>
      <c r="M153" s="72">
        <v>1</v>
      </c>
      <c r="N153" s="72">
        <v>1</v>
      </c>
      <c r="O153" s="72"/>
      <c r="P153" s="72">
        <v>1</v>
      </c>
      <c r="Q153" s="72">
        <v>1</v>
      </c>
      <c r="R153" s="72">
        <v>1</v>
      </c>
      <c r="S153" s="72">
        <v>1</v>
      </c>
      <c r="T153" s="72">
        <v>1</v>
      </c>
      <c r="U153" s="72"/>
      <c r="V153" s="72"/>
      <c r="W153" s="72">
        <v>1</v>
      </c>
      <c r="X153" s="72"/>
      <c r="Y153" s="72"/>
      <c r="Z153" s="72">
        <v>1</v>
      </c>
      <c r="AA153" s="72">
        <v>1</v>
      </c>
      <c r="AB153" s="72"/>
      <c r="AC153" s="72">
        <v>1</v>
      </c>
      <c r="AD153" s="72"/>
      <c r="AE153" s="72">
        <v>1</v>
      </c>
      <c r="AF153" s="72">
        <v>1</v>
      </c>
      <c r="AG153" s="72">
        <v>1</v>
      </c>
      <c r="AH153" s="72">
        <v>1</v>
      </c>
      <c r="AI153" s="72"/>
      <c r="AJ153" s="72"/>
      <c r="AK153" s="72"/>
      <c r="AL153" s="72"/>
      <c r="AM153" s="72">
        <v>1</v>
      </c>
      <c r="AN153" s="72"/>
      <c r="AO153" s="72">
        <v>1</v>
      </c>
      <c r="AP153" s="72"/>
      <c r="AQ153" s="72">
        <v>1</v>
      </c>
      <c r="AR153" s="72"/>
      <c r="AS153" s="72">
        <v>1</v>
      </c>
      <c r="AT153" s="72">
        <v>1</v>
      </c>
      <c r="AU153" s="72"/>
      <c r="AV153" s="72"/>
      <c r="AW153" s="72"/>
      <c r="AX153" s="72"/>
      <c r="AY153" s="72"/>
      <c r="AZ153" s="72"/>
      <c r="BA153" s="72"/>
      <c r="BB153" s="72"/>
      <c r="BC153" s="72">
        <v>1</v>
      </c>
      <c r="BD153" s="72"/>
      <c r="BE153" s="72">
        <v>1</v>
      </c>
      <c r="BF153" s="72">
        <v>1</v>
      </c>
      <c r="BG153" s="72">
        <v>1</v>
      </c>
      <c r="BH153" s="72"/>
      <c r="BI153" s="72"/>
      <c r="BJ153" s="72"/>
      <c r="BK153" s="72"/>
      <c r="BL153" s="72">
        <v>1</v>
      </c>
      <c r="BM153" s="72"/>
      <c r="BN153" s="72">
        <v>1</v>
      </c>
      <c r="BO153" s="72">
        <v>1</v>
      </c>
      <c r="BP153" s="72"/>
      <c r="BQ153" s="72">
        <v>1</v>
      </c>
      <c r="BR153" s="72">
        <v>1</v>
      </c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49">
        <f t="shared" si="11"/>
        <v>31</v>
      </c>
      <c r="CH153" s="69">
        <f t="shared" si="6"/>
        <v>124</v>
      </c>
      <c r="CI153" s="69"/>
      <c r="CJ153" s="137"/>
    </row>
    <row r="154" spans="1:88" s="63" customFormat="1" ht="15.75" x14ac:dyDescent="0.25">
      <c r="A154" s="182"/>
      <c r="B154" s="182"/>
      <c r="C154" s="181"/>
      <c r="D154" s="72">
        <v>5</v>
      </c>
      <c r="E154" s="72"/>
      <c r="F154" s="72"/>
      <c r="G154" s="72"/>
      <c r="H154" s="72"/>
      <c r="I154" s="72"/>
      <c r="J154" s="72">
        <v>1</v>
      </c>
      <c r="K154" s="72">
        <v>1</v>
      </c>
      <c r="L154" s="72">
        <v>1</v>
      </c>
      <c r="M154" s="72"/>
      <c r="N154" s="72"/>
      <c r="O154" s="72"/>
      <c r="P154" s="72"/>
      <c r="Q154" s="72"/>
      <c r="R154" s="72"/>
      <c r="S154" s="72"/>
      <c r="T154" s="72"/>
      <c r="U154" s="72">
        <v>1</v>
      </c>
      <c r="V154" s="72"/>
      <c r="W154" s="72"/>
      <c r="X154" s="72"/>
      <c r="Y154" s="72"/>
      <c r="Z154" s="72"/>
      <c r="AA154" s="72"/>
      <c r="AB154" s="72">
        <v>1</v>
      </c>
      <c r="AC154" s="72"/>
      <c r="AD154" s="72"/>
      <c r="AE154" s="72"/>
      <c r="AF154" s="72"/>
      <c r="AG154" s="72"/>
      <c r="AH154" s="72"/>
      <c r="AI154" s="72">
        <v>1</v>
      </c>
      <c r="AJ154" s="72">
        <v>1</v>
      </c>
      <c r="AK154" s="72">
        <v>1</v>
      </c>
      <c r="AL154" s="72">
        <v>1</v>
      </c>
      <c r="AM154" s="72"/>
      <c r="AN154" s="72"/>
      <c r="AO154" s="72"/>
      <c r="AP154" s="72">
        <v>1</v>
      </c>
      <c r="AQ154" s="72"/>
      <c r="AR154" s="72"/>
      <c r="AS154" s="72"/>
      <c r="AT154" s="72"/>
      <c r="AU154" s="72">
        <v>1</v>
      </c>
      <c r="AV154" s="72"/>
      <c r="AW154" s="72">
        <v>1</v>
      </c>
      <c r="AX154" s="72">
        <v>1</v>
      </c>
      <c r="AY154" s="72">
        <v>1</v>
      </c>
      <c r="AZ154" s="72">
        <v>1</v>
      </c>
      <c r="BA154" s="72">
        <v>1</v>
      </c>
      <c r="BB154" s="72">
        <v>1</v>
      </c>
      <c r="BC154" s="72"/>
      <c r="BD154" s="72">
        <v>1</v>
      </c>
      <c r="BE154" s="72"/>
      <c r="BF154" s="72"/>
      <c r="BG154" s="72"/>
      <c r="BH154" s="72">
        <v>1</v>
      </c>
      <c r="BI154" s="72">
        <v>1</v>
      </c>
      <c r="BJ154" s="72">
        <v>1</v>
      </c>
      <c r="BK154" s="72">
        <v>1</v>
      </c>
      <c r="BL154" s="72"/>
      <c r="BM154" s="72">
        <v>1</v>
      </c>
      <c r="BN154" s="72"/>
      <c r="BO154" s="72"/>
      <c r="BP154" s="72">
        <v>1</v>
      </c>
      <c r="BQ154" s="72"/>
      <c r="BR154" s="72"/>
      <c r="BS154" s="72">
        <v>1</v>
      </c>
      <c r="BT154" s="72">
        <v>1</v>
      </c>
      <c r="BU154" s="72"/>
      <c r="BV154" s="72">
        <v>1</v>
      </c>
      <c r="BW154" s="72">
        <v>1</v>
      </c>
      <c r="BX154" s="72">
        <v>1</v>
      </c>
      <c r="BY154" s="72">
        <v>1</v>
      </c>
      <c r="BZ154" s="72"/>
      <c r="CA154" s="72">
        <v>1</v>
      </c>
      <c r="CB154" s="72">
        <v>1</v>
      </c>
      <c r="CC154" s="72">
        <v>1</v>
      </c>
      <c r="CD154" s="72">
        <v>1</v>
      </c>
      <c r="CE154" s="72">
        <v>1</v>
      </c>
      <c r="CF154" s="72">
        <v>1</v>
      </c>
      <c r="CG154" s="49">
        <f t="shared" si="11"/>
        <v>36</v>
      </c>
      <c r="CH154" s="69">
        <f t="shared" si="6"/>
        <v>180</v>
      </c>
      <c r="CI154" s="69"/>
      <c r="CJ154" s="137"/>
    </row>
    <row r="155" spans="1:88" s="63" customFormat="1" ht="15.75" x14ac:dyDescent="0.25">
      <c r="A155" s="182"/>
      <c r="B155" s="182"/>
      <c r="C155" s="168" t="s">
        <v>63</v>
      </c>
      <c r="D155" s="27">
        <v>1</v>
      </c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>
        <v>1</v>
      </c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45">
        <f t="shared" si="11"/>
        <v>1</v>
      </c>
      <c r="CH155" s="69">
        <f t="shared" si="6"/>
        <v>1</v>
      </c>
      <c r="CI155" s="69"/>
      <c r="CJ155" s="137">
        <f t="shared" ref="CJ155" si="14">SUM(CH155:CH159)/SUM(CG155:CG159)</f>
        <v>4.3624999999999998</v>
      </c>
    </row>
    <row r="156" spans="1:88" s="63" customFormat="1" ht="15.75" x14ac:dyDescent="0.25">
      <c r="A156" s="182"/>
      <c r="B156" s="182"/>
      <c r="C156" s="168"/>
      <c r="D156" s="27">
        <v>2</v>
      </c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45">
        <f t="shared" si="11"/>
        <v>0</v>
      </c>
      <c r="CH156" s="69">
        <f t="shared" si="6"/>
        <v>0</v>
      </c>
      <c r="CI156" s="69"/>
      <c r="CJ156" s="137"/>
    </row>
    <row r="157" spans="1:88" s="63" customFormat="1" ht="15.75" x14ac:dyDescent="0.25">
      <c r="A157" s="182"/>
      <c r="B157" s="182"/>
      <c r="C157" s="168"/>
      <c r="D157" s="27">
        <v>3</v>
      </c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>
        <v>1</v>
      </c>
      <c r="W157" s="27"/>
      <c r="X157" s="27">
        <v>1</v>
      </c>
      <c r="Y157" s="27"/>
      <c r="Z157" s="27"/>
      <c r="AA157" s="27"/>
      <c r="AB157" s="27"/>
      <c r="AC157" s="27"/>
      <c r="AD157" s="27">
        <v>1</v>
      </c>
      <c r="AE157" s="27">
        <v>1</v>
      </c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>
        <v>1</v>
      </c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>
        <v>1</v>
      </c>
      <c r="BT157" s="27"/>
      <c r="BU157" s="27">
        <v>1</v>
      </c>
      <c r="BV157" s="27"/>
      <c r="BW157" s="27"/>
      <c r="BX157" s="27"/>
      <c r="BY157" s="27">
        <v>1</v>
      </c>
      <c r="BZ157" s="27">
        <v>1</v>
      </c>
      <c r="CA157" s="27"/>
      <c r="CB157" s="27"/>
      <c r="CC157" s="27"/>
      <c r="CD157" s="27"/>
      <c r="CE157" s="27"/>
      <c r="CF157" s="27"/>
      <c r="CG157" s="45">
        <f t="shared" si="11"/>
        <v>9</v>
      </c>
      <c r="CH157" s="69">
        <f t="shared" si="6"/>
        <v>27</v>
      </c>
      <c r="CI157" s="69"/>
      <c r="CJ157" s="137"/>
    </row>
    <row r="158" spans="1:88" s="63" customFormat="1" ht="15.75" x14ac:dyDescent="0.25">
      <c r="A158" s="182"/>
      <c r="B158" s="182"/>
      <c r="C158" s="168"/>
      <c r="D158" s="27">
        <v>4</v>
      </c>
      <c r="E158" s="27">
        <v>1</v>
      </c>
      <c r="F158" s="27">
        <v>1</v>
      </c>
      <c r="G158" s="27">
        <v>1</v>
      </c>
      <c r="H158" s="27"/>
      <c r="I158" s="27"/>
      <c r="J158" s="27"/>
      <c r="K158" s="27"/>
      <c r="L158" s="27"/>
      <c r="M158" s="27">
        <v>1</v>
      </c>
      <c r="N158" s="27">
        <v>1</v>
      </c>
      <c r="O158" s="27">
        <v>1</v>
      </c>
      <c r="P158" s="27"/>
      <c r="Q158" s="27">
        <v>1</v>
      </c>
      <c r="R158" s="27">
        <v>1</v>
      </c>
      <c r="S158" s="27"/>
      <c r="T158" s="27">
        <v>1</v>
      </c>
      <c r="U158" s="27">
        <v>1</v>
      </c>
      <c r="V158" s="27"/>
      <c r="W158" s="27">
        <v>1</v>
      </c>
      <c r="X158" s="27"/>
      <c r="Y158" s="27"/>
      <c r="Z158" s="27">
        <v>1</v>
      </c>
      <c r="AA158" s="27">
        <v>1</v>
      </c>
      <c r="AB158" s="27">
        <v>1</v>
      </c>
      <c r="AC158" s="27">
        <v>1</v>
      </c>
      <c r="AD158" s="27"/>
      <c r="AE158" s="27"/>
      <c r="AF158" s="27">
        <v>1</v>
      </c>
      <c r="AG158" s="27"/>
      <c r="AH158" s="27"/>
      <c r="AI158" s="27"/>
      <c r="AJ158" s="27"/>
      <c r="AK158" s="27"/>
      <c r="AL158" s="27"/>
      <c r="AM158" s="27"/>
      <c r="AN158" s="27">
        <v>1</v>
      </c>
      <c r="AO158" s="27">
        <v>1</v>
      </c>
      <c r="AP158" s="27">
        <v>1</v>
      </c>
      <c r="AQ158" s="27">
        <v>1</v>
      </c>
      <c r="AR158" s="27"/>
      <c r="AS158" s="27"/>
      <c r="AT158" s="27">
        <v>1</v>
      </c>
      <c r="AU158" s="27"/>
      <c r="AV158" s="27"/>
      <c r="AW158" s="27"/>
      <c r="AX158" s="27"/>
      <c r="AY158" s="27"/>
      <c r="AZ158" s="27"/>
      <c r="BA158" s="27"/>
      <c r="BB158" s="27"/>
      <c r="BC158" s="27">
        <v>1</v>
      </c>
      <c r="BD158" s="27"/>
      <c r="BE158" s="27">
        <v>1</v>
      </c>
      <c r="BF158" s="27">
        <v>1</v>
      </c>
      <c r="BG158" s="27">
        <v>1</v>
      </c>
      <c r="BH158" s="27"/>
      <c r="BI158" s="27"/>
      <c r="BJ158" s="27">
        <v>1</v>
      </c>
      <c r="BK158" s="27"/>
      <c r="BL158" s="27">
        <v>1</v>
      </c>
      <c r="BM158" s="27"/>
      <c r="BN158" s="27"/>
      <c r="BO158" s="27">
        <v>1</v>
      </c>
      <c r="BP158" s="27"/>
      <c r="BQ158" s="27"/>
      <c r="BR158" s="27">
        <v>1</v>
      </c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45">
        <f t="shared" si="11"/>
        <v>29</v>
      </c>
      <c r="CH158" s="69">
        <f t="shared" si="6"/>
        <v>116</v>
      </c>
      <c r="CI158" s="69"/>
      <c r="CJ158" s="137"/>
    </row>
    <row r="159" spans="1:88" s="63" customFormat="1" ht="15.75" x14ac:dyDescent="0.25">
      <c r="A159" s="182"/>
      <c r="B159" s="182"/>
      <c r="C159" s="168"/>
      <c r="D159" s="27">
        <v>5</v>
      </c>
      <c r="E159" s="27"/>
      <c r="F159" s="27"/>
      <c r="G159" s="27"/>
      <c r="H159" s="27">
        <v>1</v>
      </c>
      <c r="I159" s="27">
        <v>1</v>
      </c>
      <c r="J159" s="27">
        <v>1</v>
      </c>
      <c r="K159" s="27">
        <v>1</v>
      </c>
      <c r="L159" s="27">
        <v>1</v>
      </c>
      <c r="M159" s="27"/>
      <c r="N159" s="27"/>
      <c r="O159" s="27"/>
      <c r="P159" s="27">
        <v>1</v>
      </c>
      <c r="Q159" s="27"/>
      <c r="R159" s="27"/>
      <c r="S159" s="27">
        <v>1</v>
      </c>
      <c r="T159" s="27"/>
      <c r="U159" s="27"/>
      <c r="V159" s="27"/>
      <c r="W159" s="27"/>
      <c r="X159" s="27"/>
      <c r="Y159" s="27">
        <v>1</v>
      </c>
      <c r="Z159" s="27"/>
      <c r="AA159" s="27"/>
      <c r="AB159" s="27"/>
      <c r="AC159" s="27"/>
      <c r="AD159" s="27"/>
      <c r="AE159" s="27"/>
      <c r="AF159" s="27"/>
      <c r="AG159" s="27">
        <v>1</v>
      </c>
      <c r="AH159" s="27">
        <v>1</v>
      </c>
      <c r="AI159" s="27">
        <v>1</v>
      </c>
      <c r="AJ159" s="27">
        <v>1</v>
      </c>
      <c r="AK159" s="27">
        <v>1</v>
      </c>
      <c r="AL159" s="27">
        <v>1</v>
      </c>
      <c r="AM159" s="27">
        <v>1</v>
      </c>
      <c r="AN159" s="27"/>
      <c r="AO159" s="27"/>
      <c r="AP159" s="27"/>
      <c r="AQ159" s="27"/>
      <c r="AR159" s="27"/>
      <c r="AS159" s="27">
        <v>1</v>
      </c>
      <c r="AT159" s="27"/>
      <c r="AU159" s="27">
        <v>1</v>
      </c>
      <c r="AV159" s="27"/>
      <c r="AW159" s="27">
        <v>1</v>
      </c>
      <c r="AX159" s="27">
        <v>1</v>
      </c>
      <c r="AY159" s="27">
        <v>1</v>
      </c>
      <c r="AZ159" s="27">
        <v>1</v>
      </c>
      <c r="BA159" s="27">
        <v>1</v>
      </c>
      <c r="BB159" s="27">
        <v>1</v>
      </c>
      <c r="BC159" s="27"/>
      <c r="BD159" s="27">
        <v>1</v>
      </c>
      <c r="BE159" s="27"/>
      <c r="BF159" s="27"/>
      <c r="BG159" s="27"/>
      <c r="BH159" s="27">
        <v>1</v>
      </c>
      <c r="BI159" s="27">
        <v>1</v>
      </c>
      <c r="BJ159" s="27"/>
      <c r="BK159" s="27">
        <v>1</v>
      </c>
      <c r="BL159" s="27"/>
      <c r="BM159" s="27">
        <v>1</v>
      </c>
      <c r="BN159" s="27">
        <v>1</v>
      </c>
      <c r="BO159" s="27"/>
      <c r="BP159" s="27">
        <v>1</v>
      </c>
      <c r="BQ159" s="27">
        <v>1</v>
      </c>
      <c r="BR159" s="27"/>
      <c r="BS159" s="27"/>
      <c r="BT159" s="27">
        <v>1</v>
      </c>
      <c r="BU159" s="27"/>
      <c r="BV159" s="27">
        <v>1</v>
      </c>
      <c r="BW159" s="27">
        <v>1</v>
      </c>
      <c r="BX159" s="27">
        <v>1</v>
      </c>
      <c r="BY159" s="27"/>
      <c r="BZ159" s="27"/>
      <c r="CA159" s="27">
        <v>1</v>
      </c>
      <c r="CB159" s="27">
        <v>1</v>
      </c>
      <c r="CC159" s="27">
        <v>1</v>
      </c>
      <c r="CD159" s="27">
        <v>1</v>
      </c>
      <c r="CE159" s="27">
        <v>1</v>
      </c>
      <c r="CF159" s="27">
        <v>1</v>
      </c>
      <c r="CG159" s="45">
        <f t="shared" si="11"/>
        <v>41</v>
      </c>
      <c r="CH159" s="69">
        <f t="shared" si="6"/>
        <v>205</v>
      </c>
      <c r="CI159" s="69"/>
      <c r="CJ159" s="137"/>
    </row>
    <row r="160" spans="1:88" s="63" customFormat="1" ht="33.75" customHeight="1" x14ac:dyDescent="0.25">
      <c r="A160" s="169" t="s">
        <v>64</v>
      </c>
      <c r="B160" s="170"/>
      <c r="C160" s="173" t="s">
        <v>14</v>
      </c>
      <c r="D160" s="173"/>
      <c r="E160" s="26">
        <v>1</v>
      </c>
      <c r="F160" s="26">
        <v>1</v>
      </c>
      <c r="G160" s="26">
        <v>1</v>
      </c>
      <c r="H160" s="26">
        <v>1</v>
      </c>
      <c r="I160" s="26">
        <v>1</v>
      </c>
      <c r="J160" s="26"/>
      <c r="K160" s="26">
        <v>1</v>
      </c>
      <c r="L160" s="26">
        <v>1</v>
      </c>
      <c r="M160" s="26">
        <v>1</v>
      </c>
      <c r="N160" s="26">
        <v>1</v>
      </c>
      <c r="O160" s="26">
        <v>1</v>
      </c>
      <c r="P160" s="26">
        <v>1</v>
      </c>
      <c r="Q160" s="26">
        <v>1</v>
      </c>
      <c r="R160" s="26">
        <v>1</v>
      </c>
      <c r="S160" s="26">
        <v>1</v>
      </c>
      <c r="T160" s="26">
        <v>1</v>
      </c>
      <c r="U160" s="26">
        <v>1</v>
      </c>
      <c r="V160" s="26">
        <v>1</v>
      </c>
      <c r="W160" s="26">
        <v>1</v>
      </c>
      <c r="X160" s="26"/>
      <c r="Y160" s="26">
        <v>1</v>
      </c>
      <c r="Z160" s="26">
        <v>1</v>
      </c>
      <c r="AA160" s="26">
        <v>1</v>
      </c>
      <c r="AB160" s="26">
        <v>1</v>
      </c>
      <c r="AC160" s="26">
        <v>1</v>
      </c>
      <c r="AD160" s="26">
        <v>1</v>
      </c>
      <c r="AE160" s="26">
        <v>1</v>
      </c>
      <c r="AF160" s="26">
        <v>1</v>
      </c>
      <c r="AG160" s="26">
        <v>1</v>
      </c>
      <c r="AH160" s="26">
        <v>1</v>
      </c>
      <c r="AI160" s="26">
        <v>1</v>
      </c>
      <c r="AJ160" s="26"/>
      <c r="AK160" s="26">
        <v>1</v>
      </c>
      <c r="AL160" s="26">
        <v>1</v>
      </c>
      <c r="AM160" s="26">
        <v>1</v>
      </c>
      <c r="AN160" s="26">
        <v>1</v>
      </c>
      <c r="AO160" s="26">
        <v>1</v>
      </c>
      <c r="AP160" s="26">
        <v>1</v>
      </c>
      <c r="AQ160" s="26">
        <v>1</v>
      </c>
      <c r="AR160" s="26">
        <v>1</v>
      </c>
      <c r="AS160" s="26">
        <v>1</v>
      </c>
      <c r="AT160" s="26">
        <v>1</v>
      </c>
      <c r="AU160" s="26">
        <v>1</v>
      </c>
      <c r="AV160" s="26"/>
      <c r="AW160" s="26">
        <v>1</v>
      </c>
      <c r="AX160" s="26">
        <v>1</v>
      </c>
      <c r="AY160" s="26">
        <v>1</v>
      </c>
      <c r="AZ160" s="26"/>
      <c r="BA160" s="26"/>
      <c r="BB160" s="26"/>
      <c r="BC160" s="26">
        <v>1</v>
      </c>
      <c r="BD160" s="26">
        <v>1</v>
      </c>
      <c r="BE160" s="26">
        <v>1</v>
      </c>
      <c r="BF160" s="26">
        <v>1</v>
      </c>
      <c r="BG160" s="26">
        <v>1</v>
      </c>
      <c r="BH160" s="26">
        <v>1</v>
      </c>
      <c r="BI160" s="26">
        <v>1</v>
      </c>
      <c r="BJ160" s="26">
        <v>1</v>
      </c>
      <c r="BK160" s="26"/>
      <c r="BL160" s="26"/>
      <c r="BM160" s="26">
        <v>1</v>
      </c>
      <c r="BN160" s="26">
        <v>1</v>
      </c>
      <c r="BO160" s="26">
        <v>1</v>
      </c>
      <c r="BP160" s="26">
        <v>1</v>
      </c>
      <c r="BQ160" s="26">
        <v>1</v>
      </c>
      <c r="BR160" s="26">
        <v>1</v>
      </c>
      <c r="BS160" s="26">
        <v>1</v>
      </c>
      <c r="BT160" s="26">
        <v>1</v>
      </c>
      <c r="BU160" s="26"/>
      <c r="BV160" s="26"/>
      <c r="BW160" s="26"/>
      <c r="BX160" s="26">
        <v>1</v>
      </c>
      <c r="BY160" s="26">
        <v>1</v>
      </c>
      <c r="BZ160" s="26"/>
      <c r="CA160" s="26"/>
      <c r="CB160" s="26"/>
      <c r="CC160" s="26"/>
      <c r="CD160" s="26">
        <v>1</v>
      </c>
      <c r="CE160" s="26"/>
      <c r="CF160" s="26"/>
      <c r="CG160" s="44">
        <f t="shared" si="11"/>
        <v>62</v>
      </c>
      <c r="CH160" s="69"/>
      <c r="CI160" s="69"/>
      <c r="CJ160" s="68"/>
    </row>
    <row r="161" spans="1:88" s="63" customFormat="1" ht="29.25" customHeight="1" x14ac:dyDescent="0.25">
      <c r="A161" s="171"/>
      <c r="B161" s="172"/>
      <c r="C161" s="174" t="s">
        <v>15</v>
      </c>
      <c r="D161" s="174"/>
      <c r="E161" s="30"/>
      <c r="F161" s="30"/>
      <c r="G161" s="30"/>
      <c r="H161" s="30"/>
      <c r="I161" s="30"/>
      <c r="J161" s="30">
        <v>1</v>
      </c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>
        <v>1</v>
      </c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>
        <v>1</v>
      </c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>
        <v>1</v>
      </c>
      <c r="AW161" s="30"/>
      <c r="AX161" s="30"/>
      <c r="AY161" s="30"/>
      <c r="AZ161" s="30">
        <v>1</v>
      </c>
      <c r="BA161" s="30">
        <v>1</v>
      </c>
      <c r="BB161" s="30">
        <v>1</v>
      </c>
      <c r="BC161" s="30"/>
      <c r="BD161" s="30"/>
      <c r="BE161" s="30"/>
      <c r="BF161" s="30"/>
      <c r="BG161" s="30"/>
      <c r="BH161" s="30"/>
      <c r="BI161" s="30"/>
      <c r="BJ161" s="30"/>
      <c r="BK161" s="30">
        <v>1</v>
      </c>
      <c r="BL161" s="30">
        <v>1</v>
      </c>
      <c r="BM161" s="30"/>
      <c r="BN161" s="30"/>
      <c r="BO161" s="30"/>
      <c r="BP161" s="30"/>
      <c r="BQ161" s="30"/>
      <c r="BR161" s="30"/>
      <c r="BS161" s="30"/>
      <c r="BT161" s="30"/>
      <c r="BU161" s="30">
        <v>1</v>
      </c>
      <c r="BV161" s="30">
        <v>1</v>
      </c>
      <c r="BW161" s="30">
        <v>1</v>
      </c>
      <c r="BX161" s="30"/>
      <c r="BY161" s="30"/>
      <c r="BZ161" s="30">
        <v>1</v>
      </c>
      <c r="CA161" s="30">
        <v>1</v>
      </c>
      <c r="CB161" s="30">
        <v>1</v>
      </c>
      <c r="CC161" s="30">
        <v>1</v>
      </c>
      <c r="CD161" s="30"/>
      <c r="CE161" s="30">
        <v>1</v>
      </c>
      <c r="CF161" s="30">
        <v>1</v>
      </c>
      <c r="CG161" s="43">
        <f t="shared" si="11"/>
        <v>18</v>
      </c>
      <c r="CH161" s="69"/>
      <c r="CI161" s="69"/>
      <c r="CJ161" s="68"/>
    </row>
    <row r="162" spans="1:88" s="63" customFormat="1" ht="26.25" customHeight="1" x14ac:dyDescent="0.25">
      <c r="A162" s="175" t="s">
        <v>65</v>
      </c>
      <c r="B162" s="176"/>
      <c r="C162" s="179" t="s">
        <v>66</v>
      </c>
      <c r="D162" s="179"/>
      <c r="E162" s="29"/>
      <c r="F162" s="29"/>
      <c r="G162" s="29"/>
      <c r="H162" s="29"/>
      <c r="I162" s="29">
        <v>1</v>
      </c>
      <c r="J162" s="29"/>
      <c r="K162" s="29">
        <v>1</v>
      </c>
      <c r="L162" s="29"/>
      <c r="M162" s="29">
        <v>1</v>
      </c>
      <c r="N162" s="29">
        <v>1</v>
      </c>
      <c r="O162" s="29"/>
      <c r="P162" s="29"/>
      <c r="Q162" s="29"/>
      <c r="R162" s="29">
        <v>1</v>
      </c>
      <c r="S162" s="29"/>
      <c r="T162" s="29"/>
      <c r="U162" s="29"/>
      <c r="V162" s="29"/>
      <c r="W162" s="29"/>
      <c r="X162" s="29"/>
      <c r="Y162" s="29">
        <v>1</v>
      </c>
      <c r="Z162" s="29">
        <v>1</v>
      </c>
      <c r="AA162" s="29">
        <v>1</v>
      </c>
      <c r="AB162" s="29">
        <v>1</v>
      </c>
      <c r="AC162" s="29"/>
      <c r="AD162" s="29"/>
      <c r="AE162" s="29"/>
      <c r="AF162" s="29"/>
      <c r="AG162" s="29"/>
      <c r="AH162" s="29"/>
      <c r="AI162" s="29">
        <v>1</v>
      </c>
      <c r="AJ162" s="29"/>
      <c r="AK162" s="29">
        <v>1</v>
      </c>
      <c r="AL162" s="29">
        <v>1</v>
      </c>
      <c r="AM162" s="29">
        <v>1</v>
      </c>
      <c r="AN162" s="29"/>
      <c r="AO162" s="29">
        <v>1</v>
      </c>
      <c r="AP162" s="29"/>
      <c r="AQ162" s="29">
        <v>1</v>
      </c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>
        <v>1</v>
      </c>
      <c r="BH162" s="29">
        <v>1</v>
      </c>
      <c r="BI162" s="29">
        <v>1</v>
      </c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40">
        <f t="shared" si="11"/>
        <v>18</v>
      </c>
      <c r="CH162" s="69"/>
      <c r="CI162" s="69"/>
      <c r="CJ162" s="68"/>
    </row>
    <row r="163" spans="1:88" s="63" customFormat="1" ht="26.25" customHeight="1" x14ac:dyDescent="0.25">
      <c r="A163" s="177"/>
      <c r="B163" s="178"/>
      <c r="C163" s="180" t="s">
        <v>67</v>
      </c>
      <c r="D163" s="180"/>
      <c r="E163" s="28">
        <v>1</v>
      </c>
      <c r="F163" s="28">
        <v>1</v>
      </c>
      <c r="G163" s="28">
        <v>1</v>
      </c>
      <c r="H163" s="28">
        <v>1</v>
      </c>
      <c r="I163" s="28"/>
      <c r="J163" s="28"/>
      <c r="K163" s="28"/>
      <c r="L163" s="28">
        <v>1</v>
      </c>
      <c r="M163" s="28"/>
      <c r="N163" s="28"/>
      <c r="O163" s="28">
        <v>1</v>
      </c>
      <c r="P163" s="28">
        <v>1</v>
      </c>
      <c r="Q163" s="28">
        <v>1</v>
      </c>
      <c r="R163" s="28"/>
      <c r="S163" s="28">
        <v>1</v>
      </c>
      <c r="T163" s="28">
        <v>1</v>
      </c>
      <c r="U163" s="28">
        <v>1</v>
      </c>
      <c r="V163" s="28">
        <v>1</v>
      </c>
      <c r="W163" s="28">
        <v>1</v>
      </c>
      <c r="X163" s="28"/>
      <c r="Y163" s="28"/>
      <c r="Z163" s="28"/>
      <c r="AA163" s="28"/>
      <c r="AB163" s="28"/>
      <c r="AC163" s="28">
        <v>1</v>
      </c>
      <c r="AD163" s="28">
        <v>1</v>
      </c>
      <c r="AE163" s="28">
        <v>1</v>
      </c>
      <c r="AF163" s="28">
        <v>1</v>
      </c>
      <c r="AG163" s="28">
        <v>1</v>
      </c>
      <c r="AH163" s="28">
        <v>1</v>
      </c>
      <c r="AI163" s="28"/>
      <c r="AJ163" s="28"/>
      <c r="AK163" s="28"/>
      <c r="AL163" s="28"/>
      <c r="AM163" s="28"/>
      <c r="AN163" s="28">
        <v>1</v>
      </c>
      <c r="AO163" s="28"/>
      <c r="AP163" s="28">
        <v>1</v>
      </c>
      <c r="AQ163" s="28"/>
      <c r="AR163" s="28">
        <v>1</v>
      </c>
      <c r="AS163" s="28">
        <v>1</v>
      </c>
      <c r="AT163" s="28">
        <v>1</v>
      </c>
      <c r="AU163" s="28">
        <v>1</v>
      </c>
      <c r="AV163" s="28"/>
      <c r="AW163" s="28"/>
      <c r="AX163" s="28">
        <v>1</v>
      </c>
      <c r="AY163" s="28">
        <v>1</v>
      </c>
      <c r="AZ163" s="28"/>
      <c r="BA163" s="28"/>
      <c r="BB163" s="28"/>
      <c r="BC163" s="28">
        <v>1</v>
      </c>
      <c r="BD163" s="28">
        <v>1</v>
      </c>
      <c r="BE163" s="28">
        <v>1</v>
      </c>
      <c r="BF163" s="28">
        <v>1</v>
      </c>
      <c r="BG163" s="28"/>
      <c r="BH163" s="28"/>
      <c r="BI163" s="28"/>
      <c r="BJ163" s="28">
        <v>1</v>
      </c>
      <c r="BK163" s="28"/>
      <c r="BL163" s="28"/>
      <c r="BM163" s="28">
        <v>1</v>
      </c>
      <c r="BN163" s="28">
        <v>1</v>
      </c>
      <c r="BO163" s="28">
        <v>1</v>
      </c>
      <c r="BP163" s="28">
        <v>1</v>
      </c>
      <c r="BQ163" s="28">
        <v>1</v>
      </c>
      <c r="BR163" s="28">
        <v>1</v>
      </c>
      <c r="BS163" s="28">
        <v>1</v>
      </c>
      <c r="BT163" s="28">
        <v>1</v>
      </c>
      <c r="BU163" s="28"/>
      <c r="BV163" s="28"/>
      <c r="BW163" s="28"/>
      <c r="BX163" s="28">
        <v>1</v>
      </c>
      <c r="BY163" s="28">
        <v>1</v>
      </c>
      <c r="BZ163" s="28"/>
      <c r="CA163" s="28"/>
      <c r="CB163" s="28"/>
      <c r="CC163" s="28"/>
      <c r="CD163" s="28">
        <v>1</v>
      </c>
      <c r="CE163" s="28"/>
      <c r="CF163" s="28"/>
      <c r="CG163" s="41">
        <f t="shared" si="11"/>
        <v>43</v>
      </c>
      <c r="CH163" s="69"/>
      <c r="CI163" s="69"/>
      <c r="CJ163" s="68"/>
    </row>
    <row r="164" spans="1:88" s="2" customFormat="1" ht="15.75" customHeight="1" x14ac:dyDescent="0.25">
      <c r="A164" s="150" t="s">
        <v>68</v>
      </c>
      <c r="B164" s="151"/>
      <c r="C164" s="156" t="s">
        <v>69</v>
      </c>
      <c r="D164" s="156"/>
      <c r="E164" s="76">
        <v>1</v>
      </c>
      <c r="F164" s="76">
        <v>1</v>
      </c>
      <c r="G164" s="76">
        <v>1</v>
      </c>
      <c r="H164" s="76"/>
      <c r="I164" s="76">
        <v>1</v>
      </c>
      <c r="J164" s="76"/>
      <c r="K164" s="76">
        <v>1</v>
      </c>
      <c r="L164" s="76"/>
      <c r="M164" s="76">
        <v>1</v>
      </c>
      <c r="N164" s="76">
        <v>1</v>
      </c>
      <c r="O164" s="76">
        <v>1</v>
      </c>
      <c r="P164" s="76">
        <v>1</v>
      </c>
      <c r="Q164" s="76">
        <v>1</v>
      </c>
      <c r="R164" s="76">
        <v>1</v>
      </c>
      <c r="S164" s="76">
        <v>1</v>
      </c>
      <c r="T164" s="76">
        <v>1</v>
      </c>
      <c r="U164" s="76"/>
      <c r="V164" s="76">
        <v>1</v>
      </c>
      <c r="W164" s="76">
        <v>1</v>
      </c>
      <c r="X164" s="76"/>
      <c r="Y164" s="76"/>
      <c r="Z164" s="76">
        <v>1</v>
      </c>
      <c r="AA164" s="76">
        <v>1</v>
      </c>
      <c r="AB164" s="76">
        <v>1</v>
      </c>
      <c r="AC164" s="76"/>
      <c r="AD164" s="76"/>
      <c r="AE164" s="76">
        <v>1</v>
      </c>
      <c r="AF164" s="76">
        <v>1</v>
      </c>
      <c r="AG164" s="76">
        <v>1</v>
      </c>
      <c r="AH164" s="76"/>
      <c r="AI164" s="76">
        <v>1</v>
      </c>
      <c r="AJ164" s="76"/>
      <c r="AK164" s="76"/>
      <c r="AL164" s="76">
        <v>1</v>
      </c>
      <c r="AM164" s="76"/>
      <c r="AN164" s="76">
        <v>1</v>
      </c>
      <c r="AO164" s="76">
        <v>1</v>
      </c>
      <c r="AP164" s="76"/>
      <c r="AQ164" s="76">
        <v>1</v>
      </c>
      <c r="AR164" s="76"/>
      <c r="AS164" s="76"/>
      <c r="AT164" s="76">
        <v>1</v>
      </c>
      <c r="AU164" s="76"/>
      <c r="AV164" s="76"/>
      <c r="AW164" s="76">
        <v>1</v>
      </c>
      <c r="AX164" s="76"/>
      <c r="AY164" s="18"/>
      <c r="AZ164" s="18"/>
      <c r="BA164" s="18"/>
      <c r="BB164" s="18"/>
      <c r="BC164" s="18">
        <v>1</v>
      </c>
      <c r="BD164" s="18">
        <v>1</v>
      </c>
      <c r="BE164" s="18">
        <v>1</v>
      </c>
      <c r="BF164" s="18">
        <v>1</v>
      </c>
      <c r="BG164" s="18">
        <v>1</v>
      </c>
      <c r="BH164" s="18">
        <v>1</v>
      </c>
      <c r="BI164" s="18">
        <v>1</v>
      </c>
      <c r="BJ164" s="18">
        <v>1</v>
      </c>
      <c r="BK164" s="18"/>
      <c r="BL164" s="18"/>
      <c r="BM164" s="18">
        <v>1</v>
      </c>
      <c r="BN164" s="18">
        <v>1</v>
      </c>
      <c r="BO164" s="18">
        <v>1</v>
      </c>
      <c r="BP164" s="18">
        <v>1</v>
      </c>
      <c r="BQ164" s="18"/>
      <c r="BR164" s="18">
        <v>1</v>
      </c>
      <c r="BS164" s="18">
        <v>1</v>
      </c>
      <c r="BT164" s="18">
        <v>1</v>
      </c>
      <c r="BU164" s="18"/>
      <c r="BV164" s="18"/>
      <c r="BW164" s="18"/>
      <c r="BX164" s="18">
        <v>1</v>
      </c>
      <c r="BY164" s="18">
        <v>1</v>
      </c>
      <c r="BZ164" s="18"/>
      <c r="CA164" s="18"/>
      <c r="CB164" s="18"/>
      <c r="CC164" s="18"/>
      <c r="CD164" s="18">
        <v>1</v>
      </c>
      <c r="CE164" s="18"/>
      <c r="CF164" s="18"/>
      <c r="CG164" s="47">
        <f t="shared" si="11"/>
        <v>46</v>
      </c>
      <c r="CH164" s="51"/>
      <c r="CI164" s="51"/>
      <c r="CJ164" s="52"/>
    </row>
    <row r="165" spans="1:88" s="2" customFormat="1" ht="15.75" customHeight="1" x14ac:dyDescent="0.25">
      <c r="A165" s="152"/>
      <c r="B165" s="153"/>
      <c r="C165" s="157" t="s">
        <v>70</v>
      </c>
      <c r="D165" s="157"/>
      <c r="E165" s="77"/>
      <c r="F165" s="77"/>
      <c r="G165" s="77"/>
      <c r="H165" s="77">
        <v>1</v>
      </c>
      <c r="I165" s="77"/>
      <c r="J165" s="77"/>
      <c r="K165" s="77"/>
      <c r="L165" s="77">
        <v>1</v>
      </c>
      <c r="M165" s="77"/>
      <c r="N165" s="77"/>
      <c r="O165" s="77"/>
      <c r="P165" s="77"/>
      <c r="Q165" s="77"/>
      <c r="R165" s="77"/>
      <c r="S165" s="77"/>
      <c r="T165" s="77"/>
      <c r="U165" s="77">
        <v>1</v>
      </c>
      <c r="V165" s="77"/>
      <c r="W165" s="77"/>
      <c r="X165" s="77"/>
      <c r="Y165" s="77">
        <v>1</v>
      </c>
      <c r="Z165" s="77"/>
      <c r="AA165" s="77"/>
      <c r="AB165" s="77"/>
      <c r="AC165" s="77">
        <v>1</v>
      </c>
      <c r="AD165" s="77">
        <v>1</v>
      </c>
      <c r="AE165" s="77"/>
      <c r="AF165" s="77"/>
      <c r="AG165" s="77"/>
      <c r="AH165" s="77">
        <v>1</v>
      </c>
      <c r="AI165" s="77"/>
      <c r="AJ165" s="77"/>
      <c r="AK165" s="77">
        <v>1</v>
      </c>
      <c r="AL165" s="77"/>
      <c r="AM165" s="77">
        <v>1</v>
      </c>
      <c r="AN165" s="77"/>
      <c r="AO165" s="77"/>
      <c r="AP165" s="77">
        <v>1</v>
      </c>
      <c r="AQ165" s="77"/>
      <c r="AR165" s="77">
        <v>1</v>
      </c>
      <c r="AS165" s="77">
        <v>1</v>
      </c>
      <c r="AT165" s="77"/>
      <c r="AU165" s="77">
        <v>1</v>
      </c>
      <c r="AV165" s="77"/>
      <c r="AW165" s="77"/>
      <c r="AX165" s="77">
        <v>1</v>
      </c>
      <c r="AY165" s="77">
        <v>1</v>
      </c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G165" s="42">
        <f t="shared" si="11"/>
        <v>15</v>
      </c>
      <c r="CH165" s="51"/>
      <c r="CI165" s="51"/>
      <c r="CJ165" s="52"/>
    </row>
    <row r="166" spans="1:88" s="2" customFormat="1" ht="15.75" customHeight="1" x14ac:dyDescent="0.25">
      <c r="A166" s="154"/>
      <c r="B166" s="155"/>
      <c r="C166" s="158" t="s">
        <v>71</v>
      </c>
      <c r="D166" s="15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>
        <v>1</v>
      </c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48">
        <f t="shared" si="11"/>
        <v>1</v>
      </c>
      <c r="CH166" s="51"/>
      <c r="CI166" s="51"/>
      <c r="CJ166" s="52"/>
    </row>
    <row r="167" spans="1:88" s="63" customFormat="1" ht="26.25" customHeight="1" x14ac:dyDescent="0.25">
      <c r="A167" s="159" t="s">
        <v>73</v>
      </c>
      <c r="B167" s="160"/>
      <c r="C167" s="165" t="s">
        <v>84</v>
      </c>
      <c r="D167" s="165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>
        <v>1</v>
      </c>
      <c r="BD167" s="102"/>
      <c r="BE167" s="102"/>
      <c r="BF167" s="102"/>
      <c r="BG167" s="102">
        <v>1</v>
      </c>
      <c r="BH167" s="102"/>
      <c r="BI167" s="102">
        <v>1</v>
      </c>
      <c r="BJ167" s="102"/>
      <c r="BK167" s="102"/>
      <c r="BL167" s="102"/>
      <c r="BM167" s="102"/>
      <c r="BN167" s="102"/>
      <c r="BO167" s="102"/>
      <c r="BP167" s="102">
        <v>1</v>
      </c>
      <c r="BQ167" s="102"/>
      <c r="BR167" s="102"/>
      <c r="BS167" s="102"/>
      <c r="BT167" s="102"/>
      <c r="BU167" s="102"/>
      <c r="BV167" s="102"/>
      <c r="BW167" s="102"/>
      <c r="BX167" s="102"/>
      <c r="BY167" s="102"/>
      <c r="BZ167" s="102"/>
      <c r="CA167" s="102"/>
      <c r="CB167" s="102"/>
      <c r="CC167" s="102"/>
      <c r="CD167" s="102"/>
      <c r="CE167" s="102"/>
      <c r="CF167" s="102"/>
      <c r="CG167" s="103">
        <f t="shared" si="11"/>
        <v>4</v>
      </c>
      <c r="CH167" s="69"/>
      <c r="CI167" s="69"/>
      <c r="CJ167" s="68"/>
    </row>
    <row r="168" spans="1:88" s="63" customFormat="1" ht="26.25" customHeight="1" x14ac:dyDescent="0.25">
      <c r="A168" s="161"/>
      <c r="B168" s="162"/>
      <c r="C168" s="166" t="s">
        <v>85</v>
      </c>
      <c r="D168" s="166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>
        <v>1</v>
      </c>
      <c r="BD168" s="25">
        <v>1</v>
      </c>
      <c r="BE168" s="25">
        <v>1</v>
      </c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39">
        <f t="shared" si="11"/>
        <v>3</v>
      </c>
      <c r="CH168" s="69"/>
      <c r="CI168" s="69"/>
      <c r="CJ168" s="68"/>
    </row>
    <row r="169" spans="1:88" s="63" customFormat="1" ht="26.25" customHeight="1" x14ac:dyDescent="0.25">
      <c r="A169" s="161"/>
      <c r="B169" s="162"/>
      <c r="C169" s="167" t="s">
        <v>86</v>
      </c>
      <c r="D169" s="167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>
        <v>1</v>
      </c>
      <c r="BE169" s="104">
        <v>1</v>
      </c>
      <c r="BF169" s="104"/>
      <c r="BG169" s="104"/>
      <c r="BH169" s="104"/>
      <c r="BI169" s="104"/>
      <c r="BJ169" s="104"/>
      <c r="BK169" s="104"/>
      <c r="BL169" s="104"/>
      <c r="BM169" s="104"/>
      <c r="BN169" s="104"/>
      <c r="BO169" s="104"/>
      <c r="BP169" s="104"/>
      <c r="BQ169" s="104"/>
      <c r="BR169" s="104"/>
      <c r="BS169" s="104"/>
      <c r="BT169" s="104"/>
      <c r="BU169" s="104"/>
      <c r="BV169" s="104"/>
      <c r="BW169" s="104"/>
      <c r="BX169" s="104"/>
      <c r="BY169" s="104"/>
      <c r="BZ169" s="104"/>
      <c r="CA169" s="104"/>
      <c r="CB169" s="104"/>
      <c r="CC169" s="104"/>
      <c r="CD169" s="104"/>
      <c r="CE169" s="104"/>
      <c r="CF169" s="104"/>
      <c r="CG169" s="105">
        <f t="shared" si="11"/>
        <v>2</v>
      </c>
      <c r="CH169" s="69"/>
      <c r="CI169" s="69"/>
      <c r="CJ169" s="68"/>
    </row>
    <row r="170" spans="1:88" s="63" customFormat="1" ht="26.25" customHeight="1" x14ac:dyDescent="0.25">
      <c r="A170" s="163"/>
      <c r="B170" s="164"/>
      <c r="C170" s="166" t="s">
        <v>87</v>
      </c>
      <c r="D170" s="166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>
        <v>1</v>
      </c>
      <c r="BG170" s="25">
        <v>1</v>
      </c>
      <c r="BH170" s="25">
        <v>1</v>
      </c>
      <c r="BI170" s="25">
        <v>1</v>
      </c>
      <c r="BJ170" s="25">
        <v>1</v>
      </c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39">
        <f t="shared" si="11"/>
        <v>5</v>
      </c>
      <c r="CH170" s="69"/>
      <c r="CI170" s="69"/>
      <c r="CJ170" s="68"/>
    </row>
    <row r="171" spans="1:88" s="63" customFormat="1" ht="23.25" customHeight="1" x14ac:dyDescent="0.25">
      <c r="A171" s="129" t="s">
        <v>72</v>
      </c>
      <c r="B171" s="130"/>
      <c r="C171" s="135" t="s">
        <v>80</v>
      </c>
      <c r="D171" s="136"/>
      <c r="E171" s="96"/>
      <c r="F171" s="96"/>
      <c r="G171" s="96">
        <v>1</v>
      </c>
      <c r="H171" s="96"/>
      <c r="I171" s="96">
        <v>1</v>
      </c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>
        <v>1</v>
      </c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>
        <v>1</v>
      </c>
      <c r="AQ171" s="96"/>
      <c r="AR171" s="96"/>
      <c r="AS171" s="96">
        <v>1</v>
      </c>
      <c r="AT171" s="96">
        <v>1</v>
      </c>
      <c r="AU171" s="96">
        <v>1</v>
      </c>
      <c r="AV171" s="96">
        <v>1</v>
      </c>
      <c r="AW171" s="96"/>
      <c r="AX171" s="96">
        <v>1</v>
      </c>
      <c r="AY171" s="96"/>
      <c r="AZ171" s="96"/>
      <c r="BA171" s="96"/>
      <c r="BB171" s="96"/>
      <c r="BC171" s="96">
        <v>1</v>
      </c>
      <c r="BD171" s="96">
        <v>1</v>
      </c>
      <c r="BE171" s="96">
        <v>1</v>
      </c>
      <c r="BF171" s="96">
        <v>1</v>
      </c>
      <c r="BG171" s="96">
        <v>1</v>
      </c>
      <c r="BH171" s="96">
        <v>1</v>
      </c>
      <c r="BI171" s="96">
        <v>1</v>
      </c>
      <c r="BJ171" s="96">
        <v>1</v>
      </c>
      <c r="BK171" s="96"/>
      <c r="BL171" s="96">
        <v>1</v>
      </c>
      <c r="BM171" s="96">
        <v>1</v>
      </c>
      <c r="BN171" s="96">
        <v>1</v>
      </c>
      <c r="BO171" s="96">
        <v>1</v>
      </c>
      <c r="BP171" s="96">
        <v>1</v>
      </c>
      <c r="BQ171" s="96">
        <v>1</v>
      </c>
      <c r="BR171" s="96">
        <v>1</v>
      </c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7">
        <f t="shared" si="11"/>
        <v>24</v>
      </c>
      <c r="CH171" s="69"/>
      <c r="CI171" s="69"/>
      <c r="CJ171" s="137"/>
    </row>
    <row r="172" spans="1:88" s="63" customFormat="1" ht="23.25" customHeight="1" x14ac:dyDescent="0.25">
      <c r="A172" s="131"/>
      <c r="B172" s="132"/>
      <c r="C172" s="138" t="s">
        <v>81</v>
      </c>
      <c r="D172" s="138"/>
      <c r="E172" s="98">
        <v>1</v>
      </c>
      <c r="F172" s="98">
        <v>1</v>
      </c>
      <c r="G172" s="98"/>
      <c r="H172" s="98">
        <v>1</v>
      </c>
      <c r="I172" s="98"/>
      <c r="J172" s="98">
        <v>1</v>
      </c>
      <c r="K172" s="98">
        <v>1</v>
      </c>
      <c r="L172" s="98">
        <v>1</v>
      </c>
      <c r="M172" s="98">
        <v>1</v>
      </c>
      <c r="N172" s="98">
        <v>1</v>
      </c>
      <c r="O172" s="98"/>
      <c r="P172" s="98"/>
      <c r="Q172" s="98">
        <v>1</v>
      </c>
      <c r="R172" s="98"/>
      <c r="S172" s="98">
        <v>1</v>
      </c>
      <c r="T172" s="98"/>
      <c r="U172" s="98"/>
      <c r="V172" s="98"/>
      <c r="W172" s="98"/>
      <c r="X172" s="98">
        <v>1</v>
      </c>
      <c r="Y172" s="98"/>
      <c r="Z172" s="98">
        <v>1</v>
      </c>
      <c r="AA172" s="98"/>
      <c r="AB172" s="98"/>
      <c r="AC172" s="98"/>
      <c r="AD172" s="98">
        <v>1</v>
      </c>
      <c r="AE172" s="98">
        <v>1</v>
      </c>
      <c r="AF172" s="98"/>
      <c r="AG172" s="98"/>
      <c r="AH172" s="98"/>
      <c r="AI172" s="98"/>
      <c r="AJ172" s="98">
        <v>1</v>
      </c>
      <c r="AK172" s="98"/>
      <c r="AL172" s="98">
        <v>1</v>
      </c>
      <c r="AM172" s="98">
        <v>1</v>
      </c>
      <c r="AN172" s="98">
        <v>1</v>
      </c>
      <c r="AO172" s="98"/>
      <c r="AP172" s="98"/>
      <c r="AQ172" s="98">
        <v>1</v>
      </c>
      <c r="AR172" s="98">
        <v>1</v>
      </c>
      <c r="AS172" s="98"/>
      <c r="AT172" s="98"/>
      <c r="AU172" s="98"/>
      <c r="AV172" s="98"/>
      <c r="AW172" s="98">
        <v>1</v>
      </c>
      <c r="AX172" s="98"/>
      <c r="AY172" s="98">
        <v>1</v>
      </c>
      <c r="AZ172" s="98">
        <v>1</v>
      </c>
      <c r="BA172" s="98"/>
      <c r="BB172" s="98"/>
      <c r="BC172" s="98"/>
      <c r="BD172" s="98"/>
      <c r="BE172" s="98"/>
      <c r="BF172" s="98"/>
      <c r="BG172" s="98"/>
      <c r="BH172" s="98"/>
      <c r="BI172" s="98"/>
      <c r="BJ172" s="98"/>
      <c r="BK172" s="98"/>
      <c r="BL172" s="98"/>
      <c r="BM172" s="98"/>
      <c r="BN172" s="98"/>
      <c r="BO172" s="98"/>
      <c r="BP172" s="98"/>
      <c r="BQ172" s="98"/>
      <c r="BR172" s="98"/>
      <c r="BS172" s="98"/>
      <c r="BT172" s="98"/>
      <c r="BU172" s="98"/>
      <c r="BV172" s="98">
        <v>1</v>
      </c>
      <c r="BW172" s="98"/>
      <c r="BX172" s="98"/>
      <c r="BY172" s="98"/>
      <c r="BZ172" s="98"/>
      <c r="CA172" s="98"/>
      <c r="CB172" s="98">
        <v>1</v>
      </c>
      <c r="CC172" s="98"/>
      <c r="CD172" s="98"/>
      <c r="CE172" s="98"/>
      <c r="CF172" s="98"/>
      <c r="CG172" s="99">
        <f t="shared" si="11"/>
        <v>25</v>
      </c>
      <c r="CH172" s="69"/>
      <c r="CI172" s="69"/>
      <c r="CJ172" s="137"/>
    </row>
    <row r="173" spans="1:88" s="63" customFormat="1" ht="23.25" customHeight="1" x14ac:dyDescent="0.25">
      <c r="A173" s="133"/>
      <c r="B173" s="134"/>
      <c r="C173" s="139" t="s">
        <v>82</v>
      </c>
      <c r="D173" s="139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>
        <v>1</v>
      </c>
      <c r="P173" s="100">
        <v>1</v>
      </c>
      <c r="Q173" s="100"/>
      <c r="R173" s="100">
        <v>1</v>
      </c>
      <c r="S173" s="100"/>
      <c r="T173" s="100">
        <v>1</v>
      </c>
      <c r="U173" s="100"/>
      <c r="V173" s="100">
        <v>1</v>
      </c>
      <c r="W173" s="100">
        <v>1</v>
      </c>
      <c r="X173" s="100"/>
      <c r="Y173" s="100">
        <v>1</v>
      </c>
      <c r="Z173" s="100"/>
      <c r="AA173" s="100">
        <v>1</v>
      </c>
      <c r="AB173" s="100">
        <v>1</v>
      </c>
      <c r="AC173" s="100">
        <v>1</v>
      </c>
      <c r="AD173" s="100"/>
      <c r="AE173" s="100"/>
      <c r="AF173" s="100">
        <v>1</v>
      </c>
      <c r="AG173" s="100">
        <v>1</v>
      </c>
      <c r="AH173" s="100">
        <v>1</v>
      </c>
      <c r="AI173" s="100">
        <v>1</v>
      </c>
      <c r="AJ173" s="100"/>
      <c r="AK173" s="100">
        <v>1</v>
      </c>
      <c r="AL173" s="100"/>
      <c r="AM173" s="100"/>
      <c r="AN173" s="100"/>
      <c r="AO173" s="100">
        <v>1</v>
      </c>
      <c r="AP173" s="100"/>
      <c r="AQ173" s="100"/>
      <c r="AR173" s="100"/>
      <c r="AS173" s="100"/>
      <c r="AT173" s="100"/>
      <c r="AU173" s="100"/>
      <c r="AV173" s="100"/>
      <c r="AW173" s="100"/>
      <c r="AX173" s="100"/>
      <c r="AY173" s="100"/>
      <c r="AZ173" s="100"/>
      <c r="BA173" s="100">
        <v>1</v>
      </c>
      <c r="BB173" s="100">
        <v>1</v>
      </c>
      <c r="BC173" s="100"/>
      <c r="BD173" s="100"/>
      <c r="BE173" s="100"/>
      <c r="BF173" s="100"/>
      <c r="BG173" s="100"/>
      <c r="BH173" s="100"/>
      <c r="BI173" s="100"/>
      <c r="BJ173" s="100"/>
      <c r="BK173" s="100">
        <v>1</v>
      </c>
      <c r="BL173" s="100"/>
      <c r="BM173" s="100"/>
      <c r="BN173" s="100"/>
      <c r="BO173" s="100"/>
      <c r="BP173" s="100"/>
      <c r="BQ173" s="100"/>
      <c r="BR173" s="100"/>
      <c r="BS173" s="100">
        <v>1</v>
      </c>
      <c r="BT173" s="100">
        <v>1</v>
      </c>
      <c r="BU173" s="100">
        <v>1</v>
      </c>
      <c r="BV173" s="100"/>
      <c r="BW173" s="100">
        <v>1</v>
      </c>
      <c r="BX173" s="100">
        <v>1</v>
      </c>
      <c r="BY173" s="100">
        <v>1</v>
      </c>
      <c r="BZ173" s="100">
        <v>1</v>
      </c>
      <c r="CA173" s="100">
        <v>1</v>
      </c>
      <c r="CB173" s="100"/>
      <c r="CC173" s="100">
        <v>1</v>
      </c>
      <c r="CD173" s="100">
        <v>1</v>
      </c>
      <c r="CE173" s="100">
        <v>1</v>
      </c>
      <c r="CF173" s="100">
        <v>1</v>
      </c>
      <c r="CG173" s="101">
        <f t="shared" si="11"/>
        <v>31</v>
      </c>
      <c r="CH173" s="69"/>
      <c r="CI173" s="69"/>
      <c r="CJ173" s="137"/>
    </row>
    <row r="174" spans="1:88" s="2" customFormat="1" ht="15.75" customHeight="1" x14ac:dyDescent="0.25">
      <c r="A174" s="140" t="s">
        <v>41</v>
      </c>
      <c r="B174" s="141"/>
      <c r="C174" s="146" t="s">
        <v>21</v>
      </c>
      <c r="D174" s="147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>
        <v>1</v>
      </c>
      <c r="AU174" s="72"/>
      <c r="AV174" s="72">
        <v>1</v>
      </c>
      <c r="AW174" s="72"/>
      <c r="AX174" s="72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5">
        <f t="shared" si="11"/>
        <v>2</v>
      </c>
      <c r="CH174" s="51"/>
      <c r="CI174" s="51"/>
      <c r="CJ174" s="113"/>
    </row>
    <row r="175" spans="1:88" s="2" customFormat="1" ht="15.75" customHeight="1" x14ac:dyDescent="0.25">
      <c r="A175" s="142"/>
      <c r="B175" s="143"/>
      <c r="C175" s="148" t="s">
        <v>74</v>
      </c>
      <c r="D175" s="148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>
        <v>1</v>
      </c>
      <c r="AT175" s="23"/>
      <c r="AU175" s="23">
        <v>1</v>
      </c>
      <c r="AV175" s="23"/>
      <c r="AW175" s="23"/>
      <c r="AX175" s="23">
        <v>1</v>
      </c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>
        <v>1</v>
      </c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46">
        <f t="shared" si="11"/>
        <v>4</v>
      </c>
      <c r="CH175" s="51"/>
      <c r="CI175" s="51"/>
      <c r="CJ175" s="113"/>
    </row>
    <row r="176" spans="1:88" s="2" customFormat="1" ht="15.75" customHeight="1" x14ac:dyDescent="0.25">
      <c r="A176" s="142"/>
      <c r="B176" s="143"/>
      <c r="C176" s="149" t="s">
        <v>75</v>
      </c>
      <c r="D176" s="149"/>
      <c r="E176" s="24"/>
      <c r="F176" s="24"/>
      <c r="G176" s="24"/>
      <c r="H176" s="24"/>
      <c r="I176" s="24">
        <v>1</v>
      </c>
      <c r="J176" s="24"/>
      <c r="K176" s="24"/>
      <c r="L176" s="24"/>
      <c r="M176" s="24"/>
      <c r="N176" s="24"/>
      <c r="O176" s="24"/>
      <c r="P176" s="24"/>
      <c r="Q176" s="24"/>
      <c r="R176" s="24"/>
      <c r="S176" s="24">
        <v>1</v>
      </c>
      <c r="T176" s="24">
        <v>1</v>
      </c>
      <c r="U176" s="24">
        <v>1</v>
      </c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>
        <v>1</v>
      </c>
      <c r="AG176" s="24"/>
      <c r="AH176" s="24"/>
      <c r="AI176" s="24"/>
      <c r="AJ176" s="24"/>
      <c r="AK176" s="24"/>
      <c r="AL176" s="24"/>
      <c r="AM176" s="24">
        <v>1</v>
      </c>
      <c r="AN176" s="24"/>
      <c r="AO176" s="24"/>
      <c r="AP176" s="24">
        <v>1</v>
      </c>
      <c r="AQ176" s="24"/>
      <c r="AR176" s="24"/>
      <c r="AS176" s="24"/>
      <c r="AT176" s="24"/>
      <c r="AU176" s="24"/>
      <c r="AV176" s="24"/>
      <c r="AW176" s="24"/>
      <c r="AX176" s="24"/>
      <c r="AY176" s="24"/>
      <c r="AZ176" s="24">
        <v>1</v>
      </c>
      <c r="BA176" s="24"/>
      <c r="BB176" s="24"/>
      <c r="BC176" s="24">
        <v>1</v>
      </c>
      <c r="BD176" s="24"/>
      <c r="BE176" s="24"/>
      <c r="BF176" s="24">
        <v>1</v>
      </c>
      <c r="BG176" s="24">
        <v>1</v>
      </c>
      <c r="BH176" s="24">
        <v>1</v>
      </c>
      <c r="BI176" s="24">
        <v>1</v>
      </c>
      <c r="BJ176" s="24"/>
      <c r="BK176" s="24"/>
      <c r="BL176" s="24">
        <v>1</v>
      </c>
      <c r="BM176" s="24"/>
      <c r="BN176" s="24">
        <v>1</v>
      </c>
      <c r="BO176" s="24"/>
      <c r="BP176" s="24">
        <v>1</v>
      </c>
      <c r="BQ176" s="24"/>
      <c r="BR176" s="24">
        <v>1</v>
      </c>
      <c r="BS176" s="24">
        <v>1</v>
      </c>
      <c r="BT176" s="24">
        <v>1</v>
      </c>
      <c r="BU176" s="24"/>
      <c r="BV176" s="24"/>
      <c r="BW176" s="24"/>
      <c r="BX176" s="24"/>
      <c r="BY176" s="24">
        <v>1</v>
      </c>
      <c r="BZ176" s="24"/>
      <c r="CA176" s="24"/>
      <c r="CB176" s="24">
        <v>1</v>
      </c>
      <c r="CC176" s="24"/>
      <c r="CD176" s="24">
        <v>1</v>
      </c>
      <c r="CE176" s="24">
        <v>1</v>
      </c>
      <c r="CF176" s="24"/>
      <c r="CG176" s="50">
        <f t="shared" si="11"/>
        <v>23</v>
      </c>
      <c r="CH176" s="51"/>
      <c r="CI176" s="51"/>
      <c r="CJ176" s="113"/>
    </row>
    <row r="177" spans="1:88" s="2" customFormat="1" ht="15.75" customHeight="1" x14ac:dyDescent="0.25">
      <c r="A177" s="142"/>
      <c r="B177" s="143"/>
      <c r="C177" s="146" t="s">
        <v>76</v>
      </c>
      <c r="D177" s="147"/>
      <c r="E177" s="72">
        <v>1</v>
      </c>
      <c r="F177" s="72">
        <v>1</v>
      </c>
      <c r="G177" s="72"/>
      <c r="H177" s="72"/>
      <c r="I177" s="72"/>
      <c r="J177" s="72">
        <v>1</v>
      </c>
      <c r="K177" s="72"/>
      <c r="L177" s="72"/>
      <c r="M177" s="72"/>
      <c r="N177" s="72">
        <v>1</v>
      </c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72"/>
      <c r="Z177" s="72">
        <v>1</v>
      </c>
      <c r="AA177" s="72">
        <v>1</v>
      </c>
      <c r="AB177" s="72"/>
      <c r="AC177" s="72"/>
      <c r="AD177" s="72">
        <v>1</v>
      </c>
      <c r="AE177" s="72"/>
      <c r="AF177" s="72"/>
      <c r="AG177" s="72">
        <v>1</v>
      </c>
      <c r="AH177" s="72"/>
      <c r="AI177" s="72">
        <v>1</v>
      </c>
      <c r="AJ177" s="72"/>
      <c r="AK177" s="72">
        <v>1</v>
      </c>
      <c r="AL177" s="72"/>
      <c r="AM177" s="72"/>
      <c r="AN177" s="72">
        <v>1</v>
      </c>
      <c r="AO177" s="72"/>
      <c r="AP177" s="72"/>
      <c r="AQ177" s="72">
        <v>1</v>
      </c>
      <c r="AR177" s="72">
        <v>1</v>
      </c>
      <c r="AS177" s="72"/>
      <c r="AT177" s="72"/>
      <c r="AU177" s="72"/>
      <c r="AV177" s="72"/>
      <c r="AW177" s="72"/>
      <c r="AX177" s="72"/>
      <c r="AY177" s="31"/>
      <c r="AZ177" s="31"/>
      <c r="BA177" s="31"/>
      <c r="BB177" s="31">
        <v>1</v>
      </c>
      <c r="BC177" s="31"/>
      <c r="BD177" s="31">
        <v>1</v>
      </c>
      <c r="BE177" s="31">
        <v>1</v>
      </c>
      <c r="BF177" s="31"/>
      <c r="BG177" s="31"/>
      <c r="BH177" s="31"/>
      <c r="BI177" s="31"/>
      <c r="BJ177" s="31">
        <v>1</v>
      </c>
      <c r="BK177" s="31">
        <v>1</v>
      </c>
      <c r="BL177" s="31"/>
      <c r="BM177" s="31">
        <v>1</v>
      </c>
      <c r="BN177" s="31"/>
      <c r="BO177" s="31">
        <v>1</v>
      </c>
      <c r="BP177" s="31"/>
      <c r="BQ177" s="31"/>
      <c r="BR177" s="31"/>
      <c r="BS177" s="31"/>
      <c r="BT177" s="31"/>
      <c r="BU177" s="31">
        <v>1</v>
      </c>
      <c r="BV177" s="31"/>
      <c r="BW177" s="31"/>
      <c r="BX177" s="31"/>
      <c r="BY177" s="31"/>
      <c r="BZ177" s="31">
        <v>1</v>
      </c>
      <c r="CA177" s="31">
        <v>1</v>
      </c>
      <c r="CB177" s="31"/>
      <c r="CC177" s="31"/>
      <c r="CD177" s="31"/>
      <c r="CE177" s="31"/>
      <c r="CF177" s="31">
        <v>1</v>
      </c>
      <c r="CG177" s="35">
        <f t="shared" si="11"/>
        <v>25</v>
      </c>
      <c r="CH177" s="51"/>
      <c r="CI177" s="51"/>
      <c r="CJ177" s="113"/>
    </row>
    <row r="178" spans="1:88" s="2" customFormat="1" ht="15.75" customHeight="1" x14ac:dyDescent="0.25">
      <c r="A178" s="142"/>
      <c r="B178" s="143"/>
      <c r="C178" s="148" t="s">
        <v>77</v>
      </c>
      <c r="D178" s="148"/>
      <c r="E178" s="23"/>
      <c r="F178" s="23"/>
      <c r="G178" s="23">
        <v>1</v>
      </c>
      <c r="H178" s="23"/>
      <c r="I178" s="23"/>
      <c r="J178" s="23"/>
      <c r="K178" s="23"/>
      <c r="L178" s="23"/>
      <c r="M178" s="23">
        <v>1</v>
      </c>
      <c r="N178" s="23"/>
      <c r="O178" s="23">
        <v>1</v>
      </c>
      <c r="P178" s="23">
        <v>1</v>
      </c>
      <c r="Q178" s="23"/>
      <c r="R178" s="23">
        <v>1</v>
      </c>
      <c r="S178" s="23"/>
      <c r="T178" s="23"/>
      <c r="U178" s="23"/>
      <c r="V178" s="23">
        <v>1</v>
      </c>
      <c r="W178" s="23">
        <v>1</v>
      </c>
      <c r="X178" s="23"/>
      <c r="Y178" s="23"/>
      <c r="Z178" s="23"/>
      <c r="AA178" s="23"/>
      <c r="AB178" s="23"/>
      <c r="AC178" s="23"/>
      <c r="AD178" s="23"/>
      <c r="AE178" s="23">
        <v>1</v>
      </c>
      <c r="AF178" s="23"/>
      <c r="AG178" s="23"/>
      <c r="AH178" s="23">
        <v>1</v>
      </c>
      <c r="AI178" s="23"/>
      <c r="AJ178" s="23"/>
      <c r="AK178" s="23"/>
      <c r="AL178" s="23">
        <v>1</v>
      </c>
      <c r="AM178" s="23"/>
      <c r="AN178" s="23"/>
      <c r="AO178" s="23">
        <v>1</v>
      </c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>
        <v>1</v>
      </c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>
        <v>1</v>
      </c>
      <c r="BW178" s="23">
        <v>1</v>
      </c>
      <c r="BX178" s="23">
        <v>1</v>
      </c>
      <c r="BY178" s="23"/>
      <c r="BZ178" s="23"/>
      <c r="CA178" s="23"/>
      <c r="CB178" s="23"/>
      <c r="CC178" s="23">
        <v>1</v>
      </c>
      <c r="CD178" s="23"/>
      <c r="CE178" s="23"/>
      <c r="CF178" s="23"/>
      <c r="CG178" s="46">
        <f t="shared" si="11"/>
        <v>16</v>
      </c>
      <c r="CH178" s="51"/>
      <c r="CI178" s="51"/>
      <c r="CJ178" s="113"/>
    </row>
    <row r="179" spans="1:88" s="2" customFormat="1" ht="15.75" customHeight="1" x14ac:dyDescent="0.25">
      <c r="A179" s="142"/>
      <c r="B179" s="143"/>
      <c r="C179" s="149" t="s">
        <v>78</v>
      </c>
      <c r="D179" s="149"/>
      <c r="E179" s="24"/>
      <c r="F179" s="24"/>
      <c r="G179" s="24"/>
      <c r="H179" s="24">
        <v>1</v>
      </c>
      <c r="I179" s="24"/>
      <c r="J179" s="24"/>
      <c r="K179" s="24">
        <v>1</v>
      </c>
      <c r="L179" s="24">
        <v>1</v>
      </c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>
        <v>1</v>
      </c>
      <c r="Y179" s="24">
        <v>1</v>
      </c>
      <c r="Z179" s="24"/>
      <c r="AA179" s="24"/>
      <c r="AB179" s="24"/>
      <c r="AC179" s="24">
        <v>1</v>
      </c>
      <c r="AD179" s="24"/>
      <c r="AE179" s="24"/>
      <c r="AF179" s="24"/>
      <c r="AG179" s="24"/>
      <c r="AH179" s="24"/>
      <c r="AI179" s="24"/>
      <c r="AJ179" s="24">
        <v>1</v>
      </c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50">
        <f t="shared" si="11"/>
        <v>7</v>
      </c>
      <c r="CH179" s="51"/>
      <c r="CI179" s="51"/>
      <c r="CJ179" s="113"/>
    </row>
    <row r="180" spans="1:88" s="2" customFormat="1" ht="15.75" customHeight="1" x14ac:dyDescent="0.25">
      <c r="A180" s="144"/>
      <c r="B180" s="145"/>
      <c r="C180" s="146" t="s">
        <v>16</v>
      </c>
      <c r="D180" s="147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>
        <v>1</v>
      </c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>
        <v>1</v>
      </c>
      <c r="AX180" s="72"/>
      <c r="AY180" s="31">
        <v>1</v>
      </c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5">
        <f t="shared" si="11"/>
        <v>3</v>
      </c>
      <c r="CH180" s="51"/>
      <c r="CI180" s="51"/>
      <c r="CJ180" s="71"/>
    </row>
    <row r="181" spans="1:88" s="63" customFormat="1" ht="15.75" customHeight="1" x14ac:dyDescent="0.25">
      <c r="A181" s="114" t="s">
        <v>42</v>
      </c>
      <c r="B181" s="115"/>
      <c r="C181" s="120" t="s">
        <v>20</v>
      </c>
      <c r="D181" s="80">
        <v>1</v>
      </c>
      <c r="E181" s="20"/>
      <c r="F181" s="20"/>
      <c r="G181" s="20"/>
      <c r="H181" s="20"/>
      <c r="I181" s="20"/>
      <c r="J181" s="20"/>
      <c r="K181" s="20"/>
      <c r="L181" s="20"/>
      <c r="M181" s="20">
        <v>1</v>
      </c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>
        <v>1</v>
      </c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34">
        <f t="shared" si="11"/>
        <v>2</v>
      </c>
      <c r="CH181" s="61">
        <f>CG181*D181</f>
        <v>2</v>
      </c>
      <c r="CJ181" s="113">
        <f>SUM(CH181:CH185)/SUM(CG181:CG185)</f>
        <v>4.2686567164179108</v>
      </c>
    </row>
    <row r="182" spans="1:88" s="63" customFormat="1" ht="15.75" customHeight="1" x14ac:dyDescent="0.25">
      <c r="A182" s="116"/>
      <c r="B182" s="117"/>
      <c r="C182" s="120"/>
      <c r="D182" s="80">
        <v>2</v>
      </c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34">
        <f t="shared" si="11"/>
        <v>0</v>
      </c>
      <c r="CH182" s="61">
        <f t="shared" ref="CH182:CH205" si="15">CG182*D182</f>
        <v>0</v>
      </c>
      <c r="CJ182" s="113"/>
    </row>
    <row r="183" spans="1:88" s="63" customFormat="1" ht="15.75" customHeight="1" x14ac:dyDescent="0.25">
      <c r="A183" s="116"/>
      <c r="B183" s="117"/>
      <c r="C183" s="120"/>
      <c r="D183" s="80">
        <v>3</v>
      </c>
      <c r="E183" s="20"/>
      <c r="F183" s="20"/>
      <c r="G183" s="20"/>
      <c r="H183" s="20"/>
      <c r="I183" s="20"/>
      <c r="J183" s="20"/>
      <c r="K183" s="20"/>
      <c r="L183" s="20"/>
      <c r="M183" s="20"/>
      <c r="N183" s="20">
        <v>1</v>
      </c>
      <c r="O183" s="20"/>
      <c r="P183" s="20"/>
      <c r="Q183" s="20"/>
      <c r="R183" s="20"/>
      <c r="S183" s="20"/>
      <c r="T183" s="20"/>
      <c r="U183" s="20">
        <v>1</v>
      </c>
      <c r="V183" s="20"/>
      <c r="W183" s="20"/>
      <c r="X183" s="20"/>
      <c r="Y183" s="20"/>
      <c r="Z183" s="20"/>
      <c r="AA183" s="20"/>
      <c r="AB183" s="20"/>
      <c r="AC183" s="20"/>
      <c r="AD183" s="20"/>
      <c r="AE183" s="20">
        <v>1</v>
      </c>
      <c r="AF183" s="20"/>
      <c r="AG183" s="20"/>
      <c r="AH183" s="20">
        <v>1</v>
      </c>
      <c r="AI183" s="20"/>
      <c r="AJ183" s="20"/>
      <c r="AK183" s="20"/>
      <c r="AL183" s="20"/>
      <c r="AM183" s="20"/>
      <c r="AN183" s="20"/>
      <c r="AO183" s="20"/>
      <c r="AP183" s="20">
        <v>1</v>
      </c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>
        <v>1</v>
      </c>
      <c r="BX183" s="20"/>
      <c r="BY183" s="20"/>
      <c r="BZ183" s="20"/>
      <c r="CA183" s="20"/>
      <c r="CB183" s="20"/>
      <c r="CC183" s="20"/>
      <c r="CD183" s="20"/>
      <c r="CE183" s="20"/>
      <c r="CF183" s="20"/>
      <c r="CG183" s="34">
        <f t="shared" si="11"/>
        <v>6</v>
      </c>
      <c r="CH183" s="61">
        <f t="shared" si="15"/>
        <v>18</v>
      </c>
      <c r="CJ183" s="113"/>
    </row>
    <row r="184" spans="1:88" s="63" customFormat="1" ht="15.75" customHeight="1" x14ac:dyDescent="0.25">
      <c r="A184" s="116"/>
      <c r="B184" s="117"/>
      <c r="C184" s="120"/>
      <c r="D184" s="80">
        <v>4</v>
      </c>
      <c r="E184" s="20">
        <v>1</v>
      </c>
      <c r="F184" s="20"/>
      <c r="G184" s="20">
        <v>1</v>
      </c>
      <c r="H184" s="20">
        <v>1</v>
      </c>
      <c r="I184" s="20"/>
      <c r="J184" s="20"/>
      <c r="K184" s="20">
        <v>1</v>
      </c>
      <c r="L184" s="20">
        <v>1</v>
      </c>
      <c r="M184" s="20"/>
      <c r="N184" s="20"/>
      <c r="O184" s="20"/>
      <c r="P184" s="20">
        <v>1</v>
      </c>
      <c r="Q184" s="20">
        <v>1</v>
      </c>
      <c r="R184" s="20">
        <v>1</v>
      </c>
      <c r="S184" s="20"/>
      <c r="T184" s="20">
        <v>1</v>
      </c>
      <c r="U184" s="20"/>
      <c r="V184" s="20">
        <v>1</v>
      </c>
      <c r="W184" s="20">
        <v>1</v>
      </c>
      <c r="X184" s="20"/>
      <c r="Y184" s="20">
        <v>1</v>
      </c>
      <c r="Z184" s="20">
        <v>1</v>
      </c>
      <c r="AA184" s="20"/>
      <c r="AB184" s="20">
        <v>1</v>
      </c>
      <c r="AC184" s="20">
        <v>1</v>
      </c>
      <c r="AD184" s="20"/>
      <c r="AE184" s="20"/>
      <c r="AF184" s="20"/>
      <c r="AG184" s="20">
        <v>1</v>
      </c>
      <c r="AH184" s="20"/>
      <c r="AI184" s="20">
        <v>1</v>
      </c>
      <c r="AJ184" s="20">
        <v>1</v>
      </c>
      <c r="AK184" s="20">
        <v>1</v>
      </c>
      <c r="AL184" s="20"/>
      <c r="AM184" s="20">
        <v>1</v>
      </c>
      <c r="AN184" s="20">
        <v>1</v>
      </c>
      <c r="AO184" s="20">
        <v>1</v>
      </c>
      <c r="AP184" s="20"/>
      <c r="AQ184" s="20">
        <v>1</v>
      </c>
      <c r="AR184" s="20"/>
      <c r="AS184" s="20">
        <v>1</v>
      </c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>
        <v>1</v>
      </c>
      <c r="BM184" s="20"/>
      <c r="BN184" s="20"/>
      <c r="BO184" s="20"/>
      <c r="BP184" s="20"/>
      <c r="BQ184" s="20"/>
      <c r="BR184" s="20"/>
      <c r="BS184" s="20"/>
      <c r="BT184" s="20">
        <v>1</v>
      </c>
      <c r="BU184" s="20"/>
      <c r="BV184" s="20">
        <v>1</v>
      </c>
      <c r="BW184" s="20"/>
      <c r="BX184" s="20"/>
      <c r="BY184" s="20"/>
      <c r="BZ184" s="20"/>
      <c r="CA184" s="20"/>
      <c r="CB184" s="20"/>
      <c r="CC184" s="20"/>
      <c r="CD184" s="20">
        <v>1</v>
      </c>
      <c r="CE184" s="20">
        <v>1</v>
      </c>
      <c r="CF184" s="20"/>
      <c r="CG184" s="34">
        <f t="shared" si="11"/>
        <v>29</v>
      </c>
      <c r="CH184" s="61">
        <f t="shared" si="15"/>
        <v>116</v>
      </c>
      <c r="CJ184" s="113"/>
    </row>
    <row r="185" spans="1:88" s="63" customFormat="1" ht="15.75" customHeight="1" x14ac:dyDescent="0.25">
      <c r="A185" s="116"/>
      <c r="B185" s="117"/>
      <c r="C185" s="120"/>
      <c r="D185" s="80">
        <v>5</v>
      </c>
      <c r="E185" s="20"/>
      <c r="F185" s="20">
        <v>1</v>
      </c>
      <c r="G185" s="20"/>
      <c r="H185" s="20"/>
      <c r="I185" s="20">
        <v>1</v>
      </c>
      <c r="J185" s="20">
        <v>1</v>
      </c>
      <c r="K185" s="20"/>
      <c r="L185" s="20"/>
      <c r="M185" s="20"/>
      <c r="N185" s="20"/>
      <c r="O185" s="20">
        <v>1</v>
      </c>
      <c r="P185" s="20"/>
      <c r="Q185" s="20"/>
      <c r="R185" s="20"/>
      <c r="S185" s="20">
        <v>1</v>
      </c>
      <c r="T185" s="20"/>
      <c r="U185" s="20"/>
      <c r="V185" s="20"/>
      <c r="W185" s="20"/>
      <c r="X185" s="20">
        <v>1</v>
      </c>
      <c r="Y185" s="20"/>
      <c r="Z185" s="20"/>
      <c r="AA185" s="20">
        <v>1</v>
      </c>
      <c r="AB185" s="20"/>
      <c r="AC185" s="20"/>
      <c r="AD185" s="20">
        <v>1</v>
      </c>
      <c r="AE185" s="20"/>
      <c r="AF185" s="20">
        <v>1</v>
      </c>
      <c r="AG185" s="20"/>
      <c r="AH185" s="20"/>
      <c r="AI185" s="20"/>
      <c r="AJ185" s="20"/>
      <c r="AK185" s="20"/>
      <c r="AL185" s="20">
        <v>1</v>
      </c>
      <c r="AM185" s="20"/>
      <c r="AN185" s="20"/>
      <c r="AO185" s="20"/>
      <c r="AP185" s="20"/>
      <c r="AQ185" s="20"/>
      <c r="AR185" s="20">
        <v>1</v>
      </c>
      <c r="AS185" s="20"/>
      <c r="AT185" s="20"/>
      <c r="AU185" s="20">
        <v>1</v>
      </c>
      <c r="AV185" s="20"/>
      <c r="AW185" s="20"/>
      <c r="AX185" s="20"/>
      <c r="AY185" s="20">
        <v>1</v>
      </c>
      <c r="AZ185" s="20">
        <v>1</v>
      </c>
      <c r="BA185" s="20">
        <v>1</v>
      </c>
      <c r="BB185" s="20">
        <v>1</v>
      </c>
      <c r="BC185" s="20">
        <v>1</v>
      </c>
      <c r="BD185" s="20"/>
      <c r="BE185" s="20">
        <v>1</v>
      </c>
      <c r="BF185" s="20">
        <v>1</v>
      </c>
      <c r="BG185" s="20">
        <v>1</v>
      </c>
      <c r="BH185" s="20"/>
      <c r="BI185" s="20"/>
      <c r="BJ185" s="20"/>
      <c r="BK185" s="20">
        <v>1</v>
      </c>
      <c r="BL185" s="20"/>
      <c r="BM185" s="20"/>
      <c r="BN185" s="20"/>
      <c r="BO185" s="20"/>
      <c r="BP185" s="20"/>
      <c r="BQ185" s="20"/>
      <c r="BR185" s="20"/>
      <c r="BS185" s="20">
        <v>1</v>
      </c>
      <c r="BT185" s="20"/>
      <c r="BU185" s="20">
        <v>1</v>
      </c>
      <c r="BV185" s="20"/>
      <c r="BW185" s="20"/>
      <c r="BX185" s="20">
        <v>1</v>
      </c>
      <c r="BY185" s="20">
        <v>1</v>
      </c>
      <c r="BZ185" s="20">
        <v>1</v>
      </c>
      <c r="CA185" s="20">
        <v>1</v>
      </c>
      <c r="CB185" s="20">
        <v>1</v>
      </c>
      <c r="CC185" s="20">
        <v>1</v>
      </c>
      <c r="CD185" s="20"/>
      <c r="CE185" s="20"/>
      <c r="CF185" s="20">
        <v>1</v>
      </c>
      <c r="CG185" s="34">
        <f t="shared" si="11"/>
        <v>30</v>
      </c>
      <c r="CH185" s="61">
        <f t="shared" si="15"/>
        <v>150</v>
      </c>
      <c r="CJ185" s="113"/>
    </row>
    <row r="186" spans="1:88" s="63" customFormat="1" ht="15.75" customHeight="1" x14ac:dyDescent="0.25">
      <c r="A186" s="116"/>
      <c r="B186" s="117"/>
      <c r="C186" s="121" t="s">
        <v>43</v>
      </c>
      <c r="D186" s="81">
        <v>1</v>
      </c>
      <c r="E186" s="28"/>
      <c r="F186" s="28">
        <v>1</v>
      </c>
      <c r="G186" s="28"/>
      <c r="H186" s="28">
        <v>1</v>
      </c>
      <c r="I186" s="28"/>
      <c r="J186" s="28">
        <v>1</v>
      </c>
      <c r="K186" s="28"/>
      <c r="L186" s="28"/>
      <c r="M186" s="28">
        <v>1</v>
      </c>
      <c r="N186" s="28"/>
      <c r="O186" s="28">
        <v>1</v>
      </c>
      <c r="P186" s="28">
        <v>1</v>
      </c>
      <c r="Q186" s="28"/>
      <c r="R186" s="28">
        <v>1</v>
      </c>
      <c r="S186" s="28">
        <v>1</v>
      </c>
      <c r="T186" s="28"/>
      <c r="U186" s="28"/>
      <c r="V186" s="28"/>
      <c r="W186" s="28"/>
      <c r="X186" s="28">
        <v>1</v>
      </c>
      <c r="Y186" s="28"/>
      <c r="Z186" s="28"/>
      <c r="AA186" s="28">
        <v>1</v>
      </c>
      <c r="AB186" s="28">
        <v>1</v>
      </c>
      <c r="AC186" s="28">
        <v>1</v>
      </c>
      <c r="AD186" s="28">
        <v>1</v>
      </c>
      <c r="AE186" s="28"/>
      <c r="AF186" s="28">
        <v>1</v>
      </c>
      <c r="AG186" s="28"/>
      <c r="AH186" s="28"/>
      <c r="AI186" s="28"/>
      <c r="AJ186" s="28"/>
      <c r="AK186" s="28"/>
      <c r="AL186" s="28">
        <v>1</v>
      </c>
      <c r="AM186" s="28">
        <v>1</v>
      </c>
      <c r="AN186" s="28"/>
      <c r="AO186" s="28">
        <v>1</v>
      </c>
      <c r="AP186" s="28"/>
      <c r="AQ186" s="28"/>
      <c r="AR186" s="28">
        <v>1</v>
      </c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>
        <v>1</v>
      </c>
      <c r="BY186" s="28"/>
      <c r="BZ186" s="28"/>
      <c r="CA186" s="28">
        <v>1</v>
      </c>
      <c r="CB186" s="28"/>
      <c r="CC186" s="28"/>
      <c r="CD186" s="28"/>
      <c r="CE186" s="28"/>
      <c r="CF186" s="28">
        <v>1</v>
      </c>
      <c r="CG186" s="41">
        <f t="shared" si="11"/>
        <v>21</v>
      </c>
      <c r="CH186" s="61">
        <f t="shared" si="15"/>
        <v>21</v>
      </c>
      <c r="CJ186" s="113">
        <f>SUM(CH186:CH190)/SUM(CG186:CG190)</f>
        <v>2.7037037037037037</v>
      </c>
    </row>
    <row r="187" spans="1:88" s="63" customFormat="1" ht="15.75" customHeight="1" x14ac:dyDescent="0.25">
      <c r="A187" s="116"/>
      <c r="B187" s="117"/>
      <c r="C187" s="121"/>
      <c r="D187" s="81">
        <v>2</v>
      </c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>
        <v>1</v>
      </c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41">
        <f t="shared" si="11"/>
        <v>1</v>
      </c>
      <c r="CH187" s="61">
        <f t="shared" si="15"/>
        <v>2</v>
      </c>
      <c r="CJ187" s="113"/>
    </row>
    <row r="188" spans="1:88" s="63" customFormat="1" ht="15.75" customHeight="1" x14ac:dyDescent="0.25">
      <c r="A188" s="116"/>
      <c r="B188" s="117"/>
      <c r="C188" s="121"/>
      <c r="D188" s="81">
        <v>3</v>
      </c>
      <c r="E188" s="28"/>
      <c r="F188" s="28"/>
      <c r="G188" s="28"/>
      <c r="H188" s="28"/>
      <c r="I188" s="28"/>
      <c r="J188" s="28"/>
      <c r="K188" s="28"/>
      <c r="L188" s="28"/>
      <c r="M188" s="28"/>
      <c r="N188" s="28">
        <v>1</v>
      </c>
      <c r="O188" s="28"/>
      <c r="P188" s="28"/>
      <c r="Q188" s="28"/>
      <c r="R188" s="28"/>
      <c r="S188" s="28"/>
      <c r="T188" s="28">
        <v>1</v>
      </c>
      <c r="U188" s="28"/>
      <c r="V188" s="28">
        <v>1</v>
      </c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>
        <v>1</v>
      </c>
      <c r="AJ188" s="28">
        <v>1</v>
      </c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>
        <v>1</v>
      </c>
      <c r="BT188" s="28">
        <v>1</v>
      </c>
      <c r="BU188" s="28"/>
      <c r="BV188" s="28"/>
      <c r="BW188" s="28">
        <v>1</v>
      </c>
      <c r="BX188" s="28"/>
      <c r="BY188" s="28">
        <v>1</v>
      </c>
      <c r="BZ188" s="28"/>
      <c r="CA188" s="28"/>
      <c r="CB188" s="28"/>
      <c r="CC188" s="28"/>
      <c r="CD188" s="28">
        <v>1</v>
      </c>
      <c r="CE188" s="28">
        <v>1</v>
      </c>
      <c r="CF188" s="28"/>
      <c r="CG188" s="41">
        <f t="shared" si="11"/>
        <v>11</v>
      </c>
      <c r="CH188" s="61">
        <f t="shared" si="15"/>
        <v>33</v>
      </c>
      <c r="CJ188" s="113"/>
    </row>
    <row r="189" spans="1:88" s="63" customFormat="1" ht="15.75" customHeight="1" x14ac:dyDescent="0.25">
      <c r="A189" s="116"/>
      <c r="B189" s="117"/>
      <c r="C189" s="121"/>
      <c r="D189" s="81">
        <v>4</v>
      </c>
      <c r="E189" s="28">
        <v>1</v>
      </c>
      <c r="F189" s="28"/>
      <c r="G189" s="28">
        <v>1</v>
      </c>
      <c r="H189" s="28"/>
      <c r="I189" s="28">
        <v>1</v>
      </c>
      <c r="J189" s="28"/>
      <c r="K189" s="28">
        <v>1</v>
      </c>
      <c r="L189" s="28"/>
      <c r="M189" s="28"/>
      <c r="N189" s="28"/>
      <c r="O189" s="28"/>
      <c r="P189" s="28"/>
      <c r="Q189" s="28">
        <v>1</v>
      </c>
      <c r="R189" s="28"/>
      <c r="S189" s="28"/>
      <c r="T189" s="28"/>
      <c r="U189" s="28">
        <v>1</v>
      </c>
      <c r="V189" s="28"/>
      <c r="W189" s="28">
        <v>1</v>
      </c>
      <c r="X189" s="28"/>
      <c r="Y189" s="28"/>
      <c r="Z189" s="28"/>
      <c r="AA189" s="28"/>
      <c r="AB189" s="28"/>
      <c r="AC189" s="28"/>
      <c r="AD189" s="28"/>
      <c r="AE189" s="28">
        <v>1</v>
      </c>
      <c r="AF189" s="28"/>
      <c r="AG189" s="28"/>
      <c r="AH189" s="28"/>
      <c r="AI189" s="28"/>
      <c r="AJ189" s="28"/>
      <c r="AK189" s="28">
        <v>1</v>
      </c>
      <c r="AL189" s="28"/>
      <c r="AM189" s="28"/>
      <c r="AN189" s="28">
        <v>1</v>
      </c>
      <c r="AO189" s="28"/>
      <c r="AP189" s="28">
        <v>1</v>
      </c>
      <c r="AQ189" s="28"/>
      <c r="AR189" s="28"/>
      <c r="AS189" s="28">
        <v>1</v>
      </c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>
        <v>1</v>
      </c>
      <c r="BV189" s="28">
        <v>1</v>
      </c>
      <c r="BW189" s="28"/>
      <c r="BX189" s="28"/>
      <c r="BY189" s="28"/>
      <c r="BZ189" s="28">
        <v>1</v>
      </c>
      <c r="CA189" s="28"/>
      <c r="CB189" s="28"/>
      <c r="CC189" s="28"/>
      <c r="CD189" s="28"/>
      <c r="CE189" s="28"/>
      <c r="CF189" s="28"/>
      <c r="CG189" s="41">
        <f t="shared" si="11"/>
        <v>15</v>
      </c>
      <c r="CH189" s="61">
        <f t="shared" si="15"/>
        <v>60</v>
      </c>
      <c r="CJ189" s="113"/>
    </row>
    <row r="190" spans="1:88" s="63" customFormat="1" ht="15.75" customHeight="1" x14ac:dyDescent="0.25">
      <c r="A190" s="116"/>
      <c r="B190" s="117"/>
      <c r="C190" s="121"/>
      <c r="D190" s="81">
        <v>5</v>
      </c>
      <c r="E190" s="28"/>
      <c r="F190" s="28"/>
      <c r="G190" s="28"/>
      <c r="H190" s="28"/>
      <c r="I190" s="28"/>
      <c r="J190" s="28"/>
      <c r="K190" s="28"/>
      <c r="L190" s="28">
        <v>1</v>
      </c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>
        <v>1</v>
      </c>
      <c r="Z190" s="28">
        <v>1</v>
      </c>
      <c r="AA190" s="28"/>
      <c r="AB190" s="28"/>
      <c r="AC190" s="28"/>
      <c r="AD190" s="28"/>
      <c r="AE190" s="28"/>
      <c r="AF190" s="28"/>
      <c r="AG190" s="28"/>
      <c r="AH190" s="28">
        <v>1</v>
      </c>
      <c r="AI190" s="28"/>
      <c r="AJ190" s="28"/>
      <c r="AK190" s="28"/>
      <c r="AL190" s="28"/>
      <c r="AM190" s="28"/>
      <c r="AN190" s="28"/>
      <c r="AO190" s="28"/>
      <c r="AP190" s="28"/>
      <c r="AQ190" s="28">
        <v>1</v>
      </c>
      <c r="AR190" s="28"/>
      <c r="AS190" s="28"/>
      <c r="AT190" s="28"/>
      <c r="AU190" s="28"/>
      <c r="AV190" s="28">
        <v>1</v>
      </c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41">
        <f t="shared" si="11"/>
        <v>6</v>
      </c>
      <c r="CH190" s="61">
        <f t="shared" si="15"/>
        <v>30</v>
      </c>
      <c r="CJ190" s="113"/>
    </row>
    <row r="191" spans="1:88" s="63" customFormat="1" ht="15.75" customHeight="1" x14ac:dyDescent="0.25">
      <c r="A191" s="116"/>
      <c r="B191" s="117"/>
      <c r="C191" s="120" t="s">
        <v>44</v>
      </c>
      <c r="D191" s="80">
        <v>1</v>
      </c>
      <c r="E191" s="20">
        <v>1</v>
      </c>
      <c r="F191" s="20"/>
      <c r="G191" s="20">
        <v>1</v>
      </c>
      <c r="H191" s="20"/>
      <c r="I191" s="20">
        <v>1</v>
      </c>
      <c r="J191" s="20">
        <v>1</v>
      </c>
      <c r="K191" s="20">
        <v>1</v>
      </c>
      <c r="L191" s="20"/>
      <c r="M191" s="20"/>
      <c r="N191" s="20">
        <v>1</v>
      </c>
      <c r="O191" s="20"/>
      <c r="P191" s="20"/>
      <c r="Q191" s="20">
        <v>1</v>
      </c>
      <c r="R191" s="20">
        <v>1</v>
      </c>
      <c r="S191" s="20"/>
      <c r="T191" s="20">
        <v>1</v>
      </c>
      <c r="U191" s="20"/>
      <c r="V191" s="20"/>
      <c r="W191" s="20">
        <v>1</v>
      </c>
      <c r="X191" s="20"/>
      <c r="Y191" s="20">
        <v>1</v>
      </c>
      <c r="Z191" s="20">
        <v>1</v>
      </c>
      <c r="AA191" s="20"/>
      <c r="AB191" s="20"/>
      <c r="AC191" s="20"/>
      <c r="AD191" s="20">
        <v>1</v>
      </c>
      <c r="AE191" s="20"/>
      <c r="AF191" s="20"/>
      <c r="AG191" s="20"/>
      <c r="AH191" s="20">
        <v>1</v>
      </c>
      <c r="AI191" s="20"/>
      <c r="AJ191" s="20">
        <v>1</v>
      </c>
      <c r="AK191" s="20"/>
      <c r="AL191" s="20">
        <v>1</v>
      </c>
      <c r="AM191" s="20"/>
      <c r="AN191" s="20">
        <v>1</v>
      </c>
      <c r="AO191" s="20">
        <v>1</v>
      </c>
      <c r="AP191" s="20"/>
      <c r="AQ191" s="20">
        <v>1</v>
      </c>
      <c r="AR191" s="20">
        <v>1</v>
      </c>
      <c r="AS191" s="20"/>
      <c r="AT191" s="20"/>
      <c r="AU191" s="20"/>
      <c r="AV191" s="20"/>
      <c r="AW191" s="20"/>
      <c r="AX191" s="20">
        <v>1</v>
      </c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  <c r="BL191" s="20"/>
      <c r="BM191" s="20"/>
      <c r="BN191" s="20"/>
      <c r="BO191" s="20"/>
      <c r="BP191" s="20"/>
      <c r="BQ191" s="20"/>
      <c r="BR191" s="20"/>
      <c r="BS191" s="20"/>
      <c r="BT191" s="20">
        <v>1</v>
      </c>
      <c r="BU191" s="20"/>
      <c r="BV191" s="20"/>
      <c r="BW191" s="20"/>
      <c r="BX191" s="20">
        <v>1</v>
      </c>
      <c r="BY191" s="20"/>
      <c r="BZ191" s="20"/>
      <c r="CA191" s="20">
        <v>1</v>
      </c>
      <c r="CB191" s="20"/>
      <c r="CC191" s="20"/>
      <c r="CD191" s="20">
        <v>1</v>
      </c>
      <c r="CE191" s="20">
        <v>1</v>
      </c>
      <c r="CF191" s="20">
        <v>1</v>
      </c>
      <c r="CG191" s="34">
        <f t="shared" si="11"/>
        <v>27</v>
      </c>
      <c r="CH191" s="61">
        <f t="shared" si="15"/>
        <v>27</v>
      </c>
      <c r="CJ191" s="113">
        <f>SUM(CH191:CH195)/SUM(CG191:CG195)</f>
        <v>1.8333333333333333</v>
      </c>
    </row>
    <row r="192" spans="1:88" s="63" customFormat="1" ht="15.75" customHeight="1" x14ac:dyDescent="0.25">
      <c r="A192" s="116"/>
      <c r="B192" s="117"/>
      <c r="C192" s="120"/>
      <c r="D192" s="80">
        <v>2</v>
      </c>
      <c r="E192" s="20"/>
      <c r="F192" s="20">
        <v>1</v>
      </c>
      <c r="G192" s="20"/>
      <c r="H192" s="20"/>
      <c r="I192" s="20"/>
      <c r="J192" s="20"/>
      <c r="K192" s="20"/>
      <c r="L192" s="20"/>
      <c r="M192" s="20"/>
      <c r="N192" s="20"/>
      <c r="O192" s="20">
        <v>1</v>
      </c>
      <c r="P192" s="20"/>
      <c r="Q192" s="20"/>
      <c r="R192" s="20"/>
      <c r="S192" s="20"/>
      <c r="T192" s="20"/>
      <c r="U192" s="20">
        <v>1</v>
      </c>
      <c r="V192" s="20"/>
      <c r="W192" s="20"/>
      <c r="X192" s="20"/>
      <c r="Y192" s="20"/>
      <c r="Z192" s="20"/>
      <c r="AA192" s="20"/>
      <c r="AB192" s="20"/>
      <c r="AC192" s="20"/>
      <c r="AD192" s="20"/>
      <c r="AE192" s="20">
        <v>1</v>
      </c>
      <c r="AF192" s="20">
        <v>1</v>
      </c>
      <c r="AG192" s="20">
        <v>1</v>
      </c>
      <c r="AH192" s="20"/>
      <c r="AI192" s="20">
        <v>1</v>
      </c>
      <c r="AJ192" s="20"/>
      <c r="AK192" s="20">
        <v>1</v>
      </c>
      <c r="AL192" s="20"/>
      <c r="AM192" s="20">
        <v>1</v>
      </c>
      <c r="AN192" s="20"/>
      <c r="AO192" s="20"/>
      <c r="AP192" s="20">
        <v>1</v>
      </c>
      <c r="AQ192" s="20"/>
      <c r="AR192" s="20"/>
      <c r="AS192" s="20">
        <v>1</v>
      </c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34">
        <f t="shared" si="11"/>
        <v>11</v>
      </c>
      <c r="CH192" s="61">
        <f t="shared" si="15"/>
        <v>22</v>
      </c>
      <c r="CJ192" s="113"/>
    </row>
    <row r="193" spans="1:88" s="63" customFormat="1" ht="15.75" customHeight="1" x14ac:dyDescent="0.25">
      <c r="A193" s="116"/>
      <c r="B193" s="117"/>
      <c r="C193" s="120"/>
      <c r="D193" s="80">
        <v>3</v>
      </c>
      <c r="E193" s="20"/>
      <c r="F193" s="20"/>
      <c r="G193" s="20"/>
      <c r="H193" s="20">
        <v>1</v>
      </c>
      <c r="I193" s="20"/>
      <c r="J193" s="20"/>
      <c r="K193" s="20"/>
      <c r="L193" s="20">
        <v>1</v>
      </c>
      <c r="M193" s="20"/>
      <c r="N193" s="20"/>
      <c r="O193" s="20"/>
      <c r="P193" s="20">
        <v>1</v>
      </c>
      <c r="Q193" s="20"/>
      <c r="R193" s="20"/>
      <c r="S193" s="20">
        <v>1</v>
      </c>
      <c r="T193" s="20"/>
      <c r="U193" s="20"/>
      <c r="V193" s="20">
        <v>1</v>
      </c>
      <c r="W193" s="20"/>
      <c r="X193" s="20">
        <v>1</v>
      </c>
      <c r="Y193" s="20"/>
      <c r="Z193" s="20"/>
      <c r="AA193" s="20">
        <v>1</v>
      </c>
      <c r="AB193" s="20">
        <v>1</v>
      </c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>
        <v>1</v>
      </c>
      <c r="BT193" s="20"/>
      <c r="BU193" s="20">
        <v>1</v>
      </c>
      <c r="BV193" s="20">
        <v>1</v>
      </c>
      <c r="BW193" s="20">
        <v>1</v>
      </c>
      <c r="BX193" s="20"/>
      <c r="BY193" s="20">
        <v>1</v>
      </c>
      <c r="BZ193" s="20">
        <v>1</v>
      </c>
      <c r="CA193" s="20"/>
      <c r="CB193" s="20"/>
      <c r="CC193" s="20"/>
      <c r="CD193" s="20"/>
      <c r="CE193" s="20"/>
      <c r="CF193" s="20"/>
      <c r="CG193" s="34">
        <f t="shared" si="11"/>
        <v>14</v>
      </c>
      <c r="CH193" s="61">
        <f t="shared" si="15"/>
        <v>42</v>
      </c>
      <c r="CJ193" s="113"/>
    </row>
    <row r="194" spans="1:88" s="63" customFormat="1" ht="15.75" customHeight="1" x14ac:dyDescent="0.25">
      <c r="A194" s="116"/>
      <c r="B194" s="117"/>
      <c r="C194" s="120"/>
      <c r="D194" s="80">
        <v>4</v>
      </c>
      <c r="E194" s="20"/>
      <c r="F194" s="20"/>
      <c r="G194" s="20"/>
      <c r="H194" s="20"/>
      <c r="I194" s="20"/>
      <c r="J194" s="20"/>
      <c r="K194" s="20"/>
      <c r="L194" s="20"/>
      <c r="M194" s="20">
        <v>1</v>
      </c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>
        <v>1</v>
      </c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34">
        <f t="shared" si="11"/>
        <v>2</v>
      </c>
      <c r="CH194" s="61">
        <f t="shared" si="15"/>
        <v>8</v>
      </c>
      <c r="CJ194" s="113"/>
    </row>
    <row r="195" spans="1:88" s="63" customFormat="1" ht="15.75" customHeight="1" x14ac:dyDescent="0.25">
      <c r="A195" s="116"/>
      <c r="B195" s="117"/>
      <c r="C195" s="120"/>
      <c r="D195" s="80">
        <v>5</v>
      </c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34">
        <f t="shared" si="11"/>
        <v>0</v>
      </c>
      <c r="CH195" s="61">
        <f t="shared" si="15"/>
        <v>0</v>
      </c>
      <c r="CJ195" s="113"/>
    </row>
    <row r="196" spans="1:88" s="63" customFormat="1" ht="15.75" customHeight="1" x14ac:dyDescent="0.25">
      <c r="A196" s="116"/>
      <c r="B196" s="117"/>
      <c r="C196" s="121" t="s">
        <v>45</v>
      </c>
      <c r="D196" s="81">
        <v>1</v>
      </c>
      <c r="E196" s="28">
        <v>1</v>
      </c>
      <c r="F196" s="28">
        <v>1</v>
      </c>
      <c r="G196" s="28">
        <v>1</v>
      </c>
      <c r="H196" s="28">
        <v>1</v>
      </c>
      <c r="I196" s="28">
        <v>1</v>
      </c>
      <c r="J196" s="28">
        <v>1</v>
      </c>
      <c r="K196" s="28">
        <v>1</v>
      </c>
      <c r="L196" s="28">
        <v>1</v>
      </c>
      <c r="M196" s="28"/>
      <c r="N196" s="28">
        <v>1</v>
      </c>
      <c r="O196" s="28">
        <v>1</v>
      </c>
      <c r="P196" s="28">
        <v>1</v>
      </c>
      <c r="Q196" s="28">
        <v>1</v>
      </c>
      <c r="R196" s="28">
        <v>1</v>
      </c>
      <c r="S196" s="28">
        <v>1</v>
      </c>
      <c r="T196" s="28">
        <v>1</v>
      </c>
      <c r="U196" s="28">
        <v>1</v>
      </c>
      <c r="V196" s="28">
        <v>1</v>
      </c>
      <c r="W196" s="28">
        <v>1</v>
      </c>
      <c r="X196" s="28">
        <v>1</v>
      </c>
      <c r="Y196" s="28">
        <v>1</v>
      </c>
      <c r="Z196" s="28"/>
      <c r="AA196" s="28">
        <v>1</v>
      </c>
      <c r="AB196" s="28">
        <v>1</v>
      </c>
      <c r="AC196" s="28"/>
      <c r="AD196" s="28">
        <v>1</v>
      </c>
      <c r="AE196" s="28">
        <v>1</v>
      </c>
      <c r="AF196" s="28">
        <v>1</v>
      </c>
      <c r="AG196" s="28">
        <v>1</v>
      </c>
      <c r="AH196" s="28">
        <v>1</v>
      </c>
      <c r="AI196" s="28">
        <v>1</v>
      </c>
      <c r="AJ196" s="28">
        <v>1</v>
      </c>
      <c r="AK196" s="28">
        <v>1</v>
      </c>
      <c r="AL196" s="28">
        <v>1</v>
      </c>
      <c r="AM196" s="28">
        <v>1</v>
      </c>
      <c r="AN196" s="28">
        <v>1</v>
      </c>
      <c r="AO196" s="28">
        <v>1</v>
      </c>
      <c r="AP196" s="28">
        <v>1</v>
      </c>
      <c r="AQ196" s="28"/>
      <c r="AR196" s="28">
        <v>1</v>
      </c>
      <c r="AS196" s="28">
        <v>1</v>
      </c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>
        <v>1</v>
      </c>
      <c r="BU196" s="28">
        <v>1</v>
      </c>
      <c r="BV196" s="28"/>
      <c r="BW196" s="28">
        <v>1</v>
      </c>
      <c r="BX196" s="28">
        <v>1</v>
      </c>
      <c r="BY196" s="28"/>
      <c r="BZ196" s="28">
        <v>1</v>
      </c>
      <c r="CA196" s="28">
        <v>1</v>
      </c>
      <c r="CB196" s="28"/>
      <c r="CC196" s="28"/>
      <c r="CD196" s="28">
        <v>1</v>
      </c>
      <c r="CE196" s="28">
        <v>1</v>
      </c>
      <c r="CF196" s="28">
        <v>1</v>
      </c>
      <c r="CG196" s="41">
        <f t="shared" si="11"/>
        <v>46</v>
      </c>
      <c r="CH196" s="61">
        <f t="shared" si="15"/>
        <v>46</v>
      </c>
      <c r="CJ196" s="113">
        <f>SUM(CH196:CH200)/SUM(CG196:CG200)</f>
        <v>1.3396226415094339</v>
      </c>
    </row>
    <row r="197" spans="1:88" s="63" customFormat="1" ht="15.75" customHeight="1" x14ac:dyDescent="0.25">
      <c r="A197" s="116"/>
      <c r="B197" s="117"/>
      <c r="C197" s="121"/>
      <c r="D197" s="81">
        <v>2</v>
      </c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>
        <v>1</v>
      </c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>
        <v>1</v>
      </c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41">
        <f t="shared" si="11"/>
        <v>2</v>
      </c>
      <c r="CH197" s="61">
        <f t="shared" si="15"/>
        <v>4</v>
      </c>
      <c r="CJ197" s="113"/>
    </row>
    <row r="198" spans="1:88" s="63" customFormat="1" ht="15.75" customHeight="1" x14ac:dyDescent="0.25">
      <c r="A198" s="116"/>
      <c r="B198" s="117"/>
      <c r="C198" s="121"/>
      <c r="D198" s="81">
        <v>3</v>
      </c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>
        <v>1</v>
      </c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>
        <v>1</v>
      </c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41">
        <f t="shared" si="11"/>
        <v>2</v>
      </c>
      <c r="CH198" s="61">
        <f t="shared" si="15"/>
        <v>6</v>
      </c>
      <c r="CJ198" s="113"/>
    </row>
    <row r="199" spans="1:88" s="63" customFormat="1" ht="15.75" customHeight="1" x14ac:dyDescent="0.25">
      <c r="A199" s="116"/>
      <c r="B199" s="117"/>
      <c r="C199" s="121"/>
      <c r="D199" s="81">
        <v>4</v>
      </c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41">
        <f t="shared" si="11"/>
        <v>0</v>
      </c>
      <c r="CH199" s="61">
        <f t="shared" si="15"/>
        <v>0</v>
      </c>
      <c r="CJ199" s="113"/>
    </row>
    <row r="200" spans="1:88" s="63" customFormat="1" ht="15.75" customHeight="1" x14ac:dyDescent="0.25">
      <c r="A200" s="116"/>
      <c r="B200" s="117"/>
      <c r="C200" s="121"/>
      <c r="D200" s="81">
        <v>5</v>
      </c>
      <c r="E200" s="28"/>
      <c r="F200" s="28"/>
      <c r="G200" s="28"/>
      <c r="H200" s="28"/>
      <c r="I200" s="28"/>
      <c r="J200" s="28"/>
      <c r="K200" s="28"/>
      <c r="L200" s="28"/>
      <c r="M200" s="28">
        <v>1</v>
      </c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>
        <v>1</v>
      </c>
      <c r="AX200" s="28"/>
      <c r="AY200" s="28"/>
      <c r="AZ200" s="28"/>
      <c r="BA200" s="28"/>
      <c r="BB200" s="28"/>
      <c r="BC200" s="28"/>
      <c r="BD200" s="28">
        <v>1</v>
      </c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41">
        <f t="shared" si="11"/>
        <v>3</v>
      </c>
      <c r="CH200" s="61">
        <f t="shared" si="15"/>
        <v>15</v>
      </c>
      <c r="CJ200" s="113"/>
    </row>
    <row r="201" spans="1:88" s="63" customFormat="1" ht="15.75" customHeight="1" x14ac:dyDescent="0.25">
      <c r="A201" s="116"/>
      <c r="B201" s="117"/>
      <c r="C201" s="122" t="s">
        <v>46</v>
      </c>
      <c r="D201" s="79">
        <v>1</v>
      </c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>
        <v>1</v>
      </c>
      <c r="BT201" s="20"/>
      <c r="BU201" s="20"/>
      <c r="BV201" s="20"/>
      <c r="BW201" s="20"/>
      <c r="BX201" s="20">
        <v>1</v>
      </c>
      <c r="BY201" s="20">
        <v>1</v>
      </c>
      <c r="BZ201" s="20"/>
      <c r="CA201" s="20">
        <v>1</v>
      </c>
      <c r="CB201" s="20"/>
      <c r="CC201" s="20"/>
      <c r="CD201" s="20"/>
      <c r="CE201" s="20"/>
      <c r="CF201" s="20">
        <v>1</v>
      </c>
      <c r="CG201" s="34">
        <f t="shared" ref="CG201:CG207" si="16">SUM(E201:CF201)</f>
        <v>5</v>
      </c>
      <c r="CH201" s="61">
        <f t="shared" si="15"/>
        <v>5</v>
      </c>
      <c r="CJ201" s="113">
        <f>SUM(CH201:CH205)/SUM(CG201:CG205)</f>
        <v>3.5714285714285716</v>
      </c>
    </row>
    <row r="202" spans="1:88" s="63" customFormat="1" ht="15.75" customHeight="1" x14ac:dyDescent="0.25">
      <c r="A202" s="116"/>
      <c r="B202" s="117"/>
      <c r="C202" s="122"/>
      <c r="D202" s="79">
        <v>2</v>
      </c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34">
        <f t="shared" si="16"/>
        <v>0</v>
      </c>
      <c r="CH202" s="61">
        <f t="shared" si="15"/>
        <v>0</v>
      </c>
      <c r="CJ202" s="113"/>
    </row>
    <row r="203" spans="1:88" s="63" customFormat="1" ht="15.75" customHeight="1" x14ac:dyDescent="0.25">
      <c r="A203" s="116"/>
      <c r="B203" s="117"/>
      <c r="C203" s="122"/>
      <c r="D203" s="79">
        <v>3</v>
      </c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34">
        <f t="shared" si="16"/>
        <v>0</v>
      </c>
      <c r="CH203" s="61">
        <f t="shared" si="15"/>
        <v>0</v>
      </c>
      <c r="CJ203" s="113"/>
    </row>
    <row r="204" spans="1:88" s="63" customFormat="1" ht="15.75" customHeight="1" x14ac:dyDescent="0.25">
      <c r="A204" s="116"/>
      <c r="B204" s="117"/>
      <c r="C204" s="122"/>
      <c r="D204" s="79">
        <v>4</v>
      </c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  <c r="BN204" s="20"/>
      <c r="BO204" s="20"/>
      <c r="BP204" s="20"/>
      <c r="BQ204" s="20"/>
      <c r="BR204" s="20"/>
      <c r="BS204" s="20"/>
      <c r="BT204" s="20"/>
      <c r="BU204" s="20"/>
      <c r="BV204" s="20"/>
      <c r="BW204" s="20"/>
      <c r="BX204" s="20"/>
      <c r="BY204" s="20"/>
      <c r="BZ204" s="20"/>
      <c r="CA204" s="20"/>
      <c r="CB204" s="20"/>
      <c r="CC204" s="20"/>
      <c r="CD204" s="20"/>
      <c r="CE204" s="20"/>
      <c r="CF204" s="20"/>
      <c r="CG204" s="34">
        <f t="shared" si="16"/>
        <v>0</v>
      </c>
      <c r="CH204" s="61">
        <f t="shared" si="15"/>
        <v>0</v>
      </c>
      <c r="CJ204" s="113"/>
    </row>
    <row r="205" spans="1:88" s="63" customFormat="1" ht="15.75" customHeight="1" x14ac:dyDescent="0.25">
      <c r="A205" s="118"/>
      <c r="B205" s="119"/>
      <c r="C205" s="122"/>
      <c r="D205" s="79">
        <v>5</v>
      </c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>
        <v>1</v>
      </c>
      <c r="BI205" s="20">
        <v>1</v>
      </c>
      <c r="BJ205" s="20">
        <v>1</v>
      </c>
      <c r="BK205" s="20"/>
      <c r="BL205" s="20"/>
      <c r="BM205" s="20">
        <v>1</v>
      </c>
      <c r="BN205" s="20">
        <v>1</v>
      </c>
      <c r="BO205" s="20">
        <v>1</v>
      </c>
      <c r="BP205" s="20">
        <v>1</v>
      </c>
      <c r="BQ205" s="20">
        <v>1</v>
      </c>
      <c r="BR205" s="20">
        <v>1</v>
      </c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34">
        <f t="shared" si="16"/>
        <v>9</v>
      </c>
      <c r="CH205" s="61">
        <f t="shared" si="15"/>
        <v>45</v>
      </c>
      <c r="CJ205" s="113"/>
    </row>
    <row r="206" spans="1:88" s="62" customFormat="1" ht="45" customHeight="1" x14ac:dyDescent="0.25">
      <c r="A206" s="123" t="s">
        <v>47</v>
      </c>
      <c r="B206" s="124"/>
      <c r="C206" s="127" t="s">
        <v>14</v>
      </c>
      <c r="D206" s="127"/>
      <c r="E206" s="75">
        <v>1</v>
      </c>
      <c r="F206" s="75">
        <v>1</v>
      </c>
      <c r="G206" s="75">
        <v>1</v>
      </c>
      <c r="H206" s="75">
        <v>1</v>
      </c>
      <c r="I206" s="75">
        <v>1</v>
      </c>
      <c r="J206" s="75">
        <v>1</v>
      </c>
      <c r="K206" s="75">
        <v>1</v>
      </c>
      <c r="L206" s="75">
        <v>1</v>
      </c>
      <c r="M206" s="75">
        <v>1</v>
      </c>
      <c r="N206" s="75">
        <v>1</v>
      </c>
      <c r="O206" s="75">
        <v>1</v>
      </c>
      <c r="P206" s="75">
        <v>1</v>
      </c>
      <c r="Q206" s="75">
        <v>1</v>
      </c>
      <c r="R206" s="75">
        <v>1</v>
      </c>
      <c r="S206" s="75">
        <v>1</v>
      </c>
      <c r="T206" s="75">
        <v>1</v>
      </c>
      <c r="U206" s="75">
        <v>1</v>
      </c>
      <c r="V206" s="75">
        <v>1</v>
      </c>
      <c r="W206" s="75">
        <v>1</v>
      </c>
      <c r="X206" s="75">
        <v>1</v>
      </c>
      <c r="Y206" s="75">
        <v>1</v>
      </c>
      <c r="Z206" s="75">
        <v>1</v>
      </c>
      <c r="AA206" s="75">
        <v>1</v>
      </c>
      <c r="AB206" s="75">
        <v>1</v>
      </c>
      <c r="AC206" s="75">
        <v>1</v>
      </c>
      <c r="AD206" s="75">
        <v>1</v>
      </c>
      <c r="AE206" s="75">
        <v>1</v>
      </c>
      <c r="AF206" s="75">
        <v>1</v>
      </c>
      <c r="AG206" s="75">
        <v>1</v>
      </c>
      <c r="AH206" s="75">
        <v>1</v>
      </c>
      <c r="AI206" s="75">
        <v>1</v>
      </c>
      <c r="AJ206" s="75">
        <v>1</v>
      </c>
      <c r="AK206" s="75">
        <v>1</v>
      </c>
      <c r="AL206" s="75">
        <v>1</v>
      </c>
      <c r="AM206" s="75">
        <v>1</v>
      </c>
      <c r="AN206" s="75">
        <v>1</v>
      </c>
      <c r="AO206" s="75">
        <v>1</v>
      </c>
      <c r="AP206" s="75">
        <v>1</v>
      </c>
      <c r="AQ206" s="75">
        <v>1</v>
      </c>
      <c r="AR206" s="75"/>
      <c r="AS206" s="75">
        <v>1</v>
      </c>
      <c r="AT206" s="75">
        <v>1</v>
      </c>
      <c r="AU206" s="75">
        <v>1</v>
      </c>
      <c r="AV206" s="75"/>
      <c r="AW206" s="75">
        <v>1</v>
      </c>
      <c r="AX206" s="75"/>
      <c r="AY206" s="75">
        <v>1</v>
      </c>
      <c r="AZ206" s="75">
        <v>1</v>
      </c>
      <c r="BA206" s="75">
        <v>1</v>
      </c>
      <c r="BB206" s="75">
        <v>1</v>
      </c>
      <c r="BC206" s="75">
        <v>1</v>
      </c>
      <c r="BD206" s="75">
        <v>1</v>
      </c>
      <c r="BE206" s="75">
        <v>1</v>
      </c>
      <c r="BF206" s="75">
        <v>1</v>
      </c>
      <c r="BG206" s="75">
        <v>1</v>
      </c>
      <c r="BH206" s="75">
        <v>1</v>
      </c>
      <c r="BI206" s="75">
        <v>1</v>
      </c>
      <c r="BJ206" s="75">
        <v>1</v>
      </c>
      <c r="BK206" s="75">
        <v>1</v>
      </c>
      <c r="BL206" s="75">
        <v>1</v>
      </c>
      <c r="BM206" s="75">
        <v>1</v>
      </c>
      <c r="BN206" s="75">
        <v>1</v>
      </c>
      <c r="BO206" s="75">
        <v>1</v>
      </c>
      <c r="BP206" s="75">
        <v>1</v>
      </c>
      <c r="BQ206" s="75">
        <v>1</v>
      </c>
      <c r="BR206" s="75">
        <v>1</v>
      </c>
      <c r="BS206" s="75">
        <v>1</v>
      </c>
      <c r="BT206" s="75">
        <v>1</v>
      </c>
      <c r="BU206" s="75">
        <v>1</v>
      </c>
      <c r="BV206" s="75">
        <v>1</v>
      </c>
      <c r="BW206" s="75">
        <v>1</v>
      </c>
      <c r="BX206" s="75"/>
      <c r="BY206" s="75">
        <v>1</v>
      </c>
      <c r="BZ206" s="75">
        <v>1</v>
      </c>
      <c r="CA206" s="75">
        <v>1</v>
      </c>
      <c r="CB206" s="75">
        <v>1</v>
      </c>
      <c r="CC206" s="75">
        <v>1</v>
      </c>
      <c r="CD206" s="75">
        <v>1</v>
      </c>
      <c r="CE206" s="75">
        <v>1</v>
      </c>
      <c r="CF206" s="75">
        <v>1</v>
      </c>
      <c r="CG206" s="64">
        <f t="shared" si="16"/>
        <v>76</v>
      </c>
      <c r="CH206" s="65"/>
      <c r="CI206" s="65"/>
      <c r="CJ206" s="66"/>
    </row>
    <row r="207" spans="1:88" s="62" customFormat="1" ht="40.5" customHeight="1" x14ac:dyDescent="0.25">
      <c r="A207" s="125"/>
      <c r="B207" s="126"/>
      <c r="C207" s="128" t="s">
        <v>15</v>
      </c>
      <c r="D207" s="128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4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>
        <v>1</v>
      </c>
      <c r="AW207" s="74"/>
      <c r="AX207" s="74">
        <v>1</v>
      </c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>
        <v>1</v>
      </c>
      <c r="BY207" s="74"/>
      <c r="BZ207" s="74"/>
      <c r="CA207" s="74"/>
      <c r="CB207" s="74"/>
      <c r="CC207" s="74"/>
      <c r="CD207" s="74"/>
      <c r="CE207" s="74"/>
      <c r="CF207" s="74"/>
      <c r="CG207" s="67">
        <f t="shared" si="16"/>
        <v>3</v>
      </c>
      <c r="CH207" s="65"/>
      <c r="CI207" s="65"/>
      <c r="CJ207" s="66"/>
    </row>
  </sheetData>
  <sheetProtection password="B3AF" sheet="1" objects="1" scenarios="1"/>
  <mergeCells count="140">
    <mergeCell ref="A171:B173"/>
    <mergeCell ref="C170:D170"/>
    <mergeCell ref="A167:B170"/>
    <mergeCell ref="CJ174:CJ176"/>
    <mergeCell ref="A181:B205"/>
    <mergeCell ref="C201:C205"/>
    <mergeCell ref="C181:C185"/>
    <mergeCell ref="C186:C190"/>
    <mergeCell ref="C191:C195"/>
    <mergeCell ref="C196:C200"/>
    <mergeCell ref="C177:D177"/>
    <mergeCell ref="CJ177:CJ179"/>
    <mergeCell ref="C178:D178"/>
    <mergeCell ref="C179:D179"/>
    <mergeCell ref="C180:D180"/>
    <mergeCell ref="CJ171:CJ173"/>
    <mergeCell ref="C169:D169"/>
    <mergeCell ref="A160:B161"/>
    <mergeCell ref="C161:D161"/>
    <mergeCell ref="C110:C114"/>
    <mergeCell ref="C115:C119"/>
    <mergeCell ref="C120:C124"/>
    <mergeCell ref="C125:C129"/>
    <mergeCell ref="C130:C134"/>
    <mergeCell ref="C160:D160"/>
    <mergeCell ref="A206:B207"/>
    <mergeCell ref="C206:D206"/>
    <mergeCell ref="C207:D207"/>
    <mergeCell ref="A164:B166"/>
    <mergeCell ref="C164:D164"/>
    <mergeCell ref="C165:D165"/>
    <mergeCell ref="C166:D166"/>
    <mergeCell ref="C167:D167"/>
    <mergeCell ref="C168:D168"/>
    <mergeCell ref="C174:D174"/>
    <mergeCell ref="C175:D175"/>
    <mergeCell ref="C176:D176"/>
    <mergeCell ref="A174:B180"/>
    <mergeCell ref="C171:D171"/>
    <mergeCell ref="C172:D172"/>
    <mergeCell ref="C173:D173"/>
    <mergeCell ref="A110:B159"/>
    <mergeCell ref="C91:C95"/>
    <mergeCell ref="A26:B95"/>
    <mergeCell ref="C71:C75"/>
    <mergeCell ref="C81:C85"/>
    <mergeCell ref="C51:C55"/>
    <mergeCell ref="C66:C70"/>
    <mergeCell ref="C61:C65"/>
    <mergeCell ref="C76:C80"/>
    <mergeCell ref="C86:C90"/>
    <mergeCell ref="A96:B109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55:C159"/>
    <mergeCell ref="C56:C60"/>
    <mergeCell ref="C105:D105"/>
    <mergeCell ref="C106:D106"/>
    <mergeCell ref="C24:D24"/>
    <mergeCell ref="A24:B25"/>
    <mergeCell ref="C26:C30"/>
    <mergeCell ref="C31:C35"/>
    <mergeCell ref="C36:C40"/>
    <mergeCell ref="C41:C45"/>
    <mergeCell ref="C46:C50"/>
    <mergeCell ref="C18:D18"/>
    <mergeCell ref="C19:D19"/>
    <mergeCell ref="C20:D20"/>
    <mergeCell ref="C21:D21"/>
    <mergeCell ref="C22:D22"/>
    <mergeCell ref="C23:D23"/>
    <mergeCell ref="A18:B23"/>
    <mergeCell ref="C25:D25"/>
    <mergeCell ref="C5:D5"/>
    <mergeCell ref="C6:D6"/>
    <mergeCell ref="A5:B6"/>
    <mergeCell ref="A7:B10"/>
    <mergeCell ref="C8:D8"/>
    <mergeCell ref="C9:D9"/>
    <mergeCell ref="C10:D10"/>
    <mergeCell ref="C7:D7"/>
    <mergeCell ref="A1:D1"/>
    <mergeCell ref="A2:B4"/>
    <mergeCell ref="C3:D3"/>
    <mergeCell ref="C4:D4"/>
    <mergeCell ref="C2:D2"/>
    <mergeCell ref="CJ26:CJ30"/>
    <mergeCell ref="CJ31:CJ35"/>
    <mergeCell ref="CJ36:CJ40"/>
    <mergeCell ref="CJ41:CJ45"/>
    <mergeCell ref="CJ46:CJ50"/>
    <mergeCell ref="CJ91:CJ95"/>
    <mergeCell ref="CJ71:CJ75"/>
    <mergeCell ref="CJ81:CJ85"/>
    <mergeCell ref="CJ51:CJ55"/>
    <mergeCell ref="CJ66:CJ70"/>
    <mergeCell ref="CJ61:CJ65"/>
    <mergeCell ref="CJ76:CJ80"/>
    <mergeCell ref="CJ86:CJ90"/>
    <mergeCell ref="CJ56:CJ60"/>
    <mergeCell ref="CJ150:CJ154"/>
    <mergeCell ref="CJ135:CJ139"/>
    <mergeCell ref="CJ140:CJ144"/>
    <mergeCell ref="CJ155:CJ159"/>
    <mergeCell ref="CJ110:CJ114"/>
    <mergeCell ref="CJ115:CJ119"/>
    <mergeCell ref="CJ120:CJ124"/>
    <mergeCell ref="CJ125:CJ129"/>
    <mergeCell ref="CJ130:CJ134"/>
    <mergeCell ref="A11:B17"/>
    <mergeCell ref="CJ181:CJ185"/>
    <mergeCell ref="CJ186:CJ190"/>
    <mergeCell ref="CJ191:CJ195"/>
    <mergeCell ref="CJ196:CJ200"/>
    <mergeCell ref="CJ201:CJ205"/>
    <mergeCell ref="C107:D107"/>
    <mergeCell ref="C135:C139"/>
    <mergeCell ref="C140:C144"/>
    <mergeCell ref="C11:D11"/>
    <mergeCell ref="C12:D12"/>
    <mergeCell ref="C13:D13"/>
    <mergeCell ref="C14:D14"/>
    <mergeCell ref="C15:D15"/>
    <mergeCell ref="C16:D16"/>
    <mergeCell ref="C17:D17"/>
    <mergeCell ref="A162:B163"/>
    <mergeCell ref="C162:D162"/>
    <mergeCell ref="C163:D163"/>
    <mergeCell ref="C108:D108"/>
    <mergeCell ref="C109:D109"/>
    <mergeCell ref="C145:C149"/>
    <mergeCell ref="CJ145:CJ149"/>
    <mergeCell ref="C150:C154"/>
  </mergeCells>
  <pageMargins left="0.7" right="0.7" top="0.75" bottom="0.75" header="0.3" footer="0.3"/>
  <pageSetup orientation="portrait" r:id="rId1"/>
  <ignoredErrors>
    <ignoredError sqref="CG18:CG23" formulaRange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207"/>
  <sheetViews>
    <sheetView zoomScale="85" zoomScaleNormal="85" workbookViewId="0">
      <pane xSplit="4" ySplit="1" topLeftCell="E2" activePane="bottomRight" state="frozen"/>
      <selection activeCell="C19" sqref="C19:D19"/>
      <selection pane="topRight" activeCell="C19" sqref="C19:D19"/>
      <selection pane="bottomLeft" activeCell="C19" sqref="C19:D19"/>
      <selection pane="bottomRight" activeCell="BV5" sqref="BV5"/>
    </sheetView>
  </sheetViews>
  <sheetFormatPr baseColWidth="10" defaultRowHeight="15" x14ac:dyDescent="0.25"/>
  <cols>
    <col min="1" max="1" width="23.85546875" style="2" customWidth="1"/>
    <col min="2" max="2" width="18.7109375" style="2" customWidth="1"/>
    <col min="3" max="3" width="12.85546875" style="2" customWidth="1"/>
    <col min="4" max="4" width="6" style="2" customWidth="1"/>
    <col min="5" max="84" width="6.28515625" style="1" customWidth="1"/>
    <col min="85" max="85" width="13" style="2" bestFit="1" customWidth="1"/>
    <col min="86" max="16384" width="11.42578125" style="2"/>
  </cols>
  <sheetData>
    <row r="1" spans="1:85" ht="24" customHeight="1" x14ac:dyDescent="0.25">
      <c r="A1" s="208" t="s">
        <v>0</v>
      </c>
      <c r="B1" s="208"/>
      <c r="C1" s="208"/>
      <c r="D1" s="208"/>
      <c r="E1" s="9">
        <v>1</v>
      </c>
      <c r="F1" s="10">
        <v>2</v>
      </c>
      <c r="G1" s="9">
        <v>3</v>
      </c>
      <c r="H1" s="10">
        <v>4</v>
      </c>
      <c r="I1" s="9">
        <v>5</v>
      </c>
      <c r="J1" s="10">
        <v>6</v>
      </c>
      <c r="K1" s="9">
        <v>7</v>
      </c>
      <c r="L1" s="10">
        <v>8</v>
      </c>
      <c r="M1" s="9">
        <v>9</v>
      </c>
      <c r="N1" s="10">
        <v>10</v>
      </c>
      <c r="O1" s="9">
        <v>11</v>
      </c>
      <c r="P1" s="10">
        <v>12</v>
      </c>
      <c r="Q1" s="9">
        <v>13</v>
      </c>
      <c r="R1" s="10">
        <v>14</v>
      </c>
      <c r="S1" s="9">
        <v>15</v>
      </c>
      <c r="T1" s="10">
        <v>16</v>
      </c>
      <c r="U1" s="9">
        <v>17</v>
      </c>
      <c r="V1" s="10">
        <v>18</v>
      </c>
      <c r="W1" s="9">
        <v>19</v>
      </c>
      <c r="X1" s="10">
        <v>20</v>
      </c>
      <c r="Y1" s="9">
        <v>21</v>
      </c>
      <c r="Z1" s="10">
        <v>22</v>
      </c>
      <c r="AA1" s="9">
        <v>23</v>
      </c>
      <c r="AB1" s="10">
        <v>24</v>
      </c>
      <c r="AC1" s="10">
        <v>25</v>
      </c>
      <c r="AD1" s="10">
        <v>26</v>
      </c>
      <c r="AE1" s="10">
        <v>27</v>
      </c>
      <c r="AF1" s="10">
        <v>28</v>
      </c>
      <c r="AG1" s="10">
        <v>29</v>
      </c>
      <c r="AH1" s="10">
        <v>30</v>
      </c>
      <c r="AI1" s="10">
        <v>31</v>
      </c>
      <c r="AJ1" s="10">
        <v>32</v>
      </c>
      <c r="AK1" s="10">
        <v>33</v>
      </c>
      <c r="AL1" s="10">
        <v>34</v>
      </c>
      <c r="AM1" s="10">
        <v>35</v>
      </c>
      <c r="AN1" s="9">
        <v>36</v>
      </c>
      <c r="AO1" s="10">
        <v>37</v>
      </c>
      <c r="AP1" s="9">
        <v>38</v>
      </c>
      <c r="AQ1" s="10">
        <v>39</v>
      </c>
      <c r="AR1" s="10">
        <v>40</v>
      </c>
      <c r="AS1" s="10">
        <v>41</v>
      </c>
      <c r="AT1" s="10">
        <v>42</v>
      </c>
      <c r="AU1" s="10">
        <v>43</v>
      </c>
      <c r="AV1" s="10">
        <v>44</v>
      </c>
      <c r="AW1" s="10">
        <v>45</v>
      </c>
      <c r="AX1" s="10">
        <v>46</v>
      </c>
      <c r="AY1" s="10">
        <v>47</v>
      </c>
      <c r="AZ1" s="10">
        <v>48</v>
      </c>
      <c r="BA1" s="10">
        <v>49</v>
      </c>
      <c r="BB1" s="10">
        <v>50</v>
      </c>
      <c r="BC1" s="10">
        <v>51</v>
      </c>
      <c r="BD1" s="10">
        <v>52</v>
      </c>
      <c r="BE1" s="10">
        <v>53</v>
      </c>
      <c r="BF1" s="10">
        <v>54</v>
      </c>
      <c r="BG1" s="10">
        <v>55</v>
      </c>
      <c r="BH1" s="10">
        <v>56</v>
      </c>
      <c r="BI1" s="10">
        <v>57</v>
      </c>
      <c r="BJ1" s="10">
        <v>58</v>
      </c>
      <c r="BK1" s="10">
        <v>59</v>
      </c>
      <c r="BL1" s="10">
        <v>60</v>
      </c>
      <c r="BM1" s="10">
        <v>61</v>
      </c>
      <c r="BN1" s="10">
        <v>62</v>
      </c>
      <c r="BO1" s="10">
        <v>63</v>
      </c>
      <c r="BP1" s="10">
        <v>64</v>
      </c>
      <c r="BQ1" s="10">
        <v>65</v>
      </c>
      <c r="BR1" s="10">
        <v>66</v>
      </c>
      <c r="BS1" s="10">
        <v>67</v>
      </c>
      <c r="BT1" s="10">
        <v>68</v>
      </c>
      <c r="BU1" s="10">
        <v>69</v>
      </c>
      <c r="BV1" s="10">
        <v>70</v>
      </c>
      <c r="BW1" s="10">
        <v>71</v>
      </c>
      <c r="BX1" s="10">
        <v>72</v>
      </c>
      <c r="BY1" s="10">
        <v>73</v>
      </c>
      <c r="BZ1" s="10">
        <v>74</v>
      </c>
      <c r="CA1" s="10">
        <v>75</v>
      </c>
      <c r="CB1" s="10">
        <v>76</v>
      </c>
      <c r="CC1" s="10">
        <v>77</v>
      </c>
      <c r="CD1" s="10">
        <v>78</v>
      </c>
      <c r="CE1" s="10">
        <v>79</v>
      </c>
      <c r="CF1" s="10">
        <v>80</v>
      </c>
      <c r="CG1" s="11" t="s">
        <v>1</v>
      </c>
    </row>
    <row r="2" spans="1:85" ht="15.75" x14ac:dyDescent="0.25">
      <c r="A2" s="209" t="s">
        <v>2</v>
      </c>
      <c r="B2" s="209"/>
      <c r="C2" s="211" t="s">
        <v>25</v>
      </c>
      <c r="D2" s="211"/>
      <c r="E2" s="32"/>
      <c r="F2" s="32"/>
      <c r="G2" s="32"/>
      <c r="H2" s="32"/>
      <c r="I2" s="32"/>
      <c r="J2" s="32"/>
      <c r="K2" s="32"/>
      <c r="L2" s="32"/>
      <c r="M2" s="32"/>
      <c r="N2" s="32"/>
      <c r="O2" s="32">
        <v>1</v>
      </c>
      <c r="P2" s="32"/>
      <c r="Q2" s="32"/>
      <c r="R2" s="32"/>
      <c r="S2" s="32"/>
      <c r="T2" s="32"/>
      <c r="U2" s="32">
        <v>1</v>
      </c>
      <c r="V2" s="32"/>
      <c r="W2" s="32">
        <v>1</v>
      </c>
      <c r="X2" s="32">
        <v>1</v>
      </c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>
        <v>1</v>
      </c>
      <c r="AT2" s="32">
        <v>1</v>
      </c>
      <c r="AU2" s="32"/>
      <c r="AV2" s="32"/>
      <c r="AW2" s="32"/>
      <c r="AX2" s="32"/>
      <c r="AY2" s="32"/>
      <c r="AZ2" s="32">
        <v>1</v>
      </c>
      <c r="BA2" s="32"/>
      <c r="BB2" s="32"/>
      <c r="BC2" s="32">
        <v>1</v>
      </c>
      <c r="BD2" s="32">
        <v>1</v>
      </c>
      <c r="BE2" s="32"/>
      <c r="BF2" s="32"/>
      <c r="BG2" s="32">
        <v>1</v>
      </c>
      <c r="BH2" s="32"/>
      <c r="BI2" s="32">
        <v>1</v>
      </c>
      <c r="BJ2" s="32"/>
      <c r="BK2" s="32"/>
      <c r="BL2" s="32"/>
      <c r="BM2" s="32"/>
      <c r="BN2" s="32"/>
      <c r="BO2" s="32"/>
      <c r="BP2" s="32">
        <v>1</v>
      </c>
      <c r="BQ2" s="32"/>
      <c r="BR2" s="32"/>
      <c r="BS2" s="32">
        <v>1</v>
      </c>
      <c r="BT2" s="32">
        <v>1</v>
      </c>
      <c r="BU2" s="32"/>
      <c r="BV2" s="32"/>
      <c r="BW2" s="32"/>
      <c r="BX2" s="32"/>
      <c r="BY2" s="32">
        <v>1</v>
      </c>
      <c r="BZ2" s="32"/>
      <c r="CA2" s="32"/>
      <c r="CB2" s="32">
        <v>1</v>
      </c>
      <c r="CC2" s="32"/>
      <c r="CD2" s="32">
        <v>1</v>
      </c>
      <c r="CE2" s="32">
        <v>1</v>
      </c>
      <c r="CF2" s="32"/>
      <c r="CG2" s="33">
        <f t="shared" ref="CG2:CG76" si="0">SUM(E2:CF2)</f>
        <v>18</v>
      </c>
    </row>
    <row r="3" spans="1:85" ht="15.75" x14ac:dyDescent="0.25">
      <c r="A3" s="210"/>
      <c r="B3" s="210"/>
      <c r="C3" s="217" t="s">
        <v>24</v>
      </c>
      <c r="D3" s="217"/>
      <c r="E3" s="84">
        <v>1</v>
      </c>
      <c r="F3" s="84">
        <v>1</v>
      </c>
      <c r="G3" s="84">
        <v>1</v>
      </c>
      <c r="H3" s="84">
        <v>1</v>
      </c>
      <c r="I3" s="84">
        <v>1</v>
      </c>
      <c r="J3" s="84">
        <v>1</v>
      </c>
      <c r="K3" s="84">
        <v>1</v>
      </c>
      <c r="L3" s="84">
        <v>1</v>
      </c>
      <c r="M3" s="84">
        <v>1</v>
      </c>
      <c r="N3" s="84">
        <v>1</v>
      </c>
      <c r="O3" s="84"/>
      <c r="P3" s="84">
        <v>1</v>
      </c>
      <c r="Q3" s="84">
        <v>1</v>
      </c>
      <c r="R3" s="84">
        <v>1</v>
      </c>
      <c r="S3" s="84">
        <v>1</v>
      </c>
      <c r="T3" s="84">
        <v>1</v>
      </c>
      <c r="U3" s="84"/>
      <c r="V3" s="84">
        <v>1</v>
      </c>
      <c r="W3" s="84"/>
      <c r="X3" s="84"/>
      <c r="Y3" s="84">
        <v>1</v>
      </c>
      <c r="Z3" s="84">
        <v>1</v>
      </c>
      <c r="AA3" s="84">
        <v>1</v>
      </c>
      <c r="AB3" s="84">
        <v>1</v>
      </c>
      <c r="AC3" s="84">
        <v>1</v>
      </c>
      <c r="AD3" s="84">
        <v>1</v>
      </c>
      <c r="AE3" s="84">
        <v>1</v>
      </c>
      <c r="AF3" s="84">
        <v>1</v>
      </c>
      <c r="AG3" s="84"/>
      <c r="AH3" s="84">
        <v>1</v>
      </c>
      <c r="AI3" s="84">
        <v>1</v>
      </c>
      <c r="AJ3" s="84">
        <v>1</v>
      </c>
      <c r="AK3" s="84">
        <v>1</v>
      </c>
      <c r="AL3" s="84">
        <v>1</v>
      </c>
      <c r="AM3" s="84">
        <v>1</v>
      </c>
      <c r="AN3" s="84">
        <v>1</v>
      </c>
      <c r="AO3" s="84">
        <v>1</v>
      </c>
      <c r="AP3" s="84">
        <v>1</v>
      </c>
      <c r="AQ3" s="84">
        <v>1</v>
      </c>
      <c r="AR3" s="84">
        <v>1</v>
      </c>
      <c r="AS3" s="84"/>
      <c r="AT3" s="84"/>
      <c r="AU3" s="84">
        <v>1</v>
      </c>
      <c r="AV3" s="84">
        <v>1</v>
      </c>
      <c r="AW3" s="84">
        <v>1</v>
      </c>
      <c r="AX3" s="84">
        <v>1</v>
      </c>
      <c r="AY3" s="84">
        <v>1</v>
      </c>
      <c r="AZ3" s="84"/>
      <c r="BA3" s="84">
        <v>1</v>
      </c>
      <c r="BB3" s="84">
        <v>1</v>
      </c>
      <c r="BC3" s="84"/>
      <c r="BD3" s="84"/>
      <c r="BE3" s="84">
        <v>1</v>
      </c>
      <c r="BF3" s="84">
        <v>1</v>
      </c>
      <c r="BG3" s="84"/>
      <c r="BH3" s="84">
        <v>1</v>
      </c>
      <c r="BI3" s="84"/>
      <c r="BJ3" s="84">
        <v>1</v>
      </c>
      <c r="BK3" s="84">
        <v>1</v>
      </c>
      <c r="BL3" s="84">
        <v>1</v>
      </c>
      <c r="BM3" s="84">
        <v>1</v>
      </c>
      <c r="BN3" s="84">
        <v>1</v>
      </c>
      <c r="BO3" s="84">
        <v>1</v>
      </c>
      <c r="BP3" s="84"/>
      <c r="BQ3" s="84">
        <v>1</v>
      </c>
      <c r="BR3" s="84">
        <v>1</v>
      </c>
      <c r="BS3" s="84"/>
      <c r="BT3" s="84"/>
      <c r="BU3" s="84">
        <v>1</v>
      </c>
      <c r="BV3" s="84">
        <v>1</v>
      </c>
      <c r="BW3" s="84">
        <v>1</v>
      </c>
      <c r="BX3" s="84">
        <v>1</v>
      </c>
      <c r="BY3" s="84"/>
      <c r="BZ3" s="84">
        <v>1</v>
      </c>
      <c r="CA3" s="84">
        <v>1</v>
      </c>
      <c r="CB3" s="84"/>
      <c r="CC3" s="84">
        <v>1</v>
      </c>
      <c r="CD3" s="84"/>
      <c r="CE3" s="84"/>
      <c r="CF3" s="84">
        <v>1</v>
      </c>
      <c r="CG3" s="34">
        <f t="shared" si="0"/>
        <v>61</v>
      </c>
    </row>
    <row r="4" spans="1:85" ht="15.75" x14ac:dyDescent="0.25">
      <c r="A4" s="210"/>
      <c r="B4" s="210"/>
      <c r="C4" s="212" t="s">
        <v>26</v>
      </c>
      <c r="D4" s="212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>
        <v>1</v>
      </c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34">
        <f t="shared" si="0"/>
        <v>1</v>
      </c>
    </row>
    <row r="5" spans="1:85" ht="15.75" x14ac:dyDescent="0.25">
      <c r="A5" s="213" t="s">
        <v>5</v>
      </c>
      <c r="B5" s="213"/>
      <c r="C5" s="214" t="s">
        <v>3</v>
      </c>
      <c r="D5" s="214"/>
      <c r="E5" s="72">
        <v>1</v>
      </c>
      <c r="F5" s="72">
        <v>1</v>
      </c>
      <c r="G5" s="72">
        <v>1</v>
      </c>
      <c r="H5" s="72"/>
      <c r="I5" s="72">
        <v>1</v>
      </c>
      <c r="J5" s="72">
        <v>1</v>
      </c>
      <c r="K5" s="72"/>
      <c r="L5" s="72"/>
      <c r="M5" s="72">
        <v>1</v>
      </c>
      <c r="N5" s="72">
        <v>1</v>
      </c>
      <c r="O5" s="72"/>
      <c r="P5" s="72">
        <v>1</v>
      </c>
      <c r="Q5" s="72">
        <v>1</v>
      </c>
      <c r="R5" s="72"/>
      <c r="S5" s="72">
        <v>1</v>
      </c>
      <c r="T5" s="72"/>
      <c r="U5" s="72"/>
      <c r="V5" s="72"/>
      <c r="W5" s="72">
        <v>1</v>
      </c>
      <c r="X5" s="72"/>
      <c r="Y5" s="72"/>
      <c r="Z5" s="72"/>
      <c r="AA5" s="72">
        <v>1</v>
      </c>
      <c r="AB5" s="72">
        <v>1</v>
      </c>
      <c r="AC5" s="72"/>
      <c r="AD5" s="72"/>
      <c r="AE5" s="72">
        <v>1</v>
      </c>
      <c r="AF5" s="72">
        <v>1</v>
      </c>
      <c r="AG5" s="72"/>
      <c r="AH5" s="72"/>
      <c r="AI5" s="72"/>
      <c r="AJ5" s="72">
        <v>1</v>
      </c>
      <c r="AK5" s="72"/>
      <c r="AL5" s="72"/>
      <c r="AM5" s="72">
        <v>1</v>
      </c>
      <c r="AN5" s="72">
        <v>1</v>
      </c>
      <c r="AO5" s="72"/>
      <c r="AP5" s="72"/>
      <c r="AQ5" s="72">
        <v>1</v>
      </c>
      <c r="AR5" s="72"/>
      <c r="AS5" s="72">
        <v>1</v>
      </c>
      <c r="AT5" s="72">
        <v>1</v>
      </c>
      <c r="AU5" s="72">
        <v>1</v>
      </c>
      <c r="AV5" s="72"/>
      <c r="AW5" s="72"/>
      <c r="AX5" s="72">
        <v>1</v>
      </c>
      <c r="AY5" s="72"/>
      <c r="AZ5" s="72">
        <v>1</v>
      </c>
      <c r="BA5" s="72"/>
      <c r="BB5" s="72"/>
      <c r="BC5" s="72">
        <v>1</v>
      </c>
      <c r="BD5" s="72">
        <v>1</v>
      </c>
      <c r="BE5" s="72"/>
      <c r="BF5" s="72"/>
      <c r="BG5" s="72">
        <v>1</v>
      </c>
      <c r="BH5" s="72"/>
      <c r="BI5" s="72">
        <v>1</v>
      </c>
      <c r="BJ5" s="72"/>
      <c r="BK5" s="72">
        <v>1</v>
      </c>
      <c r="BL5" s="72">
        <v>1</v>
      </c>
      <c r="BM5" s="72">
        <v>1</v>
      </c>
      <c r="BN5" s="72"/>
      <c r="BO5" s="72">
        <v>1</v>
      </c>
      <c r="BP5" s="72">
        <v>1</v>
      </c>
      <c r="BQ5" s="72"/>
      <c r="BR5" s="72">
        <v>1</v>
      </c>
      <c r="BS5" s="72"/>
      <c r="BT5" s="72">
        <v>1</v>
      </c>
      <c r="BU5" s="72">
        <v>1</v>
      </c>
      <c r="BV5" s="72"/>
      <c r="BW5" s="72">
        <v>1</v>
      </c>
      <c r="BX5" s="72">
        <v>1</v>
      </c>
      <c r="BY5" s="72"/>
      <c r="BZ5" s="72">
        <v>1</v>
      </c>
      <c r="CA5" s="72">
        <v>1</v>
      </c>
      <c r="CB5" s="72">
        <v>1</v>
      </c>
      <c r="CC5" s="72"/>
      <c r="CD5" s="72">
        <v>1</v>
      </c>
      <c r="CE5" s="72">
        <v>1</v>
      </c>
      <c r="CF5" s="72">
        <v>1</v>
      </c>
      <c r="CG5" s="35">
        <f t="shared" si="0"/>
        <v>44</v>
      </c>
    </row>
    <row r="6" spans="1:85" ht="15.75" x14ac:dyDescent="0.25">
      <c r="A6" s="213"/>
      <c r="B6" s="213"/>
      <c r="C6" s="214" t="s">
        <v>4</v>
      </c>
      <c r="D6" s="214"/>
      <c r="E6" s="72"/>
      <c r="F6" s="72"/>
      <c r="G6" s="72"/>
      <c r="H6" s="72">
        <v>1</v>
      </c>
      <c r="I6" s="72"/>
      <c r="J6" s="72"/>
      <c r="K6" s="72">
        <v>1</v>
      </c>
      <c r="L6" s="72">
        <v>1</v>
      </c>
      <c r="M6" s="72"/>
      <c r="N6" s="72"/>
      <c r="O6" s="72">
        <v>1</v>
      </c>
      <c r="P6" s="72"/>
      <c r="Q6" s="72"/>
      <c r="R6" s="72">
        <v>1</v>
      </c>
      <c r="S6" s="72"/>
      <c r="T6" s="72">
        <v>1</v>
      </c>
      <c r="U6" s="72">
        <v>1</v>
      </c>
      <c r="V6" s="72">
        <v>1</v>
      </c>
      <c r="W6" s="72"/>
      <c r="X6" s="72">
        <v>1</v>
      </c>
      <c r="Y6" s="72">
        <v>1</v>
      </c>
      <c r="Z6" s="72">
        <v>1</v>
      </c>
      <c r="AA6" s="72"/>
      <c r="AB6" s="72"/>
      <c r="AC6" s="72">
        <v>1</v>
      </c>
      <c r="AD6" s="72">
        <v>1</v>
      </c>
      <c r="AE6" s="72"/>
      <c r="AF6" s="72"/>
      <c r="AG6" s="72">
        <v>1</v>
      </c>
      <c r="AH6" s="72">
        <v>1</v>
      </c>
      <c r="AI6" s="72">
        <v>1</v>
      </c>
      <c r="AJ6" s="72"/>
      <c r="AK6" s="72">
        <v>1</v>
      </c>
      <c r="AL6" s="72">
        <v>1</v>
      </c>
      <c r="AM6" s="72"/>
      <c r="AN6" s="72"/>
      <c r="AO6" s="72">
        <v>1</v>
      </c>
      <c r="AP6" s="72">
        <v>1</v>
      </c>
      <c r="AQ6" s="72"/>
      <c r="AR6" s="72">
        <v>1</v>
      </c>
      <c r="AS6" s="72"/>
      <c r="AT6" s="72"/>
      <c r="AU6" s="72"/>
      <c r="AV6" s="72">
        <v>1</v>
      </c>
      <c r="AW6" s="72">
        <v>1</v>
      </c>
      <c r="AX6" s="72"/>
      <c r="AY6" s="72"/>
      <c r="AZ6" s="72"/>
      <c r="BA6" s="72">
        <v>1</v>
      </c>
      <c r="BB6" s="72">
        <v>1</v>
      </c>
      <c r="BC6" s="72"/>
      <c r="BD6" s="72"/>
      <c r="BE6" s="72">
        <v>1</v>
      </c>
      <c r="BF6" s="72">
        <v>1</v>
      </c>
      <c r="BG6" s="72"/>
      <c r="BH6" s="72">
        <v>1</v>
      </c>
      <c r="BI6" s="72"/>
      <c r="BJ6" s="72">
        <v>1</v>
      </c>
      <c r="BK6" s="72"/>
      <c r="BL6" s="72"/>
      <c r="BM6" s="72"/>
      <c r="BN6" s="72">
        <v>1</v>
      </c>
      <c r="BO6" s="72"/>
      <c r="BP6" s="72"/>
      <c r="BQ6" s="72">
        <v>1</v>
      </c>
      <c r="BR6" s="72"/>
      <c r="BS6" s="72">
        <v>1</v>
      </c>
      <c r="BT6" s="72"/>
      <c r="BU6" s="72"/>
      <c r="BV6" s="72"/>
      <c r="BW6" s="72"/>
      <c r="BX6" s="72"/>
      <c r="BY6" s="72">
        <v>1</v>
      </c>
      <c r="BZ6" s="72"/>
      <c r="CA6" s="72"/>
      <c r="CB6" s="72"/>
      <c r="CC6" s="72">
        <v>1</v>
      </c>
      <c r="CD6" s="72"/>
      <c r="CE6" s="72"/>
      <c r="CF6" s="72"/>
      <c r="CG6" s="35">
        <f t="shared" si="0"/>
        <v>34</v>
      </c>
    </row>
    <row r="7" spans="1:85" ht="15.75" x14ac:dyDescent="0.25">
      <c r="A7" s="215" t="s">
        <v>10</v>
      </c>
      <c r="B7" s="215"/>
      <c r="C7" s="216" t="s">
        <v>6</v>
      </c>
      <c r="D7" s="216"/>
      <c r="E7" s="21"/>
      <c r="F7" s="21"/>
      <c r="G7" s="21"/>
      <c r="H7" s="21"/>
      <c r="I7" s="21"/>
      <c r="J7" s="21">
        <v>1</v>
      </c>
      <c r="K7" s="21"/>
      <c r="L7" s="21"/>
      <c r="M7" s="21"/>
      <c r="N7" s="21"/>
      <c r="O7" s="21">
        <v>1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>
        <v>1</v>
      </c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>
        <v>1</v>
      </c>
      <c r="CC7" s="21"/>
      <c r="CD7" s="21"/>
      <c r="CE7" s="21"/>
      <c r="CF7" s="21"/>
      <c r="CG7" s="36">
        <f t="shared" si="0"/>
        <v>4</v>
      </c>
    </row>
    <row r="8" spans="1:85" ht="15.75" x14ac:dyDescent="0.25">
      <c r="A8" s="215"/>
      <c r="B8" s="215"/>
      <c r="C8" s="216" t="s">
        <v>7</v>
      </c>
      <c r="D8" s="216"/>
      <c r="E8" s="21">
        <v>1</v>
      </c>
      <c r="F8" s="21"/>
      <c r="G8" s="21">
        <v>1</v>
      </c>
      <c r="H8" s="21"/>
      <c r="I8" s="21">
        <v>1</v>
      </c>
      <c r="J8" s="21"/>
      <c r="K8" s="21">
        <v>1</v>
      </c>
      <c r="L8" s="21">
        <v>1</v>
      </c>
      <c r="M8" s="21"/>
      <c r="N8" s="21">
        <v>1</v>
      </c>
      <c r="O8" s="21"/>
      <c r="P8" s="21"/>
      <c r="Q8" s="21">
        <v>1</v>
      </c>
      <c r="R8" s="21">
        <v>1</v>
      </c>
      <c r="S8" s="21"/>
      <c r="T8" s="21">
        <v>1</v>
      </c>
      <c r="U8" s="21">
        <v>1</v>
      </c>
      <c r="V8" s="21">
        <v>1</v>
      </c>
      <c r="W8" s="21">
        <v>1</v>
      </c>
      <c r="X8" s="21"/>
      <c r="Y8" s="21">
        <v>1</v>
      </c>
      <c r="Z8" s="21">
        <v>1</v>
      </c>
      <c r="AA8" s="21"/>
      <c r="AB8" s="21"/>
      <c r="AC8" s="21"/>
      <c r="AD8" s="21"/>
      <c r="AE8" s="21">
        <v>1</v>
      </c>
      <c r="AF8" s="21"/>
      <c r="AG8" s="21">
        <v>1</v>
      </c>
      <c r="AH8" s="21">
        <v>1</v>
      </c>
      <c r="AI8" s="21">
        <v>1</v>
      </c>
      <c r="AJ8" s="21">
        <v>1</v>
      </c>
      <c r="AK8" s="21">
        <v>1</v>
      </c>
      <c r="AL8" s="21"/>
      <c r="AM8" s="21"/>
      <c r="AN8" s="21">
        <v>1</v>
      </c>
      <c r="AO8" s="21">
        <v>1</v>
      </c>
      <c r="AP8" s="21">
        <v>1</v>
      </c>
      <c r="AQ8" s="21">
        <v>1</v>
      </c>
      <c r="AR8" s="21"/>
      <c r="AS8" s="21">
        <v>1</v>
      </c>
      <c r="AT8" s="21">
        <v>1</v>
      </c>
      <c r="AU8" s="21">
        <v>1</v>
      </c>
      <c r="AV8" s="21">
        <v>1</v>
      </c>
      <c r="AW8" s="21"/>
      <c r="AX8" s="21"/>
      <c r="AY8" s="21"/>
      <c r="AZ8" s="21"/>
      <c r="BA8" s="21">
        <v>1</v>
      </c>
      <c r="BB8" s="21">
        <v>1</v>
      </c>
      <c r="BC8" s="21"/>
      <c r="BD8" s="21"/>
      <c r="BE8" s="21"/>
      <c r="BF8" s="21">
        <v>1</v>
      </c>
      <c r="BG8" s="21">
        <v>1</v>
      </c>
      <c r="BH8" s="21">
        <v>1</v>
      </c>
      <c r="BI8" s="21">
        <v>1</v>
      </c>
      <c r="BJ8" s="21">
        <v>1</v>
      </c>
      <c r="BK8" s="21">
        <v>1</v>
      </c>
      <c r="BL8" s="21">
        <v>1</v>
      </c>
      <c r="BM8" s="21">
        <v>1</v>
      </c>
      <c r="BN8" s="21">
        <v>1</v>
      </c>
      <c r="BO8" s="21">
        <v>1</v>
      </c>
      <c r="BP8" s="21">
        <v>1</v>
      </c>
      <c r="BQ8" s="21">
        <v>1</v>
      </c>
      <c r="BR8" s="21"/>
      <c r="BS8" s="21">
        <v>1</v>
      </c>
      <c r="BT8" s="21">
        <v>1</v>
      </c>
      <c r="BU8" s="21"/>
      <c r="BV8" s="21"/>
      <c r="BW8" s="21"/>
      <c r="BX8" s="21">
        <v>1</v>
      </c>
      <c r="BY8" s="21">
        <v>1</v>
      </c>
      <c r="BZ8" s="21"/>
      <c r="CA8" s="21"/>
      <c r="CB8" s="21"/>
      <c r="CC8" s="21">
        <v>1</v>
      </c>
      <c r="CD8" s="21">
        <v>1</v>
      </c>
      <c r="CE8" s="21">
        <v>1</v>
      </c>
      <c r="CF8" s="21"/>
      <c r="CG8" s="36">
        <f t="shared" si="0"/>
        <v>49</v>
      </c>
    </row>
    <row r="9" spans="1:85" ht="15.75" x14ac:dyDescent="0.25">
      <c r="A9" s="215"/>
      <c r="B9" s="215"/>
      <c r="C9" s="216" t="s">
        <v>8</v>
      </c>
      <c r="D9" s="21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>
        <v>1</v>
      </c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>
        <v>1</v>
      </c>
      <c r="AG9" s="21"/>
      <c r="AH9" s="21"/>
      <c r="AI9" s="21"/>
      <c r="AJ9" s="21"/>
      <c r="AK9" s="21"/>
      <c r="AL9" s="21">
        <v>1</v>
      </c>
      <c r="AM9" s="21">
        <v>1</v>
      </c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>
        <v>1</v>
      </c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>
        <v>1</v>
      </c>
      <c r="BW9" s="21"/>
      <c r="BX9" s="21"/>
      <c r="BY9" s="21"/>
      <c r="BZ9" s="21"/>
      <c r="CA9" s="21">
        <v>1</v>
      </c>
      <c r="CB9" s="21"/>
      <c r="CC9" s="21"/>
      <c r="CD9" s="21"/>
      <c r="CE9" s="21"/>
      <c r="CF9" s="21">
        <v>1</v>
      </c>
      <c r="CG9" s="36">
        <f t="shared" si="0"/>
        <v>8</v>
      </c>
    </row>
    <row r="10" spans="1:85" ht="15.75" x14ac:dyDescent="0.25">
      <c r="A10" s="215"/>
      <c r="B10" s="215"/>
      <c r="C10" s="216" t="s">
        <v>9</v>
      </c>
      <c r="D10" s="216"/>
      <c r="E10" s="21"/>
      <c r="F10" s="21">
        <v>1</v>
      </c>
      <c r="G10" s="21"/>
      <c r="H10" s="21">
        <v>1</v>
      </c>
      <c r="I10" s="21"/>
      <c r="J10" s="21"/>
      <c r="K10" s="21"/>
      <c r="L10" s="21"/>
      <c r="M10" s="21">
        <v>1</v>
      </c>
      <c r="N10" s="21"/>
      <c r="O10" s="21"/>
      <c r="P10" s="21"/>
      <c r="Q10" s="21"/>
      <c r="R10" s="21"/>
      <c r="S10" s="21">
        <v>1</v>
      </c>
      <c r="T10" s="21"/>
      <c r="U10" s="21"/>
      <c r="V10" s="21"/>
      <c r="W10" s="21"/>
      <c r="X10" s="21">
        <v>1</v>
      </c>
      <c r="Y10" s="21"/>
      <c r="Z10" s="21"/>
      <c r="AA10" s="21">
        <v>1</v>
      </c>
      <c r="AB10" s="21">
        <v>1</v>
      </c>
      <c r="AC10" s="21">
        <v>1</v>
      </c>
      <c r="AD10" s="21">
        <v>1</v>
      </c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>
        <v>1</v>
      </c>
      <c r="AS10" s="21"/>
      <c r="AT10" s="21"/>
      <c r="AU10" s="21"/>
      <c r="AV10" s="21"/>
      <c r="AW10" s="21">
        <v>1</v>
      </c>
      <c r="AX10" s="21">
        <v>1</v>
      </c>
      <c r="AY10" s="21">
        <v>1</v>
      </c>
      <c r="AZ10" s="21"/>
      <c r="BA10" s="21"/>
      <c r="BB10" s="21"/>
      <c r="BC10" s="21">
        <v>1</v>
      </c>
      <c r="BD10" s="21"/>
      <c r="BE10" s="21">
        <v>1</v>
      </c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>
        <v>1</v>
      </c>
      <c r="BV10" s="21"/>
      <c r="BW10" s="21">
        <v>1</v>
      </c>
      <c r="BX10" s="21"/>
      <c r="BY10" s="21"/>
      <c r="BZ10" s="21">
        <v>1</v>
      </c>
      <c r="CA10" s="21"/>
      <c r="CB10" s="21"/>
      <c r="CC10" s="21"/>
      <c r="CD10" s="21"/>
      <c r="CE10" s="21"/>
      <c r="CF10" s="21"/>
      <c r="CG10" s="36">
        <f t="shared" si="0"/>
        <v>18</v>
      </c>
    </row>
    <row r="11" spans="1:85" ht="19.5" customHeight="1" x14ac:dyDescent="0.25">
      <c r="A11" s="198" t="s">
        <v>11</v>
      </c>
      <c r="B11" s="199"/>
      <c r="C11" s="204" t="s">
        <v>83</v>
      </c>
      <c r="D11" s="205"/>
      <c r="E11" s="22"/>
      <c r="F11" s="22"/>
      <c r="G11" s="22"/>
      <c r="H11" s="22"/>
      <c r="I11" s="22"/>
      <c r="J11" s="22">
        <v>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>
        <v>1</v>
      </c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>
        <v>1</v>
      </c>
      <c r="CC11" s="22"/>
      <c r="CD11" s="22"/>
      <c r="CE11" s="22"/>
      <c r="CF11" s="22"/>
      <c r="CG11" s="37">
        <f>SUM(E11:CF11)</f>
        <v>3</v>
      </c>
    </row>
    <row r="12" spans="1:85" ht="19.5" customHeight="1" x14ac:dyDescent="0.25">
      <c r="A12" s="200"/>
      <c r="B12" s="201"/>
      <c r="C12" s="204">
        <v>1</v>
      </c>
      <c r="D12" s="205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>
        <v>1</v>
      </c>
      <c r="BD12" s="22"/>
      <c r="BE12" s="22"/>
      <c r="BF12" s="22"/>
      <c r="BG12" s="22">
        <v>1</v>
      </c>
      <c r="BH12" s="22"/>
      <c r="BI12" s="22">
        <v>1</v>
      </c>
      <c r="BJ12" s="22"/>
      <c r="BK12" s="22"/>
      <c r="BL12" s="22"/>
      <c r="BM12" s="22">
        <v>1</v>
      </c>
      <c r="BN12" s="22"/>
      <c r="BO12" s="22"/>
      <c r="BP12" s="22">
        <v>1</v>
      </c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37">
        <f t="shared" ref="CG12:CG17" si="1">SUM(E12:CF12)</f>
        <v>5</v>
      </c>
    </row>
    <row r="13" spans="1:85" ht="19.5" customHeight="1" x14ac:dyDescent="0.25">
      <c r="A13" s="200"/>
      <c r="B13" s="201"/>
      <c r="C13" s="204">
        <v>2</v>
      </c>
      <c r="D13" s="205"/>
      <c r="E13" s="22"/>
      <c r="F13" s="22"/>
      <c r="G13" s="22">
        <v>1</v>
      </c>
      <c r="H13" s="22"/>
      <c r="I13" s="22"/>
      <c r="J13" s="22"/>
      <c r="K13" s="22">
        <v>1</v>
      </c>
      <c r="L13" s="22"/>
      <c r="M13" s="22"/>
      <c r="N13" s="22">
        <v>1</v>
      </c>
      <c r="O13" s="22">
        <v>1</v>
      </c>
      <c r="P13" s="22"/>
      <c r="Q13" s="22"/>
      <c r="R13" s="22"/>
      <c r="S13" s="22"/>
      <c r="T13" s="22">
        <v>1</v>
      </c>
      <c r="U13" s="22"/>
      <c r="V13" s="22"/>
      <c r="W13" s="22">
        <v>1</v>
      </c>
      <c r="X13" s="22">
        <v>1</v>
      </c>
      <c r="Y13" s="22"/>
      <c r="Z13" s="22">
        <v>1</v>
      </c>
      <c r="AA13" s="22"/>
      <c r="AB13" s="22"/>
      <c r="AC13" s="22">
        <v>1</v>
      </c>
      <c r="AD13" s="22">
        <v>1</v>
      </c>
      <c r="AE13" s="22"/>
      <c r="AF13" s="22"/>
      <c r="AG13" s="22"/>
      <c r="AH13" s="22"/>
      <c r="AI13" s="22"/>
      <c r="AJ13" s="22">
        <v>1</v>
      </c>
      <c r="AK13" s="22"/>
      <c r="AL13" s="22"/>
      <c r="AM13" s="22"/>
      <c r="AN13" s="22"/>
      <c r="AO13" s="22">
        <v>1</v>
      </c>
      <c r="AP13" s="22">
        <v>1</v>
      </c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>
        <v>1</v>
      </c>
      <c r="BP13" s="22"/>
      <c r="BQ13" s="22"/>
      <c r="BR13" s="22">
        <v>1</v>
      </c>
      <c r="BS13" s="22">
        <v>1</v>
      </c>
      <c r="BT13" s="22"/>
      <c r="BU13" s="22">
        <v>1</v>
      </c>
      <c r="BV13" s="22">
        <v>1</v>
      </c>
      <c r="BW13" s="22"/>
      <c r="BX13" s="22"/>
      <c r="BY13" s="22">
        <v>1</v>
      </c>
      <c r="BZ13" s="22">
        <v>1</v>
      </c>
      <c r="CA13" s="22"/>
      <c r="CB13" s="22"/>
      <c r="CC13" s="22"/>
      <c r="CD13" s="22"/>
      <c r="CE13" s="22"/>
      <c r="CF13" s="22"/>
      <c r="CG13" s="37">
        <f t="shared" si="1"/>
        <v>20</v>
      </c>
    </row>
    <row r="14" spans="1:85" ht="19.5" customHeight="1" x14ac:dyDescent="0.25">
      <c r="A14" s="200"/>
      <c r="B14" s="201"/>
      <c r="C14" s="204">
        <v>3</v>
      </c>
      <c r="D14" s="205"/>
      <c r="E14" s="22">
        <v>1</v>
      </c>
      <c r="F14" s="22">
        <v>1</v>
      </c>
      <c r="G14" s="22"/>
      <c r="H14" s="22"/>
      <c r="I14" s="22">
        <v>1</v>
      </c>
      <c r="J14" s="22"/>
      <c r="K14" s="22"/>
      <c r="L14" s="22"/>
      <c r="M14" s="22">
        <v>1</v>
      </c>
      <c r="N14" s="22"/>
      <c r="O14" s="22"/>
      <c r="P14" s="22"/>
      <c r="Q14" s="22">
        <v>1</v>
      </c>
      <c r="R14" s="22"/>
      <c r="S14" s="22">
        <v>1</v>
      </c>
      <c r="T14" s="22"/>
      <c r="U14" s="22">
        <v>1</v>
      </c>
      <c r="V14" s="22"/>
      <c r="W14" s="22"/>
      <c r="X14" s="22"/>
      <c r="Y14" s="22">
        <v>1</v>
      </c>
      <c r="Z14" s="22"/>
      <c r="AA14" s="22">
        <v>1</v>
      </c>
      <c r="AB14" s="22"/>
      <c r="AC14" s="22"/>
      <c r="AD14" s="22"/>
      <c r="AE14" s="22"/>
      <c r="AF14" s="22"/>
      <c r="AG14" s="22">
        <v>1</v>
      </c>
      <c r="AH14" s="22">
        <v>1</v>
      </c>
      <c r="AI14" s="22"/>
      <c r="AJ14" s="22"/>
      <c r="AK14" s="22">
        <v>1</v>
      </c>
      <c r="AL14" s="22">
        <v>1</v>
      </c>
      <c r="AM14" s="22"/>
      <c r="AN14" s="22">
        <v>1</v>
      </c>
      <c r="AO14" s="22"/>
      <c r="AP14" s="22"/>
      <c r="AQ14" s="22">
        <v>1</v>
      </c>
      <c r="AR14" s="22">
        <v>1</v>
      </c>
      <c r="AS14" s="22">
        <v>1</v>
      </c>
      <c r="AT14" s="22">
        <v>1</v>
      </c>
      <c r="AU14" s="22"/>
      <c r="AV14" s="22"/>
      <c r="AW14" s="22"/>
      <c r="AX14" s="22">
        <v>1</v>
      </c>
      <c r="AY14" s="22"/>
      <c r="AZ14" s="22"/>
      <c r="BA14" s="22">
        <v>1</v>
      </c>
      <c r="BB14" s="22">
        <v>1</v>
      </c>
      <c r="BC14" s="22"/>
      <c r="BD14" s="22">
        <v>1</v>
      </c>
      <c r="BE14" s="22">
        <v>1</v>
      </c>
      <c r="BF14" s="22">
        <v>1</v>
      </c>
      <c r="BG14" s="22"/>
      <c r="BH14" s="22"/>
      <c r="BI14" s="22"/>
      <c r="BJ14" s="22">
        <v>1</v>
      </c>
      <c r="BK14" s="22">
        <v>1</v>
      </c>
      <c r="BL14" s="22">
        <v>1</v>
      </c>
      <c r="BM14" s="22"/>
      <c r="BN14" s="22">
        <v>1</v>
      </c>
      <c r="BO14" s="22"/>
      <c r="BP14" s="22"/>
      <c r="BQ14" s="22"/>
      <c r="BR14" s="22"/>
      <c r="BS14" s="22"/>
      <c r="BT14" s="22"/>
      <c r="BU14" s="22"/>
      <c r="BV14" s="22"/>
      <c r="BW14" s="22">
        <v>1</v>
      </c>
      <c r="BX14" s="22"/>
      <c r="BY14" s="22"/>
      <c r="BZ14" s="22"/>
      <c r="CA14" s="22"/>
      <c r="CB14" s="22"/>
      <c r="CC14" s="22">
        <v>1</v>
      </c>
      <c r="CD14" s="22"/>
      <c r="CE14" s="22"/>
      <c r="CF14" s="22"/>
      <c r="CG14" s="37">
        <f t="shared" si="1"/>
        <v>30</v>
      </c>
    </row>
    <row r="15" spans="1:85" ht="19.5" customHeight="1" x14ac:dyDescent="0.25">
      <c r="A15" s="200"/>
      <c r="B15" s="201"/>
      <c r="C15" s="204">
        <v>4</v>
      </c>
      <c r="D15" s="205"/>
      <c r="E15" s="22"/>
      <c r="F15" s="22"/>
      <c r="G15" s="22"/>
      <c r="H15" s="22">
        <v>1</v>
      </c>
      <c r="I15" s="22"/>
      <c r="J15" s="22"/>
      <c r="K15" s="22"/>
      <c r="L15" s="22">
        <v>1</v>
      </c>
      <c r="M15" s="22"/>
      <c r="N15" s="22"/>
      <c r="O15" s="22"/>
      <c r="P15" s="22">
        <v>1</v>
      </c>
      <c r="Q15" s="22"/>
      <c r="R15" s="22">
        <v>1</v>
      </c>
      <c r="S15" s="22"/>
      <c r="T15" s="22"/>
      <c r="U15" s="22"/>
      <c r="V15" s="22"/>
      <c r="W15" s="22"/>
      <c r="X15" s="22"/>
      <c r="Y15" s="22"/>
      <c r="Z15" s="22"/>
      <c r="AA15" s="22"/>
      <c r="AB15" s="22">
        <v>1</v>
      </c>
      <c r="AC15" s="22"/>
      <c r="AD15" s="22"/>
      <c r="AE15" s="22">
        <v>1</v>
      </c>
      <c r="AF15" s="22"/>
      <c r="AG15" s="22"/>
      <c r="AH15" s="22"/>
      <c r="AI15" s="22"/>
      <c r="AJ15" s="22"/>
      <c r="AK15" s="22"/>
      <c r="AL15" s="22"/>
      <c r="AM15" s="22">
        <v>1</v>
      </c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>
        <v>1</v>
      </c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>
        <v>1</v>
      </c>
      <c r="BU15" s="22"/>
      <c r="BV15" s="22"/>
      <c r="BW15" s="22"/>
      <c r="BX15" s="22"/>
      <c r="BY15" s="22"/>
      <c r="BZ15" s="22"/>
      <c r="CA15" s="22"/>
      <c r="CB15" s="22"/>
      <c r="CC15" s="22"/>
      <c r="CD15" s="22">
        <v>1</v>
      </c>
      <c r="CE15" s="22">
        <v>1</v>
      </c>
      <c r="CF15" s="22"/>
      <c r="CG15" s="37">
        <f t="shared" si="1"/>
        <v>11</v>
      </c>
    </row>
    <row r="16" spans="1:85" ht="19.5" customHeight="1" x14ac:dyDescent="0.25">
      <c r="A16" s="200"/>
      <c r="B16" s="201"/>
      <c r="C16" s="204">
        <v>5</v>
      </c>
      <c r="D16" s="205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>
        <v>1</v>
      </c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>
        <v>1</v>
      </c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>
        <v>1</v>
      </c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37">
        <f t="shared" si="1"/>
        <v>3</v>
      </c>
    </row>
    <row r="17" spans="1:88" ht="19.5" customHeight="1" x14ac:dyDescent="0.25">
      <c r="A17" s="202"/>
      <c r="B17" s="203"/>
      <c r="C17" s="204">
        <v>6</v>
      </c>
      <c r="D17" s="205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>
        <v>1</v>
      </c>
      <c r="AV17" s="22">
        <v>1</v>
      </c>
      <c r="AW17" s="22"/>
      <c r="AX17" s="22"/>
      <c r="AY17" s="22">
        <v>1</v>
      </c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>
        <v>1</v>
      </c>
      <c r="BR17" s="22"/>
      <c r="BS17" s="22"/>
      <c r="BT17" s="22"/>
      <c r="BU17" s="22"/>
      <c r="BV17" s="22"/>
      <c r="BW17" s="22"/>
      <c r="BX17" s="22">
        <v>1</v>
      </c>
      <c r="BY17" s="22"/>
      <c r="BZ17" s="22"/>
      <c r="CA17" s="22">
        <v>1</v>
      </c>
      <c r="CB17" s="22"/>
      <c r="CC17" s="22"/>
      <c r="CD17" s="22"/>
      <c r="CE17" s="22"/>
      <c r="CF17" s="22">
        <v>1</v>
      </c>
      <c r="CG17" s="37">
        <f t="shared" si="1"/>
        <v>7</v>
      </c>
    </row>
    <row r="18" spans="1:88" ht="15.75" x14ac:dyDescent="0.25">
      <c r="A18" s="206" t="s">
        <v>12</v>
      </c>
      <c r="B18" s="206"/>
      <c r="C18" s="207">
        <v>1</v>
      </c>
      <c r="D18" s="207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38">
        <f t="shared" si="0"/>
        <v>0</v>
      </c>
    </row>
    <row r="19" spans="1:88" ht="15.75" x14ac:dyDescent="0.25">
      <c r="A19" s="206"/>
      <c r="B19" s="206"/>
      <c r="C19" s="207">
        <v>2</v>
      </c>
      <c r="D19" s="207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>
        <v>1</v>
      </c>
      <c r="AU19" s="73"/>
      <c r="AV19" s="73"/>
      <c r="AW19" s="73"/>
      <c r="AX19" s="73">
        <v>1</v>
      </c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38">
        <f t="shared" si="0"/>
        <v>2</v>
      </c>
    </row>
    <row r="20" spans="1:88" ht="15.75" x14ac:dyDescent="0.25">
      <c r="A20" s="206"/>
      <c r="B20" s="206"/>
      <c r="C20" s="207">
        <v>3</v>
      </c>
      <c r="D20" s="207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>
        <v>1</v>
      </c>
      <c r="AT20" s="73"/>
      <c r="AU20" s="73">
        <v>1</v>
      </c>
      <c r="AV20" s="73">
        <v>1</v>
      </c>
      <c r="AW20" s="73">
        <v>1</v>
      </c>
      <c r="AX20" s="73"/>
      <c r="AY20" s="73"/>
      <c r="AZ20" s="73"/>
      <c r="BA20" s="73"/>
      <c r="BB20" s="73"/>
      <c r="BC20" s="73">
        <v>1</v>
      </c>
      <c r="BD20" s="73">
        <v>1</v>
      </c>
      <c r="BE20" s="73"/>
      <c r="BF20" s="73">
        <v>1</v>
      </c>
      <c r="BG20" s="73">
        <v>1</v>
      </c>
      <c r="BH20" s="73">
        <v>1</v>
      </c>
      <c r="BI20" s="73">
        <v>1</v>
      </c>
      <c r="BJ20" s="73">
        <v>1</v>
      </c>
      <c r="BK20" s="73"/>
      <c r="BL20" s="73"/>
      <c r="BM20" s="73">
        <v>1</v>
      </c>
      <c r="BN20" s="73">
        <v>1</v>
      </c>
      <c r="BO20" s="73">
        <v>1</v>
      </c>
      <c r="BP20" s="73">
        <v>1</v>
      </c>
      <c r="BQ20" s="73">
        <v>1</v>
      </c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38">
        <f t="shared" si="0"/>
        <v>16</v>
      </c>
    </row>
    <row r="21" spans="1:88" ht="15.75" x14ac:dyDescent="0.25">
      <c r="A21" s="206"/>
      <c r="B21" s="206"/>
      <c r="C21" s="207">
        <v>4</v>
      </c>
      <c r="D21" s="207"/>
      <c r="E21" s="106"/>
      <c r="F21" s="106"/>
      <c r="G21" s="106">
        <v>1</v>
      </c>
      <c r="H21" s="106"/>
      <c r="I21" s="106">
        <v>1</v>
      </c>
      <c r="J21" s="106">
        <v>1</v>
      </c>
      <c r="K21" s="106"/>
      <c r="L21" s="106"/>
      <c r="M21" s="106"/>
      <c r="N21" s="106">
        <v>1</v>
      </c>
      <c r="O21" s="106"/>
      <c r="P21" s="106"/>
      <c r="Q21" s="106">
        <v>1</v>
      </c>
      <c r="R21" s="106"/>
      <c r="S21" s="106">
        <v>1</v>
      </c>
      <c r="T21" s="106"/>
      <c r="U21" s="106">
        <v>1</v>
      </c>
      <c r="V21" s="106"/>
      <c r="W21" s="106">
        <v>1</v>
      </c>
      <c r="X21" s="106"/>
      <c r="Y21" s="106"/>
      <c r="Z21" s="106">
        <v>1</v>
      </c>
      <c r="AA21" s="106"/>
      <c r="AB21" s="106"/>
      <c r="AC21" s="106"/>
      <c r="AD21" s="106">
        <v>1</v>
      </c>
      <c r="AE21" s="106"/>
      <c r="AF21" s="106">
        <v>1</v>
      </c>
      <c r="AG21" s="106">
        <v>1</v>
      </c>
      <c r="AH21" s="106"/>
      <c r="AI21" s="106"/>
      <c r="AJ21" s="106">
        <v>1</v>
      </c>
      <c r="AK21" s="106"/>
      <c r="AL21" s="106">
        <v>1</v>
      </c>
      <c r="AM21" s="106"/>
      <c r="AN21" s="106"/>
      <c r="AO21" s="106"/>
      <c r="AP21" s="106">
        <v>1</v>
      </c>
      <c r="AQ21" s="106">
        <v>1</v>
      </c>
      <c r="AR21" s="106"/>
      <c r="AS21" s="106"/>
      <c r="AT21" s="106"/>
      <c r="AU21" s="106"/>
      <c r="AV21" s="106"/>
      <c r="AW21" s="106"/>
      <c r="AX21" s="106"/>
      <c r="AY21" s="106">
        <v>1</v>
      </c>
      <c r="AZ21" s="106"/>
      <c r="BA21" s="106"/>
      <c r="BB21" s="106">
        <v>1</v>
      </c>
      <c r="BC21" s="106"/>
      <c r="BD21" s="106"/>
      <c r="BE21" s="106">
        <v>1</v>
      </c>
      <c r="BF21" s="106"/>
      <c r="BG21" s="106"/>
      <c r="BH21" s="106"/>
      <c r="BI21" s="106"/>
      <c r="BJ21" s="106"/>
      <c r="BK21" s="106">
        <v>1</v>
      </c>
      <c r="BL21" s="106">
        <v>1</v>
      </c>
      <c r="BM21" s="106"/>
      <c r="BN21" s="106"/>
      <c r="BO21" s="106"/>
      <c r="BP21" s="106"/>
      <c r="BQ21" s="106"/>
      <c r="BR21" s="106"/>
      <c r="BS21" s="106"/>
      <c r="BT21" s="106">
        <v>1</v>
      </c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38">
        <f t="shared" si="0"/>
        <v>22</v>
      </c>
    </row>
    <row r="22" spans="1:88" ht="15.75" x14ac:dyDescent="0.25">
      <c r="A22" s="206"/>
      <c r="B22" s="206"/>
      <c r="C22" s="207">
        <v>5</v>
      </c>
      <c r="D22" s="207"/>
      <c r="E22" s="106">
        <v>1</v>
      </c>
      <c r="F22" s="106">
        <v>1</v>
      </c>
      <c r="G22" s="106"/>
      <c r="H22" s="106">
        <v>1</v>
      </c>
      <c r="I22" s="106"/>
      <c r="J22" s="106"/>
      <c r="K22" s="106">
        <v>1</v>
      </c>
      <c r="L22" s="106">
        <v>1</v>
      </c>
      <c r="M22" s="106">
        <v>1</v>
      </c>
      <c r="N22" s="106"/>
      <c r="O22" s="106">
        <v>1</v>
      </c>
      <c r="P22" s="106">
        <v>1</v>
      </c>
      <c r="Q22" s="106"/>
      <c r="R22" s="106">
        <v>1</v>
      </c>
      <c r="S22" s="106"/>
      <c r="T22" s="106">
        <v>1</v>
      </c>
      <c r="U22" s="106"/>
      <c r="V22" s="106">
        <v>1</v>
      </c>
      <c r="W22" s="106"/>
      <c r="X22" s="106">
        <v>1</v>
      </c>
      <c r="Y22" s="106">
        <v>1</v>
      </c>
      <c r="Z22" s="106"/>
      <c r="AA22" s="106">
        <v>1</v>
      </c>
      <c r="AB22" s="106">
        <v>1</v>
      </c>
      <c r="AC22" s="106">
        <v>1</v>
      </c>
      <c r="AD22" s="106"/>
      <c r="AE22" s="106">
        <v>1</v>
      </c>
      <c r="AF22" s="106"/>
      <c r="AG22" s="106"/>
      <c r="AH22" s="106">
        <v>1</v>
      </c>
      <c r="AI22" s="106">
        <v>1</v>
      </c>
      <c r="AJ22" s="106"/>
      <c r="AK22" s="106">
        <v>1</v>
      </c>
      <c r="AL22" s="106"/>
      <c r="AM22" s="106">
        <v>1</v>
      </c>
      <c r="AN22" s="106">
        <v>1</v>
      </c>
      <c r="AO22" s="106">
        <v>1</v>
      </c>
      <c r="AP22" s="106"/>
      <c r="AQ22" s="106"/>
      <c r="AR22" s="106">
        <v>1</v>
      </c>
      <c r="AS22" s="106"/>
      <c r="AT22" s="106"/>
      <c r="AU22" s="106"/>
      <c r="AV22" s="106"/>
      <c r="AW22" s="106"/>
      <c r="AX22" s="106"/>
      <c r="AY22" s="106"/>
      <c r="AZ22" s="106"/>
      <c r="BA22" s="106">
        <v>1</v>
      </c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>
        <v>1</v>
      </c>
      <c r="BT22" s="106"/>
      <c r="BU22" s="106">
        <v>1</v>
      </c>
      <c r="BV22" s="106">
        <v>1</v>
      </c>
      <c r="BW22" s="106"/>
      <c r="BX22" s="106"/>
      <c r="BY22" s="106">
        <v>1</v>
      </c>
      <c r="BZ22" s="106">
        <v>1</v>
      </c>
      <c r="CA22" s="106"/>
      <c r="CB22" s="106"/>
      <c r="CC22" s="106">
        <v>1</v>
      </c>
      <c r="CD22" s="106"/>
      <c r="CE22" s="106"/>
      <c r="CF22" s="106"/>
      <c r="CG22" s="38">
        <f t="shared" si="0"/>
        <v>31</v>
      </c>
    </row>
    <row r="23" spans="1:88" ht="15.75" x14ac:dyDescent="0.25">
      <c r="A23" s="206"/>
      <c r="B23" s="206"/>
      <c r="C23" s="207">
        <v>6</v>
      </c>
      <c r="D23" s="207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>
        <v>1</v>
      </c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>
        <v>1</v>
      </c>
      <c r="BX23" s="73">
        <v>1</v>
      </c>
      <c r="BY23" s="73"/>
      <c r="BZ23" s="73"/>
      <c r="CA23" s="73">
        <v>1</v>
      </c>
      <c r="CB23" s="73">
        <v>1</v>
      </c>
      <c r="CC23" s="73"/>
      <c r="CD23" s="73">
        <v>1</v>
      </c>
      <c r="CE23" s="73">
        <v>1</v>
      </c>
      <c r="CF23" s="73">
        <v>1</v>
      </c>
      <c r="CG23" s="38">
        <f t="shared" si="0"/>
        <v>8</v>
      </c>
    </row>
    <row r="24" spans="1:88" s="63" customFormat="1" ht="48.75" customHeight="1" x14ac:dyDescent="0.25">
      <c r="A24" s="194" t="s">
        <v>27</v>
      </c>
      <c r="B24" s="194"/>
      <c r="C24" s="128" t="s">
        <v>28</v>
      </c>
      <c r="D24" s="128"/>
      <c r="E24" s="17">
        <v>1</v>
      </c>
      <c r="F24" s="17"/>
      <c r="G24" s="17">
        <v>1</v>
      </c>
      <c r="H24" s="17"/>
      <c r="I24" s="17"/>
      <c r="J24" s="17">
        <v>1</v>
      </c>
      <c r="K24" s="17">
        <v>1</v>
      </c>
      <c r="L24" s="17">
        <v>1</v>
      </c>
      <c r="M24" s="17">
        <v>1</v>
      </c>
      <c r="N24" s="17">
        <v>1</v>
      </c>
      <c r="O24" s="17"/>
      <c r="P24" s="17">
        <v>1</v>
      </c>
      <c r="Q24" s="17"/>
      <c r="R24" s="17"/>
      <c r="S24" s="17">
        <v>1</v>
      </c>
      <c r="T24" s="17">
        <v>1</v>
      </c>
      <c r="U24" s="17"/>
      <c r="V24" s="17">
        <v>1</v>
      </c>
      <c r="W24" s="17">
        <v>1</v>
      </c>
      <c r="X24" s="17"/>
      <c r="Y24" s="17">
        <v>1</v>
      </c>
      <c r="Z24" s="17"/>
      <c r="AA24" s="17">
        <v>1</v>
      </c>
      <c r="AB24" s="17">
        <v>1</v>
      </c>
      <c r="AC24" s="17"/>
      <c r="AD24" s="17"/>
      <c r="AE24" s="17">
        <v>1</v>
      </c>
      <c r="AF24" s="17"/>
      <c r="AG24" s="17">
        <v>1</v>
      </c>
      <c r="AH24" s="17"/>
      <c r="AI24" s="17">
        <v>1</v>
      </c>
      <c r="AJ24" s="17"/>
      <c r="AK24" s="17">
        <v>1</v>
      </c>
      <c r="AL24" s="17"/>
      <c r="AM24" s="17"/>
      <c r="AN24" s="17">
        <v>1</v>
      </c>
      <c r="AO24" s="17"/>
      <c r="AP24" s="17"/>
      <c r="AQ24" s="17"/>
      <c r="AR24" s="17"/>
      <c r="AS24" s="17"/>
      <c r="AT24" s="17">
        <v>1</v>
      </c>
      <c r="AU24" s="17">
        <v>1</v>
      </c>
      <c r="AV24" s="17"/>
      <c r="AW24" s="17">
        <v>1</v>
      </c>
      <c r="AX24" s="17"/>
      <c r="AY24" s="17">
        <v>1</v>
      </c>
      <c r="AZ24" s="17"/>
      <c r="BA24" s="17">
        <v>1</v>
      </c>
      <c r="BB24" s="17">
        <v>1</v>
      </c>
      <c r="BC24" s="17">
        <v>1</v>
      </c>
      <c r="BD24" s="17">
        <v>1</v>
      </c>
      <c r="BE24" s="17">
        <v>1</v>
      </c>
      <c r="BF24" s="17">
        <v>1</v>
      </c>
      <c r="BG24" s="17">
        <v>1</v>
      </c>
      <c r="BH24" s="17">
        <v>1</v>
      </c>
      <c r="BI24" s="17">
        <v>1</v>
      </c>
      <c r="BJ24" s="17">
        <v>1</v>
      </c>
      <c r="BK24" s="17">
        <v>1</v>
      </c>
      <c r="BL24" s="17">
        <v>1</v>
      </c>
      <c r="BM24" s="17">
        <v>1</v>
      </c>
      <c r="BN24" s="17">
        <v>1</v>
      </c>
      <c r="BO24" s="17">
        <v>1</v>
      </c>
      <c r="BP24" s="17">
        <v>1</v>
      </c>
      <c r="BQ24" s="17">
        <v>1</v>
      </c>
      <c r="BR24" s="17">
        <v>1</v>
      </c>
      <c r="BS24" s="17">
        <v>1</v>
      </c>
      <c r="BT24" s="17"/>
      <c r="BU24" s="17">
        <v>1</v>
      </c>
      <c r="BV24" s="17">
        <v>1</v>
      </c>
      <c r="BW24" s="17">
        <v>1</v>
      </c>
      <c r="BX24" s="17">
        <v>1</v>
      </c>
      <c r="BY24" s="17">
        <v>1</v>
      </c>
      <c r="BZ24" s="17">
        <v>1</v>
      </c>
      <c r="CA24" s="17">
        <v>1</v>
      </c>
      <c r="CB24" s="17"/>
      <c r="CC24" s="17">
        <v>1</v>
      </c>
      <c r="CD24" s="17"/>
      <c r="CE24" s="17"/>
      <c r="CF24" s="17">
        <v>1</v>
      </c>
      <c r="CG24" s="70">
        <f t="shared" si="0"/>
        <v>52</v>
      </c>
    </row>
    <row r="25" spans="1:88" s="63" customFormat="1" ht="45.75" customHeight="1" x14ac:dyDescent="0.25">
      <c r="A25" s="194"/>
      <c r="B25" s="194"/>
      <c r="C25" s="195" t="s">
        <v>29</v>
      </c>
      <c r="D25" s="195"/>
      <c r="E25" s="87"/>
      <c r="F25" s="87">
        <v>1</v>
      </c>
      <c r="G25" s="87"/>
      <c r="H25" s="87">
        <v>1</v>
      </c>
      <c r="I25" s="87">
        <v>1</v>
      </c>
      <c r="J25" s="87"/>
      <c r="K25" s="87"/>
      <c r="L25" s="87"/>
      <c r="M25" s="87"/>
      <c r="N25" s="87"/>
      <c r="O25" s="87">
        <v>1</v>
      </c>
      <c r="P25" s="87"/>
      <c r="Q25" s="87">
        <v>1</v>
      </c>
      <c r="R25" s="87">
        <v>1</v>
      </c>
      <c r="S25" s="87"/>
      <c r="T25" s="87"/>
      <c r="U25" s="87">
        <v>1</v>
      </c>
      <c r="V25" s="87"/>
      <c r="W25" s="87"/>
      <c r="X25" s="87">
        <v>1</v>
      </c>
      <c r="Y25" s="87"/>
      <c r="Z25" s="87">
        <v>1</v>
      </c>
      <c r="AA25" s="87"/>
      <c r="AB25" s="87"/>
      <c r="AC25" s="87">
        <v>1</v>
      </c>
      <c r="AD25" s="87">
        <v>1</v>
      </c>
      <c r="AE25" s="87"/>
      <c r="AF25" s="87">
        <v>1</v>
      </c>
      <c r="AG25" s="87"/>
      <c r="AH25" s="87"/>
      <c r="AI25" s="87"/>
      <c r="AJ25" s="87">
        <v>1</v>
      </c>
      <c r="AK25" s="87"/>
      <c r="AL25" s="87">
        <v>1</v>
      </c>
      <c r="AM25" s="87">
        <v>1</v>
      </c>
      <c r="AN25" s="87"/>
      <c r="AO25" s="87">
        <v>1</v>
      </c>
      <c r="AP25" s="87">
        <v>1</v>
      </c>
      <c r="AQ25" s="87">
        <v>1</v>
      </c>
      <c r="AR25" s="87">
        <v>1</v>
      </c>
      <c r="AS25" s="87">
        <v>1</v>
      </c>
      <c r="AT25" s="87"/>
      <c r="AU25" s="87"/>
      <c r="AV25" s="87">
        <v>1</v>
      </c>
      <c r="AW25" s="87"/>
      <c r="AX25" s="87">
        <v>1</v>
      </c>
      <c r="AY25" s="87"/>
      <c r="AZ25" s="87">
        <v>1</v>
      </c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>
        <v>1</v>
      </c>
      <c r="BU25" s="87"/>
      <c r="BV25" s="87"/>
      <c r="BW25" s="87"/>
      <c r="BX25" s="87"/>
      <c r="BY25" s="87"/>
      <c r="BZ25" s="87"/>
      <c r="CA25" s="87"/>
      <c r="CB25" s="87">
        <v>1</v>
      </c>
      <c r="CC25" s="87"/>
      <c r="CD25" s="87">
        <v>1</v>
      </c>
      <c r="CE25" s="87">
        <v>1</v>
      </c>
      <c r="CF25" s="87"/>
      <c r="CG25" s="88">
        <f t="shared" si="0"/>
        <v>27</v>
      </c>
    </row>
    <row r="26" spans="1:88" s="63" customFormat="1" ht="15.75" x14ac:dyDescent="0.25">
      <c r="A26" s="196" t="s">
        <v>30</v>
      </c>
      <c r="B26" s="196"/>
      <c r="C26" s="191" t="s">
        <v>31</v>
      </c>
      <c r="D26" s="76">
        <v>1</v>
      </c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>
        <v>1</v>
      </c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89">
        <f t="shared" si="0"/>
        <v>1</v>
      </c>
      <c r="CH26" s="69">
        <f t="shared" ref="CH26:CH89" si="2">CG26*D26</f>
        <v>1</v>
      </c>
      <c r="CI26" s="69"/>
      <c r="CJ26" s="137">
        <f>SUM(CH26:CH30)/SUM(CG26:CG30)</f>
        <v>4.4761904761904763</v>
      </c>
    </row>
    <row r="27" spans="1:88" s="63" customFormat="1" ht="15.75" x14ac:dyDescent="0.25">
      <c r="A27" s="196"/>
      <c r="B27" s="196"/>
      <c r="C27" s="191"/>
      <c r="D27" s="76">
        <v>2</v>
      </c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>
        <v>1</v>
      </c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>
        <v>1</v>
      </c>
      <c r="BU27" s="76"/>
      <c r="BV27" s="76">
        <v>1</v>
      </c>
      <c r="BW27" s="76"/>
      <c r="BX27" s="76"/>
      <c r="BY27" s="76"/>
      <c r="BZ27" s="76"/>
      <c r="CA27" s="76"/>
      <c r="CB27" s="76"/>
      <c r="CC27" s="76"/>
      <c r="CD27" s="76">
        <v>1</v>
      </c>
      <c r="CE27" s="76">
        <v>1</v>
      </c>
      <c r="CF27" s="76"/>
      <c r="CG27" s="89">
        <f t="shared" si="0"/>
        <v>5</v>
      </c>
      <c r="CH27" s="69">
        <f t="shared" si="2"/>
        <v>10</v>
      </c>
      <c r="CI27" s="69"/>
      <c r="CJ27" s="137"/>
    </row>
    <row r="28" spans="1:88" s="63" customFormat="1" ht="15.75" x14ac:dyDescent="0.25">
      <c r="A28" s="196"/>
      <c r="B28" s="196"/>
      <c r="C28" s="191"/>
      <c r="D28" s="76">
        <v>3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>
        <v>1</v>
      </c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>
        <v>1</v>
      </c>
      <c r="BK28" s="76"/>
      <c r="BL28" s="76">
        <v>1</v>
      </c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>
        <v>1</v>
      </c>
      <c r="BX28" s="76"/>
      <c r="BY28" s="76"/>
      <c r="BZ28" s="76"/>
      <c r="CA28" s="76"/>
      <c r="CB28" s="76"/>
      <c r="CC28" s="76"/>
      <c r="CD28" s="76"/>
      <c r="CE28" s="76"/>
      <c r="CF28" s="76"/>
      <c r="CG28" s="89">
        <f t="shared" si="0"/>
        <v>4</v>
      </c>
      <c r="CH28" s="69">
        <f t="shared" si="2"/>
        <v>12</v>
      </c>
      <c r="CI28" s="69"/>
      <c r="CJ28" s="137"/>
    </row>
    <row r="29" spans="1:88" s="63" customFormat="1" ht="15.75" x14ac:dyDescent="0.25">
      <c r="A29" s="196"/>
      <c r="B29" s="196"/>
      <c r="C29" s="191"/>
      <c r="D29" s="76">
        <v>4</v>
      </c>
      <c r="E29" s="76"/>
      <c r="F29" s="76"/>
      <c r="G29" s="76">
        <v>1</v>
      </c>
      <c r="H29" s="76"/>
      <c r="I29" s="76"/>
      <c r="J29" s="76"/>
      <c r="K29" s="76"/>
      <c r="L29" s="76">
        <v>1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>
        <v>1</v>
      </c>
      <c r="Y29" s="76"/>
      <c r="Z29" s="76"/>
      <c r="AA29" s="76"/>
      <c r="AB29" s="76"/>
      <c r="AC29" s="76"/>
      <c r="AD29" s="76"/>
      <c r="AE29" s="76">
        <v>1</v>
      </c>
      <c r="AF29" s="76"/>
      <c r="AG29" s="76"/>
      <c r="AH29" s="76"/>
      <c r="AI29" s="76"/>
      <c r="AJ29" s="76">
        <v>1</v>
      </c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>
        <v>1</v>
      </c>
      <c r="AZ29" s="76"/>
      <c r="BA29" s="76"/>
      <c r="BB29" s="76"/>
      <c r="BC29" s="76">
        <v>1</v>
      </c>
      <c r="BD29" s="76">
        <v>1</v>
      </c>
      <c r="BE29" s="76"/>
      <c r="BF29" s="76">
        <v>1</v>
      </c>
      <c r="BG29" s="76"/>
      <c r="BH29" s="76"/>
      <c r="BI29" s="76">
        <v>1</v>
      </c>
      <c r="BJ29" s="76"/>
      <c r="BK29" s="76"/>
      <c r="BL29" s="76"/>
      <c r="BM29" s="76"/>
      <c r="BN29" s="76"/>
      <c r="BO29" s="76"/>
      <c r="BP29" s="76">
        <v>1</v>
      </c>
      <c r="BQ29" s="76">
        <v>1</v>
      </c>
      <c r="BR29" s="76">
        <v>1</v>
      </c>
      <c r="BS29" s="76">
        <v>1</v>
      </c>
      <c r="BT29" s="76"/>
      <c r="BU29" s="76">
        <v>1</v>
      </c>
      <c r="BV29" s="76"/>
      <c r="BW29" s="76"/>
      <c r="BX29" s="76"/>
      <c r="BY29" s="76">
        <v>1</v>
      </c>
      <c r="BZ29" s="76">
        <v>1</v>
      </c>
      <c r="CA29" s="76"/>
      <c r="CB29" s="76"/>
      <c r="CC29" s="76"/>
      <c r="CD29" s="76"/>
      <c r="CE29" s="76"/>
      <c r="CF29" s="76"/>
      <c r="CG29" s="89">
        <f t="shared" si="0"/>
        <v>17</v>
      </c>
      <c r="CH29" s="69">
        <f t="shared" si="2"/>
        <v>68</v>
      </c>
      <c r="CI29" s="69"/>
      <c r="CJ29" s="137"/>
    </row>
    <row r="30" spans="1:88" s="63" customFormat="1" ht="15.75" x14ac:dyDescent="0.25">
      <c r="A30" s="196"/>
      <c r="B30" s="196"/>
      <c r="C30" s="191"/>
      <c r="D30" s="76">
        <v>5</v>
      </c>
      <c r="E30" s="76">
        <v>1</v>
      </c>
      <c r="F30" s="76">
        <v>1</v>
      </c>
      <c r="G30" s="76"/>
      <c r="H30" s="76">
        <v>1</v>
      </c>
      <c r="I30" s="76">
        <v>1</v>
      </c>
      <c r="J30" s="76">
        <v>1</v>
      </c>
      <c r="K30" s="76">
        <v>1</v>
      </c>
      <c r="L30" s="76"/>
      <c r="M30" s="76">
        <v>1</v>
      </c>
      <c r="N30" s="76">
        <v>1</v>
      </c>
      <c r="O30" s="76">
        <v>1</v>
      </c>
      <c r="P30" s="76">
        <v>1</v>
      </c>
      <c r="Q30" s="76">
        <v>1</v>
      </c>
      <c r="R30" s="76">
        <v>1</v>
      </c>
      <c r="S30" s="76">
        <v>1</v>
      </c>
      <c r="T30" s="76">
        <v>1</v>
      </c>
      <c r="U30" s="76">
        <v>1</v>
      </c>
      <c r="V30" s="76">
        <v>5</v>
      </c>
      <c r="W30" s="76">
        <v>1</v>
      </c>
      <c r="X30" s="76"/>
      <c r="Y30" s="76">
        <v>1</v>
      </c>
      <c r="Z30" s="76">
        <v>1</v>
      </c>
      <c r="AA30" s="76">
        <v>1</v>
      </c>
      <c r="AB30" s="76">
        <v>1</v>
      </c>
      <c r="AC30" s="76">
        <v>1</v>
      </c>
      <c r="AD30" s="76">
        <v>1</v>
      </c>
      <c r="AE30" s="76"/>
      <c r="AF30" s="76">
        <v>1</v>
      </c>
      <c r="AG30" s="76">
        <v>1</v>
      </c>
      <c r="AH30" s="76">
        <v>1</v>
      </c>
      <c r="AI30" s="76">
        <v>1</v>
      </c>
      <c r="AJ30" s="76"/>
      <c r="AK30" s="76">
        <v>1</v>
      </c>
      <c r="AL30" s="76">
        <v>1</v>
      </c>
      <c r="AM30" s="76">
        <v>1</v>
      </c>
      <c r="AN30" s="76">
        <v>1</v>
      </c>
      <c r="AO30" s="76">
        <v>1</v>
      </c>
      <c r="AP30" s="76">
        <v>1</v>
      </c>
      <c r="AQ30" s="76">
        <v>1</v>
      </c>
      <c r="AR30" s="76">
        <v>1</v>
      </c>
      <c r="AS30" s="76">
        <v>1</v>
      </c>
      <c r="AT30" s="76">
        <v>1</v>
      </c>
      <c r="AU30" s="76"/>
      <c r="AV30" s="76"/>
      <c r="AW30" s="76"/>
      <c r="AX30" s="76">
        <v>1</v>
      </c>
      <c r="AY30" s="76"/>
      <c r="AZ30" s="76">
        <v>1</v>
      </c>
      <c r="BA30" s="76">
        <v>1</v>
      </c>
      <c r="BB30" s="76">
        <v>1</v>
      </c>
      <c r="BC30" s="76"/>
      <c r="BD30" s="76"/>
      <c r="BE30" s="76">
        <v>1</v>
      </c>
      <c r="BF30" s="76"/>
      <c r="BG30" s="76">
        <v>1</v>
      </c>
      <c r="BH30" s="76">
        <v>1</v>
      </c>
      <c r="BI30" s="76"/>
      <c r="BJ30" s="76"/>
      <c r="BK30" s="76">
        <v>1</v>
      </c>
      <c r="BL30" s="76"/>
      <c r="BM30" s="76">
        <v>1</v>
      </c>
      <c r="BN30" s="76">
        <v>1</v>
      </c>
      <c r="BO30" s="76">
        <v>1</v>
      </c>
      <c r="BP30" s="76"/>
      <c r="BQ30" s="76"/>
      <c r="BR30" s="76"/>
      <c r="BS30" s="76"/>
      <c r="BT30" s="76"/>
      <c r="BU30" s="76"/>
      <c r="BV30" s="76"/>
      <c r="BW30" s="76"/>
      <c r="BX30" s="76">
        <v>1</v>
      </c>
      <c r="BY30" s="76"/>
      <c r="BZ30" s="76"/>
      <c r="CA30" s="76">
        <v>1</v>
      </c>
      <c r="CB30" s="76">
        <v>1</v>
      </c>
      <c r="CC30" s="76">
        <v>1</v>
      </c>
      <c r="CD30" s="76"/>
      <c r="CE30" s="76"/>
      <c r="CF30" s="76">
        <v>1</v>
      </c>
      <c r="CG30" s="89">
        <f t="shared" si="0"/>
        <v>57</v>
      </c>
      <c r="CH30" s="69">
        <f t="shared" si="2"/>
        <v>285</v>
      </c>
      <c r="CI30" s="69"/>
      <c r="CJ30" s="137"/>
    </row>
    <row r="31" spans="1:88" s="63" customFormat="1" ht="15.75" x14ac:dyDescent="0.25">
      <c r="A31" s="196"/>
      <c r="B31" s="196"/>
      <c r="C31" s="197" t="s">
        <v>32</v>
      </c>
      <c r="D31" s="85">
        <v>1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>
        <v>1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>
        <v>1</v>
      </c>
      <c r="AW31" s="85">
        <v>1</v>
      </c>
      <c r="AX31" s="85"/>
      <c r="AY31" s="85"/>
      <c r="AZ31" s="85"/>
      <c r="BA31" s="85">
        <v>1</v>
      </c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>
        <v>1</v>
      </c>
      <c r="BU31" s="85"/>
      <c r="BV31" s="85"/>
      <c r="BW31" s="85"/>
      <c r="BX31" s="85"/>
      <c r="BY31" s="85"/>
      <c r="BZ31" s="85"/>
      <c r="CA31" s="85"/>
      <c r="CB31" s="85"/>
      <c r="CC31" s="85">
        <v>1</v>
      </c>
      <c r="CD31" s="85">
        <v>1</v>
      </c>
      <c r="CE31" s="85">
        <v>1</v>
      </c>
      <c r="CF31" s="85"/>
      <c r="CG31" s="86">
        <f t="shared" si="0"/>
        <v>8</v>
      </c>
      <c r="CH31" s="69">
        <f t="shared" si="2"/>
        <v>8</v>
      </c>
      <c r="CI31" s="69"/>
      <c r="CJ31" s="137">
        <f>SUM(CH31:CH35)/SUM(CG31:CG35)</f>
        <v>3.3703703703703702</v>
      </c>
    </row>
    <row r="32" spans="1:88" s="63" customFormat="1" ht="15.75" x14ac:dyDescent="0.25">
      <c r="A32" s="196"/>
      <c r="B32" s="196"/>
      <c r="C32" s="197"/>
      <c r="D32" s="85">
        <v>2</v>
      </c>
      <c r="E32" s="85"/>
      <c r="F32" s="85"/>
      <c r="G32" s="85"/>
      <c r="H32" s="85"/>
      <c r="I32" s="85"/>
      <c r="J32" s="85"/>
      <c r="K32" s="85"/>
      <c r="L32" s="85">
        <v>1</v>
      </c>
      <c r="M32" s="85"/>
      <c r="N32" s="85"/>
      <c r="O32" s="85"/>
      <c r="P32" s="85"/>
      <c r="Q32" s="85"/>
      <c r="R32" s="85"/>
      <c r="S32" s="85"/>
      <c r="T32" s="85"/>
      <c r="U32" s="85"/>
      <c r="V32" s="85">
        <v>1</v>
      </c>
      <c r="W32" s="85"/>
      <c r="X32" s="85">
        <v>1</v>
      </c>
      <c r="Y32" s="85">
        <v>1</v>
      </c>
      <c r="Z32" s="85"/>
      <c r="AA32" s="85"/>
      <c r="AB32" s="85"/>
      <c r="AC32" s="85"/>
      <c r="AD32" s="85">
        <v>1</v>
      </c>
      <c r="AE32" s="85"/>
      <c r="AF32" s="85"/>
      <c r="AG32" s="85"/>
      <c r="AH32" s="85"/>
      <c r="AI32" s="85"/>
      <c r="AJ32" s="85">
        <v>1</v>
      </c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>
        <v>1</v>
      </c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>
        <v>1</v>
      </c>
      <c r="BW32" s="85"/>
      <c r="BX32" s="85"/>
      <c r="BY32" s="85"/>
      <c r="BZ32" s="85"/>
      <c r="CA32" s="85"/>
      <c r="CB32" s="85">
        <v>1</v>
      </c>
      <c r="CC32" s="85"/>
      <c r="CD32" s="85"/>
      <c r="CE32" s="85"/>
      <c r="CF32" s="85"/>
      <c r="CG32" s="86">
        <f t="shared" si="0"/>
        <v>9</v>
      </c>
      <c r="CH32" s="69">
        <f t="shared" si="2"/>
        <v>18</v>
      </c>
      <c r="CI32" s="69"/>
      <c r="CJ32" s="137"/>
    </row>
    <row r="33" spans="1:88" s="63" customFormat="1" ht="15.75" x14ac:dyDescent="0.25">
      <c r="A33" s="196"/>
      <c r="B33" s="196"/>
      <c r="C33" s="197"/>
      <c r="D33" s="85">
        <v>3</v>
      </c>
      <c r="E33" s="85"/>
      <c r="F33" s="85"/>
      <c r="G33" s="85">
        <v>1</v>
      </c>
      <c r="H33" s="85"/>
      <c r="I33" s="85">
        <v>1</v>
      </c>
      <c r="J33" s="85"/>
      <c r="K33" s="85">
        <v>1</v>
      </c>
      <c r="L33" s="85"/>
      <c r="M33" s="85"/>
      <c r="N33" s="85">
        <v>1</v>
      </c>
      <c r="O33" s="85">
        <v>1</v>
      </c>
      <c r="P33" s="85"/>
      <c r="Q33" s="85">
        <v>1</v>
      </c>
      <c r="R33" s="85">
        <v>1</v>
      </c>
      <c r="S33" s="85">
        <v>1</v>
      </c>
      <c r="T33" s="85">
        <v>1</v>
      </c>
      <c r="U33" s="85"/>
      <c r="V33" s="85"/>
      <c r="W33" s="85"/>
      <c r="X33" s="85"/>
      <c r="Y33" s="85"/>
      <c r="Z33" s="85">
        <v>1</v>
      </c>
      <c r="AA33" s="85">
        <v>1</v>
      </c>
      <c r="AB33" s="85"/>
      <c r="AC33" s="85">
        <v>1</v>
      </c>
      <c r="AD33" s="85"/>
      <c r="AE33" s="85">
        <v>1</v>
      </c>
      <c r="AF33" s="85"/>
      <c r="AG33" s="85"/>
      <c r="AH33" s="85">
        <v>1</v>
      </c>
      <c r="AI33" s="85">
        <v>1</v>
      </c>
      <c r="AJ33" s="85"/>
      <c r="AK33" s="85">
        <v>1</v>
      </c>
      <c r="AL33" s="85">
        <v>1</v>
      </c>
      <c r="AM33" s="85">
        <v>1</v>
      </c>
      <c r="AN33" s="85"/>
      <c r="AO33" s="85">
        <v>1</v>
      </c>
      <c r="AP33" s="85"/>
      <c r="AQ33" s="85">
        <v>1</v>
      </c>
      <c r="AR33" s="85">
        <v>1</v>
      </c>
      <c r="AS33" s="85"/>
      <c r="AT33" s="85"/>
      <c r="AU33" s="85">
        <v>1</v>
      </c>
      <c r="AV33" s="85"/>
      <c r="AW33" s="85"/>
      <c r="AX33" s="85"/>
      <c r="AY33" s="85"/>
      <c r="AZ33" s="85"/>
      <c r="BA33" s="85"/>
      <c r="BB33" s="85"/>
      <c r="BC33" s="85"/>
      <c r="BD33" s="85">
        <v>1</v>
      </c>
      <c r="BE33" s="85"/>
      <c r="BF33" s="85"/>
      <c r="BG33" s="85"/>
      <c r="BH33" s="85"/>
      <c r="BI33" s="85"/>
      <c r="BJ33" s="85"/>
      <c r="BK33" s="85"/>
      <c r="BL33" s="85">
        <v>1</v>
      </c>
      <c r="BM33" s="85"/>
      <c r="BN33" s="85"/>
      <c r="BO33" s="85"/>
      <c r="BP33" s="85"/>
      <c r="BQ33" s="85">
        <v>1</v>
      </c>
      <c r="BR33" s="85"/>
      <c r="BS33" s="85">
        <v>1</v>
      </c>
      <c r="BT33" s="85"/>
      <c r="BU33" s="85"/>
      <c r="BV33" s="85"/>
      <c r="BW33" s="85">
        <v>1</v>
      </c>
      <c r="BX33" s="85"/>
      <c r="BY33" s="85">
        <v>1</v>
      </c>
      <c r="BZ33" s="85"/>
      <c r="CA33" s="85"/>
      <c r="CB33" s="85"/>
      <c r="CC33" s="85"/>
      <c r="CD33" s="85"/>
      <c r="CE33" s="85"/>
      <c r="CF33" s="85"/>
      <c r="CG33" s="86">
        <f t="shared" si="0"/>
        <v>28</v>
      </c>
      <c r="CH33" s="69">
        <f t="shared" si="2"/>
        <v>84</v>
      </c>
      <c r="CI33" s="69"/>
      <c r="CJ33" s="137"/>
    </row>
    <row r="34" spans="1:88" s="63" customFormat="1" ht="15.75" x14ac:dyDescent="0.25">
      <c r="A34" s="196"/>
      <c r="B34" s="196"/>
      <c r="C34" s="197"/>
      <c r="D34" s="85">
        <v>4</v>
      </c>
      <c r="E34" s="85">
        <v>1</v>
      </c>
      <c r="F34" s="85">
        <v>1</v>
      </c>
      <c r="G34" s="85"/>
      <c r="H34" s="85"/>
      <c r="I34" s="85"/>
      <c r="J34" s="85"/>
      <c r="K34" s="85"/>
      <c r="L34" s="85"/>
      <c r="M34" s="85">
        <v>1</v>
      </c>
      <c r="N34" s="85"/>
      <c r="O34" s="85"/>
      <c r="P34" s="85"/>
      <c r="Q34" s="85"/>
      <c r="R34" s="85"/>
      <c r="S34" s="85"/>
      <c r="T34" s="85"/>
      <c r="U34" s="85">
        <v>1</v>
      </c>
      <c r="V34" s="85"/>
      <c r="W34" s="85">
        <v>1</v>
      </c>
      <c r="X34" s="85"/>
      <c r="Y34" s="85"/>
      <c r="Z34" s="85"/>
      <c r="AA34" s="85"/>
      <c r="AB34" s="85">
        <v>1</v>
      </c>
      <c r="AC34" s="85"/>
      <c r="AD34" s="85"/>
      <c r="AE34" s="85"/>
      <c r="AF34" s="85">
        <v>1</v>
      </c>
      <c r="AG34" s="85"/>
      <c r="AH34" s="85"/>
      <c r="AI34" s="85"/>
      <c r="AJ34" s="85"/>
      <c r="AK34" s="85"/>
      <c r="AL34" s="85"/>
      <c r="AM34" s="85"/>
      <c r="AN34" s="85">
        <v>1</v>
      </c>
      <c r="AO34" s="85"/>
      <c r="AP34" s="85">
        <v>1</v>
      </c>
      <c r="AQ34" s="85"/>
      <c r="AR34" s="85"/>
      <c r="AS34" s="85"/>
      <c r="AT34" s="85">
        <v>1</v>
      </c>
      <c r="AU34" s="85"/>
      <c r="AV34" s="85"/>
      <c r="AW34" s="85"/>
      <c r="AX34" s="85"/>
      <c r="AY34" s="85">
        <v>1</v>
      </c>
      <c r="AZ34" s="85"/>
      <c r="BA34" s="85"/>
      <c r="BB34" s="85">
        <v>1</v>
      </c>
      <c r="BC34" s="85">
        <v>1</v>
      </c>
      <c r="BD34" s="85"/>
      <c r="BE34" s="85"/>
      <c r="BF34" s="85"/>
      <c r="BG34" s="85"/>
      <c r="BH34" s="85"/>
      <c r="BI34" s="85"/>
      <c r="BJ34" s="85">
        <v>1</v>
      </c>
      <c r="BK34" s="85"/>
      <c r="BL34" s="85"/>
      <c r="BM34" s="85"/>
      <c r="BN34" s="85"/>
      <c r="BO34" s="85"/>
      <c r="BP34" s="85"/>
      <c r="BQ34" s="85"/>
      <c r="BR34" s="85">
        <v>1</v>
      </c>
      <c r="BS34" s="85"/>
      <c r="BT34" s="85"/>
      <c r="BU34" s="85">
        <v>1</v>
      </c>
      <c r="BV34" s="85"/>
      <c r="BW34" s="85"/>
      <c r="BX34" s="85"/>
      <c r="BY34" s="85"/>
      <c r="BZ34" s="85">
        <v>1</v>
      </c>
      <c r="CA34" s="85"/>
      <c r="CB34" s="85"/>
      <c r="CC34" s="85"/>
      <c r="CD34" s="85"/>
      <c r="CE34" s="85"/>
      <c r="CF34" s="85"/>
      <c r="CG34" s="86">
        <f t="shared" si="0"/>
        <v>17</v>
      </c>
      <c r="CH34" s="69">
        <f t="shared" si="2"/>
        <v>68</v>
      </c>
      <c r="CI34" s="69"/>
      <c r="CJ34" s="137"/>
    </row>
    <row r="35" spans="1:88" s="63" customFormat="1" ht="15.75" x14ac:dyDescent="0.25">
      <c r="A35" s="196"/>
      <c r="B35" s="196"/>
      <c r="C35" s="197"/>
      <c r="D35" s="85">
        <v>5</v>
      </c>
      <c r="E35" s="85"/>
      <c r="F35" s="85"/>
      <c r="G35" s="85"/>
      <c r="H35" s="85">
        <v>1</v>
      </c>
      <c r="I35" s="85"/>
      <c r="J35" s="85">
        <v>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>
        <v>1</v>
      </c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>
        <v>1</v>
      </c>
      <c r="AT35" s="85"/>
      <c r="AU35" s="85"/>
      <c r="AV35" s="85"/>
      <c r="AW35" s="85">
        <v>1</v>
      </c>
      <c r="AX35" s="85">
        <v>1</v>
      </c>
      <c r="AY35" s="85"/>
      <c r="AZ35" s="85"/>
      <c r="BA35" s="85"/>
      <c r="BB35" s="85"/>
      <c r="BC35" s="85"/>
      <c r="BD35" s="85"/>
      <c r="BE35" s="85">
        <v>1</v>
      </c>
      <c r="BF35" s="85">
        <v>1</v>
      </c>
      <c r="BG35" s="85">
        <v>1</v>
      </c>
      <c r="BH35" s="85">
        <v>1</v>
      </c>
      <c r="BI35" s="85">
        <v>1</v>
      </c>
      <c r="BJ35" s="85"/>
      <c r="BK35" s="85">
        <v>1</v>
      </c>
      <c r="BL35" s="85"/>
      <c r="BM35" s="85">
        <v>1</v>
      </c>
      <c r="BN35" s="85">
        <v>1</v>
      </c>
      <c r="BO35" s="85">
        <v>1</v>
      </c>
      <c r="BP35" s="85">
        <v>1</v>
      </c>
      <c r="BQ35" s="85"/>
      <c r="BR35" s="85"/>
      <c r="BS35" s="85"/>
      <c r="BT35" s="85"/>
      <c r="BU35" s="85"/>
      <c r="BV35" s="85"/>
      <c r="BW35" s="85"/>
      <c r="BX35" s="85">
        <v>1</v>
      </c>
      <c r="BY35" s="85"/>
      <c r="BZ35" s="85"/>
      <c r="CA35" s="85">
        <v>1</v>
      </c>
      <c r="CB35" s="85"/>
      <c r="CC35" s="85"/>
      <c r="CD35" s="85"/>
      <c r="CE35" s="85"/>
      <c r="CF35" s="85">
        <v>1</v>
      </c>
      <c r="CG35" s="86">
        <f t="shared" si="0"/>
        <v>19</v>
      </c>
      <c r="CH35" s="69">
        <f t="shared" si="2"/>
        <v>95</v>
      </c>
      <c r="CI35" s="69"/>
      <c r="CJ35" s="137"/>
    </row>
    <row r="36" spans="1:88" s="63" customFormat="1" ht="15.75" x14ac:dyDescent="0.25">
      <c r="A36" s="196"/>
      <c r="B36" s="196"/>
      <c r="C36" s="191" t="s">
        <v>33</v>
      </c>
      <c r="D36" s="76">
        <v>1</v>
      </c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>
        <v>1</v>
      </c>
      <c r="AW36" s="76"/>
      <c r="AX36" s="76"/>
      <c r="AY36" s="76"/>
      <c r="AZ36" s="76"/>
      <c r="BA36" s="76">
        <v>1</v>
      </c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>
        <v>1</v>
      </c>
      <c r="CD36" s="76"/>
      <c r="CE36" s="76"/>
      <c r="CF36" s="76"/>
      <c r="CG36" s="89">
        <f t="shared" si="0"/>
        <v>3</v>
      </c>
      <c r="CH36" s="69">
        <f t="shared" si="2"/>
        <v>3</v>
      </c>
      <c r="CI36" s="69"/>
      <c r="CJ36" s="137">
        <f>SUM(CH36:CH40)/SUM(CG36:CG40)</f>
        <v>4.2125000000000004</v>
      </c>
    </row>
    <row r="37" spans="1:88" s="63" customFormat="1" ht="15.75" x14ac:dyDescent="0.25">
      <c r="A37" s="196"/>
      <c r="B37" s="196"/>
      <c r="C37" s="191"/>
      <c r="D37" s="76">
        <v>2</v>
      </c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>
        <v>1</v>
      </c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>
        <v>1</v>
      </c>
      <c r="AP37" s="76"/>
      <c r="AQ37" s="76"/>
      <c r="AR37" s="76"/>
      <c r="AS37" s="76"/>
      <c r="AT37" s="76"/>
      <c r="AU37" s="76"/>
      <c r="AV37" s="76"/>
      <c r="AW37" s="76">
        <v>1</v>
      </c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>
        <v>1</v>
      </c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89">
        <f t="shared" si="0"/>
        <v>4</v>
      </c>
      <c r="CH37" s="69">
        <f t="shared" si="2"/>
        <v>8</v>
      </c>
      <c r="CI37" s="69"/>
      <c r="CJ37" s="137"/>
    </row>
    <row r="38" spans="1:88" s="63" customFormat="1" ht="15.75" x14ac:dyDescent="0.25">
      <c r="A38" s="196"/>
      <c r="B38" s="196"/>
      <c r="C38" s="191"/>
      <c r="D38" s="76">
        <v>3</v>
      </c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>
        <v>1</v>
      </c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>
        <v>1</v>
      </c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>
        <v>1</v>
      </c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>
        <v>1</v>
      </c>
      <c r="BX38" s="76"/>
      <c r="BY38" s="76"/>
      <c r="BZ38" s="76"/>
      <c r="CA38" s="76"/>
      <c r="CB38" s="76">
        <v>1</v>
      </c>
      <c r="CC38" s="76"/>
      <c r="CD38" s="76"/>
      <c r="CE38" s="76"/>
      <c r="CF38" s="76"/>
      <c r="CG38" s="89">
        <f t="shared" si="0"/>
        <v>5</v>
      </c>
      <c r="CH38" s="69">
        <f t="shared" si="2"/>
        <v>15</v>
      </c>
      <c r="CI38" s="69"/>
      <c r="CJ38" s="137"/>
    </row>
    <row r="39" spans="1:88" s="63" customFormat="1" ht="15.75" x14ac:dyDescent="0.25">
      <c r="A39" s="196"/>
      <c r="B39" s="196"/>
      <c r="C39" s="191"/>
      <c r="D39" s="76">
        <v>4</v>
      </c>
      <c r="E39" s="76"/>
      <c r="F39" s="76"/>
      <c r="G39" s="76">
        <v>1</v>
      </c>
      <c r="H39" s="76"/>
      <c r="I39" s="76"/>
      <c r="J39" s="76"/>
      <c r="K39" s="76">
        <v>1</v>
      </c>
      <c r="L39" s="76"/>
      <c r="M39" s="76"/>
      <c r="N39" s="76">
        <v>1</v>
      </c>
      <c r="O39" s="76">
        <v>1</v>
      </c>
      <c r="P39" s="76"/>
      <c r="Q39" s="76">
        <v>1</v>
      </c>
      <c r="R39" s="76"/>
      <c r="S39" s="76">
        <v>1</v>
      </c>
      <c r="T39" s="76">
        <v>1</v>
      </c>
      <c r="U39" s="76">
        <v>1</v>
      </c>
      <c r="V39" s="76"/>
      <c r="W39" s="76"/>
      <c r="X39" s="76">
        <v>1</v>
      </c>
      <c r="Y39" s="76">
        <v>1</v>
      </c>
      <c r="Z39" s="76"/>
      <c r="AA39" s="76">
        <v>1</v>
      </c>
      <c r="AB39" s="76"/>
      <c r="AC39" s="76">
        <v>1</v>
      </c>
      <c r="AD39" s="76">
        <v>1</v>
      </c>
      <c r="AE39" s="76">
        <v>1</v>
      </c>
      <c r="AF39" s="76">
        <v>1</v>
      </c>
      <c r="AG39" s="76"/>
      <c r="AH39" s="76"/>
      <c r="AI39" s="76"/>
      <c r="AJ39" s="76">
        <v>1</v>
      </c>
      <c r="AK39" s="76"/>
      <c r="AL39" s="76"/>
      <c r="AM39" s="76"/>
      <c r="AN39" s="76"/>
      <c r="AO39" s="76"/>
      <c r="AP39" s="76">
        <v>1</v>
      </c>
      <c r="AQ39" s="76"/>
      <c r="AR39" s="76">
        <v>1</v>
      </c>
      <c r="AS39" s="76"/>
      <c r="AT39" s="76"/>
      <c r="AU39" s="76">
        <v>1</v>
      </c>
      <c r="AV39" s="76"/>
      <c r="AW39" s="76"/>
      <c r="AX39" s="76"/>
      <c r="AY39" s="76">
        <v>1</v>
      </c>
      <c r="AZ39" s="76"/>
      <c r="BA39" s="76"/>
      <c r="BB39" s="76">
        <v>1</v>
      </c>
      <c r="BC39" s="76">
        <v>1</v>
      </c>
      <c r="BD39" s="76">
        <v>1</v>
      </c>
      <c r="BE39" s="76"/>
      <c r="BF39" s="76"/>
      <c r="BG39" s="76"/>
      <c r="BH39" s="76"/>
      <c r="BI39" s="76">
        <v>1</v>
      </c>
      <c r="BJ39" s="76"/>
      <c r="BK39" s="76">
        <v>1</v>
      </c>
      <c r="BL39" s="76"/>
      <c r="BM39" s="76"/>
      <c r="BN39" s="76"/>
      <c r="BO39" s="76"/>
      <c r="BP39" s="76"/>
      <c r="BQ39" s="76">
        <v>1</v>
      </c>
      <c r="BR39" s="76">
        <v>1</v>
      </c>
      <c r="BS39" s="76"/>
      <c r="BT39" s="76"/>
      <c r="BU39" s="76">
        <v>1</v>
      </c>
      <c r="BV39" s="76"/>
      <c r="BW39" s="76"/>
      <c r="BX39" s="76"/>
      <c r="BY39" s="76"/>
      <c r="BZ39" s="76">
        <v>1</v>
      </c>
      <c r="CA39" s="76"/>
      <c r="CB39" s="76"/>
      <c r="CC39" s="76"/>
      <c r="CD39" s="76"/>
      <c r="CE39" s="76"/>
      <c r="CF39" s="76"/>
      <c r="CG39" s="89">
        <f t="shared" si="0"/>
        <v>29</v>
      </c>
      <c r="CH39" s="69">
        <f t="shared" si="2"/>
        <v>116</v>
      </c>
      <c r="CI39" s="69"/>
      <c r="CJ39" s="137"/>
    </row>
    <row r="40" spans="1:88" s="63" customFormat="1" ht="15.75" x14ac:dyDescent="0.25">
      <c r="A40" s="196"/>
      <c r="B40" s="196"/>
      <c r="C40" s="191"/>
      <c r="D40" s="76">
        <v>5</v>
      </c>
      <c r="E40" s="76">
        <v>1</v>
      </c>
      <c r="F40" s="76">
        <v>1</v>
      </c>
      <c r="G40" s="76"/>
      <c r="H40" s="76">
        <v>1</v>
      </c>
      <c r="I40" s="76">
        <v>1</v>
      </c>
      <c r="J40" s="76">
        <v>1</v>
      </c>
      <c r="K40" s="76"/>
      <c r="L40" s="76">
        <v>1</v>
      </c>
      <c r="M40" s="76">
        <v>1</v>
      </c>
      <c r="N40" s="76"/>
      <c r="O40" s="76"/>
      <c r="P40" s="76">
        <v>1</v>
      </c>
      <c r="Q40" s="76"/>
      <c r="R40" s="76"/>
      <c r="S40" s="76"/>
      <c r="T40" s="76"/>
      <c r="U40" s="76"/>
      <c r="V40" s="76">
        <v>1</v>
      </c>
      <c r="W40" s="76">
        <v>1</v>
      </c>
      <c r="X40" s="76"/>
      <c r="Y40" s="76"/>
      <c r="Z40" s="76">
        <v>1</v>
      </c>
      <c r="AA40" s="76"/>
      <c r="AB40" s="76">
        <v>1</v>
      </c>
      <c r="AC40" s="76"/>
      <c r="AD40" s="76"/>
      <c r="AE40" s="76"/>
      <c r="AF40" s="76"/>
      <c r="AG40" s="76">
        <v>1</v>
      </c>
      <c r="AH40" s="76">
        <v>1</v>
      </c>
      <c r="AI40" s="76">
        <v>1</v>
      </c>
      <c r="AJ40" s="76"/>
      <c r="AK40" s="76">
        <v>1</v>
      </c>
      <c r="AL40" s="76">
        <v>1</v>
      </c>
      <c r="AM40" s="76"/>
      <c r="AN40" s="76">
        <v>1</v>
      </c>
      <c r="AO40" s="76"/>
      <c r="AP40" s="76"/>
      <c r="AQ40" s="76">
        <v>1</v>
      </c>
      <c r="AR40" s="76"/>
      <c r="AS40" s="76">
        <v>1</v>
      </c>
      <c r="AT40" s="76">
        <v>1</v>
      </c>
      <c r="AU40" s="76"/>
      <c r="AV40" s="76"/>
      <c r="AW40" s="76"/>
      <c r="AX40" s="76">
        <v>1</v>
      </c>
      <c r="AY40" s="76"/>
      <c r="AZ40" s="76"/>
      <c r="BA40" s="76"/>
      <c r="BB40" s="76"/>
      <c r="BC40" s="76"/>
      <c r="BD40" s="76"/>
      <c r="BE40" s="76">
        <v>1</v>
      </c>
      <c r="BF40" s="76">
        <v>1</v>
      </c>
      <c r="BG40" s="76">
        <v>1</v>
      </c>
      <c r="BH40" s="76">
        <v>1</v>
      </c>
      <c r="BI40" s="76"/>
      <c r="BJ40" s="76">
        <v>1</v>
      </c>
      <c r="BK40" s="76"/>
      <c r="BL40" s="76"/>
      <c r="BM40" s="76">
        <v>1</v>
      </c>
      <c r="BN40" s="76">
        <v>1</v>
      </c>
      <c r="BO40" s="76">
        <v>1</v>
      </c>
      <c r="BP40" s="76">
        <v>1</v>
      </c>
      <c r="BQ40" s="76"/>
      <c r="BR40" s="76"/>
      <c r="BS40" s="76">
        <v>1</v>
      </c>
      <c r="BT40" s="76">
        <v>1</v>
      </c>
      <c r="BU40" s="76"/>
      <c r="BV40" s="76"/>
      <c r="BW40" s="76"/>
      <c r="BX40" s="76">
        <v>1</v>
      </c>
      <c r="BY40" s="76">
        <v>1</v>
      </c>
      <c r="BZ40" s="76"/>
      <c r="CA40" s="76">
        <v>1</v>
      </c>
      <c r="CB40" s="76"/>
      <c r="CC40" s="76"/>
      <c r="CD40" s="76">
        <v>1</v>
      </c>
      <c r="CE40" s="76">
        <v>1</v>
      </c>
      <c r="CF40" s="76">
        <v>1</v>
      </c>
      <c r="CG40" s="89">
        <f t="shared" si="0"/>
        <v>39</v>
      </c>
      <c r="CH40" s="69">
        <f t="shared" si="2"/>
        <v>195</v>
      </c>
      <c r="CI40" s="69"/>
      <c r="CJ40" s="137"/>
    </row>
    <row r="41" spans="1:88" s="63" customFormat="1" ht="15.75" x14ac:dyDescent="0.25">
      <c r="A41" s="196"/>
      <c r="B41" s="196"/>
      <c r="C41" s="190" t="s">
        <v>34</v>
      </c>
      <c r="D41" s="85">
        <v>1</v>
      </c>
      <c r="E41" s="85"/>
      <c r="F41" s="85">
        <v>1</v>
      </c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>
        <v>1</v>
      </c>
      <c r="AW41" s="85">
        <v>1</v>
      </c>
      <c r="AX41" s="85">
        <v>1</v>
      </c>
      <c r="AY41" s="85">
        <v>1</v>
      </c>
      <c r="AZ41" s="85"/>
      <c r="BA41" s="85">
        <v>1</v>
      </c>
      <c r="BB41" s="85">
        <v>1</v>
      </c>
      <c r="BC41" s="85">
        <v>1</v>
      </c>
      <c r="BD41" s="85"/>
      <c r="BE41" s="85">
        <v>1</v>
      </c>
      <c r="BF41" s="85">
        <v>1</v>
      </c>
      <c r="BG41" s="85">
        <v>1</v>
      </c>
      <c r="BH41" s="85"/>
      <c r="BI41" s="85">
        <v>1</v>
      </c>
      <c r="BJ41" s="85">
        <v>1</v>
      </c>
      <c r="BK41" s="85"/>
      <c r="BL41" s="85"/>
      <c r="BM41" s="85">
        <v>1</v>
      </c>
      <c r="BN41" s="85">
        <v>1</v>
      </c>
      <c r="BO41" s="85">
        <v>1</v>
      </c>
      <c r="BP41" s="85"/>
      <c r="BQ41" s="85">
        <v>1</v>
      </c>
      <c r="BR41" s="85"/>
      <c r="BS41" s="85"/>
      <c r="BT41" s="85">
        <v>1</v>
      </c>
      <c r="BU41" s="85">
        <v>1</v>
      </c>
      <c r="BV41" s="85"/>
      <c r="BW41" s="85">
        <v>1</v>
      </c>
      <c r="BX41" s="85"/>
      <c r="BY41" s="85"/>
      <c r="BZ41" s="85">
        <v>1</v>
      </c>
      <c r="CA41" s="85"/>
      <c r="CB41" s="85"/>
      <c r="CC41" s="85">
        <v>1</v>
      </c>
      <c r="CD41" s="85"/>
      <c r="CE41" s="85"/>
      <c r="CF41" s="85"/>
      <c r="CG41" s="86">
        <f t="shared" si="0"/>
        <v>22</v>
      </c>
      <c r="CH41" s="69">
        <f t="shared" si="2"/>
        <v>22</v>
      </c>
      <c r="CI41" s="69"/>
      <c r="CJ41" s="137">
        <f>SUM(CH41:CH45)/SUM(CG41:CG45)</f>
        <v>2.8</v>
      </c>
    </row>
    <row r="42" spans="1:88" s="63" customFormat="1" ht="15.75" x14ac:dyDescent="0.25">
      <c r="A42" s="196"/>
      <c r="B42" s="196"/>
      <c r="C42" s="190"/>
      <c r="D42" s="85">
        <v>2</v>
      </c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>
        <v>1</v>
      </c>
      <c r="S42" s="85"/>
      <c r="T42" s="85"/>
      <c r="U42" s="85"/>
      <c r="V42" s="85"/>
      <c r="W42" s="85"/>
      <c r="X42" s="85"/>
      <c r="Y42" s="85">
        <v>1</v>
      </c>
      <c r="Z42" s="85"/>
      <c r="AA42" s="85"/>
      <c r="AB42" s="85"/>
      <c r="AC42" s="85">
        <v>1</v>
      </c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>
        <v>1</v>
      </c>
      <c r="AP42" s="85"/>
      <c r="AQ42" s="85"/>
      <c r="AR42" s="85"/>
      <c r="AS42" s="85">
        <v>1</v>
      </c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>
        <v>1</v>
      </c>
      <c r="BS42" s="85">
        <v>1</v>
      </c>
      <c r="BT42" s="85"/>
      <c r="BU42" s="85"/>
      <c r="BV42" s="85">
        <v>1</v>
      </c>
      <c r="BW42" s="85"/>
      <c r="BX42" s="85">
        <v>1</v>
      </c>
      <c r="BY42" s="85">
        <v>1</v>
      </c>
      <c r="BZ42" s="85"/>
      <c r="CA42" s="85">
        <v>1</v>
      </c>
      <c r="CB42" s="85"/>
      <c r="CC42" s="85"/>
      <c r="CD42" s="85">
        <v>1</v>
      </c>
      <c r="CE42" s="85">
        <v>1</v>
      </c>
      <c r="CF42" s="85">
        <v>1</v>
      </c>
      <c r="CG42" s="86">
        <f t="shared" si="0"/>
        <v>14</v>
      </c>
      <c r="CH42" s="69">
        <f t="shared" si="2"/>
        <v>28</v>
      </c>
      <c r="CI42" s="69"/>
      <c r="CJ42" s="137"/>
    </row>
    <row r="43" spans="1:88" s="63" customFormat="1" ht="15.75" x14ac:dyDescent="0.25">
      <c r="A43" s="196"/>
      <c r="B43" s="196"/>
      <c r="C43" s="190"/>
      <c r="D43" s="85">
        <v>3</v>
      </c>
      <c r="E43" s="85"/>
      <c r="F43" s="85"/>
      <c r="G43" s="85"/>
      <c r="H43" s="85"/>
      <c r="I43" s="85"/>
      <c r="J43" s="85"/>
      <c r="K43" s="85">
        <v>1</v>
      </c>
      <c r="L43" s="85">
        <v>1</v>
      </c>
      <c r="M43" s="85"/>
      <c r="N43" s="85"/>
      <c r="O43" s="85"/>
      <c r="P43" s="85"/>
      <c r="Q43" s="85"/>
      <c r="R43" s="85"/>
      <c r="S43" s="85"/>
      <c r="T43" s="85"/>
      <c r="U43" s="85">
        <v>1</v>
      </c>
      <c r="V43" s="85">
        <v>1</v>
      </c>
      <c r="W43" s="85"/>
      <c r="X43" s="85">
        <v>1</v>
      </c>
      <c r="Y43" s="85"/>
      <c r="Z43" s="85"/>
      <c r="AA43" s="85"/>
      <c r="AB43" s="85">
        <v>1</v>
      </c>
      <c r="AC43" s="85"/>
      <c r="AD43" s="85"/>
      <c r="AE43" s="85">
        <v>1</v>
      </c>
      <c r="AF43" s="85"/>
      <c r="AG43" s="85"/>
      <c r="AH43" s="85">
        <v>1</v>
      </c>
      <c r="AI43" s="85">
        <v>1</v>
      </c>
      <c r="AJ43" s="85"/>
      <c r="AK43" s="85">
        <v>1</v>
      </c>
      <c r="AL43" s="85">
        <v>1</v>
      </c>
      <c r="AM43" s="85"/>
      <c r="AN43" s="85"/>
      <c r="AO43" s="85"/>
      <c r="AP43" s="85">
        <v>1</v>
      </c>
      <c r="AQ43" s="85"/>
      <c r="AR43" s="85"/>
      <c r="AS43" s="85"/>
      <c r="AT43" s="85"/>
      <c r="AU43" s="85"/>
      <c r="AV43" s="85"/>
      <c r="AW43" s="85"/>
      <c r="AX43" s="85"/>
      <c r="AY43" s="85"/>
      <c r="AZ43" s="85">
        <v>1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>
        <v>1</v>
      </c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>
        <v>1</v>
      </c>
      <c r="CC43" s="85"/>
      <c r="CD43" s="85"/>
      <c r="CE43" s="85"/>
      <c r="CF43" s="85"/>
      <c r="CG43" s="86">
        <f t="shared" si="0"/>
        <v>15</v>
      </c>
      <c r="CH43" s="69">
        <f t="shared" si="2"/>
        <v>45</v>
      </c>
      <c r="CI43" s="69"/>
      <c r="CJ43" s="137"/>
    </row>
    <row r="44" spans="1:88" s="63" customFormat="1" ht="15.75" x14ac:dyDescent="0.25">
      <c r="A44" s="196"/>
      <c r="B44" s="196"/>
      <c r="C44" s="190"/>
      <c r="D44" s="85">
        <v>4</v>
      </c>
      <c r="E44" s="85">
        <v>1</v>
      </c>
      <c r="F44" s="85"/>
      <c r="G44" s="85"/>
      <c r="H44" s="85"/>
      <c r="I44" s="85"/>
      <c r="J44" s="85"/>
      <c r="K44" s="85"/>
      <c r="L44" s="85"/>
      <c r="M44" s="85"/>
      <c r="N44" s="85">
        <v>1</v>
      </c>
      <c r="O44" s="85">
        <v>1</v>
      </c>
      <c r="P44" s="85"/>
      <c r="Q44" s="85"/>
      <c r="R44" s="85"/>
      <c r="S44" s="85"/>
      <c r="T44" s="85">
        <v>1</v>
      </c>
      <c r="U44" s="85"/>
      <c r="V44" s="85"/>
      <c r="W44" s="85"/>
      <c r="X44" s="85"/>
      <c r="Y44" s="85"/>
      <c r="Z44" s="85"/>
      <c r="AA44" s="85">
        <v>1</v>
      </c>
      <c r="AB44" s="85"/>
      <c r="AC44" s="85"/>
      <c r="AD44" s="85">
        <v>1</v>
      </c>
      <c r="AE44" s="85"/>
      <c r="AF44" s="85">
        <v>1</v>
      </c>
      <c r="AG44" s="85"/>
      <c r="AH44" s="85"/>
      <c r="AI44" s="85"/>
      <c r="AJ44" s="85">
        <v>1</v>
      </c>
      <c r="AK44" s="85"/>
      <c r="AL44" s="85"/>
      <c r="AM44" s="85">
        <v>1</v>
      </c>
      <c r="AN44" s="85">
        <v>1</v>
      </c>
      <c r="AO44" s="85"/>
      <c r="AP44" s="85"/>
      <c r="AQ44" s="85"/>
      <c r="AR44" s="85">
        <v>1</v>
      </c>
      <c r="AS44" s="85"/>
      <c r="AT44" s="85"/>
      <c r="AU44" s="85">
        <v>1</v>
      </c>
      <c r="AV44" s="85"/>
      <c r="AW44" s="85"/>
      <c r="AX44" s="85"/>
      <c r="AY44" s="85"/>
      <c r="AZ44" s="85"/>
      <c r="BA44" s="85"/>
      <c r="BB44" s="85"/>
      <c r="BC44" s="85"/>
      <c r="BD44" s="85">
        <v>1</v>
      </c>
      <c r="BE44" s="85"/>
      <c r="BF44" s="85"/>
      <c r="BG44" s="85"/>
      <c r="BH44" s="85">
        <v>1</v>
      </c>
      <c r="BI44" s="85"/>
      <c r="BJ44" s="85"/>
      <c r="BK44" s="85"/>
      <c r="BL44" s="85">
        <v>1</v>
      </c>
      <c r="BM44" s="85"/>
      <c r="BN44" s="85"/>
      <c r="BO44" s="85"/>
      <c r="BP44" s="85">
        <v>1</v>
      </c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6">
        <f t="shared" si="0"/>
        <v>16</v>
      </c>
      <c r="CH44" s="69">
        <f t="shared" si="2"/>
        <v>64</v>
      </c>
      <c r="CI44" s="69"/>
      <c r="CJ44" s="137"/>
    </row>
    <row r="45" spans="1:88" s="63" customFormat="1" ht="15.75" x14ac:dyDescent="0.25">
      <c r="A45" s="196"/>
      <c r="B45" s="196"/>
      <c r="C45" s="190"/>
      <c r="D45" s="85">
        <v>5</v>
      </c>
      <c r="E45" s="85"/>
      <c r="F45" s="85"/>
      <c r="G45" s="85">
        <v>1</v>
      </c>
      <c r="H45" s="85">
        <v>1</v>
      </c>
      <c r="I45" s="85">
        <v>1</v>
      </c>
      <c r="J45" s="85">
        <v>1</v>
      </c>
      <c r="K45" s="85"/>
      <c r="L45" s="85"/>
      <c r="M45" s="85">
        <v>1</v>
      </c>
      <c r="N45" s="85"/>
      <c r="O45" s="85"/>
      <c r="P45" s="85">
        <v>1</v>
      </c>
      <c r="Q45" s="85">
        <v>1</v>
      </c>
      <c r="R45" s="85"/>
      <c r="S45" s="85">
        <v>1</v>
      </c>
      <c r="T45" s="85"/>
      <c r="U45" s="85"/>
      <c r="V45" s="85"/>
      <c r="W45" s="85">
        <v>1</v>
      </c>
      <c r="X45" s="85"/>
      <c r="Y45" s="85"/>
      <c r="Z45" s="85">
        <v>1</v>
      </c>
      <c r="AA45" s="85"/>
      <c r="AB45" s="85"/>
      <c r="AC45" s="85"/>
      <c r="AD45" s="85"/>
      <c r="AE45" s="85"/>
      <c r="AF45" s="85"/>
      <c r="AG45" s="85">
        <v>1</v>
      </c>
      <c r="AH45" s="85"/>
      <c r="AI45" s="85"/>
      <c r="AJ45" s="85"/>
      <c r="AK45" s="85"/>
      <c r="AL45" s="85"/>
      <c r="AM45" s="85"/>
      <c r="AN45" s="85"/>
      <c r="AO45" s="85"/>
      <c r="AP45" s="85"/>
      <c r="AQ45" s="85">
        <v>1</v>
      </c>
      <c r="AR45" s="85"/>
      <c r="AS45" s="85"/>
      <c r="AT45" s="85">
        <v>1</v>
      </c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6">
        <f t="shared" si="0"/>
        <v>13</v>
      </c>
      <c r="CH45" s="69">
        <f t="shared" si="2"/>
        <v>65</v>
      </c>
      <c r="CI45" s="69"/>
      <c r="CJ45" s="137"/>
    </row>
    <row r="46" spans="1:88" s="63" customFormat="1" ht="15.75" x14ac:dyDescent="0.25">
      <c r="A46" s="196"/>
      <c r="B46" s="196"/>
      <c r="C46" s="191" t="s">
        <v>35</v>
      </c>
      <c r="D46" s="76">
        <v>1</v>
      </c>
      <c r="E46" s="76"/>
      <c r="F46" s="76"/>
      <c r="G46" s="76"/>
      <c r="H46" s="76">
        <v>1</v>
      </c>
      <c r="I46" s="76"/>
      <c r="J46" s="76"/>
      <c r="K46" s="76"/>
      <c r="L46" s="76">
        <v>1</v>
      </c>
      <c r="M46" s="76">
        <v>1</v>
      </c>
      <c r="N46" s="76"/>
      <c r="O46" s="76"/>
      <c r="P46" s="76">
        <v>1</v>
      </c>
      <c r="Q46" s="76"/>
      <c r="R46" s="76"/>
      <c r="S46" s="76"/>
      <c r="T46" s="76"/>
      <c r="U46" s="76"/>
      <c r="V46" s="76">
        <v>1</v>
      </c>
      <c r="W46" s="76">
        <v>1</v>
      </c>
      <c r="X46" s="76">
        <v>1</v>
      </c>
      <c r="Y46" s="76">
        <v>1</v>
      </c>
      <c r="Z46" s="76">
        <v>1</v>
      </c>
      <c r="AA46" s="76"/>
      <c r="AB46" s="76">
        <v>1</v>
      </c>
      <c r="AC46" s="76"/>
      <c r="AD46" s="76">
        <v>1</v>
      </c>
      <c r="AE46" s="76"/>
      <c r="AF46" s="76"/>
      <c r="AG46" s="76">
        <v>1</v>
      </c>
      <c r="AH46" s="76">
        <v>1</v>
      </c>
      <c r="AI46" s="76"/>
      <c r="AJ46" s="76">
        <v>1</v>
      </c>
      <c r="AK46" s="76">
        <v>1</v>
      </c>
      <c r="AL46" s="76"/>
      <c r="AM46" s="76"/>
      <c r="AN46" s="76"/>
      <c r="AO46" s="76"/>
      <c r="AP46" s="76"/>
      <c r="AQ46" s="76">
        <v>1</v>
      </c>
      <c r="AR46" s="76">
        <v>1</v>
      </c>
      <c r="AS46" s="76">
        <v>1</v>
      </c>
      <c r="AT46" s="76"/>
      <c r="AU46" s="76"/>
      <c r="AV46" s="76">
        <v>1</v>
      </c>
      <c r="AW46" s="76"/>
      <c r="AX46" s="76">
        <v>1</v>
      </c>
      <c r="AY46" s="76">
        <v>1</v>
      </c>
      <c r="AZ46" s="76">
        <v>1</v>
      </c>
      <c r="BA46" s="76">
        <v>1</v>
      </c>
      <c r="BB46" s="76">
        <v>1</v>
      </c>
      <c r="BC46" s="76">
        <v>1</v>
      </c>
      <c r="BD46" s="76"/>
      <c r="BE46" s="76"/>
      <c r="BF46" s="76"/>
      <c r="BG46" s="76"/>
      <c r="BH46" s="76"/>
      <c r="BI46" s="76"/>
      <c r="BJ46" s="76"/>
      <c r="BK46" s="76">
        <v>1</v>
      </c>
      <c r="BL46" s="76">
        <v>1</v>
      </c>
      <c r="BM46" s="76"/>
      <c r="BN46" s="76"/>
      <c r="BO46" s="76">
        <v>1</v>
      </c>
      <c r="BP46" s="76"/>
      <c r="BQ46" s="76"/>
      <c r="BR46" s="76"/>
      <c r="BS46" s="76">
        <v>1</v>
      </c>
      <c r="BT46" s="76">
        <v>1</v>
      </c>
      <c r="BU46" s="76"/>
      <c r="BV46" s="76"/>
      <c r="BW46" s="76"/>
      <c r="BX46" s="76"/>
      <c r="BY46" s="76">
        <v>1</v>
      </c>
      <c r="BZ46" s="76"/>
      <c r="CA46" s="76"/>
      <c r="CB46" s="76">
        <v>1</v>
      </c>
      <c r="CC46" s="76">
        <v>1</v>
      </c>
      <c r="CD46" s="76"/>
      <c r="CE46" s="76"/>
      <c r="CF46" s="76"/>
      <c r="CG46" s="89">
        <f t="shared" si="0"/>
        <v>33</v>
      </c>
      <c r="CH46" s="69">
        <f t="shared" si="2"/>
        <v>33</v>
      </c>
      <c r="CI46" s="69"/>
      <c r="CJ46" s="137">
        <f>SUM(CH46:CH50)/SUM(CG46:CG50)</f>
        <v>2.2195121951219514</v>
      </c>
    </row>
    <row r="47" spans="1:88" s="63" customFormat="1" ht="15.75" x14ac:dyDescent="0.25">
      <c r="A47" s="196"/>
      <c r="B47" s="196"/>
      <c r="C47" s="191"/>
      <c r="D47" s="76">
        <v>2</v>
      </c>
      <c r="E47" s="76">
        <v>1</v>
      </c>
      <c r="F47" s="76"/>
      <c r="G47" s="76">
        <v>1</v>
      </c>
      <c r="H47" s="76"/>
      <c r="I47" s="76"/>
      <c r="J47" s="76"/>
      <c r="K47" s="76">
        <v>1</v>
      </c>
      <c r="L47" s="76"/>
      <c r="M47" s="76"/>
      <c r="N47" s="76"/>
      <c r="O47" s="76"/>
      <c r="P47" s="76"/>
      <c r="Q47" s="76">
        <v>1</v>
      </c>
      <c r="R47" s="76">
        <v>1</v>
      </c>
      <c r="S47" s="76"/>
      <c r="T47" s="76">
        <v>1</v>
      </c>
      <c r="U47" s="76"/>
      <c r="V47" s="76"/>
      <c r="W47" s="76"/>
      <c r="X47" s="76"/>
      <c r="Y47" s="76"/>
      <c r="Z47" s="76"/>
      <c r="AA47" s="76">
        <v>1</v>
      </c>
      <c r="AB47" s="76"/>
      <c r="AC47" s="76">
        <v>1</v>
      </c>
      <c r="AD47" s="76"/>
      <c r="AE47" s="76"/>
      <c r="AF47" s="76">
        <v>1</v>
      </c>
      <c r="AG47" s="76"/>
      <c r="AH47" s="76"/>
      <c r="AI47" s="76">
        <v>1</v>
      </c>
      <c r="AJ47" s="76"/>
      <c r="AK47" s="76"/>
      <c r="AL47" s="76"/>
      <c r="AM47" s="76"/>
      <c r="AN47" s="76">
        <v>1</v>
      </c>
      <c r="AO47" s="76">
        <v>1</v>
      </c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>
        <v>1</v>
      </c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>
        <v>1</v>
      </c>
      <c r="BW47" s="76"/>
      <c r="BX47" s="76"/>
      <c r="BY47" s="76"/>
      <c r="BZ47" s="76"/>
      <c r="CA47" s="76"/>
      <c r="CB47" s="76"/>
      <c r="CC47" s="76"/>
      <c r="CD47" s="76">
        <v>1</v>
      </c>
      <c r="CE47" s="76">
        <v>1</v>
      </c>
      <c r="CF47" s="76"/>
      <c r="CG47" s="89">
        <f t="shared" si="0"/>
        <v>16</v>
      </c>
      <c r="CH47" s="69">
        <f t="shared" si="2"/>
        <v>32</v>
      </c>
      <c r="CI47" s="69"/>
      <c r="CJ47" s="137"/>
    </row>
    <row r="48" spans="1:88" s="63" customFormat="1" ht="15.75" x14ac:dyDescent="0.25">
      <c r="A48" s="196"/>
      <c r="B48" s="196"/>
      <c r="C48" s="191"/>
      <c r="D48" s="76">
        <v>3</v>
      </c>
      <c r="E48" s="76"/>
      <c r="F48" s="76">
        <v>1</v>
      </c>
      <c r="G48" s="76"/>
      <c r="H48" s="76"/>
      <c r="I48" s="76">
        <v>1</v>
      </c>
      <c r="J48" s="76"/>
      <c r="K48" s="76"/>
      <c r="L48" s="76"/>
      <c r="M48" s="76"/>
      <c r="N48" s="76">
        <v>1</v>
      </c>
      <c r="O48" s="76"/>
      <c r="P48" s="76"/>
      <c r="Q48" s="76"/>
      <c r="R48" s="76"/>
      <c r="S48" s="76">
        <v>1</v>
      </c>
      <c r="T48" s="76"/>
      <c r="U48" s="76">
        <v>1</v>
      </c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>
        <v>1</v>
      </c>
      <c r="AM48" s="76">
        <v>1</v>
      </c>
      <c r="AN48" s="76"/>
      <c r="AO48" s="76"/>
      <c r="AP48" s="76">
        <v>1</v>
      </c>
      <c r="AQ48" s="76"/>
      <c r="AR48" s="76"/>
      <c r="AS48" s="76"/>
      <c r="AT48" s="76">
        <v>1</v>
      </c>
      <c r="AU48" s="76"/>
      <c r="AV48" s="76"/>
      <c r="AW48" s="76">
        <v>1</v>
      </c>
      <c r="AX48" s="76"/>
      <c r="AY48" s="76"/>
      <c r="AZ48" s="76"/>
      <c r="BA48" s="76"/>
      <c r="BB48" s="76"/>
      <c r="BC48" s="76"/>
      <c r="BD48" s="76"/>
      <c r="BE48" s="76"/>
      <c r="BF48" s="76"/>
      <c r="BG48" s="76">
        <v>1</v>
      </c>
      <c r="BH48" s="76">
        <v>1</v>
      </c>
      <c r="BI48" s="76">
        <v>1</v>
      </c>
      <c r="BJ48" s="76">
        <v>1</v>
      </c>
      <c r="BK48" s="76"/>
      <c r="BL48" s="76"/>
      <c r="BM48" s="76">
        <v>1</v>
      </c>
      <c r="BN48" s="76">
        <v>1</v>
      </c>
      <c r="BO48" s="76"/>
      <c r="BP48" s="76">
        <v>1</v>
      </c>
      <c r="BQ48" s="76"/>
      <c r="BR48" s="76">
        <v>1</v>
      </c>
      <c r="BS48" s="76"/>
      <c r="BT48" s="76"/>
      <c r="BU48" s="76"/>
      <c r="BV48" s="76"/>
      <c r="BW48" s="76">
        <v>1</v>
      </c>
      <c r="BX48" s="76"/>
      <c r="BY48" s="76"/>
      <c r="BZ48" s="76"/>
      <c r="CA48" s="76"/>
      <c r="CB48" s="76"/>
      <c r="CC48" s="76"/>
      <c r="CD48" s="76"/>
      <c r="CE48" s="76"/>
      <c r="CF48" s="76"/>
      <c r="CG48" s="89">
        <f t="shared" si="0"/>
        <v>19</v>
      </c>
      <c r="CH48" s="69">
        <f t="shared" si="2"/>
        <v>57</v>
      </c>
      <c r="CI48" s="69"/>
      <c r="CJ48" s="137"/>
    </row>
    <row r="49" spans="1:88" s="63" customFormat="1" ht="15.75" x14ac:dyDescent="0.25">
      <c r="A49" s="196"/>
      <c r="B49" s="196"/>
      <c r="C49" s="191"/>
      <c r="D49" s="76">
        <v>4</v>
      </c>
      <c r="E49" s="76"/>
      <c r="F49" s="76"/>
      <c r="G49" s="76"/>
      <c r="H49" s="76"/>
      <c r="I49" s="76"/>
      <c r="J49" s="76">
        <v>1</v>
      </c>
      <c r="K49" s="76"/>
      <c r="L49" s="76"/>
      <c r="M49" s="76"/>
      <c r="N49" s="76"/>
      <c r="O49" s="76">
        <v>1</v>
      </c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>
        <v>1</v>
      </c>
      <c r="AV49" s="76"/>
      <c r="AW49" s="76"/>
      <c r="AX49" s="76"/>
      <c r="AY49" s="76"/>
      <c r="AZ49" s="76"/>
      <c r="BA49" s="76"/>
      <c r="BB49" s="76"/>
      <c r="BC49" s="76"/>
      <c r="BD49" s="76"/>
      <c r="BE49" s="76">
        <v>1</v>
      </c>
      <c r="BF49" s="76">
        <v>1</v>
      </c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>
        <v>1</v>
      </c>
      <c r="BR49" s="76"/>
      <c r="BS49" s="76">
        <v>1</v>
      </c>
      <c r="BT49" s="76"/>
      <c r="BU49" s="76">
        <v>1</v>
      </c>
      <c r="BV49" s="76"/>
      <c r="BW49" s="76"/>
      <c r="BX49" s="76"/>
      <c r="BY49" s="76">
        <v>1</v>
      </c>
      <c r="BZ49" s="76">
        <v>1</v>
      </c>
      <c r="CA49" s="76"/>
      <c r="CB49" s="76"/>
      <c r="CC49" s="76"/>
      <c r="CD49" s="76"/>
      <c r="CE49" s="76"/>
      <c r="CF49" s="76"/>
      <c r="CG49" s="89">
        <f t="shared" si="0"/>
        <v>10</v>
      </c>
      <c r="CH49" s="69">
        <f t="shared" si="2"/>
        <v>40</v>
      </c>
      <c r="CI49" s="69"/>
      <c r="CJ49" s="137"/>
    </row>
    <row r="50" spans="1:88" s="63" customFormat="1" ht="15.75" x14ac:dyDescent="0.25">
      <c r="A50" s="196"/>
      <c r="B50" s="196"/>
      <c r="C50" s="191"/>
      <c r="D50" s="76">
        <v>5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>
        <v>1</v>
      </c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>
        <v>1</v>
      </c>
      <c r="BY50" s="76"/>
      <c r="BZ50" s="76"/>
      <c r="CA50" s="76">
        <v>1</v>
      </c>
      <c r="CB50" s="76"/>
      <c r="CC50" s="76"/>
      <c r="CD50" s="76"/>
      <c r="CE50" s="76"/>
      <c r="CF50" s="76">
        <v>1</v>
      </c>
      <c r="CG50" s="89">
        <f t="shared" si="0"/>
        <v>4</v>
      </c>
      <c r="CH50" s="69">
        <f t="shared" si="2"/>
        <v>20</v>
      </c>
      <c r="CI50" s="69"/>
      <c r="CJ50" s="137"/>
    </row>
    <row r="51" spans="1:88" s="63" customFormat="1" ht="15.75" x14ac:dyDescent="0.25">
      <c r="A51" s="196"/>
      <c r="B51" s="196"/>
      <c r="C51" s="190" t="s">
        <v>36</v>
      </c>
      <c r="D51" s="85">
        <v>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>
        <v>1</v>
      </c>
      <c r="AT51" s="85"/>
      <c r="AU51" s="85"/>
      <c r="AV51" s="85">
        <v>1</v>
      </c>
      <c r="AW51" s="85">
        <v>1</v>
      </c>
      <c r="AX51" s="85"/>
      <c r="AY51" s="85">
        <v>1</v>
      </c>
      <c r="AZ51" s="85">
        <v>1</v>
      </c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>
        <v>1</v>
      </c>
      <c r="BU51" s="85"/>
      <c r="BV51" s="85"/>
      <c r="BW51" s="85"/>
      <c r="BX51" s="85"/>
      <c r="BY51" s="85"/>
      <c r="BZ51" s="85"/>
      <c r="CA51" s="85"/>
      <c r="CB51" s="85">
        <v>1</v>
      </c>
      <c r="CC51" s="85"/>
      <c r="CD51" s="85"/>
      <c r="CE51" s="85"/>
      <c r="CF51" s="85"/>
      <c r="CG51" s="86">
        <f t="shared" si="0"/>
        <v>7</v>
      </c>
      <c r="CH51" s="69">
        <f t="shared" si="2"/>
        <v>7</v>
      </c>
      <c r="CI51" s="69"/>
      <c r="CJ51" s="137">
        <f>SUM(CH51:CH55)/SUM(CG51:CG55)</f>
        <v>3.7625000000000002</v>
      </c>
    </row>
    <row r="52" spans="1:88" s="63" customFormat="1" ht="15.75" x14ac:dyDescent="0.25">
      <c r="A52" s="196"/>
      <c r="B52" s="196"/>
      <c r="C52" s="190"/>
      <c r="D52" s="85">
        <v>2</v>
      </c>
      <c r="E52" s="85"/>
      <c r="F52" s="85"/>
      <c r="G52" s="85"/>
      <c r="H52" s="85"/>
      <c r="I52" s="85"/>
      <c r="J52" s="85">
        <v>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>
        <v>1</v>
      </c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>
        <v>1</v>
      </c>
      <c r="BM52" s="85"/>
      <c r="BN52" s="85"/>
      <c r="BO52" s="85"/>
      <c r="BP52" s="85"/>
      <c r="BQ52" s="85"/>
      <c r="BR52" s="85"/>
      <c r="BS52" s="85"/>
      <c r="BT52" s="85"/>
      <c r="BU52" s="85"/>
      <c r="BV52" s="85">
        <v>1</v>
      </c>
      <c r="BW52" s="85"/>
      <c r="BX52" s="85">
        <v>1</v>
      </c>
      <c r="BY52" s="85"/>
      <c r="BZ52" s="85"/>
      <c r="CA52" s="85">
        <v>1</v>
      </c>
      <c r="CB52" s="85"/>
      <c r="CC52" s="85"/>
      <c r="CD52" s="85">
        <v>1</v>
      </c>
      <c r="CE52" s="85">
        <v>1</v>
      </c>
      <c r="CF52" s="85">
        <v>1</v>
      </c>
      <c r="CG52" s="86">
        <f t="shared" si="0"/>
        <v>9</v>
      </c>
      <c r="CH52" s="69">
        <f t="shared" si="2"/>
        <v>18</v>
      </c>
      <c r="CI52" s="69"/>
      <c r="CJ52" s="137"/>
    </row>
    <row r="53" spans="1:88" s="63" customFormat="1" ht="15.75" x14ac:dyDescent="0.25">
      <c r="A53" s="196"/>
      <c r="B53" s="196"/>
      <c r="C53" s="190"/>
      <c r="D53" s="85">
        <v>3</v>
      </c>
      <c r="E53" s="85"/>
      <c r="F53" s="85"/>
      <c r="G53" s="85">
        <v>1</v>
      </c>
      <c r="H53" s="85">
        <v>1</v>
      </c>
      <c r="I53" s="85">
        <v>1</v>
      </c>
      <c r="J53" s="85"/>
      <c r="K53" s="85"/>
      <c r="L53" s="85"/>
      <c r="M53" s="85"/>
      <c r="N53" s="85">
        <v>1</v>
      </c>
      <c r="O53" s="85"/>
      <c r="P53" s="85"/>
      <c r="Q53" s="85"/>
      <c r="R53" s="85"/>
      <c r="S53" s="85"/>
      <c r="T53" s="85"/>
      <c r="U53" s="85"/>
      <c r="V53" s="85"/>
      <c r="W53" s="85">
        <v>1</v>
      </c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>
        <v>1</v>
      </c>
      <c r="AN53" s="85"/>
      <c r="AO53" s="85"/>
      <c r="AP53" s="85"/>
      <c r="AQ53" s="85"/>
      <c r="AR53" s="85"/>
      <c r="AS53" s="85"/>
      <c r="AT53" s="85">
        <v>1</v>
      </c>
      <c r="AU53" s="85"/>
      <c r="AV53" s="85"/>
      <c r="AW53" s="85"/>
      <c r="AX53" s="85"/>
      <c r="AY53" s="85"/>
      <c r="AZ53" s="85"/>
      <c r="BA53" s="85"/>
      <c r="BB53" s="85">
        <v>1</v>
      </c>
      <c r="BC53" s="85"/>
      <c r="BD53" s="85"/>
      <c r="BE53" s="85"/>
      <c r="BF53" s="85"/>
      <c r="BG53" s="85"/>
      <c r="BH53" s="85"/>
      <c r="BI53" s="85"/>
      <c r="BJ53" s="85"/>
      <c r="BK53" s="85">
        <v>1</v>
      </c>
      <c r="BL53" s="85"/>
      <c r="BM53" s="85"/>
      <c r="BN53" s="85"/>
      <c r="BO53" s="85"/>
      <c r="BP53" s="85">
        <v>1</v>
      </c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6">
        <f t="shared" si="0"/>
        <v>10</v>
      </c>
      <c r="CH53" s="69">
        <f t="shared" si="2"/>
        <v>30</v>
      </c>
      <c r="CI53" s="69"/>
      <c r="CJ53" s="137"/>
    </row>
    <row r="54" spans="1:88" s="63" customFormat="1" ht="15.75" x14ac:dyDescent="0.25">
      <c r="A54" s="196"/>
      <c r="B54" s="196"/>
      <c r="C54" s="190"/>
      <c r="D54" s="85">
        <v>4</v>
      </c>
      <c r="E54" s="85"/>
      <c r="F54" s="85">
        <v>1</v>
      </c>
      <c r="G54" s="85"/>
      <c r="H54" s="85"/>
      <c r="I54" s="85"/>
      <c r="J54" s="85"/>
      <c r="K54" s="85">
        <v>1</v>
      </c>
      <c r="L54" s="85">
        <v>1</v>
      </c>
      <c r="M54" s="85">
        <v>1</v>
      </c>
      <c r="N54" s="85"/>
      <c r="O54" s="85">
        <v>1</v>
      </c>
      <c r="P54" s="85"/>
      <c r="Q54" s="85">
        <v>1</v>
      </c>
      <c r="R54" s="85">
        <v>1</v>
      </c>
      <c r="S54" s="85">
        <v>1</v>
      </c>
      <c r="T54" s="85"/>
      <c r="U54" s="85"/>
      <c r="V54" s="85"/>
      <c r="W54" s="85"/>
      <c r="X54" s="85">
        <v>1</v>
      </c>
      <c r="Y54" s="85">
        <v>1</v>
      </c>
      <c r="Z54" s="85"/>
      <c r="AA54" s="85">
        <v>1</v>
      </c>
      <c r="AB54" s="85"/>
      <c r="AC54" s="85"/>
      <c r="AD54" s="85">
        <v>1</v>
      </c>
      <c r="AE54" s="85"/>
      <c r="AF54" s="85">
        <v>1</v>
      </c>
      <c r="AG54" s="85"/>
      <c r="AH54" s="85"/>
      <c r="AI54" s="85"/>
      <c r="AJ54" s="85"/>
      <c r="AK54" s="85"/>
      <c r="AL54" s="85"/>
      <c r="AM54" s="85"/>
      <c r="AN54" s="85"/>
      <c r="AO54" s="85">
        <v>1</v>
      </c>
      <c r="AP54" s="85"/>
      <c r="AQ54" s="85"/>
      <c r="AR54" s="85">
        <v>1</v>
      </c>
      <c r="AS54" s="85"/>
      <c r="AT54" s="85"/>
      <c r="AU54" s="85">
        <v>1</v>
      </c>
      <c r="AV54" s="85"/>
      <c r="AW54" s="85"/>
      <c r="AX54" s="85">
        <v>1</v>
      </c>
      <c r="AY54" s="85"/>
      <c r="AZ54" s="85"/>
      <c r="BA54" s="85">
        <v>1</v>
      </c>
      <c r="BB54" s="85"/>
      <c r="BC54" s="85"/>
      <c r="BD54" s="85">
        <v>1</v>
      </c>
      <c r="BE54" s="85"/>
      <c r="BF54" s="85"/>
      <c r="BG54" s="85">
        <v>1</v>
      </c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>
        <v>1</v>
      </c>
      <c r="BV54" s="85"/>
      <c r="BW54" s="85">
        <v>1</v>
      </c>
      <c r="BX54" s="85"/>
      <c r="BY54" s="85"/>
      <c r="BZ54" s="85">
        <v>1</v>
      </c>
      <c r="CA54" s="85"/>
      <c r="CB54" s="85"/>
      <c r="CC54" s="85">
        <v>1</v>
      </c>
      <c r="CD54" s="85"/>
      <c r="CE54" s="85"/>
      <c r="CF54" s="85"/>
      <c r="CG54" s="86">
        <f t="shared" si="0"/>
        <v>24</v>
      </c>
      <c r="CH54" s="69">
        <f t="shared" si="2"/>
        <v>96</v>
      </c>
      <c r="CI54" s="69"/>
      <c r="CJ54" s="137"/>
    </row>
    <row r="55" spans="1:88" s="63" customFormat="1" ht="15.75" x14ac:dyDescent="0.25">
      <c r="A55" s="196"/>
      <c r="B55" s="196"/>
      <c r="C55" s="190"/>
      <c r="D55" s="85">
        <v>5</v>
      </c>
      <c r="E55" s="85">
        <v>1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>
        <v>1</v>
      </c>
      <c r="Q55" s="85"/>
      <c r="R55" s="85"/>
      <c r="S55" s="85"/>
      <c r="T55" s="85">
        <v>1</v>
      </c>
      <c r="U55" s="85">
        <v>1</v>
      </c>
      <c r="V55" s="85">
        <v>1</v>
      </c>
      <c r="W55" s="85"/>
      <c r="X55" s="85"/>
      <c r="Y55" s="85"/>
      <c r="Z55" s="85">
        <v>1</v>
      </c>
      <c r="AA55" s="85"/>
      <c r="AB55" s="85"/>
      <c r="AC55" s="85">
        <v>1</v>
      </c>
      <c r="AD55" s="85"/>
      <c r="AE55" s="85">
        <v>1</v>
      </c>
      <c r="AF55" s="85"/>
      <c r="AG55" s="85">
        <v>1</v>
      </c>
      <c r="AH55" s="85">
        <v>1</v>
      </c>
      <c r="AI55" s="85">
        <v>1</v>
      </c>
      <c r="AJ55" s="85">
        <v>1</v>
      </c>
      <c r="AK55" s="85">
        <v>1</v>
      </c>
      <c r="AL55" s="85">
        <v>1</v>
      </c>
      <c r="AM55" s="85"/>
      <c r="AN55" s="85">
        <v>1</v>
      </c>
      <c r="AO55" s="85"/>
      <c r="AP55" s="85">
        <v>1</v>
      </c>
      <c r="AQ55" s="85">
        <v>1</v>
      </c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>
        <v>1</v>
      </c>
      <c r="BD55" s="85"/>
      <c r="BE55" s="85">
        <v>1</v>
      </c>
      <c r="BF55" s="85">
        <v>1</v>
      </c>
      <c r="BG55" s="85"/>
      <c r="BH55" s="85">
        <v>1</v>
      </c>
      <c r="BI55" s="85">
        <v>1</v>
      </c>
      <c r="BJ55" s="85">
        <v>1</v>
      </c>
      <c r="BK55" s="85"/>
      <c r="BL55" s="85"/>
      <c r="BM55" s="85">
        <v>1</v>
      </c>
      <c r="BN55" s="85">
        <v>1</v>
      </c>
      <c r="BO55" s="85">
        <v>1</v>
      </c>
      <c r="BP55" s="85"/>
      <c r="BQ55" s="85">
        <v>1</v>
      </c>
      <c r="BR55" s="85">
        <v>1</v>
      </c>
      <c r="BS55" s="85">
        <v>1</v>
      </c>
      <c r="BT55" s="85"/>
      <c r="BU55" s="85"/>
      <c r="BV55" s="85"/>
      <c r="BW55" s="85"/>
      <c r="BX55" s="85"/>
      <c r="BY55" s="85">
        <v>1</v>
      </c>
      <c r="BZ55" s="85"/>
      <c r="CA55" s="85"/>
      <c r="CB55" s="85"/>
      <c r="CC55" s="85"/>
      <c r="CD55" s="85"/>
      <c r="CE55" s="85"/>
      <c r="CF55" s="85"/>
      <c r="CG55" s="86">
        <f t="shared" si="0"/>
        <v>30</v>
      </c>
      <c r="CH55" s="69">
        <f t="shared" si="2"/>
        <v>150</v>
      </c>
      <c r="CI55" s="69"/>
      <c r="CJ55" s="137"/>
    </row>
    <row r="56" spans="1:88" s="63" customFormat="1" ht="15.75" x14ac:dyDescent="0.25">
      <c r="A56" s="196"/>
      <c r="B56" s="196"/>
      <c r="C56" s="191" t="s">
        <v>37</v>
      </c>
      <c r="D56" s="76">
        <v>1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>
        <v>1</v>
      </c>
      <c r="AW56" s="76">
        <v>1</v>
      </c>
      <c r="AX56" s="76">
        <v>1</v>
      </c>
      <c r="AY56" s="76">
        <v>1</v>
      </c>
      <c r="AZ56" s="76"/>
      <c r="BA56" s="76">
        <v>1</v>
      </c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>
        <v>1</v>
      </c>
      <c r="CD56" s="76"/>
      <c r="CE56" s="76"/>
      <c r="CF56" s="76"/>
      <c r="CG56" s="89">
        <f t="shared" ref="CG56:CG60" si="3">SUM(E56:CF56)</f>
        <v>6</v>
      </c>
      <c r="CH56" s="69">
        <f t="shared" si="2"/>
        <v>6</v>
      </c>
      <c r="CI56" s="69"/>
      <c r="CJ56" s="137">
        <f>SUM(CH56:CH60)/SUM(CG56:CG60)</f>
        <v>3.625</v>
      </c>
    </row>
    <row r="57" spans="1:88" s="63" customFormat="1" ht="15.75" x14ac:dyDescent="0.25">
      <c r="A57" s="196"/>
      <c r="B57" s="196"/>
      <c r="C57" s="191"/>
      <c r="D57" s="76">
        <v>2</v>
      </c>
      <c r="E57" s="76"/>
      <c r="F57" s="76"/>
      <c r="G57" s="76"/>
      <c r="H57" s="76"/>
      <c r="I57" s="76"/>
      <c r="J57" s="76">
        <v>1</v>
      </c>
      <c r="K57" s="76"/>
      <c r="L57" s="76">
        <v>1</v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>
        <v>1</v>
      </c>
      <c r="AV57" s="76"/>
      <c r="AW57" s="76"/>
      <c r="AX57" s="76"/>
      <c r="AY57" s="76"/>
      <c r="AZ57" s="76">
        <v>1</v>
      </c>
      <c r="BA57" s="76"/>
      <c r="BB57" s="76">
        <v>1</v>
      </c>
      <c r="BC57" s="76"/>
      <c r="BD57" s="76"/>
      <c r="BE57" s="76"/>
      <c r="BF57" s="76"/>
      <c r="BG57" s="76"/>
      <c r="BH57" s="76"/>
      <c r="BI57" s="76"/>
      <c r="BJ57" s="76"/>
      <c r="BK57" s="76">
        <v>1</v>
      </c>
      <c r="BL57" s="76">
        <v>1</v>
      </c>
      <c r="BM57" s="76"/>
      <c r="BN57" s="76"/>
      <c r="BO57" s="76"/>
      <c r="BP57" s="76"/>
      <c r="BQ57" s="76">
        <v>1</v>
      </c>
      <c r="BR57" s="76"/>
      <c r="BS57" s="76"/>
      <c r="BT57" s="76"/>
      <c r="BU57" s="76"/>
      <c r="BV57" s="76">
        <v>1</v>
      </c>
      <c r="BW57" s="76"/>
      <c r="BX57" s="76">
        <v>1</v>
      </c>
      <c r="BY57" s="76"/>
      <c r="BZ57" s="76"/>
      <c r="CA57" s="76">
        <v>1</v>
      </c>
      <c r="CB57" s="76">
        <v>1</v>
      </c>
      <c r="CC57" s="76"/>
      <c r="CD57" s="76"/>
      <c r="CE57" s="76"/>
      <c r="CF57" s="76">
        <v>1</v>
      </c>
      <c r="CG57" s="89">
        <f t="shared" si="3"/>
        <v>13</v>
      </c>
      <c r="CH57" s="69">
        <f t="shared" si="2"/>
        <v>26</v>
      </c>
      <c r="CI57" s="69"/>
      <c r="CJ57" s="137"/>
    </row>
    <row r="58" spans="1:88" s="63" customFormat="1" ht="15.75" x14ac:dyDescent="0.25">
      <c r="A58" s="196"/>
      <c r="B58" s="196"/>
      <c r="C58" s="191"/>
      <c r="D58" s="76">
        <v>3</v>
      </c>
      <c r="E58" s="76"/>
      <c r="F58" s="76"/>
      <c r="G58" s="76"/>
      <c r="H58" s="76"/>
      <c r="I58" s="76"/>
      <c r="J58" s="76"/>
      <c r="K58" s="76"/>
      <c r="L58" s="76"/>
      <c r="M58" s="76">
        <v>1</v>
      </c>
      <c r="N58" s="76">
        <v>1</v>
      </c>
      <c r="O58" s="76">
        <v>1</v>
      </c>
      <c r="P58" s="76"/>
      <c r="Q58" s="76"/>
      <c r="R58" s="76">
        <v>1</v>
      </c>
      <c r="S58" s="76"/>
      <c r="T58" s="76"/>
      <c r="U58" s="76"/>
      <c r="V58" s="76"/>
      <c r="W58" s="76"/>
      <c r="X58" s="76"/>
      <c r="Y58" s="76"/>
      <c r="Z58" s="76">
        <v>1</v>
      </c>
      <c r="AA58" s="76">
        <v>1</v>
      </c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>
        <v>1</v>
      </c>
      <c r="AP58" s="76"/>
      <c r="AQ58" s="76">
        <v>1</v>
      </c>
      <c r="AR58" s="76"/>
      <c r="AS58" s="76">
        <v>1</v>
      </c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89">
        <f t="shared" si="3"/>
        <v>9</v>
      </c>
      <c r="CH58" s="69">
        <f t="shared" si="2"/>
        <v>27</v>
      </c>
      <c r="CI58" s="69"/>
      <c r="CJ58" s="137"/>
    </row>
    <row r="59" spans="1:88" s="63" customFormat="1" ht="15.75" x14ac:dyDescent="0.25">
      <c r="A59" s="196"/>
      <c r="B59" s="196"/>
      <c r="C59" s="191"/>
      <c r="D59" s="76">
        <v>4</v>
      </c>
      <c r="E59" s="76"/>
      <c r="F59" s="76">
        <v>1</v>
      </c>
      <c r="G59" s="76">
        <v>1</v>
      </c>
      <c r="H59" s="76">
        <v>1</v>
      </c>
      <c r="I59" s="76">
        <v>1</v>
      </c>
      <c r="J59" s="76"/>
      <c r="K59" s="76">
        <v>1</v>
      </c>
      <c r="L59" s="76"/>
      <c r="M59" s="76"/>
      <c r="N59" s="76"/>
      <c r="O59" s="76"/>
      <c r="P59" s="76">
        <v>1</v>
      </c>
      <c r="Q59" s="76">
        <v>1</v>
      </c>
      <c r="R59" s="76"/>
      <c r="S59" s="76">
        <v>1</v>
      </c>
      <c r="T59" s="76"/>
      <c r="U59" s="76"/>
      <c r="V59" s="76"/>
      <c r="W59" s="76">
        <v>1</v>
      </c>
      <c r="X59" s="76">
        <v>1</v>
      </c>
      <c r="Y59" s="76">
        <v>1</v>
      </c>
      <c r="Z59" s="76"/>
      <c r="AA59" s="76"/>
      <c r="AB59" s="76"/>
      <c r="AC59" s="76">
        <v>1</v>
      </c>
      <c r="AD59" s="76">
        <v>1</v>
      </c>
      <c r="AE59" s="76"/>
      <c r="AF59" s="76">
        <v>1</v>
      </c>
      <c r="AG59" s="76"/>
      <c r="AH59" s="76"/>
      <c r="AI59" s="76"/>
      <c r="AJ59" s="76"/>
      <c r="AK59" s="76">
        <v>1</v>
      </c>
      <c r="AL59" s="76"/>
      <c r="AM59" s="76">
        <v>1</v>
      </c>
      <c r="AN59" s="76"/>
      <c r="AO59" s="76"/>
      <c r="AP59" s="76"/>
      <c r="AQ59" s="76"/>
      <c r="AR59" s="76">
        <v>1</v>
      </c>
      <c r="AS59" s="76"/>
      <c r="AT59" s="76">
        <v>1</v>
      </c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>
        <v>1</v>
      </c>
      <c r="BG59" s="76">
        <v>1</v>
      </c>
      <c r="BH59" s="76">
        <v>1</v>
      </c>
      <c r="BI59" s="76">
        <v>1</v>
      </c>
      <c r="BJ59" s="76">
        <v>1</v>
      </c>
      <c r="BK59" s="76"/>
      <c r="BL59" s="76"/>
      <c r="BM59" s="76"/>
      <c r="BN59" s="76">
        <v>1</v>
      </c>
      <c r="BO59" s="76">
        <v>1</v>
      </c>
      <c r="BP59" s="76">
        <v>1</v>
      </c>
      <c r="BQ59" s="76"/>
      <c r="BR59" s="76"/>
      <c r="BS59" s="76"/>
      <c r="BT59" s="76"/>
      <c r="BU59" s="76">
        <v>1</v>
      </c>
      <c r="BV59" s="76"/>
      <c r="BW59" s="76">
        <v>1</v>
      </c>
      <c r="BX59" s="76"/>
      <c r="BY59" s="76"/>
      <c r="BZ59" s="76">
        <v>1</v>
      </c>
      <c r="CA59" s="76"/>
      <c r="CB59" s="76"/>
      <c r="CC59" s="76"/>
      <c r="CD59" s="76"/>
      <c r="CE59" s="76"/>
      <c r="CF59" s="76"/>
      <c r="CG59" s="89">
        <f t="shared" si="3"/>
        <v>29</v>
      </c>
      <c r="CH59" s="69">
        <f t="shared" si="2"/>
        <v>116</v>
      </c>
      <c r="CI59" s="69"/>
      <c r="CJ59" s="137"/>
    </row>
    <row r="60" spans="1:88" s="63" customFormat="1" ht="15.75" x14ac:dyDescent="0.25">
      <c r="A60" s="196"/>
      <c r="B60" s="196"/>
      <c r="C60" s="191"/>
      <c r="D60" s="76">
        <v>5</v>
      </c>
      <c r="E60" s="76">
        <v>1</v>
      </c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>
        <v>1</v>
      </c>
      <c r="U60" s="76">
        <v>1</v>
      </c>
      <c r="V60" s="76">
        <v>1</v>
      </c>
      <c r="W60" s="76"/>
      <c r="X60" s="76"/>
      <c r="Y60" s="76"/>
      <c r="Z60" s="76"/>
      <c r="AA60" s="76"/>
      <c r="AB60" s="76">
        <v>1</v>
      </c>
      <c r="AC60" s="76"/>
      <c r="AD60" s="76"/>
      <c r="AE60" s="76">
        <v>1</v>
      </c>
      <c r="AF60" s="76"/>
      <c r="AG60" s="76">
        <v>1</v>
      </c>
      <c r="AH60" s="76">
        <v>1</v>
      </c>
      <c r="AI60" s="76">
        <v>1</v>
      </c>
      <c r="AJ60" s="76">
        <v>1</v>
      </c>
      <c r="AK60" s="76"/>
      <c r="AL60" s="76">
        <v>1</v>
      </c>
      <c r="AM60" s="76"/>
      <c r="AN60" s="76">
        <v>1</v>
      </c>
      <c r="AO60" s="76"/>
      <c r="AP60" s="76">
        <v>1</v>
      </c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>
        <v>1</v>
      </c>
      <c r="BD60" s="76">
        <v>1</v>
      </c>
      <c r="BE60" s="76">
        <v>1</v>
      </c>
      <c r="BF60" s="76"/>
      <c r="BG60" s="76"/>
      <c r="BH60" s="76"/>
      <c r="BI60" s="76"/>
      <c r="BJ60" s="76"/>
      <c r="BK60" s="76"/>
      <c r="BL60" s="76"/>
      <c r="BM60" s="76">
        <v>1</v>
      </c>
      <c r="BN60" s="76"/>
      <c r="BO60" s="76"/>
      <c r="BP60" s="76"/>
      <c r="BQ60" s="76"/>
      <c r="BR60" s="76">
        <v>1</v>
      </c>
      <c r="BS60" s="76">
        <v>1</v>
      </c>
      <c r="BT60" s="76">
        <v>1</v>
      </c>
      <c r="BU60" s="76"/>
      <c r="BV60" s="76"/>
      <c r="BW60" s="76"/>
      <c r="BX60" s="76"/>
      <c r="BY60" s="76">
        <v>1</v>
      </c>
      <c r="BZ60" s="76"/>
      <c r="CA60" s="76"/>
      <c r="CB60" s="76"/>
      <c r="CC60" s="76"/>
      <c r="CD60" s="76">
        <v>1</v>
      </c>
      <c r="CE60" s="76">
        <v>1</v>
      </c>
      <c r="CF60" s="76"/>
      <c r="CG60" s="89">
        <f t="shared" si="3"/>
        <v>23</v>
      </c>
      <c r="CH60" s="69">
        <f t="shared" si="2"/>
        <v>115</v>
      </c>
      <c r="CI60" s="69"/>
      <c r="CJ60" s="137"/>
    </row>
    <row r="61" spans="1:88" s="63" customFormat="1" ht="15.75" x14ac:dyDescent="0.25">
      <c r="A61" s="196"/>
      <c r="B61" s="196"/>
      <c r="C61" s="190" t="s">
        <v>48</v>
      </c>
      <c r="D61" s="85">
        <v>1</v>
      </c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>
        <v>1</v>
      </c>
      <c r="AT61" s="85"/>
      <c r="AU61" s="85"/>
      <c r="AV61" s="85">
        <v>1</v>
      </c>
      <c r="AW61" s="85">
        <v>1</v>
      </c>
      <c r="AX61" s="85">
        <v>1</v>
      </c>
      <c r="AY61" s="85">
        <v>1</v>
      </c>
      <c r="AZ61" s="85">
        <v>1</v>
      </c>
      <c r="BA61" s="85">
        <v>1</v>
      </c>
      <c r="BB61" s="85">
        <v>1</v>
      </c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>
        <v>1</v>
      </c>
      <c r="CC61" s="85">
        <v>1</v>
      </c>
      <c r="CD61" s="85"/>
      <c r="CE61" s="85"/>
      <c r="CF61" s="85"/>
      <c r="CG61" s="86">
        <f t="shared" si="0"/>
        <v>10</v>
      </c>
      <c r="CH61" s="69">
        <f t="shared" si="2"/>
        <v>10</v>
      </c>
      <c r="CI61" s="69"/>
      <c r="CJ61" s="137">
        <f>SUM(CH61:CH65)/SUM(CG61:CG65)</f>
        <v>3.55</v>
      </c>
    </row>
    <row r="62" spans="1:88" s="63" customFormat="1" ht="15.75" x14ac:dyDescent="0.25">
      <c r="A62" s="196"/>
      <c r="B62" s="196"/>
      <c r="C62" s="190"/>
      <c r="D62" s="85">
        <v>2</v>
      </c>
      <c r="E62" s="85"/>
      <c r="F62" s="85"/>
      <c r="G62" s="85"/>
      <c r="H62" s="85"/>
      <c r="I62" s="85"/>
      <c r="J62" s="85">
        <v>1</v>
      </c>
      <c r="K62" s="85">
        <v>1</v>
      </c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>
        <v>1</v>
      </c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>
        <v>1</v>
      </c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>
        <v>1</v>
      </c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6">
        <f t="shared" si="0"/>
        <v>5</v>
      </c>
      <c r="CH62" s="69">
        <f t="shared" si="2"/>
        <v>10</v>
      </c>
      <c r="CI62" s="69"/>
      <c r="CJ62" s="137"/>
    </row>
    <row r="63" spans="1:88" s="63" customFormat="1" ht="15.75" x14ac:dyDescent="0.25">
      <c r="A63" s="196"/>
      <c r="B63" s="196"/>
      <c r="C63" s="190"/>
      <c r="D63" s="85">
        <v>3</v>
      </c>
      <c r="E63" s="85"/>
      <c r="F63" s="85"/>
      <c r="G63" s="85"/>
      <c r="H63" s="85"/>
      <c r="I63" s="85">
        <v>1</v>
      </c>
      <c r="J63" s="85"/>
      <c r="K63" s="85"/>
      <c r="L63" s="85">
        <v>1</v>
      </c>
      <c r="M63" s="85">
        <v>1</v>
      </c>
      <c r="N63" s="85">
        <v>1</v>
      </c>
      <c r="O63" s="85"/>
      <c r="P63" s="85">
        <v>1</v>
      </c>
      <c r="Q63" s="85"/>
      <c r="R63" s="85">
        <v>1</v>
      </c>
      <c r="S63" s="85">
        <v>1</v>
      </c>
      <c r="T63" s="85"/>
      <c r="U63" s="85"/>
      <c r="V63" s="85"/>
      <c r="W63" s="85">
        <v>1</v>
      </c>
      <c r="X63" s="85">
        <v>1</v>
      </c>
      <c r="Y63" s="85">
        <v>1</v>
      </c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>
        <v>1</v>
      </c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>
        <v>1</v>
      </c>
      <c r="BM63" s="85"/>
      <c r="BN63" s="85"/>
      <c r="BO63" s="85"/>
      <c r="BP63" s="85"/>
      <c r="BQ63" s="85"/>
      <c r="BR63" s="85">
        <v>1</v>
      </c>
      <c r="BS63" s="85"/>
      <c r="BT63" s="85">
        <v>1</v>
      </c>
      <c r="BU63" s="85"/>
      <c r="BV63" s="85"/>
      <c r="BW63" s="85"/>
      <c r="BX63" s="85"/>
      <c r="BY63" s="85"/>
      <c r="BZ63" s="85"/>
      <c r="CA63" s="85"/>
      <c r="CB63" s="85"/>
      <c r="CC63" s="85"/>
      <c r="CD63" s="85">
        <v>1</v>
      </c>
      <c r="CE63" s="85">
        <v>1</v>
      </c>
      <c r="CF63" s="85"/>
      <c r="CG63" s="86">
        <f t="shared" si="0"/>
        <v>16</v>
      </c>
      <c r="CH63" s="69">
        <f t="shared" si="2"/>
        <v>48</v>
      </c>
      <c r="CI63" s="69"/>
      <c r="CJ63" s="137"/>
    </row>
    <row r="64" spans="1:88" s="63" customFormat="1" ht="15.75" x14ac:dyDescent="0.25">
      <c r="A64" s="196"/>
      <c r="B64" s="196"/>
      <c r="C64" s="190"/>
      <c r="D64" s="85">
        <v>4</v>
      </c>
      <c r="E64" s="85"/>
      <c r="F64" s="85">
        <v>1</v>
      </c>
      <c r="G64" s="85">
        <v>1</v>
      </c>
      <c r="H64" s="85">
        <v>1</v>
      </c>
      <c r="I64" s="85"/>
      <c r="J64" s="85"/>
      <c r="K64" s="85"/>
      <c r="L64" s="85"/>
      <c r="M64" s="85"/>
      <c r="N64" s="85"/>
      <c r="O64" s="85">
        <v>1</v>
      </c>
      <c r="P64" s="85"/>
      <c r="Q64" s="85">
        <v>1</v>
      </c>
      <c r="R64" s="85"/>
      <c r="S64" s="85"/>
      <c r="T64" s="85"/>
      <c r="U64" s="85">
        <v>1</v>
      </c>
      <c r="V64" s="85"/>
      <c r="W64" s="85"/>
      <c r="X64" s="85"/>
      <c r="Y64" s="85"/>
      <c r="Z64" s="85">
        <v>1</v>
      </c>
      <c r="AA64" s="85"/>
      <c r="AB64" s="85">
        <v>1</v>
      </c>
      <c r="AC64" s="85">
        <v>1</v>
      </c>
      <c r="AD64" s="85">
        <v>1</v>
      </c>
      <c r="AE64" s="85">
        <v>1</v>
      </c>
      <c r="AF64" s="85">
        <v>1</v>
      </c>
      <c r="AG64" s="85"/>
      <c r="AH64" s="85">
        <v>1</v>
      </c>
      <c r="AI64" s="85"/>
      <c r="AJ64" s="85">
        <v>1</v>
      </c>
      <c r="AK64" s="85"/>
      <c r="AL64" s="85">
        <v>1</v>
      </c>
      <c r="AM64" s="85">
        <v>1</v>
      </c>
      <c r="AN64" s="85"/>
      <c r="AO64" s="85"/>
      <c r="AP64" s="85">
        <v>1</v>
      </c>
      <c r="AQ64" s="85">
        <v>1</v>
      </c>
      <c r="AR64" s="85">
        <v>1</v>
      </c>
      <c r="AS64" s="85"/>
      <c r="AT64" s="85">
        <v>1</v>
      </c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>
        <v>1</v>
      </c>
      <c r="BG64" s="85"/>
      <c r="BH64" s="85">
        <v>1</v>
      </c>
      <c r="BI64" s="85"/>
      <c r="BJ64" s="85"/>
      <c r="BK64" s="85"/>
      <c r="BL64" s="85"/>
      <c r="BM64" s="85"/>
      <c r="BN64" s="85"/>
      <c r="BO64" s="85">
        <v>1</v>
      </c>
      <c r="BP64" s="85">
        <v>1</v>
      </c>
      <c r="BQ64" s="85">
        <v>1</v>
      </c>
      <c r="BR64" s="85"/>
      <c r="BS64" s="85"/>
      <c r="BT64" s="85"/>
      <c r="BU64" s="85">
        <v>1</v>
      </c>
      <c r="BV64" s="85">
        <v>1</v>
      </c>
      <c r="BW64" s="85">
        <v>1</v>
      </c>
      <c r="BX64" s="85"/>
      <c r="BY64" s="85"/>
      <c r="BZ64" s="85">
        <v>1</v>
      </c>
      <c r="CA64" s="85"/>
      <c r="CB64" s="85"/>
      <c r="CC64" s="85"/>
      <c r="CD64" s="85"/>
      <c r="CE64" s="85"/>
      <c r="CF64" s="85"/>
      <c r="CG64" s="86">
        <f t="shared" si="0"/>
        <v>29</v>
      </c>
      <c r="CH64" s="69">
        <f t="shared" si="2"/>
        <v>116</v>
      </c>
      <c r="CI64" s="69"/>
      <c r="CJ64" s="137"/>
    </row>
    <row r="65" spans="1:88" s="63" customFormat="1" ht="15.75" x14ac:dyDescent="0.25">
      <c r="A65" s="196"/>
      <c r="B65" s="196"/>
      <c r="C65" s="190"/>
      <c r="D65" s="85">
        <v>5</v>
      </c>
      <c r="E65" s="85">
        <v>1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>
        <v>1</v>
      </c>
      <c r="U65" s="85"/>
      <c r="V65" s="85">
        <v>1</v>
      </c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>
        <v>1</v>
      </c>
      <c r="AH65" s="85"/>
      <c r="AI65" s="85">
        <v>1</v>
      </c>
      <c r="AJ65" s="85"/>
      <c r="AK65" s="85">
        <v>1</v>
      </c>
      <c r="AL65" s="85"/>
      <c r="AM65" s="85"/>
      <c r="AN65" s="85">
        <v>1</v>
      </c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>
        <v>1</v>
      </c>
      <c r="BD65" s="85">
        <v>1</v>
      </c>
      <c r="BE65" s="85">
        <v>1</v>
      </c>
      <c r="BF65" s="85"/>
      <c r="BG65" s="85">
        <v>1</v>
      </c>
      <c r="BH65" s="85"/>
      <c r="BI65" s="85">
        <v>1</v>
      </c>
      <c r="BJ65" s="85">
        <v>1</v>
      </c>
      <c r="BK65" s="85"/>
      <c r="BL65" s="85"/>
      <c r="BM65" s="85">
        <v>1</v>
      </c>
      <c r="BN65" s="85">
        <v>1</v>
      </c>
      <c r="BO65" s="85"/>
      <c r="BP65" s="85"/>
      <c r="BQ65" s="85"/>
      <c r="BR65" s="85"/>
      <c r="BS65" s="85">
        <v>1</v>
      </c>
      <c r="BT65" s="85"/>
      <c r="BU65" s="85"/>
      <c r="BV65" s="85"/>
      <c r="BW65" s="85"/>
      <c r="BX65" s="85">
        <v>1</v>
      </c>
      <c r="BY65" s="85">
        <v>1</v>
      </c>
      <c r="BZ65" s="85"/>
      <c r="CA65" s="85">
        <v>1</v>
      </c>
      <c r="CB65" s="85"/>
      <c r="CC65" s="85"/>
      <c r="CD65" s="85"/>
      <c r="CE65" s="85"/>
      <c r="CF65" s="85">
        <v>1</v>
      </c>
      <c r="CG65" s="86">
        <f t="shared" si="0"/>
        <v>20</v>
      </c>
      <c r="CH65" s="69">
        <f t="shared" si="2"/>
        <v>100</v>
      </c>
      <c r="CI65" s="69"/>
      <c r="CJ65" s="137"/>
    </row>
    <row r="66" spans="1:88" s="63" customFormat="1" ht="15.75" x14ac:dyDescent="0.25">
      <c r="A66" s="196"/>
      <c r="B66" s="196"/>
      <c r="C66" s="191" t="s">
        <v>49</v>
      </c>
      <c r="D66" s="76">
        <v>1</v>
      </c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>
        <v>1</v>
      </c>
      <c r="AW66" s="76">
        <v>1</v>
      </c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89">
        <f t="shared" si="0"/>
        <v>2</v>
      </c>
      <c r="CH66" s="69">
        <f t="shared" si="2"/>
        <v>2</v>
      </c>
      <c r="CI66" s="69"/>
      <c r="CJ66" s="137">
        <f>SUM(CH66:CH70)/SUM(CG66:CG70)</f>
        <v>4.0374999999999996</v>
      </c>
    </row>
    <row r="67" spans="1:88" s="63" customFormat="1" ht="15.75" x14ac:dyDescent="0.25">
      <c r="A67" s="196"/>
      <c r="B67" s="196"/>
      <c r="C67" s="191"/>
      <c r="D67" s="76">
        <v>2</v>
      </c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>
        <v>1</v>
      </c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>
        <v>1</v>
      </c>
      <c r="BV67" s="76">
        <v>1</v>
      </c>
      <c r="BW67" s="76"/>
      <c r="BX67" s="76"/>
      <c r="BY67" s="76"/>
      <c r="BZ67" s="76">
        <v>1</v>
      </c>
      <c r="CA67" s="76"/>
      <c r="CB67" s="76"/>
      <c r="CC67" s="76"/>
      <c r="CD67" s="76"/>
      <c r="CE67" s="76"/>
      <c r="CF67" s="76"/>
      <c r="CG67" s="89">
        <f t="shared" si="0"/>
        <v>4</v>
      </c>
      <c r="CH67" s="69">
        <f t="shared" si="2"/>
        <v>8</v>
      </c>
      <c r="CI67" s="69"/>
      <c r="CJ67" s="137"/>
    </row>
    <row r="68" spans="1:88" s="63" customFormat="1" ht="15.75" x14ac:dyDescent="0.25">
      <c r="A68" s="196"/>
      <c r="B68" s="196"/>
      <c r="C68" s="191"/>
      <c r="D68" s="76">
        <v>3</v>
      </c>
      <c r="E68" s="76">
        <v>1</v>
      </c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>
        <v>1</v>
      </c>
      <c r="X68" s="76">
        <v>1</v>
      </c>
      <c r="Y68" s="76"/>
      <c r="Z68" s="76">
        <v>1</v>
      </c>
      <c r="AA68" s="76"/>
      <c r="AB68" s="76"/>
      <c r="AC68" s="76">
        <v>1</v>
      </c>
      <c r="AD68" s="76"/>
      <c r="AE68" s="76"/>
      <c r="AF68" s="76"/>
      <c r="AG68" s="76"/>
      <c r="AH68" s="76">
        <v>1</v>
      </c>
      <c r="AI68" s="76"/>
      <c r="AJ68" s="76">
        <v>1</v>
      </c>
      <c r="AK68" s="76">
        <v>1</v>
      </c>
      <c r="AL68" s="76">
        <v>1</v>
      </c>
      <c r="AM68" s="76"/>
      <c r="AN68" s="76">
        <v>1</v>
      </c>
      <c r="AO68" s="76"/>
      <c r="AP68" s="76"/>
      <c r="AQ68" s="76">
        <v>1</v>
      </c>
      <c r="AR68" s="76"/>
      <c r="AS68" s="76"/>
      <c r="AT68" s="76"/>
      <c r="AU68" s="76"/>
      <c r="AV68" s="76"/>
      <c r="AW68" s="76"/>
      <c r="AX68" s="76"/>
      <c r="AY68" s="76">
        <v>1</v>
      </c>
      <c r="AZ68" s="76"/>
      <c r="BA68" s="76">
        <v>1</v>
      </c>
      <c r="BB68" s="76">
        <v>1</v>
      </c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>
        <v>1</v>
      </c>
      <c r="BR68" s="76"/>
      <c r="BS68" s="76"/>
      <c r="BT68" s="76"/>
      <c r="BU68" s="76"/>
      <c r="BV68" s="76"/>
      <c r="BW68" s="76">
        <v>1</v>
      </c>
      <c r="BX68" s="76"/>
      <c r="BY68" s="76"/>
      <c r="BZ68" s="76"/>
      <c r="CA68" s="76"/>
      <c r="CB68" s="76"/>
      <c r="CC68" s="76">
        <v>1</v>
      </c>
      <c r="CD68" s="76"/>
      <c r="CE68" s="76"/>
      <c r="CF68" s="76"/>
      <c r="CG68" s="89">
        <f t="shared" si="0"/>
        <v>17</v>
      </c>
      <c r="CH68" s="69">
        <f t="shared" si="2"/>
        <v>51</v>
      </c>
      <c r="CI68" s="69"/>
      <c r="CJ68" s="137"/>
    </row>
    <row r="69" spans="1:88" s="63" customFormat="1" ht="15.75" x14ac:dyDescent="0.25">
      <c r="A69" s="196"/>
      <c r="B69" s="196"/>
      <c r="C69" s="191"/>
      <c r="D69" s="76">
        <v>4</v>
      </c>
      <c r="E69" s="76"/>
      <c r="F69" s="76"/>
      <c r="G69" s="76"/>
      <c r="H69" s="76"/>
      <c r="I69" s="76">
        <v>1</v>
      </c>
      <c r="J69" s="76">
        <v>1</v>
      </c>
      <c r="K69" s="76">
        <v>1</v>
      </c>
      <c r="L69" s="76">
        <v>1</v>
      </c>
      <c r="M69" s="76">
        <v>1</v>
      </c>
      <c r="N69" s="76"/>
      <c r="O69" s="76"/>
      <c r="P69" s="76">
        <v>1</v>
      </c>
      <c r="Q69" s="76"/>
      <c r="R69" s="76">
        <v>1</v>
      </c>
      <c r="S69" s="76">
        <v>1</v>
      </c>
      <c r="T69" s="76">
        <v>1</v>
      </c>
      <c r="U69" s="76">
        <v>1</v>
      </c>
      <c r="V69" s="76">
        <v>1</v>
      </c>
      <c r="W69" s="76"/>
      <c r="X69" s="76"/>
      <c r="Y69" s="76">
        <v>1</v>
      </c>
      <c r="Z69" s="76"/>
      <c r="AA69" s="76">
        <v>1</v>
      </c>
      <c r="AB69" s="76">
        <v>1</v>
      </c>
      <c r="AC69" s="76"/>
      <c r="AD69" s="76">
        <v>1</v>
      </c>
      <c r="AE69" s="76"/>
      <c r="AF69" s="76">
        <v>1</v>
      </c>
      <c r="AG69" s="76"/>
      <c r="AH69" s="76"/>
      <c r="AI69" s="76"/>
      <c r="AJ69" s="76"/>
      <c r="AK69" s="76"/>
      <c r="AL69" s="76"/>
      <c r="AM69" s="76"/>
      <c r="AN69" s="76"/>
      <c r="AO69" s="76">
        <v>1</v>
      </c>
      <c r="AP69" s="76">
        <v>1</v>
      </c>
      <c r="AQ69" s="76"/>
      <c r="AR69" s="76">
        <v>1</v>
      </c>
      <c r="AS69" s="76">
        <v>1</v>
      </c>
      <c r="AT69" s="76"/>
      <c r="AU69" s="76">
        <v>1</v>
      </c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>
        <v>1</v>
      </c>
      <c r="BI69" s="76"/>
      <c r="BJ69" s="76"/>
      <c r="BK69" s="76"/>
      <c r="BL69" s="76">
        <v>1</v>
      </c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89">
        <f t="shared" si="0"/>
        <v>23</v>
      </c>
      <c r="CH69" s="69">
        <f t="shared" si="2"/>
        <v>92</v>
      </c>
      <c r="CI69" s="69"/>
      <c r="CJ69" s="137"/>
    </row>
    <row r="70" spans="1:88" s="63" customFormat="1" ht="15.75" x14ac:dyDescent="0.25">
      <c r="A70" s="196"/>
      <c r="B70" s="196"/>
      <c r="C70" s="191"/>
      <c r="D70" s="76">
        <v>5</v>
      </c>
      <c r="E70" s="76"/>
      <c r="F70" s="76">
        <v>1</v>
      </c>
      <c r="G70" s="76">
        <v>1</v>
      </c>
      <c r="H70" s="76">
        <v>1</v>
      </c>
      <c r="I70" s="76"/>
      <c r="J70" s="76"/>
      <c r="K70" s="76"/>
      <c r="L70" s="76"/>
      <c r="M70" s="76"/>
      <c r="N70" s="76">
        <v>1</v>
      </c>
      <c r="O70" s="76">
        <v>1</v>
      </c>
      <c r="P70" s="76"/>
      <c r="Q70" s="76">
        <v>1</v>
      </c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>
        <v>1</v>
      </c>
      <c r="AF70" s="76"/>
      <c r="AG70" s="76">
        <v>1</v>
      </c>
      <c r="AH70" s="76"/>
      <c r="AI70" s="76">
        <v>1</v>
      </c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>
        <v>1</v>
      </c>
      <c r="AU70" s="76"/>
      <c r="AV70" s="76"/>
      <c r="AW70" s="76"/>
      <c r="AX70" s="76">
        <v>1</v>
      </c>
      <c r="AY70" s="76"/>
      <c r="AZ70" s="76">
        <v>1</v>
      </c>
      <c r="BA70" s="76"/>
      <c r="BB70" s="76"/>
      <c r="BC70" s="76">
        <v>1</v>
      </c>
      <c r="BD70" s="76">
        <v>1</v>
      </c>
      <c r="BE70" s="76">
        <v>1</v>
      </c>
      <c r="BF70" s="76">
        <v>1</v>
      </c>
      <c r="BG70" s="76">
        <v>1</v>
      </c>
      <c r="BH70" s="76"/>
      <c r="BI70" s="76">
        <v>1</v>
      </c>
      <c r="BJ70" s="76">
        <v>1</v>
      </c>
      <c r="BK70" s="76">
        <v>1</v>
      </c>
      <c r="BL70" s="76"/>
      <c r="BM70" s="76">
        <v>1</v>
      </c>
      <c r="BN70" s="76">
        <v>1</v>
      </c>
      <c r="BO70" s="76">
        <v>1</v>
      </c>
      <c r="BP70" s="76">
        <v>1</v>
      </c>
      <c r="BQ70" s="76"/>
      <c r="BR70" s="76">
        <v>1</v>
      </c>
      <c r="BS70" s="76">
        <v>1</v>
      </c>
      <c r="BT70" s="76">
        <v>1</v>
      </c>
      <c r="BU70" s="76"/>
      <c r="BV70" s="76"/>
      <c r="BW70" s="76"/>
      <c r="BX70" s="76">
        <v>1</v>
      </c>
      <c r="BY70" s="76">
        <v>1</v>
      </c>
      <c r="BZ70" s="76"/>
      <c r="CA70" s="76">
        <v>1</v>
      </c>
      <c r="CB70" s="76">
        <v>1</v>
      </c>
      <c r="CC70" s="76"/>
      <c r="CD70" s="76">
        <v>1</v>
      </c>
      <c r="CE70" s="76">
        <v>1</v>
      </c>
      <c r="CF70" s="76">
        <v>1</v>
      </c>
      <c r="CG70" s="89">
        <f t="shared" si="0"/>
        <v>34</v>
      </c>
      <c r="CH70" s="69">
        <f t="shared" si="2"/>
        <v>170</v>
      </c>
      <c r="CI70" s="69"/>
      <c r="CJ70" s="137"/>
    </row>
    <row r="71" spans="1:88" s="63" customFormat="1" ht="15.75" x14ac:dyDescent="0.25">
      <c r="A71" s="196"/>
      <c r="B71" s="196"/>
      <c r="C71" s="190" t="s">
        <v>50</v>
      </c>
      <c r="D71" s="85">
        <v>1</v>
      </c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>
        <v>1</v>
      </c>
      <c r="AW71" s="85">
        <v>1</v>
      </c>
      <c r="AX71" s="85"/>
      <c r="AY71" s="85">
        <v>1</v>
      </c>
      <c r="AZ71" s="85"/>
      <c r="BA71" s="85">
        <v>1</v>
      </c>
      <c r="BB71" s="85">
        <v>1</v>
      </c>
      <c r="BC71" s="85">
        <v>1</v>
      </c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>
        <v>1</v>
      </c>
      <c r="BU71" s="85"/>
      <c r="BV71" s="85"/>
      <c r="BW71" s="85"/>
      <c r="BX71" s="85"/>
      <c r="BY71" s="85"/>
      <c r="BZ71" s="85"/>
      <c r="CA71" s="85"/>
      <c r="CB71" s="85"/>
      <c r="CC71" s="85">
        <v>1</v>
      </c>
      <c r="CD71" s="85">
        <v>1</v>
      </c>
      <c r="CE71" s="85">
        <v>1</v>
      </c>
      <c r="CF71" s="85"/>
      <c r="CG71" s="86">
        <f t="shared" si="0"/>
        <v>10</v>
      </c>
      <c r="CH71" s="69">
        <f t="shared" si="2"/>
        <v>10</v>
      </c>
      <c r="CI71" s="69"/>
      <c r="CJ71" s="137">
        <f>SUM(CH71:CH75)/SUM(CG71:CG75)</f>
        <v>3.7777777777777777</v>
      </c>
    </row>
    <row r="72" spans="1:88" s="63" customFormat="1" ht="15.75" x14ac:dyDescent="0.25">
      <c r="A72" s="196"/>
      <c r="B72" s="196"/>
      <c r="C72" s="190"/>
      <c r="D72" s="85">
        <v>2</v>
      </c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>
        <v>1</v>
      </c>
      <c r="BG72" s="85"/>
      <c r="BH72" s="85"/>
      <c r="BI72" s="85"/>
      <c r="BJ72" s="85"/>
      <c r="BK72" s="85"/>
      <c r="BL72" s="85">
        <v>1</v>
      </c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86">
        <f t="shared" si="0"/>
        <v>2</v>
      </c>
      <c r="CH72" s="69">
        <f t="shared" si="2"/>
        <v>4</v>
      </c>
      <c r="CI72" s="69"/>
      <c r="CJ72" s="137"/>
    </row>
    <row r="73" spans="1:88" s="63" customFormat="1" ht="15.75" x14ac:dyDescent="0.25">
      <c r="A73" s="196"/>
      <c r="B73" s="196"/>
      <c r="C73" s="190"/>
      <c r="D73" s="85">
        <v>3</v>
      </c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>
        <v>1</v>
      </c>
      <c r="V73" s="85"/>
      <c r="W73" s="85"/>
      <c r="X73" s="85"/>
      <c r="Y73" s="85"/>
      <c r="Z73" s="85"/>
      <c r="AA73" s="85"/>
      <c r="AB73" s="85">
        <v>1</v>
      </c>
      <c r="AC73" s="85">
        <v>1</v>
      </c>
      <c r="AD73" s="85"/>
      <c r="AE73" s="85">
        <v>1</v>
      </c>
      <c r="AF73" s="85"/>
      <c r="AG73" s="85"/>
      <c r="AH73" s="85"/>
      <c r="AI73" s="85"/>
      <c r="AJ73" s="85"/>
      <c r="AK73" s="85"/>
      <c r="AL73" s="85"/>
      <c r="AM73" s="85">
        <v>1</v>
      </c>
      <c r="AN73" s="85"/>
      <c r="AO73" s="85"/>
      <c r="AP73" s="85">
        <v>1</v>
      </c>
      <c r="AQ73" s="85"/>
      <c r="AR73" s="85"/>
      <c r="AS73" s="85"/>
      <c r="AT73" s="85">
        <v>1</v>
      </c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>
        <v>1</v>
      </c>
      <c r="BH73" s="85"/>
      <c r="BI73" s="85"/>
      <c r="BJ73" s="85"/>
      <c r="BK73" s="85">
        <v>1</v>
      </c>
      <c r="BL73" s="85"/>
      <c r="BM73" s="85"/>
      <c r="BN73" s="85"/>
      <c r="BO73" s="85"/>
      <c r="BP73" s="85"/>
      <c r="BQ73" s="85"/>
      <c r="BR73" s="85">
        <v>1</v>
      </c>
      <c r="BS73" s="85"/>
      <c r="BT73" s="85"/>
      <c r="BU73" s="85"/>
      <c r="BV73" s="85"/>
      <c r="BW73" s="85"/>
      <c r="BX73" s="85"/>
      <c r="BY73" s="85"/>
      <c r="BZ73" s="85"/>
      <c r="CA73" s="85"/>
      <c r="CB73" s="85"/>
      <c r="CC73" s="85"/>
      <c r="CD73" s="85"/>
      <c r="CE73" s="85"/>
      <c r="CF73" s="85"/>
      <c r="CG73" s="86">
        <f t="shared" si="0"/>
        <v>10</v>
      </c>
      <c r="CH73" s="69">
        <f t="shared" si="2"/>
        <v>30</v>
      </c>
      <c r="CI73" s="69"/>
      <c r="CJ73" s="137"/>
    </row>
    <row r="74" spans="1:88" s="63" customFormat="1" ht="15.75" x14ac:dyDescent="0.25">
      <c r="A74" s="196"/>
      <c r="B74" s="196"/>
      <c r="C74" s="190"/>
      <c r="D74" s="85">
        <v>4</v>
      </c>
      <c r="E74" s="85">
        <v>1</v>
      </c>
      <c r="F74" s="85">
        <v>1</v>
      </c>
      <c r="G74" s="85">
        <v>1</v>
      </c>
      <c r="H74" s="85"/>
      <c r="I74" s="85"/>
      <c r="J74" s="85">
        <v>1</v>
      </c>
      <c r="K74" s="85"/>
      <c r="L74" s="85">
        <v>1</v>
      </c>
      <c r="M74" s="85"/>
      <c r="N74" s="85">
        <v>1</v>
      </c>
      <c r="O74" s="85"/>
      <c r="P74" s="85"/>
      <c r="Q74" s="85"/>
      <c r="R74" s="85">
        <v>1</v>
      </c>
      <c r="S74" s="85">
        <v>1</v>
      </c>
      <c r="T74" s="85"/>
      <c r="U74" s="85"/>
      <c r="V74" s="85">
        <v>1</v>
      </c>
      <c r="W74" s="85">
        <v>1</v>
      </c>
      <c r="X74" s="85">
        <v>1</v>
      </c>
      <c r="Y74" s="85">
        <v>1</v>
      </c>
      <c r="Z74" s="85">
        <v>1</v>
      </c>
      <c r="AA74" s="85">
        <v>1</v>
      </c>
      <c r="AB74" s="85"/>
      <c r="AC74" s="85"/>
      <c r="AD74" s="85">
        <v>1</v>
      </c>
      <c r="AE74" s="85"/>
      <c r="AF74" s="85"/>
      <c r="AG74" s="85">
        <v>1</v>
      </c>
      <c r="AH74" s="85"/>
      <c r="AI74" s="85"/>
      <c r="AJ74" s="85"/>
      <c r="AK74" s="85"/>
      <c r="AL74" s="85"/>
      <c r="AM74" s="85"/>
      <c r="AN74" s="85">
        <v>1</v>
      </c>
      <c r="AO74" s="85">
        <v>1</v>
      </c>
      <c r="AP74" s="85"/>
      <c r="AQ74" s="85">
        <v>1</v>
      </c>
      <c r="AR74" s="85">
        <v>1</v>
      </c>
      <c r="AS74" s="85">
        <v>1</v>
      </c>
      <c r="AT74" s="85"/>
      <c r="AU74" s="85">
        <v>1</v>
      </c>
      <c r="AV74" s="85"/>
      <c r="AW74" s="85"/>
      <c r="AX74" s="85">
        <v>1</v>
      </c>
      <c r="AY74" s="85"/>
      <c r="AZ74" s="85">
        <v>1</v>
      </c>
      <c r="BA74" s="85"/>
      <c r="BB74" s="85"/>
      <c r="BC74" s="85"/>
      <c r="BD74" s="85"/>
      <c r="BE74" s="85"/>
      <c r="BF74" s="85"/>
      <c r="BG74" s="85"/>
      <c r="BH74" s="85">
        <v>1</v>
      </c>
      <c r="BI74" s="85"/>
      <c r="BJ74" s="85"/>
      <c r="BK74" s="85"/>
      <c r="BL74" s="85"/>
      <c r="BM74" s="85"/>
      <c r="BN74" s="85"/>
      <c r="BO74" s="85">
        <v>1</v>
      </c>
      <c r="BP74" s="85">
        <v>1</v>
      </c>
      <c r="BQ74" s="85">
        <v>1</v>
      </c>
      <c r="BR74" s="85"/>
      <c r="BS74" s="85"/>
      <c r="BT74" s="85"/>
      <c r="BU74" s="85">
        <v>1</v>
      </c>
      <c r="BV74" s="85">
        <v>1</v>
      </c>
      <c r="BW74" s="85">
        <v>1</v>
      </c>
      <c r="BX74" s="85"/>
      <c r="BY74" s="85"/>
      <c r="BZ74" s="85">
        <v>1</v>
      </c>
      <c r="CA74" s="85"/>
      <c r="CB74" s="85">
        <v>1</v>
      </c>
      <c r="CC74" s="85"/>
      <c r="CD74" s="85"/>
      <c r="CE74" s="85"/>
      <c r="CF74" s="85"/>
      <c r="CG74" s="86">
        <f t="shared" si="0"/>
        <v>33</v>
      </c>
      <c r="CH74" s="69">
        <f t="shared" si="2"/>
        <v>132</v>
      </c>
      <c r="CI74" s="69"/>
      <c r="CJ74" s="137"/>
    </row>
    <row r="75" spans="1:88" s="63" customFormat="1" ht="15.75" x14ac:dyDescent="0.25">
      <c r="A75" s="196"/>
      <c r="B75" s="196"/>
      <c r="C75" s="190"/>
      <c r="D75" s="85">
        <v>5</v>
      </c>
      <c r="E75" s="85"/>
      <c r="F75" s="85"/>
      <c r="G75" s="85"/>
      <c r="H75" s="85">
        <v>1</v>
      </c>
      <c r="I75" s="85">
        <v>1</v>
      </c>
      <c r="J75" s="85"/>
      <c r="K75" s="85">
        <v>1</v>
      </c>
      <c r="L75" s="85"/>
      <c r="M75" s="85">
        <v>1</v>
      </c>
      <c r="N75" s="85"/>
      <c r="O75" s="85">
        <v>1</v>
      </c>
      <c r="P75" s="85">
        <v>1</v>
      </c>
      <c r="Q75" s="85">
        <v>1</v>
      </c>
      <c r="R75" s="85"/>
      <c r="S75" s="85"/>
      <c r="T75" s="85">
        <v>1</v>
      </c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>
        <v>1</v>
      </c>
      <c r="AG75" s="85"/>
      <c r="AH75" s="85">
        <v>1</v>
      </c>
      <c r="AI75" s="85">
        <v>1</v>
      </c>
      <c r="AJ75" s="85">
        <v>1</v>
      </c>
      <c r="AK75" s="85">
        <v>1</v>
      </c>
      <c r="AL75" s="85">
        <v>1</v>
      </c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>
        <v>1</v>
      </c>
      <c r="BD75" s="85">
        <v>1</v>
      </c>
      <c r="BE75" s="85">
        <v>1</v>
      </c>
      <c r="BF75" s="85"/>
      <c r="BG75" s="85"/>
      <c r="BH75" s="85"/>
      <c r="BI75" s="85">
        <v>1</v>
      </c>
      <c r="BJ75" s="85">
        <v>1</v>
      </c>
      <c r="BK75" s="85"/>
      <c r="BL75" s="85"/>
      <c r="BM75" s="85">
        <v>1</v>
      </c>
      <c r="BN75" s="85">
        <v>1</v>
      </c>
      <c r="BO75" s="85"/>
      <c r="BP75" s="85"/>
      <c r="BQ75" s="85"/>
      <c r="BR75" s="85"/>
      <c r="BS75" s="85">
        <v>1</v>
      </c>
      <c r="BT75" s="85"/>
      <c r="BU75" s="85"/>
      <c r="BV75" s="85"/>
      <c r="BW75" s="85"/>
      <c r="BX75" s="85">
        <v>1</v>
      </c>
      <c r="BY75" s="85">
        <v>1</v>
      </c>
      <c r="BZ75" s="85"/>
      <c r="CA75" s="85">
        <v>1</v>
      </c>
      <c r="CB75" s="85"/>
      <c r="CC75" s="85"/>
      <c r="CD75" s="85"/>
      <c r="CE75" s="85"/>
      <c r="CF75" s="85">
        <v>1</v>
      </c>
      <c r="CG75" s="86">
        <f t="shared" si="0"/>
        <v>26</v>
      </c>
      <c r="CH75" s="69">
        <f t="shared" si="2"/>
        <v>130</v>
      </c>
      <c r="CI75" s="69"/>
      <c r="CJ75" s="137"/>
    </row>
    <row r="76" spans="1:88" s="63" customFormat="1" ht="15.75" x14ac:dyDescent="0.25">
      <c r="A76" s="196"/>
      <c r="B76" s="196"/>
      <c r="C76" s="191" t="s">
        <v>51</v>
      </c>
      <c r="D76" s="76">
        <v>1</v>
      </c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>
        <v>1</v>
      </c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>
        <v>1</v>
      </c>
      <c r="AW76" s="76">
        <v>1</v>
      </c>
      <c r="AX76" s="76"/>
      <c r="AY76" s="76">
        <v>1</v>
      </c>
      <c r="AZ76" s="76"/>
      <c r="BA76" s="76">
        <v>1</v>
      </c>
      <c r="BB76" s="76">
        <v>1</v>
      </c>
      <c r="BC76" s="76"/>
      <c r="BD76" s="76"/>
      <c r="BE76" s="76"/>
      <c r="BF76" s="76"/>
      <c r="BG76" s="76"/>
      <c r="BH76" s="76"/>
      <c r="BI76" s="76"/>
      <c r="BJ76" s="76"/>
      <c r="BK76" s="76">
        <v>1</v>
      </c>
      <c r="BL76" s="76"/>
      <c r="BM76" s="76"/>
      <c r="BN76" s="76"/>
      <c r="BO76" s="76"/>
      <c r="BP76" s="76"/>
      <c r="BQ76" s="76"/>
      <c r="BR76" s="76"/>
      <c r="BS76" s="76"/>
      <c r="BT76" s="76">
        <v>1</v>
      </c>
      <c r="BU76" s="76"/>
      <c r="BV76" s="76"/>
      <c r="BW76" s="76"/>
      <c r="BX76" s="76"/>
      <c r="BY76" s="76"/>
      <c r="BZ76" s="76"/>
      <c r="CA76" s="76"/>
      <c r="CB76" s="76"/>
      <c r="CC76" s="76">
        <v>1</v>
      </c>
      <c r="CD76" s="76">
        <v>1</v>
      </c>
      <c r="CE76" s="76">
        <v>1</v>
      </c>
      <c r="CF76" s="76"/>
      <c r="CG76" s="89">
        <f t="shared" si="0"/>
        <v>11</v>
      </c>
      <c r="CH76" s="69">
        <f t="shared" si="2"/>
        <v>11</v>
      </c>
      <c r="CI76" s="69"/>
      <c r="CJ76" s="137">
        <f>SUM(CH76:CH80)/SUM(CG76:CG80)</f>
        <v>3.278481012658228</v>
      </c>
    </row>
    <row r="77" spans="1:88" s="63" customFormat="1" ht="15.75" x14ac:dyDescent="0.25">
      <c r="A77" s="196"/>
      <c r="B77" s="196"/>
      <c r="C77" s="191"/>
      <c r="D77" s="76">
        <v>2</v>
      </c>
      <c r="E77" s="76"/>
      <c r="F77" s="76"/>
      <c r="G77" s="76"/>
      <c r="H77" s="76"/>
      <c r="I77" s="76"/>
      <c r="J77" s="76"/>
      <c r="K77" s="76">
        <v>1</v>
      </c>
      <c r="L77" s="76"/>
      <c r="M77" s="76"/>
      <c r="N77" s="76"/>
      <c r="O77" s="76"/>
      <c r="P77" s="76"/>
      <c r="Q77" s="76"/>
      <c r="R77" s="76"/>
      <c r="S77" s="76"/>
      <c r="T77" s="76"/>
      <c r="U77" s="76">
        <v>1</v>
      </c>
      <c r="V77" s="76"/>
      <c r="W77" s="76">
        <v>1</v>
      </c>
      <c r="X77" s="76"/>
      <c r="Y77" s="76"/>
      <c r="Z77" s="76"/>
      <c r="AA77" s="76">
        <v>1</v>
      </c>
      <c r="AB77" s="76"/>
      <c r="AC77" s="76"/>
      <c r="AD77" s="76"/>
      <c r="AE77" s="76">
        <v>1</v>
      </c>
      <c r="AF77" s="76"/>
      <c r="AG77" s="76"/>
      <c r="AH77" s="76"/>
      <c r="AI77" s="76"/>
      <c r="AJ77" s="76"/>
      <c r="AK77" s="76"/>
      <c r="AL77" s="76"/>
      <c r="AM77" s="76">
        <v>1</v>
      </c>
      <c r="AN77" s="76"/>
      <c r="AO77" s="76"/>
      <c r="AP77" s="76">
        <v>1</v>
      </c>
      <c r="AQ77" s="76"/>
      <c r="AR77" s="76"/>
      <c r="AS77" s="76">
        <v>1</v>
      </c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>
        <v>1</v>
      </c>
      <c r="BY77" s="76"/>
      <c r="BZ77" s="76"/>
      <c r="CA77" s="76">
        <v>1</v>
      </c>
      <c r="CB77" s="76"/>
      <c r="CC77" s="76"/>
      <c r="CD77" s="76"/>
      <c r="CE77" s="76"/>
      <c r="CF77" s="76">
        <v>1</v>
      </c>
      <c r="CG77" s="89">
        <f t="shared" ref="CG77:CG139" si="4">SUM(E77:CF77)</f>
        <v>11</v>
      </c>
      <c r="CH77" s="69">
        <f t="shared" si="2"/>
        <v>22</v>
      </c>
      <c r="CI77" s="69"/>
      <c r="CJ77" s="137"/>
    </row>
    <row r="78" spans="1:88" s="63" customFormat="1" ht="15.75" x14ac:dyDescent="0.25">
      <c r="A78" s="196"/>
      <c r="B78" s="196"/>
      <c r="C78" s="191"/>
      <c r="D78" s="76">
        <v>3</v>
      </c>
      <c r="E78" s="76"/>
      <c r="F78" s="76"/>
      <c r="G78" s="76">
        <v>1</v>
      </c>
      <c r="H78" s="76"/>
      <c r="I78" s="76"/>
      <c r="J78" s="76"/>
      <c r="K78" s="76"/>
      <c r="L78" s="76">
        <v>1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>
        <v>1</v>
      </c>
      <c r="Z78" s="76"/>
      <c r="AA78" s="76"/>
      <c r="AB78" s="76"/>
      <c r="AC78" s="76">
        <v>1</v>
      </c>
      <c r="AD78" s="76">
        <v>1</v>
      </c>
      <c r="AE78" s="76"/>
      <c r="AF78" s="76">
        <v>1</v>
      </c>
      <c r="AG78" s="76">
        <v>1</v>
      </c>
      <c r="AH78" s="76"/>
      <c r="AI78" s="76"/>
      <c r="AJ78" s="76"/>
      <c r="AK78" s="76"/>
      <c r="AL78" s="76">
        <v>1</v>
      </c>
      <c r="AM78" s="76"/>
      <c r="AN78" s="76"/>
      <c r="AO78" s="76"/>
      <c r="AP78" s="76"/>
      <c r="AQ78" s="76"/>
      <c r="AR78" s="76">
        <v>1</v>
      </c>
      <c r="AS78" s="76"/>
      <c r="AT78" s="76">
        <v>1</v>
      </c>
      <c r="AU78" s="76">
        <v>1</v>
      </c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>
        <v>1</v>
      </c>
      <c r="BH78" s="76"/>
      <c r="BI78" s="76"/>
      <c r="BJ78" s="76"/>
      <c r="BK78" s="76"/>
      <c r="BL78" s="76">
        <v>1</v>
      </c>
      <c r="BM78" s="76"/>
      <c r="BN78" s="76"/>
      <c r="BO78" s="76"/>
      <c r="BP78" s="76"/>
      <c r="BQ78" s="76"/>
      <c r="BR78" s="76"/>
      <c r="BS78" s="76">
        <v>1</v>
      </c>
      <c r="BT78" s="76"/>
      <c r="BU78" s="76"/>
      <c r="BV78" s="76"/>
      <c r="BW78" s="76"/>
      <c r="BX78" s="76"/>
      <c r="BY78" s="76">
        <v>1</v>
      </c>
      <c r="BZ78" s="76"/>
      <c r="CA78" s="76"/>
      <c r="CB78" s="76"/>
      <c r="CC78" s="76"/>
      <c r="CD78" s="76"/>
      <c r="CE78" s="76"/>
      <c r="CF78" s="76"/>
      <c r="CG78" s="89">
        <f t="shared" si="4"/>
        <v>15</v>
      </c>
      <c r="CH78" s="69">
        <f t="shared" si="2"/>
        <v>45</v>
      </c>
      <c r="CI78" s="69"/>
      <c r="CJ78" s="137"/>
    </row>
    <row r="79" spans="1:88" s="63" customFormat="1" ht="15.75" x14ac:dyDescent="0.25">
      <c r="A79" s="196"/>
      <c r="B79" s="196"/>
      <c r="C79" s="191"/>
      <c r="D79" s="76">
        <v>4</v>
      </c>
      <c r="E79" s="76">
        <v>1</v>
      </c>
      <c r="F79" s="76">
        <v>1</v>
      </c>
      <c r="G79" s="76"/>
      <c r="H79" s="76"/>
      <c r="I79" s="76"/>
      <c r="J79" s="76">
        <v>1</v>
      </c>
      <c r="K79" s="76"/>
      <c r="L79" s="76"/>
      <c r="M79" s="76"/>
      <c r="N79" s="76"/>
      <c r="O79" s="76"/>
      <c r="P79" s="76">
        <v>1</v>
      </c>
      <c r="Q79" s="76">
        <v>1</v>
      </c>
      <c r="R79" s="76">
        <v>1</v>
      </c>
      <c r="S79" s="76"/>
      <c r="T79" s="76"/>
      <c r="U79" s="76"/>
      <c r="V79" s="76"/>
      <c r="W79" s="76"/>
      <c r="X79" s="76">
        <v>1</v>
      </c>
      <c r="Y79" s="76"/>
      <c r="Z79" s="76">
        <v>1</v>
      </c>
      <c r="AA79" s="76"/>
      <c r="AB79" s="76">
        <v>1</v>
      </c>
      <c r="AC79" s="76"/>
      <c r="AD79" s="76"/>
      <c r="AE79" s="76"/>
      <c r="AF79" s="76"/>
      <c r="AG79" s="76"/>
      <c r="AH79" s="76">
        <v>1</v>
      </c>
      <c r="AI79" s="76"/>
      <c r="AJ79" s="76">
        <v>1</v>
      </c>
      <c r="AK79" s="76">
        <v>1</v>
      </c>
      <c r="AL79" s="76"/>
      <c r="AM79" s="76"/>
      <c r="AN79" s="76">
        <v>1</v>
      </c>
      <c r="AO79" s="76">
        <v>1</v>
      </c>
      <c r="AP79" s="76"/>
      <c r="AQ79" s="76">
        <v>1</v>
      </c>
      <c r="AR79" s="76"/>
      <c r="AS79" s="76"/>
      <c r="AT79" s="76"/>
      <c r="AU79" s="76"/>
      <c r="AV79" s="76"/>
      <c r="AW79" s="76"/>
      <c r="AX79" s="76">
        <v>1</v>
      </c>
      <c r="AY79" s="76"/>
      <c r="AZ79" s="76">
        <v>1</v>
      </c>
      <c r="BA79" s="76"/>
      <c r="BB79" s="76"/>
      <c r="BC79" s="76"/>
      <c r="BD79" s="76">
        <v>1</v>
      </c>
      <c r="BE79" s="76">
        <v>1</v>
      </c>
      <c r="BF79" s="76">
        <v>1</v>
      </c>
      <c r="BG79" s="76"/>
      <c r="BH79" s="76">
        <v>1</v>
      </c>
      <c r="BI79" s="76"/>
      <c r="BJ79" s="76"/>
      <c r="BK79" s="76"/>
      <c r="BL79" s="76"/>
      <c r="BM79" s="76"/>
      <c r="BN79" s="76"/>
      <c r="BO79" s="76">
        <v>1</v>
      </c>
      <c r="BP79" s="76">
        <v>1</v>
      </c>
      <c r="BQ79" s="76">
        <v>1</v>
      </c>
      <c r="BR79" s="76">
        <v>1</v>
      </c>
      <c r="BS79" s="76"/>
      <c r="BT79" s="76"/>
      <c r="BU79" s="76">
        <v>1</v>
      </c>
      <c r="BV79" s="76"/>
      <c r="BW79" s="76">
        <v>1</v>
      </c>
      <c r="BX79" s="76"/>
      <c r="BY79" s="76"/>
      <c r="BZ79" s="76">
        <v>1</v>
      </c>
      <c r="CA79" s="76"/>
      <c r="CB79" s="76">
        <v>1</v>
      </c>
      <c r="CC79" s="76"/>
      <c r="CD79" s="76"/>
      <c r="CE79" s="76"/>
      <c r="CF79" s="76"/>
      <c r="CG79" s="89">
        <f t="shared" si="4"/>
        <v>29</v>
      </c>
      <c r="CH79" s="69">
        <f t="shared" si="2"/>
        <v>116</v>
      </c>
      <c r="CI79" s="69"/>
      <c r="CJ79" s="137"/>
    </row>
    <row r="80" spans="1:88" s="63" customFormat="1" ht="15.75" x14ac:dyDescent="0.25">
      <c r="A80" s="196"/>
      <c r="B80" s="196"/>
      <c r="C80" s="191"/>
      <c r="D80" s="76">
        <v>5</v>
      </c>
      <c r="E80" s="76"/>
      <c r="F80" s="76"/>
      <c r="G80" s="76"/>
      <c r="H80" s="76">
        <v>1</v>
      </c>
      <c r="I80" s="76">
        <v>1</v>
      </c>
      <c r="J80" s="76"/>
      <c r="K80" s="76"/>
      <c r="L80" s="76"/>
      <c r="M80" s="76">
        <v>1</v>
      </c>
      <c r="N80" s="76">
        <v>1</v>
      </c>
      <c r="O80" s="76">
        <v>1</v>
      </c>
      <c r="P80" s="76"/>
      <c r="Q80" s="76"/>
      <c r="R80" s="76"/>
      <c r="S80" s="76">
        <v>1</v>
      </c>
      <c r="T80" s="76">
        <v>1</v>
      </c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>
        <v>1</v>
      </c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>
        <v>1</v>
      </c>
      <c r="BD80" s="76"/>
      <c r="BE80" s="76"/>
      <c r="BF80" s="76"/>
      <c r="BG80" s="76"/>
      <c r="BH80" s="76"/>
      <c r="BI80" s="76">
        <v>1</v>
      </c>
      <c r="BJ80" s="76">
        <v>1</v>
      </c>
      <c r="BK80" s="76"/>
      <c r="BL80" s="76"/>
      <c r="BM80" s="76">
        <v>1</v>
      </c>
      <c r="BN80" s="76">
        <v>1</v>
      </c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89">
        <f t="shared" si="4"/>
        <v>13</v>
      </c>
      <c r="CH80" s="69">
        <f t="shared" si="2"/>
        <v>65</v>
      </c>
      <c r="CI80" s="69"/>
      <c r="CJ80" s="137"/>
    </row>
    <row r="81" spans="1:88" s="63" customFormat="1" ht="15.75" x14ac:dyDescent="0.25">
      <c r="A81" s="196"/>
      <c r="B81" s="196"/>
      <c r="C81" s="190" t="s">
        <v>38</v>
      </c>
      <c r="D81" s="85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>
        <v>1</v>
      </c>
      <c r="W81" s="85"/>
      <c r="X81" s="85"/>
      <c r="Y81" s="85"/>
      <c r="Z81" s="85"/>
      <c r="AA81" s="85">
        <v>1</v>
      </c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>
        <v>1</v>
      </c>
      <c r="AW81" s="85">
        <v>1</v>
      </c>
      <c r="AX81" s="85"/>
      <c r="AY81" s="85"/>
      <c r="AZ81" s="85"/>
      <c r="BA81" s="85">
        <v>1</v>
      </c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>
        <v>1</v>
      </c>
      <c r="BU81" s="85"/>
      <c r="BV81" s="85"/>
      <c r="BW81" s="85"/>
      <c r="BX81" s="85"/>
      <c r="BY81" s="85"/>
      <c r="BZ81" s="85"/>
      <c r="CA81" s="85"/>
      <c r="CB81" s="85"/>
      <c r="CC81" s="85">
        <v>1</v>
      </c>
      <c r="CD81" s="85">
        <v>1</v>
      </c>
      <c r="CE81" s="85">
        <v>1</v>
      </c>
      <c r="CF81" s="85"/>
      <c r="CG81" s="86">
        <f t="shared" si="4"/>
        <v>9</v>
      </c>
      <c r="CH81" s="69">
        <f t="shared" si="2"/>
        <v>9</v>
      </c>
      <c r="CI81" s="69"/>
      <c r="CJ81" s="137">
        <f>SUM(CH81:CH85)/SUM(CG81:CG85)</f>
        <v>3.3250000000000002</v>
      </c>
    </row>
    <row r="82" spans="1:88" s="63" customFormat="1" ht="15.75" x14ac:dyDescent="0.25">
      <c r="A82" s="196"/>
      <c r="B82" s="196"/>
      <c r="C82" s="190"/>
      <c r="D82" s="85">
        <v>2</v>
      </c>
      <c r="E82" s="85"/>
      <c r="F82" s="85"/>
      <c r="G82" s="85">
        <v>1</v>
      </c>
      <c r="H82" s="85"/>
      <c r="I82" s="85">
        <v>1</v>
      </c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>
        <v>1</v>
      </c>
      <c r="V82" s="85"/>
      <c r="W82" s="85">
        <v>1</v>
      </c>
      <c r="X82" s="85"/>
      <c r="Y82" s="85">
        <v>1</v>
      </c>
      <c r="Z82" s="85"/>
      <c r="AA82" s="85"/>
      <c r="AB82" s="85">
        <v>1</v>
      </c>
      <c r="AC82" s="85"/>
      <c r="AD82" s="85">
        <v>1</v>
      </c>
      <c r="AE82" s="85">
        <v>1</v>
      </c>
      <c r="AF82" s="85"/>
      <c r="AG82" s="85"/>
      <c r="AH82" s="85">
        <v>1</v>
      </c>
      <c r="AI82" s="85">
        <v>1</v>
      </c>
      <c r="AJ82" s="85">
        <v>1</v>
      </c>
      <c r="AK82" s="85">
        <v>1</v>
      </c>
      <c r="AL82" s="85"/>
      <c r="AM82" s="85">
        <v>1</v>
      </c>
      <c r="AN82" s="85"/>
      <c r="AO82" s="85"/>
      <c r="AP82" s="85">
        <v>1</v>
      </c>
      <c r="AQ82" s="85"/>
      <c r="AR82" s="85">
        <v>1</v>
      </c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>
        <v>1</v>
      </c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5"/>
      <c r="BZ82" s="85"/>
      <c r="CA82" s="85"/>
      <c r="CB82" s="85"/>
      <c r="CC82" s="85"/>
      <c r="CD82" s="85"/>
      <c r="CE82" s="85"/>
      <c r="CF82" s="85"/>
      <c r="CG82" s="86">
        <f t="shared" si="4"/>
        <v>16</v>
      </c>
      <c r="CH82" s="69">
        <f t="shared" si="2"/>
        <v>32</v>
      </c>
      <c r="CI82" s="69"/>
      <c r="CJ82" s="137"/>
    </row>
    <row r="83" spans="1:88" s="63" customFormat="1" ht="15.75" x14ac:dyDescent="0.25">
      <c r="A83" s="196"/>
      <c r="B83" s="196"/>
      <c r="C83" s="190"/>
      <c r="D83" s="85">
        <v>3</v>
      </c>
      <c r="E83" s="85"/>
      <c r="F83" s="85"/>
      <c r="G83" s="85"/>
      <c r="H83" s="85">
        <v>1</v>
      </c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>
        <v>1</v>
      </c>
      <c r="Y83" s="85"/>
      <c r="Z83" s="85">
        <v>1</v>
      </c>
      <c r="AA83" s="85"/>
      <c r="AB83" s="85"/>
      <c r="AC83" s="85">
        <v>1</v>
      </c>
      <c r="AD83" s="85"/>
      <c r="AE83" s="85"/>
      <c r="AF83" s="85">
        <v>1</v>
      </c>
      <c r="AG83" s="85">
        <v>1</v>
      </c>
      <c r="AH83" s="85"/>
      <c r="AI83" s="85"/>
      <c r="AJ83" s="85"/>
      <c r="AK83" s="85"/>
      <c r="AL83" s="85"/>
      <c r="AM83" s="85"/>
      <c r="AN83" s="85"/>
      <c r="AO83" s="85"/>
      <c r="AP83" s="85"/>
      <c r="AQ83" s="85">
        <v>1</v>
      </c>
      <c r="AR83" s="85"/>
      <c r="AS83" s="85">
        <v>1</v>
      </c>
      <c r="AT83" s="85">
        <v>1</v>
      </c>
      <c r="AU83" s="85"/>
      <c r="AV83" s="85"/>
      <c r="AW83" s="85"/>
      <c r="AX83" s="85"/>
      <c r="AY83" s="85"/>
      <c r="AZ83" s="85"/>
      <c r="BA83" s="85"/>
      <c r="BB83" s="85">
        <v>1</v>
      </c>
      <c r="BC83" s="85">
        <v>1</v>
      </c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>
        <v>1</v>
      </c>
      <c r="BS83" s="85"/>
      <c r="BT83" s="85"/>
      <c r="BU83" s="85"/>
      <c r="BV83" s="85"/>
      <c r="BW83" s="85"/>
      <c r="BX83" s="85"/>
      <c r="BY83" s="85"/>
      <c r="BZ83" s="85"/>
      <c r="CA83" s="85"/>
      <c r="CB83" s="85"/>
      <c r="CC83" s="85"/>
      <c r="CD83" s="85"/>
      <c r="CE83" s="85"/>
      <c r="CF83" s="85"/>
      <c r="CG83" s="86">
        <f t="shared" si="4"/>
        <v>12</v>
      </c>
      <c r="CH83" s="69">
        <f t="shared" si="2"/>
        <v>36</v>
      </c>
      <c r="CI83" s="69"/>
      <c r="CJ83" s="137"/>
    </row>
    <row r="84" spans="1:88" s="63" customFormat="1" ht="15.75" x14ac:dyDescent="0.25">
      <c r="A84" s="196"/>
      <c r="B84" s="196"/>
      <c r="C84" s="190"/>
      <c r="D84" s="85">
        <v>4</v>
      </c>
      <c r="E84" s="85"/>
      <c r="F84" s="85">
        <v>1</v>
      </c>
      <c r="G84" s="85"/>
      <c r="H84" s="85"/>
      <c r="I84" s="85"/>
      <c r="J84" s="85"/>
      <c r="K84" s="85">
        <v>1</v>
      </c>
      <c r="L84" s="85">
        <v>1</v>
      </c>
      <c r="M84" s="85">
        <v>1</v>
      </c>
      <c r="N84" s="85">
        <v>1</v>
      </c>
      <c r="O84" s="85">
        <v>1</v>
      </c>
      <c r="P84" s="85">
        <v>1</v>
      </c>
      <c r="Q84" s="85"/>
      <c r="R84" s="85">
        <v>1</v>
      </c>
      <c r="S84" s="85">
        <v>1</v>
      </c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>
        <v>1</v>
      </c>
      <c r="AM84" s="85"/>
      <c r="AN84" s="85"/>
      <c r="AO84" s="85">
        <v>1</v>
      </c>
      <c r="AP84" s="85"/>
      <c r="AQ84" s="85"/>
      <c r="AR84" s="85"/>
      <c r="AS84" s="85"/>
      <c r="AT84" s="85"/>
      <c r="AU84" s="85">
        <v>1</v>
      </c>
      <c r="AV84" s="85"/>
      <c r="AW84" s="85"/>
      <c r="AX84" s="85">
        <v>1</v>
      </c>
      <c r="AY84" s="85">
        <v>1</v>
      </c>
      <c r="AZ84" s="85">
        <v>1</v>
      </c>
      <c r="BA84" s="85"/>
      <c r="BB84" s="85"/>
      <c r="BC84" s="85"/>
      <c r="BD84" s="85">
        <v>1</v>
      </c>
      <c r="BE84" s="85"/>
      <c r="BF84" s="85"/>
      <c r="BG84" s="85">
        <v>1</v>
      </c>
      <c r="BH84" s="85">
        <v>1</v>
      </c>
      <c r="BI84" s="85"/>
      <c r="BJ84" s="85"/>
      <c r="BK84" s="85"/>
      <c r="BL84" s="85"/>
      <c r="BM84" s="85"/>
      <c r="BN84" s="85"/>
      <c r="BO84" s="85">
        <v>1</v>
      </c>
      <c r="BP84" s="85">
        <v>1</v>
      </c>
      <c r="BQ84" s="85">
        <v>1</v>
      </c>
      <c r="BR84" s="85"/>
      <c r="BS84" s="85"/>
      <c r="BT84" s="85"/>
      <c r="BU84" s="85">
        <v>1</v>
      </c>
      <c r="BV84" s="85">
        <v>1</v>
      </c>
      <c r="BW84" s="85">
        <v>1</v>
      </c>
      <c r="BX84" s="85"/>
      <c r="BY84" s="85"/>
      <c r="BZ84" s="85">
        <v>1</v>
      </c>
      <c r="CA84" s="85"/>
      <c r="CB84" s="85">
        <v>1</v>
      </c>
      <c r="CC84" s="85"/>
      <c r="CD84" s="85"/>
      <c r="CE84" s="85"/>
      <c r="CF84" s="85"/>
      <c r="CG84" s="86">
        <f t="shared" si="4"/>
        <v>26</v>
      </c>
      <c r="CH84" s="69">
        <f t="shared" si="2"/>
        <v>104</v>
      </c>
      <c r="CI84" s="69"/>
      <c r="CJ84" s="137"/>
    </row>
    <row r="85" spans="1:88" s="63" customFormat="1" ht="15.75" x14ac:dyDescent="0.25">
      <c r="A85" s="196"/>
      <c r="B85" s="196"/>
      <c r="C85" s="190"/>
      <c r="D85" s="85">
        <v>5</v>
      </c>
      <c r="E85" s="85">
        <v>1</v>
      </c>
      <c r="F85" s="85"/>
      <c r="G85" s="85"/>
      <c r="H85" s="85"/>
      <c r="I85" s="85"/>
      <c r="J85" s="85">
        <v>1</v>
      </c>
      <c r="K85" s="85"/>
      <c r="L85" s="85"/>
      <c r="M85" s="85"/>
      <c r="N85" s="85"/>
      <c r="O85" s="85"/>
      <c r="P85" s="85"/>
      <c r="Q85" s="85">
        <v>1</v>
      </c>
      <c r="R85" s="85"/>
      <c r="S85" s="85"/>
      <c r="T85" s="85">
        <v>1</v>
      </c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>
        <v>1</v>
      </c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>
        <v>1</v>
      </c>
      <c r="BF85" s="85">
        <v>1</v>
      </c>
      <c r="BG85" s="85"/>
      <c r="BH85" s="85"/>
      <c r="BI85" s="85">
        <v>1</v>
      </c>
      <c r="BJ85" s="85">
        <v>1</v>
      </c>
      <c r="BK85" s="85">
        <v>1</v>
      </c>
      <c r="BL85" s="85"/>
      <c r="BM85" s="85">
        <v>1</v>
      </c>
      <c r="BN85" s="85">
        <v>1</v>
      </c>
      <c r="BO85" s="85"/>
      <c r="BP85" s="85"/>
      <c r="BQ85" s="85"/>
      <c r="BR85" s="85"/>
      <c r="BS85" s="85">
        <v>1</v>
      </c>
      <c r="BT85" s="85"/>
      <c r="BU85" s="85"/>
      <c r="BV85" s="85"/>
      <c r="BW85" s="85"/>
      <c r="BX85" s="85">
        <v>1</v>
      </c>
      <c r="BY85" s="85">
        <v>1</v>
      </c>
      <c r="BZ85" s="85"/>
      <c r="CA85" s="85">
        <v>1</v>
      </c>
      <c r="CB85" s="85"/>
      <c r="CC85" s="85"/>
      <c r="CD85" s="85"/>
      <c r="CE85" s="85"/>
      <c r="CF85" s="85">
        <v>1</v>
      </c>
      <c r="CG85" s="86">
        <f t="shared" si="4"/>
        <v>17</v>
      </c>
      <c r="CH85" s="69">
        <f t="shared" si="2"/>
        <v>85</v>
      </c>
      <c r="CI85" s="69"/>
      <c r="CJ85" s="137"/>
    </row>
    <row r="86" spans="1:88" s="63" customFormat="1" ht="15.75" x14ac:dyDescent="0.25">
      <c r="A86" s="196"/>
      <c r="B86" s="196"/>
      <c r="C86" s="191" t="s">
        <v>39</v>
      </c>
      <c r="D86" s="76">
        <v>1</v>
      </c>
      <c r="E86" s="76"/>
      <c r="F86" s="76">
        <v>1</v>
      </c>
      <c r="G86" s="76"/>
      <c r="H86" s="76"/>
      <c r="I86" s="76"/>
      <c r="J86" s="76"/>
      <c r="K86" s="76"/>
      <c r="L86" s="76">
        <v>1</v>
      </c>
      <c r="M86" s="76"/>
      <c r="N86" s="76"/>
      <c r="O86" s="76"/>
      <c r="P86" s="76"/>
      <c r="Q86" s="76"/>
      <c r="R86" s="76"/>
      <c r="S86" s="76"/>
      <c r="T86" s="76"/>
      <c r="U86" s="76">
        <v>1</v>
      </c>
      <c r="V86" s="76">
        <v>1</v>
      </c>
      <c r="W86" s="76"/>
      <c r="X86" s="76"/>
      <c r="Y86" s="76"/>
      <c r="Z86" s="76"/>
      <c r="AA86" s="76">
        <v>1</v>
      </c>
      <c r="AB86" s="76"/>
      <c r="AC86" s="76"/>
      <c r="AD86" s="76"/>
      <c r="AE86" s="76"/>
      <c r="AF86" s="76"/>
      <c r="AG86" s="76"/>
      <c r="AH86" s="76">
        <v>1</v>
      </c>
      <c r="AI86" s="76"/>
      <c r="AJ86" s="76"/>
      <c r="AK86" s="76"/>
      <c r="AL86" s="76"/>
      <c r="AM86" s="76"/>
      <c r="AN86" s="76"/>
      <c r="AO86" s="76"/>
      <c r="AP86" s="76">
        <v>1</v>
      </c>
      <c r="AQ86" s="76"/>
      <c r="AR86" s="76"/>
      <c r="AS86" s="76"/>
      <c r="AT86" s="76"/>
      <c r="AU86" s="76"/>
      <c r="AV86" s="76">
        <v>1</v>
      </c>
      <c r="AW86" s="76">
        <v>1</v>
      </c>
      <c r="AX86" s="76"/>
      <c r="AY86" s="76">
        <v>1</v>
      </c>
      <c r="AZ86" s="76">
        <v>1</v>
      </c>
      <c r="BA86" s="76">
        <v>1</v>
      </c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>
        <v>1</v>
      </c>
      <c r="BM86" s="76"/>
      <c r="BN86" s="76"/>
      <c r="BO86" s="76"/>
      <c r="BP86" s="76"/>
      <c r="BQ86" s="76"/>
      <c r="BR86" s="76"/>
      <c r="BS86" s="76"/>
      <c r="BT86" s="76">
        <v>1</v>
      </c>
      <c r="BU86" s="76"/>
      <c r="BV86" s="76"/>
      <c r="BW86" s="76"/>
      <c r="BX86" s="76"/>
      <c r="BY86" s="76"/>
      <c r="BZ86" s="76"/>
      <c r="CA86" s="76"/>
      <c r="CB86" s="76">
        <v>1</v>
      </c>
      <c r="CC86" s="76">
        <v>1</v>
      </c>
      <c r="CD86" s="76">
        <v>1</v>
      </c>
      <c r="CE86" s="76">
        <v>1</v>
      </c>
      <c r="CF86" s="76"/>
      <c r="CG86" s="89">
        <f t="shared" si="4"/>
        <v>18</v>
      </c>
      <c r="CH86" s="69">
        <f t="shared" si="2"/>
        <v>18</v>
      </c>
      <c r="CI86" s="69"/>
      <c r="CJ86" s="137">
        <f>SUM(CH86:CH90)/SUM(CG86:CG90)</f>
        <v>2.6124999999999998</v>
      </c>
    </row>
    <row r="87" spans="1:88" s="63" customFormat="1" ht="15.75" x14ac:dyDescent="0.25">
      <c r="A87" s="196"/>
      <c r="B87" s="196"/>
      <c r="C87" s="191"/>
      <c r="D87" s="76">
        <v>2</v>
      </c>
      <c r="E87" s="76">
        <v>1</v>
      </c>
      <c r="F87" s="76"/>
      <c r="G87" s="76">
        <v>1</v>
      </c>
      <c r="H87" s="76">
        <v>1</v>
      </c>
      <c r="I87" s="76"/>
      <c r="J87" s="76"/>
      <c r="K87" s="76">
        <v>1</v>
      </c>
      <c r="L87" s="76"/>
      <c r="M87" s="76">
        <v>1</v>
      </c>
      <c r="N87" s="76"/>
      <c r="O87" s="76"/>
      <c r="P87" s="76">
        <v>1</v>
      </c>
      <c r="Q87" s="76"/>
      <c r="R87" s="76">
        <v>1</v>
      </c>
      <c r="S87" s="76"/>
      <c r="T87" s="76"/>
      <c r="U87" s="76"/>
      <c r="V87" s="76"/>
      <c r="W87" s="76">
        <v>1</v>
      </c>
      <c r="X87" s="76"/>
      <c r="Y87" s="76">
        <v>1</v>
      </c>
      <c r="Z87" s="76">
        <v>1</v>
      </c>
      <c r="AA87" s="76"/>
      <c r="AB87" s="76">
        <v>1</v>
      </c>
      <c r="AC87" s="76">
        <v>1</v>
      </c>
      <c r="AD87" s="76">
        <v>1</v>
      </c>
      <c r="AE87" s="76">
        <v>1</v>
      </c>
      <c r="AF87" s="76">
        <v>1</v>
      </c>
      <c r="AG87" s="76">
        <v>1</v>
      </c>
      <c r="AH87" s="76"/>
      <c r="AI87" s="76">
        <v>1</v>
      </c>
      <c r="AJ87" s="76"/>
      <c r="AK87" s="76">
        <v>1</v>
      </c>
      <c r="AL87" s="76"/>
      <c r="AM87" s="76">
        <v>1</v>
      </c>
      <c r="AN87" s="76">
        <v>1</v>
      </c>
      <c r="AO87" s="76">
        <v>1</v>
      </c>
      <c r="AP87" s="76"/>
      <c r="AQ87" s="76">
        <v>1</v>
      </c>
      <c r="AR87" s="76">
        <v>1</v>
      </c>
      <c r="AS87" s="76">
        <v>1</v>
      </c>
      <c r="AT87" s="76"/>
      <c r="AU87" s="76">
        <v>1</v>
      </c>
      <c r="AV87" s="76"/>
      <c r="AW87" s="76"/>
      <c r="AX87" s="76"/>
      <c r="AY87" s="76"/>
      <c r="AZ87" s="76"/>
      <c r="BA87" s="76"/>
      <c r="BB87" s="76">
        <v>1</v>
      </c>
      <c r="BC87" s="76"/>
      <c r="BD87" s="76"/>
      <c r="BE87" s="76"/>
      <c r="BF87" s="76"/>
      <c r="BG87" s="76"/>
      <c r="BH87" s="76"/>
      <c r="BI87" s="76"/>
      <c r="BJ87" s="76"/>
      <c r="BK87" s="76">
        <v>1</v>
      </c>
      <c r="BL87" s="76"/>
      <c r="BM87" s="76"/>
      <c r="BN87" s="76"/>
      <c r="BO87" s="76"/>
      <c r="BP87" s="76"/>
      <c r="BQ87" s="76"/>
      <c r="BR87" s="76"/>
      <c r="BS87" s="76">
        <v>1</v>
      </c>
      <c r="BT87" s="76"/>
      <c r="BU87" s="76"/>
      <c r="BV87" s="76"/>
      <c r="BW87" s="76"/>
      <c r="BX87" s="76"/>
      <c r="BY87" s="76">
        <v>1</v>
      </c>
      <c r="BZ87" s="76"/>
      <c r="CA87" s="76"/>
      <c r="CB87" s="76"/>
      <c r="CC87" s="76"/>
      <c r="CD87" s="76"/>
      <c r="CE87" s="76"/>
      <c r="CF87" s="76"/>
      <c r="CG87" s="89">
        <f t="shared" si="4"/>
        <v>29</v>
      </c>
      <c r="CH87" s="69">
        <f t="shared" si="2"/>
        <v>58</v>
      </c>
      <c r="CI87" s="69"/>
      <c r="CJ87" s="137"/>
    </row>
    <row r="88" spans="1:88" s="63" customFormat="1" ht="15.75" x14ac:dyDescent="0.25">
      <c r="A88" s="196"/>
      <c r="B88" s="196"/>
      <c r="C88" s="191"/>
      <c r="D88" s="76">
        <v>3</v>
      </c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>
        <v>1</v>
      </c>
      <c r="R88" s="76"/>
      <c r="S88" s="76">
        <v>1</v>
      </c>
      <c r="T88" s="76">
        <v>1</v>
      </c>
      <c r="U88" s="76"/>
      <c r="V88" s="76"/>
      <c r="W88" s="76"/>
      <c r="X88" s="76">
        <v>1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>
        <v>1</v>
      </c>
      <c r="AK88" s="76"/>
      <c r="AL88" s="76"/>
      <c r="AM88" s="76"/>
      <c r="AN88" s="76"/>
      <c r="AO88" s="76"/>
      <c r="AP88" s="76"/>
      <c r="AQ88" s="76"/>
      <c r="AR88" s="76"/>
      <c r="AS88" s="76"/>
      <c r="AT88" s="76">
        <v>1</v>
      </c>
      <c r="AU88" s="76"/>
      <c r="AV88" s="76"/>
      <c r="AW88" s="76"/>
      <c r="AX88" s="76"/>
      <c r="AY88" s="76"/>
      <c r="AZ88" s="76"/>
      <c r="BA88" s="76"/>
      <c r="BB88" s="76"/>
      <c r="BC88" s="76"/>
      <c r="BD88" s="76">
        <v>1</v>
      </c>
      <c r="BE88" s="76"/>
      <c r="BF88" s="76"/>
      <c r="BG88" s="76">
        <v>1</v>
      </c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>
        <v>1</v>
      </c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89">
        <f t="shared" si="4"/>
        <v>9</v>
      </c>
      <c r="CH88" s="69">
        <f t="shared" si="2"/>
        <v>27</v>
      </c>
      <c r="CI88" s="69"/>
      <c r="CJ88" s="137"/>
    </row>
    <row r="89" spans="1:88" s="63" customFormat="1" ht="15.75" x14ac:dyDescent="0.25">
      <c r="A89" s="196"/>
      <c r="B89" s="196"/>
      <c r="C89" s="191"/>
      <c r="D89" s="76">
        <v>4</v>
      </c>
      <c r="E89" s="76"/>
      <c r="F89" s="76"/>
      <c r="G89" s="76"/>
      <c r="H89" s="76"/>
      <c r="I89" s="76">
        <v>1</v>
      </c>
      <c r="J89" s="76"/>
      <c r="K89" s="76"/>
      <c r="L89" s="76"/>
      <c r="M89" s="76"/>
      <c r="N89" s="76">
        <v>1</v>
      </c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>
        <v>1</v>
      </c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>
        <v>1</v>
      </c>
      <c r="AY89" s="76"/>
      <c r="AZ89" s="76"/>
      <c r="BA89" s="76"/>
      <c r="BB89" s="76"/>
      <c r="BC89" s="76"/>
      <c r="BD89" s="76"/>
      <c r="BE89" s="76">
        <v>1</v>
      </c>
      <c r="BF89" s="76">
        <v>1</v>
      </c>
      <c r="BG89" s="76"/>
      <c r="BH89" s="76">
        <v>1</v>
      </c>
      <c r="BI89" s="76"/>
      <c r="BJ89" s="76"/>
      <c r="BK89" s="76"/>
      <c r="BL89" s="76"/>
      <c r="BM89" s="76"/>
      <c r="BN89" s="76"/>
      <c r="BO89" s="76">
        <v>1</v>
      </c>
      <c r="BP89" s="76">
        <v>1</v>
      </c>
      <c r="BQ89" s="76">
        <v>1</v>
      </c>
      <c r="BR89" s="76"/>
      <c r="BS89" s="76"/>
      <c r="BT89" s="76"/>
      <c r="BU89" s="76">
        <v>1</v>
      </c>
      <c r="BV89" s="76">
        <v>1</v>
      </c>
      <c r="BW89" s="76">
        <v>1</v>
      </c>
      <c r="BX89" s="76"/>
      <c r="BY89" s="76"/>
      <c r="BZ89" s="76">
        <v>1</v>
      </c>
      <c r="CA89" s="76"/>
      <c r="CB89" s="76"/>
      <c r="CC89" s="76"/>
      <c r="CD89" s="76"/>
      <c r="CE89" s="76"/>
      <c r="CF89" s="76"/>
      <c r="CG89" s="89">
        <f t="shared" si="4"/>
        <v>14</v>
      </c>
      <c r="CH89" s="69">
        <f t="shared" si="2"/>
        <v>56</v>
      </c>
      <c r="CI89" s="69"/>
      <c r="CJ89" s="137"/>
    </row>
    <row r="90" spans="1:88" s="63" customFormat="1" ht="15.75" x14ac:dyDescent="0.25">
      <c r="A90" s="196"/>
      <c r="B90" s="196"/>
      <c r="C90" s="191"/>
      <c r="D90" s="76">
        <v>5</v>
      </c>
      <c r="E90" s="76"/>
      <c r="F90" s="76"/>
      <c r="G90" s="76"/>
      <c r="H90" s="76"/>
      <c r="I90" s="76"/>
      <c r="J90" s="76">
        <v>1</v>
      </c>
      <c r="K90" s="76"/>
      <c r="L90" s="76"/>
      <c r="M90" s="76"/>
      <c r="N90" s="76"/>
      <c r="O90" s="76">
        <v>1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>
        <v>1</v>
      </c>
      <c r="BD90" s="76"/>
      <c r="BE90" s="76"/>
      <c r="BF90" s="76"/>
      <c r="BG90" s="76"/>
      <c r="BH90" s="76"/>
      <c r="BI90" s="76">
        <v>1</v>
      </c>
      <c r="BJ90" s="76">
        <v>1</v>
      </c>
      <c r="BK90" s="76"/>
      <c r="BL90" s="76"/>
      <c r="BM90" s="76">
        <v>1</v>
      </c>
      <c r="BN90" s="76">
        <v>1</v>
      </c>
      <c r="BO90" s="76"/>
      <c r="BP90" s="76"/>
      <c r="BQ90" s="76"/>
      <c r="BR90" s="76"/>
      <c r="BS90" s="76"/>
      <c r="BT90" s="76"/>
      <c r="BU90" s="76"/>
      <c r="BV90" s="76"/>
      <c r="BW90" s="76"/>
      <c r="BX90" s="76">
        <v>1</v>
      </c>
      <c r="BY90" s="76"/>
      <c r="BZ90" s="76"/>
      <c r="CA90" s="76">
        <v>1</v>
      </c>
      <c r="CB90" s="76"/>
      <c r="CC90" s="76"/>
      <c r="CD90" s="76"/>
      <c r="CE90" s="76"/>
      <c r="CF90" s="76">
        <v>1</v>
      </c>
      <c r="CG90" s="89">
        <f t="shared" si="4"/>
        <v>10</v>
      </c>
      <c r="CH90" s="69">
        <f t="shared" ref="CH90:CH95" si="5">CG90*D90</f>
        <v>50</v>
      </c>
      <c r="CI90" s="69"/>
      <c r="CJ90" s="137"/>
    </row>
    <row r="91" spans="1:88" s="63" customFormat="1" ht="15.75" x14ac:dyDescent="0.25">
      <c r="A91" s="196"/>
      <c r="B91" s="196"/>
      <c r="C91" s="190" t="s">
        <v>40</v>
      </c>
      <c r="D91" s="85">
        <v>1</v>
      </c>
      <c r="E91" s="85">
        <v>1</v>
      </c>
      <c r="F91" s="85"/>
      <c r="G91" s="85"/>
      <c r="H91" s="85">
        <v>1</v>
      </c>
      <c r="I91" s="85"/>
      <c r="J91" s="85"/>
      <c r="K91" s="85"/>
      <c r="L91" s="85"/>
      <c r="M91" s="85"/>
      <c r="N91" s="85"/>
      <c r="O91" s="85">
        <v>1</v>
      </c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>
        <v>1</v>
      </c>
      <c r="AI91" s="85"/>
      <c r="AJ91" s="85"/>
      <c r="AK91" s="85"/>
      <c r="AL91" s="85"/>
      <c r="AM91" s="85"/>
      <c r="AN91" s="85">
        <v>1</v>
      </c>
      <c r="AO91" s="85"/>
      <c r="AP91" s="85"/>
      <c r="AQ91" s="85"/>
      <c r="AR91" s="85"/>
      <c r="AS91" s="85"/>
      <c r="AT91" s="85"/>
      <c r="AU91" s="85"/>
      <c r="AV91" s="85">
        <v>1</v>
      </c>
      <c r="AW91" s="85"/>
      <c r="AX91" s="85"/>
      <c r="AY91" s="85">
        <v>1</v>
      </c>
      <c r="AZ91" s="85">
        <v>1</v>
      </c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5"/>
      <c r="BZ91" s="85"/>
      <c r="CA91" s="85"/>
      <c r="CB91" s="85">
        <v>1</v>
      </c>
      <c r="CC91" s="85"/>
      <c r="CD91" s="85"/>
      <c r="CE91" s="85"/>
      <c r="CF91" s="85"/>
      <c r="CG91" s="86">
        <f t="shared" si="4"/>
        <v>9</v>
      </c>
      <c r="CH91" s="69">
        <f t="shared" si="5"/>
        <v>9</v>
      </c>
      <c r="CI91" s="69"/>
      <c r="CJ91" s="137">
        <f>SUM(CH91:CH95)/SUM(CG91:CG95)</f>
        <v>3.6</v>
      </c>
    </row>
    <row r="92" spans="1:88" s="63" customFormat="1" ht="15.75" x14ac:dyDescent="0.25">
      <c r="A92" s="196"/>
      <c r="B92" s="196"/>
      <c r="C92" s="190"/>
      <c r="D92" s="85">
        <v>2</v>
      </c>
      <c r="E92" s="85"/>
      <c r="F92" s="85"/>
      <c r="G92" s="85"/>
      <c r="H92" s="85"/>
      <c r="I92" s="85"/>
      <c r="J92" s="85"/>
      <c r="K92" s="85">
        <v>1</v>
      </c>
      <c r="L92" s="85">
        <v>1</v>
      </c>
      <c r="M92" s="85"/>
      <c r="N92" s="85"/>
      <c r="O92" s="85"/>
      <c r="P92" s="85"/>
      <c r="Q92" s="85"/>
      <c r="R92" s="85">
        <v>1</v>
      </c>
      <c r="S92" s="85"/>
      <c r="T92" s="85">
        <v>1</v>
      </c>
      <c r="U92" s="85"/>
      <c r="V92" s="85"/>
      <c r="W92" s="85"/>
      <c r="X92" s="85"/>
      <c r="Y92" s="85">
        <v>1</v>
      </c>
      <c r="Z92" s="85"/>
      <c r="AA92" s="85"/>
      <c r="AB92" s="85"/>
      <c r="AC92" s="85">
        <v>1</v>
      </c>
      <c r="AD92" s="85"/>
      <c r="AE92" s="85">
        <v>1</v>
      </c>
      <c r="AF92" s="85"/>
      <c r="AG92" s="85"/>
      <c r="AH92" s="85"/>
      <c r="AI92" s="85">
        <v>1</v>
      </c>
      <c r="AJ92" s="85"/>
      <c r="AK92" s="85">
        <v>1</v>
      </c>
      <c r="AL92" s="85">
        <v>1</v>
      </c>
      <c r="AM92" s="85"/>
      <c r="AN92" s="85"/>
      <c r="AO92" s="85">
        <v>1</v>
      </c>
      <c r="AP92" s="85"/>
      <c r="AQ92" s="85"/>
      <c r="AR92" s="85"/>
      <c r="AS92" s="85"/>
      <c r="AT92" s="85"/>
      <c r="AU92" s="85"/>
      <c r="AV92" s="85"/>
      <c r="AW92" s="85">
        <v>1</v>
      </c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>
        <v>1</v>
      </c>
      <c r="BW92" s="85"/>
      <c r="BX92" s="85"/>
      <c r="BY92" s="85"/>
      <c r="BZ92" s="85"/>
      <c r="CA92" s="85"/>
      <c r="CB92" s="85"/>
      <c r="CC92" s="85"/>
      <c r="CD92" s="85"/>
      <c r="CE92" s="85"/>
      <c r="CF92" s="85"/>
      <c r="CG92" s="86">
        <f t="shared" si="4"/>
        <v>13</v>
      </c>
      <c r="CH92" s="69">
        <f t="shared" si="5"/>
        <v>26</v>
      </c>
      <c r="CI92" s="69"/>
      <c r="CJ92" s="137"/>
    </row>
    <row r="93" spans="1:88" s="63" customFormat="1" ht="15.75" x14ac:dyDescent="0.25">
      <c r="A93" s="196"/>
      <c r="B93" s="196"/>
      <c r="C93" s="190"/>
      <c r="D93" s="85">
        <v>3</v>
      </c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>
        <v>1</v>
      </c>
      <c r="W93" s="85">
        <v>1</v>
      </c>
      <c r="X93" s="85">
        <v>1</v>
      </c>
      <c r="Y93" s="85"/>
      <c r="Z93" s="85">
        <v>1</v>
      </c>
      <c r="AA93" s="85"/>
      <c r="AB93" s="85"/>
      <c r="AC93" s="85"/>
      <c r="AD93" s="85">
        <v>1</v>
      </c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>
        <v>1</v>
      </c>
      <c r="AR93" s="85">
        <v>1</v>
      </c>
      <c r="AS93" s="85">
        <v>1</v>
      </c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>
        <v>1</v>
      </c>
      <c r="BM93" s="85"/>
      <c r="BN93" s="85"/>
      <c r="BO93" s="85"/>
      <c r="BP93" s="85"/>
      <c r="BQ93" s="85"/>
      <c r="BR93" s="85">
        <v>1</v>
      </c>
      <c r="BS93" s="85"/>
      <c r="BT93" s="85"/>
      <c r="BU93" s="85"/>
      <c r="BV93" s="85"/>
      <c r="BW93" s="85">
        <v>1</v>
      </c>
      <c r="BX93" s="85"/>
      <c r="BY93" s="85"/>
      <c r="BZ93" s="85"/>
      <c r="CA93" s="85"/>
      <c r="CB93" s="85"/>
      <c r="CC93" s="85"/>
      <c r="CD93" s="85"/>
      <c r="CE93" s="85"/>
      <c r="CF93" s="85"/>
      <c r="CG93" s="86">
        <f t="shared" si="4"/>
        <v>11</v>
      </c>
      <c r="CH93" s="69">
        <f t="shared" si="5"/>
        <v>33</v>
      </c>
      <c r="CI93" s="69"/>
      <c r="CJ93" s="137"/>
    </row>
    <row r="94" spans="1:88" s="63" customFormat="1" ht="15.75" x14ac:dyDescent="0.25">
      <c r="A94" s="196"/>
      <c r="B94" s="196"/>
      <c r="C94" s="190"/>
      <c r="D94" s="85">
        <v>4</v>
      </c>
      <c r="E94" s="85"/>
      <c r="F94" s="85"/>
      <c r="G94" s="85">
        <v>1</v>
      </c>
      <c r="H94" s="85"/>
      <c r="I94" s="85">
        <v>1</v>
      </c>
      <c r="J94" s="85"/>
      <c r="K94" s="85"/>
      <c r="L94" s="85"/>
      <c r="M94" s="85">
        <v>1</v>
      </c>
      <c r="N94" s="85"/>
      <c r="O94" s="85"/>
      <c r="P94" s="85">
        <v>1</v>
      </c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>
        <v>1</v>
      </c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>
        <v>1</v>
      </c>
      <c r="AU94" s="85">
        <v>1</v>
      </c>
      <c r="AV94" s="85"/>
      <c r="AW94" s="85"/>
      <c r="AX94" s="85"/>
      <c r="AY94" s="85"/>
      <c r="AZ94" s="85"/>
      <c r="BA94" s="85">
        <v>1</v>
      </c>
      <c r="BB94" s="85"/>
      <c r="BC94" s="85"/>
      <c r="BD94" s="85"/>
      <c r="BE94" s="85"/>
      <c r="BF94" s="85"/>
      <c r="BG94" s="85"/>
      <c r="BH94" s="85"/>
      <c r="BI94" s="85"/>
      <c r="BJ94" s="85"/>
      <c r="BK94" s="85">
        <v>1</v>
      </c>
      <c r="BL94" s="85"/>
      <c r="BM94" s="85"/>
      <c r="BN94" s="85"/>
      <c r="BO94" s="85"/>
      <c r="BP94" s="85"/>
      <c r="BQ94" s="85">
        <v>1</v>
      </c>
      <c r="BR94" s="85"/>
      <c r="BS94" s="85">
        <v>1</v>
      </c>
      <c r="BT94" s="85"/>
      <c r="BU94" s="85">
        <v>1</v>
      </c>
      <c r="BV94" s="85"/>
      <c r="BW94" s="85"/>
      <c r="BX94" s="85"/>
      <c r="BY94" s="85">
        <v>1</v>
      </c>
      <c r="BZ94" s="85">
        <v>1</v>
      </c>
      <c r="CA94" s="85"/>
      <c r="CB94" s="85"/>
      <c r="CC94" s="85">
        <v>1</v>
      </c>
      <c r="CD94" s="85"/>
      <c r="CE94" s="85"/>
      <c r="CF94" s="85"/>
      <c r="CG94" s="86">
        <f t="shared" si="4"/>
        <v>15</v>
      </c>
      <c r="CH94" s="69">
        <f t="shared" si="5"/>
        <v>60</v>
      </c>
      <c r="CI94" s="69"/>
      <c r="CJ94" s="137"/>
    </row>
    <row r="95" spans="1:88" s="63" customFormat="1" ht="15.75" x14ac:dyDescent="0.25">
      <c r="A95" s="196"/>
      <c r="B95" s="196"/>
      <c r="C95" s="190"/>
      <c r="D95" s="85">
        <v>5</v>
      </c>
      <c r="E95" s="85"/>
      <c r="F95" s="85">
        <v>1</v>
      </c>
      <c r="G95" s="85"/>
      <c r="H95" s="85"/>
      <c r="I95" s="85"/>
      <c r="J95" s="85">
        <v>1</v>
      </c>
      <c r="K95" s="85"/>
      <c r="L95" s="85"/>
      <c r="M95" s="85"/>
      <c r="N95" s="85">
        <v>1</v>
      </c>
      <c r="O95" s="85"/>
      <c r="P95" s="85"/>
      <c r="Q95" s="85">
        <v>1</v>
      </c>
      <c r="R95" s="85"/>
      <c r="S95" s="85">
        <v>1</v>
      </c>
      <c r="T95" s="85"/>
      <c r="U95" s="85">
        <v>1</v>
      </c>
      <c r="V95" s="85"/>
      <c r="W95" s="85"/>
      <c r="X95" s="85"/>
      <c r="Y95" s="85"/>
      <c r="Z95" s="85"/>
      <c r="AA95" s="85">
        <v>1</v>
      </c>
      <c r="AB95" s="85">
        <v>1</v>
      </c>
      <c r="AC95" s="85"/>
      <c r="AD95" s="85"/>
      <c r="AE95" s="85"/>
      <c r="AF95" s="85"/>
      <c r="AG95" s="85">
        <v>1</v>
      </c>
      <c r="AH95" s="85"/>
      <c r="AI95" s="85"/>
      <c r="AJ95" s="85">
        <v>1</v>
      </c>
      <c r="AK95" s="85"/>
      <c r="AL95" s="85"/>
      <c r="AM95" s="85">
        <v>1</v>
      </c>
      <c r="AN95" s="85"/>
      <c r="AO95" s="85"/>
      <c r="AP95" s="85">
        <v>1</v>
      </c>
      <c r="AQ95" s="85"/>
      <c r="AR95" s="85"/>
      <c r="AS95" s="85"/>
      <c r="AT95" s="85"/>
      <c r="AU95" s="85"/>
      <c r="AV95" s="85"/>
      <c r="AW95" s="85"/>
      <c r="AX95" s="85">
        <v>1</v>
      </c>
      <c r="AY95" s="85"/>
      <c r="AZ95" s="85"/>
      <c r="BA95" s="85"/>
      <c r="BB95" s="85">
        <v>1</v>
      </c>
      <c r="BC95" s="85">
        <v>1</v>
      </c>
      <c r="BD95" s="85">
        <v>1</v>
      </c>
      <c r="BE95" s="85">
        <v>1</v>
      </c>
      <c r="BF95" s="85">
        <v>1</v>
      </c>
      <c r="BG95" s="85">
        <v>1</v>
      </c>
      <c r="BH95" s="85">
        <v>1</v>
      </c>
      <c r="BI95" s="85">
        <v>1</v>
      </c>
      <c r="BJ95" s="85">
        <v>1</v>
      </c>
      <c r="BK95" s="85"/>
      <c r="BL95" s="85"/>
      <c r="BM95" s="85">
        <v>1</v>
      </c>
      <c r="BN95" s="85">
        <v>1</v>
      </c>
      <c r="BO95" s="85">
        <v>1</v>
      </c>
      <c r="BP95" s="85">
        <v>1</v>
      </c>
      <c r="BQ95" s="85"/>
      <c r="BR95" s="85"/>
      <c r="BS95" s="85"/>
      <c r="BT95" s="85">
        <v>1</v>
      </c>
      <c r="BU95" s="85"/>
      <c r="BV95" s="85"/>
      <c r="BW95" s="85"/>
      <c r="BX95" s="85">
        <v>1</v>
      </c>
      <c r="BY95" s="85"/>
      <c r="BZ95" s="85"/>
      <c r="CA95" s="85">
        <v>1</v>
      </c>
      <c r="CB95" s="85"/>
      <c r="CC95" s="85"/>
      <c r="CD95" s="85">
        <v>1</v>
      </c>
      <c r="CE95" s="85">
        <v>1</v>
      </c>
      <c r="CF95" s="85">
        <v>1</v>
      </c>
      <c r="CG95" s="86">
        <f t="shared" si="4"/>
        <v>32</v>
      </c>
      <c r="CH95" s="69">
        <f t="shared" si="5"/>
        <v>160</v>
      </c>
      <c r="CI95" s="69"/>
      <c r="CJ95" s="137"/>
    </row>
    <row r="96" spans="1:88" ht="15.75" customHeight="1" x14ac:dyDescent="0.25">
      <c r="A96" s="188" t="s">
        <v>52</v>
      </c>
      <c r="B96" s="188"/>
      <c r="C96" s="184" t="s">
        <v>31</v>
      </c>
      <c r="D96" s="184"/>
      <c r="E96" s="92"/>
      <c r="F96" s="92">
        <v>1</v>
      </c>
      <c r="G96" s="92"/>
      <c r="H96" s="92">
        <v>1</v>
      </c>
      <c r="I96" s="92">
        <v>1</v>
      </c>
      <c r="J96" s="92"/>
      <c r="K96" s="92">
        <v>1</v>
      </c>
      <c r="L96" s="92"/>
      <c r="M96" s="92">
        <v>1</v>
      </c>
      <c r="N96" s="92"/>
      <c r="O96" s="92"/>
      <c r="P96" s="92">
        <v>1</v>
      </c>
      <c r="Q96" s="92"/>
      <c r="R96" s="92">
        <v>1</v>
      </c>
      <c r="S96" s="92"/>
      <c r="T96" s="92">
        <v>1</v>
      </c>
      <c r="U96" s="92">
        <v>1</v>
      </c>
      <c r="V96" s="92">
        <v>1</v>
      </c>
      <c r="W96" s="92">
        <v>1</v>
      </c>
      <c r="X96" s="92"/>
      <c r="Y96" s="92">
        <v>1</v>
      </c>
      <c r="Z96" s="92">
        <v>1</v>
      </c>
      <c r="AA96" s="92">
        <v>1</v>
      </c>
      <c r="AB96" s="92">
        <v>1</v>
      </c>
      <c r="AC96" s="92">
        <v>1</v>
      </c>
      <c r="AD96" s="92">
        <v>1</v>
      </c>
      <c r="AE96" s="92"/>
      <c r="AF96" s="92">
        <v>1</v>
      </c>
      <c r="AG96" s="92"/>
      <c r="AH96" s="92"/>
      <c r="AI96" s="92">
        <v>1</v>
      </c>
      <c r="AJ96" s="92"/>
      <c r="AK96" s="92">
        <v>1</v>
      </c>
      <c r="AL96" s="92"/>
      <c r="AM96" s="92">
        <v>1</v>
      </c>
      <c r="AN96" s="92"/>
      <c r="AO96" s="92">
        <v>1</v>
      </c>
      <c r="AP96" s="92">
        <v>1</v>
      </c>
      <c r="AQ96" s="92">
        <v>1</v>
      </c>
      <c r="AR96" s="92">
        <v>1</v>
      </c>
      <c r="AS96" s="92">
        <v>1</v>
      </c>
      <c r="AT96" s="92">
        <v>1</v>
      </c>
      <c r="AU96" s="92"/>
      <c r="AV96" s="92"/>
      <c r="AW96" s="92"/>
      <c r="AX96" s="92">
        <v>1</v>
      </c>
      <c r="AY96" s="92"/>
      <c r="AZ96" s="92">
        <v>1</v>
      </c>
      <c r="BA96" s="92">
        <v>1</v>
      </c>
      <c r="BB96" s="92">
        <v>1</v>
      </c>
      <c r="BC96" s="92"/>
      <c r="BD96" s="92"/>
      <c r="BE96" s="92">
        <v>1</v>
      </c>
      <c r="BF96" s="92"/>
      <c r="BG96" s="92">
        <v>1</v>
      </c>
      <c r="BH96" s="92">
        <v>1</v>
      </c>
      <c r="BI96" s="92"/>
      <c r="BJ96" s="92"/>
      <c r="BK96" s="92">
        <v>1</v>
      </c>
      <c r="BL96" s="92">
        <v>1</v>
      </c>
      <c r="BM96" s="92">
        <v>1</v>
      </c>
      <c r="BN96" s="92"/>
      <c r="BO96" s="92">
        <v>1</v>
      </c>
      <c r="BP96" s="92"/>
      <c r="BQ96" s="92"/>
      <c r="BR96" s="92">
        <v>1</v>
      </c>
      <c r="BS96" s="92"/>
      <c r="BT96" s="92"/>
      <c r="BU96" s="92"/>
      <c r="BV96" s="92"/>
      <c r="BW96" s="92"/>
      <c r="BX96" s="92"/>
      <c r="BY96" s="92"/>
      <c r="BZ96" s="92"/>
      <c r="CA96" s="92"/>
      <c r="CB96" s="92">
        <v>1</v>
      </c>
      <c r="CC96" s="92">
        <v>1</v>
      </c>
      <c r="CD96" s="92"/>
      <c r="CE96" s="92"/>
      <c r="CF96" s="92"/>
      <c r="CG96" s="93">
        <f t="shared" si="4"/>
        <v>41</v>
      </c>
    </row>
    <row r="97" spans="1:88" ht="15.75" customHeight="1" x14ac:dyDescent="0.25">
      <c r="A97" s="188"/>
      <c r="B97" s="188"/>
      <c r="C97" s="185" t="s">
        <v>32</v>
      </c>
      <c r="D97" s="185"/>
      <c r="E97" s="94"/>
      <c r="F97" s="94"/>
      <c r="G97" s="94"/>
      <c r="H97" s="94"/>
      <c r="I97" s="94"/>
      <c r="J97" s="94">
        <v>1</v>
      </c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>
        <v>1</v>
      </c>
      <c r="AT97" s="94"/>
      <c r="AU97" s="94"/>
      <c r="AV97" s="94"/>
      <c r="AW97" s="94"/>
      <c r="AX97" s="94">
        <v>1</v>
      </c>
      <c r="AY97" s="94"/>
      <c r="AZ97" s="94"/>
      <c r="BA97" s="94"/>
      <c r="BB97" s="94"/>
      <c r="BC97" s="94"/>
      <c r="BD97" s="94"/>
      <c r="BE97" s="94">
        <v>1</v>
      </c>
      <c r="BF97" s="94">
        <v>1</v>
      </c>
      <c r="BG97" s="94">
        <v>1</v>
      </c>
      <c r="BH97" s="94">
        <v>1</v>
      </c>
      <c r="BI97" s="94">
        <v>1</v>
      </c>
      <c r="BJ97" s="94"/>
      <c r="BK97" s="94">
        <v>1</v>
      </c>
      <c r="BL97" s="94"/>
      <c r="BM97" s="94">
        <v>1</v>
      </c>
      <c r="BN97" s="94">
        <v>1</v>
      </c>
      <c r="BO97" s="94">
        <v>1</v>
      </c>
      <c r="BP97" s="94">
        <v>1</v>
      </c>
      <c r="BQ97" s="94">
        <v>1</v>
      </c>
      <c r="BR97" s="94">
        <v>1</v>
      </c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5">
        <f t="shared" si="4"/>
        <v>15</v>
      </c>
    </row>
    <row r="98" spans="1:88" ht="15.75" customHeight="1" x14ac:dyDescent="0.25">
      <c r="A98" s="188"/>
      <c r="B98" s="188"/>
      <c r="C98" s="183" t="s">
        <v>33</v>
      </c>
      <c r="D98" s="183"/>
      <c r="E98" s="90"/>
      <c r="F98" s="90"/>
      <c r="G98" s="90"/>
      <c r="H98" s="90"/>
      <c r="I98" s="90"/>
      <c r="J98" s="90"/>
      <c r="K98" s="90"/>
      <c r="L98" s="90">
        <v>1</v>
      </c>
      <c r="M98" s="90">
        <v>1</v>
      </c>
      <c r="N98" s="90"/>
      <c r="O98" s="90"/>
      <c r="P98" s="90"/>
      <c r="Q98" s="90"/>
      <c r="R98" s="90"/>
      <c r="S98" s="90"/>
      <c r="T98" s="90"/>
      <c r="U98" s="90"/>
      <c r="V98" s="90"/>
      <c r="W98" s="90">
        <v>1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>
        <v>1</v>
      </c>
      <c r="AL98" s="90">
        <v>1</v>
      </c>
      <c r="AM98" s="90"/>
      <c r="AN98" s="90"/>
      <c r="AO98" s="90"/>
      <c r="AP98" s="90"/>
      <c r="AQ98" s="90"/>
      <c r="AR98" s="90"/>
      <c r="AS98" s="90">
        <v>1</v>
      </c>
      <c r="AT98" s="90">
        <v>1</v>
      </c>
      <c r="AU98" s="90">
        <v>1</v>
      </c>
      <c r="AV98" s="90"/>
      <c r="AW98" s="90">
        <v>1</v>
      </c>
      <c r="AX98" s="90"/>
      <c r="AY98" s="90"/>
      <c r="AZ98" s="90"/>
      <c r="BA98" s="90"/>
      <c r="BB98" s="90"/>
      <c r="BC98" s="90"/>
      <c r="BD98" s="90">
        <v>1</v>
      </c>
      <c r="BE98" s="90"/>
      <c r="BF98" s="90">
        <v>1</v>
      </c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>
        <v>1</v>
      </c>
      <c r="BT98" s="90">
        <v>1</v>
      </c>
      <c r="BU98" s="90"/>
      <c r="BV98" s="90"/>
      <c r="BW98" s="90"/>
      <c r="BX98" s="90"/>
      <c r="BY98" s="90">
        <v>1</v>
      </c>
      <c r="BZ98" s="90"/>
      <c r="CA98" s="90"/>
      <c r="CB98" s="90"/>
      <c r="CC98" s="90"/>
      <c r="CD98" s="90">
        <v>1</v>
      </c>
      <c r="CE98" s="90">
        <v>1</v>
      </c>
      <c r="CF98" s="90"/>
      <c r="CG98" s="91">
        <f t="shared" si="4"/>
        <v>16</v>
      </c>
    </row>
    <row r="99" spans="1:88" ht="15.75" customHeight="1" x14ac:dyDescent="0.25">
      <c r="A99" s="188"/>
      <c r="B99" s="188"/>
      <c r="C99" s="189" t="s">
        <v>34</v>
      </c>
      <c r="D99" s="189"/>
      <c r="E99" s="92"/>
      <c r="F99" s="92"/>
      <c r="G99" s="92">
        <v>1</v>
      </c>
      <c r="H99" s="92"/>
      <c r="I99" s="92"/>
      <c r="J99" s="92">
        <v>1</v>
      </c>
      <c r="K99" s="92"/>
      <c r="L99" s="92"/>
      <c r="M99" s="92">
        <v>1</v>
      </c>
      <c r="N99" s="92"/>
      <c r="O99" s="92"/>
      <c r="P99" s="92"/>
      <c r="Q99" s="92">
        <v>1</v>
      </c>
      <c r="R99" s="92"/>
      <c r="S99" s="92">
        <v>1</v>
      </c>
      <c r="T99" s="92"/>
      <c r="U99" s="92"/>
      <c r="V99" s="92"/>
      <c r="W99" s="92">
        <v>1</v>
      </c>
      <c r="X99" s="92"/>
      <c r="Y99" s="92"/>
      <c r="Z99" s="92">
        <v>1</v>
      </c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>
        <v>1</v>
      </c>
      <c r="AR99" s="92"/>
      <c r="AS99" s="92"/>
      <c r="AT99" s="92"/>
      <c r="AU99" s="92">
        <v>1</v>
      </c>
      <c r="AV99" s="92"/>
      <c r="AW99" s="92">
        <v>1</v>
      </c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>
        <v>1</v>
      </c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/>
      <c r="CF99" s="92"/>
      <c r="CG99" s="93">
        <f t="shared" si="4"/>
        <v>11</v>
      </c>
    </row>
    <row r="100" spans="1:88" ht="15.75" customHeight="1" x14ac:dyDescent="0.25">
      <c r="A100" s="188"/>
      <c r="B100" s="188"/>
      <c r="C100" s="185" t="s">
        <v>35</v>
      </c>
      <c r="D100" s="185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>
        <v>1</v>
      </c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>
        <v>1</v>
      </c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>
        <v>1</v>
      </c>
      <c r="BY100" s="94"/>
      <c r="BZ100" s="94"/>
      <c r="CA100" s="94">
        <v>1</v>
      </c>
      <c r="CB100" s="94"/>
      <c r="CC100" s="94"/>
      <c r="CD100" s="94"/>
      <c r="CE100" s="94"/>
      <c r="CF100" s="94">
        <v>1</v>
      </c>
      <c r="CG100" s="95">
        <f t="shared" si="4"/>
        <v>5</v>
      </c>
    </row>
    <row r="101" spans="1:88" ht="15.75" customHeight="1" x14ac:dyDescent="0.25">
      <c r="A101" s="188"/>
      <c r="B101" s="188"/>
      <c r="C101" s="192" t="s">
        <v>36</v>
      </c>
      <c r="D101" s="192"/>
      <c r="E101" s="90">
        <v>1</v>
      </c>
      <c r="F101" s="90"/>
      <c r="G101" s="90"/>
      <c r="H101" s="90"/>
      <c r="I101" s="90"/>
      <c r="J101" s="90"/>
      <c r="K101" s="90">
        <v>1</v>
      </c>
      <c r="L101" s="90">
        <v>1</v>
      </c>
      <c r="M101" s="90"/>
      <c r="N101" s="90"/>
      <c r="O101" s="90"/>
      <c r="P101" s="90">
        <v>1</v>
      </c>
      <c r="Q101" s="90"/>
      <c r="R101" s="90"/>
      <c r="S101" s="90"/>
      <c r="T101" s="90">
        <v>1</v>
      </c>
      <c r="U101" s="90">
        <v>1</v>
      </c>
      <c r="V101" s="90">
        <v>1</v>
      </c>
      <c r="W101" s="90"/>
      <c r="X101" s="90">
        <v>1</v>
      </c>
      <c r="Y101" s="90">
        <v>1</v>
      </c>
      <c r="Z101" s="90">
        <v>1</v>
      </c>
      <c r="AA101" s="90"/>
      <c r="AB101" s="90"/>
      <c r="AC101" s="90">
        <v>1</v>
      </c>
      <c r="AD101" s="90">
        <v>1</v>
      </c>
      <c r="AE101" s="90">
        <v>1</v>
      </c>
      <c r="AF101" s="90"/>
      <c r="AG101" s="90">
        <v>1</v>
      </c>
      <c r="AH101" s="90">
        <v>1</v>
      </c>
      <c r="AI101" s="90"/>
      <c r="AJ101" s="90">
        <v>1</v>
      </c>
      <c r="AK101" s="90"/>
      <c r="AL101" s="90">
        <v>1</v>
      </c>
      <c r="AM101" s="90"/>
      <c r="AN101" s="90">
        <v>1</v>
      </c>
      <c r="AO101" s="90"/>
      <c r="AP101" s="90">
        <v>1</v>
      </c>
      <c r="AQ101" s="90">
        <v>1</v>
      </c>
      <c r="AR101" s="90">
        <v>1</v>
      </c>
      <c r="AS101" s="90"/>
      <c r="AT101" s="90"/>
      <c r="AU101" s="90"/>
      <c r="AV101" s="90"/>
      <c r="AW101" s="90">
        <v>1</v>
      </c>
      <c r="AX101" s="90"/>
      <c r="AY101" s="90"/>
      <c r="AZ101" s="90"/>
      <c r="BA101" s="90">
        <v>1</v>
      </c>
      <c r="BB101" s="90">
        <v>1</v>
      </c>
      <c r="BC101" s="90"/>
      <c r="BD101" s="90"/>
      <c r="BE101" s="90">
        <v>1</v>
      </c>
      <c r="BF101" s="90">
        <v>1</v>
      </c>
      <c r="BG101" s="90"/>
      <c r="BH101" s="90">
        <v>1</v>
      </c>
      <c r="BI101" s="90">
        <v>1</v>
      </c>
      <c r="BJ101" s="90">
        <v>1</v>
      </c>
      <c r="BK101" s="90"/>
      <c r="BL101" s="90"/>
      <c r="BM101" s="90"/>
      <c r="BN101" s="90">
        <v>1</v>
      </c>
      <c r="BO101" s="90"/>
      <c r="BP101" s="90"/>
      <c r="BQ101" s="90"/>
      <c r="BR101" s="90">
        <v>1</v>
      </c>
      <c r="BS101" s="90"/>
      <c r="BT101" s="90"/>
      <c r="BU101" s="90"/>
      <c r="BV101" s="90"/>
      <c r="BW101" s="90">
        <v>1</v>
      </c>
      <c r="BX101" s="90"/>
      <c r="BY101" s="90"/>
      <c r="BZ101" s="90"/>
      <c r="CA101" s="90"/>
      <c r="CB101" s="90"/>
      <c r="CC101" s="90">
        <v>1</v>
      </c>
      <c r="CD101" s="90"/>
      <c r="CE101" s="90"/>
      <c r="CF101" s="90"/>
      <c r="CG101" s="91">
        <f t="shared" si="4"/>
        <v>33</v>
      </c>
    </row>
    <row r="102" spans="1:88" ht="15.75" customHeight="1" x14ac:dyDescent="0.25">
      <c r="A102" s="188"/>
      <c r="B102" s="188"/>
      <c r="C102" s="189" t="s">
        <v>37</v>
      </c>
      <c r="D102" s="189"/>
      <c r="E102" s="92">
        <v>1</v>
      </c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>
        <v>1</v>
      </c>
      <c r="V102" s="92"/>
      <c r="W102" s="92"/>
      <c r="X102" s="92">
        <v>1</v>
      </c>
      <c r="Y102" s="92">
        <v>1</v>
      </c>
      <c r="Z102" s="92"/>
      <c r="AA102" s="92"/>
      <c r="AB102" s="92">
        <v>1</v>
      </c>
      <c r="AC102" s="92"/>
      <c r="AD102" s="92"/>
      <c r="AE102" s="92">
        <v>1</v>
      </c>
      <c r="AF102" s="92">
        <v>1</v>
      </c>
      <c r="AG102" s="92"/>
      <c r="AH102" s="92">
        <v>1</v>
      </c>
      <c r="AI102" s="92"/>
      <c r="AJ102" s="92">
        <v>1</v>
      </c>
      <c r="AK102" s="92"/>
      <c r="AL102" s="92">
        <v>1</v>
      </c>
      <c r="AM102" s="92"/>
      <c r="AN102" s="92">
        <v>1</v>
      </c>
      <c r="AO102" s="92"/>
      <c r="AP102" s="92">
        <v>1</v>
      </c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>
        <v>1</v>
      </c>
      <c r="BT102" s="92"/>
      <c r="BU102" s="92"/>
      <c r="BV102" s="92"/>
      <c r="BW102" s="92"/>
      <c r="BX102" s="92"/>
      <c r="BY102" s="92">
        <v>1</v>
      </c>
      <c r="BZ102" s="92"/>
      <c r="CA102" s="92"/>
      <c r="CB102" s="92"/>
      <c r="CC102" s="92"/>
      <c r="CD102" s="92"/>
      <c r="CE102" s="92">
        <v>1</v>
      </c>
      <c r="CF102" s="92"/>
      <c r="CG102" s="93">
        <f t="shared" si="4"/>
        <v>15</v>
      </c>
    </row>
    <row r="103" spans="1:88" ht="15.75" customHeight="1" x14ac:dyDescent="0.25">
      <c r="A103" s="188"/>
      <c r="B103" s="188"/>
      <c r="C103" s="193" t="s">
        <v>48</v>
      </c>
      <c r="D103" s="193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>
        <v>1</v>
      </c>
      <c r="W103" s="94"/>
      <c r="X103" s="94"/>
      <c r="Y103" s="94"/>
      <c r="Z103" s="94"/>
      <c r="AA103" s="94"/>
      <c r="AB103" s="94"/>
      <c r="AC103" s="94">
        <v>1</v>
      </c>
      <c r="AD103" s="94"/>
      <c r="AE103" s="94"/>
      <c r="AF103" s="94"/>
      <c r="AG103" s="94">
        <v>1</v>
      </c>
      <c r="AH103" s="94"/>
      <c r="AI103" s="94"/>
      <c r="AJ103" s="94"/>
      <c r="AK103" s="94">
        <v>1</v>
      </c>
      <c r="AL103" s="94"/>
      <c r="AM103" s="94">
        <v>1</v>
      </c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>
        <v>1</v>
      </c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>
        <v>1</v>
      </c>
      <c r="BV103" s="94">
        <v>1</v>
      </c>
      <c r="BW103" s="94"/>
      <c r="BX103" s="94"/>
      <c r="BY103" s="94"/>
      <c r="BZ103" s="94">
        <v>1</v>
      </c>
      <c r="CA103" s="94"/>
      <c r="CB103" s="94"/>
      <c r="CC103" s="94"/>
      <c r="CD103" s="94"/>
      <c r="CE103" s="94"/>
      <c r="CF103" s="94"/>
      <c r="CG103" s="95">
        <f t="shared" si="4"/>
        <v>9</v>
      </c>
    </row>
    <row r="104" spans="1:88" ht="15.75" customHeight="1" x14ac:dyDescent="0.25">
      <c r="A104" s="188"/>
      <c r="B104" s="188"/>
      <c r="C104" s="192" t="s">
        <v>49</v>
      </c>
      <c r="D104" s="192"/>
      <c r="E104" s="90"/>
      <c r="F104" s="90">
        <v>1</v>
      </c>
      <c r="G104" s="90">
        <v>1</v>
      </c>
      <c r="H104" s="90"/>
      <c r="I104" s="90"/>
      <c r="J104" s="90"/>
      <c r="K104" s="90"/>
      <c r="L104" s="90"/>
      <c r="M104" s="90"/>
      <c r="N104" s="90">
        <v>1</v>
      </c>
      <c r="O104" s="90"/>
      <c r="P104" s="90"/>
      <c r="Q104" s="90">
        <v>1</v>
      </c>
      <c r="R104" s="90">
        <v>1</v>
      </c>
      <c r="S104" s="90"/>
      <c r="T104" s="90"/>
      <c r="U104" s="90"/>
      <c r="V104" s="90"/>
      <c r="W104" s="90"/>
      <c r="X104" s="90"/>
      <c r="Y104" s="90"/>
      <c r="Z104" s="90"/>
      <c r="AA104" s="90">
        <v>1</v>
      </c>
      <c r="AB104" s="90"/>
      <c r="AC104" s="90"/>
      <c r="AD104" s="90"/>
      <c r="AE104" s="90"/>
      <c r="AF104" s="90"/>
      <c r="AG104" s="90"/>
      <c r="AH104" s="90"/>
      <c r="AI104" s="90">
        <v>1</v>
      </c>
      <c r="AJ104" s="90"/>
      <c r="AK104" s="90"/>
      <c r="AL104" s="90"/>
      <c r="AM104" s="90"/>
      <c r="AN104" s="90"/>
      <c r="AO104" s="90">
        <v>1</v>
      </c>
      <c r="AP104" s="90"/>
      <c r="AQ104" s="90"/>
      <c r="AR104" s="90"/>
      <c r="AS104" s="90"/>
      <c r="AT104" s="90">
        <v>1</v>
      </c>
      <c r="AU104" s="90"/>
      <c r="AV104" s="90"/>
      <c r="AW104" s="90"/>
      <c r="AX104" s="90"/>
      <c r="AY104" s="90"/>
      <c r="AZ104" s="90">
        <v>1</v>
      </c>
      <c r="BA104" s="90"/>
      <c r="BB104" s="90"/>
      <c r="BC104" s="90">
        <v>1</v>
      </c>
      <c r="BD104" s="90">
        <v>1</v>
      </c>
      <c r="BE104" s="90"/>
      <c r="BF104" s="90"/>
      <c r="BG104" s="90">
        <v>1</v>
      </c>
      <c r="BH104" s="90"/>
      <c r="BI104" s="90">
        <v>1</v>
      </c>
      <c r="BJ104" s="90">
        <v>1</v>
      </c>
      <c r="BK104" s="90"/>
      <c r="BL104" s="90">
        <v>1</v>
      </c>
      <c r="BM104" s="90">
        <v>1</v>
      </c>
      <c r="BN104" s="90">
        <v>1</v>
      </c>
      <c r="BO104" s="90"/>
      <c r="BP104" s="90">
        <v>1</v>
      </c>
      <c r="BQ104" s="90"/>
      <c r="BR104" s="90"/>
      <c r="BS104" s="90">
        <v>1</v>
      </c>
      <c r="BT104" s="90">
        <v>1</v>
      </c>
      <c r="BU104" s="90"/>
      <c r="BV104" s="90"/>
      <c r="BW104" s="90"/>
      <c r="BX104" s="90">
        <v>1</v>
      </c>
      <c r="BY104" s="90">
        <v>1</v>
      </c>
      <c r="BZ104" s="90"/>
      <c r="CA104" s="90">
        <v>1</v>
      </c>
      <c r="CB104" s="90">
        <v>1</v>
      </c>
      <c r="CC104" s="90"/>
      <c r="CD104" s="90">
        <v>1</v>
      </c>
      <c r="CE104" s="90"/>
      <c r="CF104" s="90">
        <v>1</v>
      </c>
      <c r="CG104" s="91">
        <f t="shared" si="4"/>
        <v>27</v>
      </c>
    </row>
    <row r="105" spans="1:88" ht="15.75" customHeight="1" x14ac:dyDescent="0.25">
      <c r="A105" s="188"/>
      <c r="B105" s="188"/>
      <c r="C105" s="184" t="s">
        <v>50</v>
      </c>
      <c r="D105" s="184"/>
      <c r="E105" s="92"/>
      <c r="F105" s="92"/>
      <c r="G105" s="92"/>
      <c r="H105" s="92">
        <v>1</v>
      </c>
      <c r="I105" s="92">
        <v>1</v>
      </c>
      <c r="J105" s="92"/>
      <c r="K105" s="92">
        <v>1</v>
      </c>
      <c r="L105" s="92">
        <v>1</v>
      </c>
      <c r="M105" s="92"/>
      <c r="N105" s="92"/>
      <c r="O105" s="92">
        <v>1</v>
      </c>
      <c r="P105" s="92">
        <v>1</v>
      </c>
      <c r="Q105" s="92"/>
      <c r="R105" s="92"/>
      <c r="S105" s="92"/>
      <c r="T105" s="92">
        <v>1</v>
      </c>
      <c r="U105" s="92"/>
      <c r="V105" s="92"/>
      <c r="W105" s="92"/>
      <c r="X105" s="92">
        <v>1</v>
      </c>
      <c r="Y105" s="92"/>
      <c r="Z105" s="92"/>
      <c r="AA105" s="92"/>
      <c r="AB105" s="92"/>
      <c r="AC105" s="92"/>
      <c r="AD105" s="92">
        <v>1</v>
      </c>
      <c r="AE105" s="92"/>
      <c r="AF105" s="92">
        <v>1</v>
      </c>
      <c r="AG105" s="92"/>
      <c r="AH105" s="92">
        <v>1</v>
      </c>
      <c r="AI105" s="92">
        <v>1</v>
      </c>
      <c r="AJ105" s="92"/>
      <c r="AK105" s="92"/>
      <c r="AL105" s="92"/>
      <c r="AM105" s="92"/>
      <c r="AN105" s="92"/>
      <c r="AO105" s="92"/>
      <c r="AP105" s="92"/>
      <c r="AQ105" s="92"/>
      <c r="AR105" s="92">
        <v>1</v>
      </c>
      <c r="AS105" s="92"/>
      <c r="AT105" s="92"/>
      <c r="AU105" s="92"/>
      <c r="AV105" s="92"/>
      <c r="AW105" s="92"/>
      <c r="AX105" s="92"/>
      <c r="AY105" s="92"/>
      <c r="AZ105" s="92">
        <v>1</v>
      </c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>
        <v>1</v>
      </c>
      <c r="CC105" s="92"/>
      <c r="CD105" s="92"/>
      <c r="CE105" s="92"/>
      <c r="CF105" s="92"/>
      <c r="CG105" s="93">
        <f t="shared" si="4"/>
        <v>15</v>
      </c>
    </row>
    <row r="106" spans="1:88" ht="15.75" customHeight="1" x14ac:dyDescent="0.25">
      <c r="A106" s="188"/>
      <c r="B106" s="188"/>
      <c r="C106" s="193" t="s">
        <v>51</v>
      </c>
      <c r="D106" s="193"/>
      <c r="E106" s="94">
        <v>1</v>
      </c>
      <c r="F106" s="94"/>
      <c r="G106" s="94"/>
      <c r="H106" s="94">
        <v>1</v>
      </c>
      <c r="I106" s="94">
        <v>1</v>
      </c>
      <c r="J106" s="94"/>
      <c r="K106" s="94"/>
      <c r="L106" s="94"/>
      <c r="M106" s="94"/>
      <c r="N106" s="94">
        <v>1</v>
      </c>
      <c r="O106" s="94">
        <v>1</v>
      </c>
      <c r="P106" s="94"/>
      <c r="Q106" s="94"/>
      <c r="R106" s="94"/>
      <c r="S106" s="94">
        <v>1</v>
      </c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>
        <v>1</v>
      </c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>
        <v>1</v>
      </c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>
        <v>1</v>
      </c>
      <c r="BW106" s="94">
        <v>1</v>
      </c>
      <c r="BX106" s="94"/>
      <c r="BY106" s="94"/>
      <c r="BZ106" s="94"/>
      <c r="CA106" s="94"/>
      <c r="CB106" s="94"/>
      <c r="CC106" s="94"/>
      <c r="CD106" s="94"/>
      <c r="CE106" s="94"/>
      <c r="CF106" s="94"/>
      <c r="CG106" s="95">
        <f t="shared" si="4"/>
        <v>10</v>
      </c>
    </row>
    <row r="107" spans="1:88" ht="15.75" customHeight="1" x14ac:dyDescent="0.25">
      <c r="A107" s="188"/>
      <c r="B107" s="188"/>
      <c r="C107" s="183" t="s">
        <v>53</v>
      </c>
      <c r="D107" s="183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>
        <v>1</v>
      </c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>
        <v>1</v>
      </c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>
        <v>1</v>
      </c>
      <c r="BL107" s="90"/>
      <c r="BM107" s="90"/>
      <c r="BN107" s="90"/>
      <c r="BO107" s="90"/>
      <c r="BP107" s="90"/>
      <c r="BQ107" s="90"/>
      <c r="BR107" s="90"/>
      <c r="BS107" s="90"/>
      <c r="BT107" s="90"/>
      <c r="BU107" s="90">
        <v>1</v>
      </c>
      <c r="BV107" s="90"/>
      <c r="BW107" s="90"/>
      <c r="BX107" s="90"/>
      <c r="BY107" s="90"/>
      <c r="BZ107" s="90">
        <v>1</v>
      </c>
      <c r="CA107" s="90"/>
      <c r="CB107" s="90"/>
      <c r="CC107" s="90"/>
      <c r="CD107" s="90"/>
      <c r="CE107" s="90"/>
      <c r="CF107" s="90"/>
      <c r="CG107" s="91">
        <f t="shared" si="4"/>
        <v>5</v>
      </c>
    </row>
    <row r="108" spans="1:88" ht="15.75" customHeight="1" x14ac:dyDescent="0.25">
      <c r="A108" s="188"/>
      <c r="B108" s="188"/>
      <c r="C108" s="184" t="s">
        <v>39</v>
      </c>
      <c r="D108" s="184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>
        <v>1</v>
      </c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>
        <v>1</v>
      </c>
      <c r="BW108" s="92">
        <v>1</v>
      </c>
      <c r="BX108" s="92"/>
      <c r="BY108" s="92"/>
      <c r="BZ108" s="92"/>
      <c r="CA108" s="92"/>
      <c r="CB108" s="92"/>
      <c r="CC108" s="92"/>
      <c r="CD108" s="92"/>
      <c r="CE108" s="92"/>
      <c r="CF108" s="92"/>
      <c r="CG108" s="93">
        <f t="shared" si="4"/>
        <v>3</v>
      </c>
    </row>
    <row r="109" spans="1:88" ht="15.75" customHeight="1" x14ac:dyDescent="0.25">
      <c r="A109" s="188"/>
      <c r="B109" s="188"/>
      <c r="C109" s="185" t="s">
        <v>40</v>
      </c>
      <c r="D109" s="185"/>
      <c r="E109" s="94"/>
      <c r="F109" s="94">
        <v>1</v>
      </c>
      <c r="G109" s="94">
        <v>1</v>
      </c>
      <c r="H109" s="94"/>
      <c r="I109" s="94"/>
      <c r="J109" s="94">
        <v>1</v>
      </c>
      <c r="K109" s="94"/>
      <c r="L109" s="94"/>
      <c r="M109" s="94"/>
      <c r="N109" s="94">
        <v>1</v>
      </c>
      <c r="O109" s="94"/>
      <c r="P109" s="94"/>
      <c r="Q109" s="94">
        <v>1</v>
      </c>
      <c r="R109" s="94"/>
      <c r="S109" s="94">
        <v>1</v>
      </c>
      <c r="T109" s="94"/>
      <c r="U109" s="94"/>
      <c r="V109" s="94"/>
      <c r="W109" s="94"/>
      <c r="X109" s="94"/>
      <c r="Y109" s="94"/>
      <c r="Z109" s="94"/>
      <c r="AA109" s="94">
        <v>1</v>
      </c>
      <c r="AB109" s="94">
        <v>1</v>
      </c>
      <c r="AC109" s="94"/>
      <c r="AD109" s="94"/>
      <c r="AE109" s="94"/>
      <c r="AF109" s="94"/>
      <c r="AG109" s="94">
        <v>1</v>
      </c>
      <c r="AH109" s="94"/>
      <c r="AI109" s="94"/>
      <c r="AJ109" s="94">
        <v>1</v>
      </c>
      <c r="AK109" s="94"/>
      <c r="AL109" s="94"/>
      <c r="AM109" s="94">
        <v>1</v>
      </c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>
        <v>1</v>
      </c>
      <c r="AY109" s="94"/>
      <c r="AZ109" s="94"/>
      <c r="BA109" s="94">
        <v>1</v>
      </c>
      <c r="BB109" s="94">
        <v>1</v>
      </c>
      <c r="BC109" s="94"/>
      <c r="BD109" s="94">
        <v>1</v>
      </c>
      <c r="BE109" s="94"/>
      <c r="BF109" s="94"/>
      <c r="BG109" s="94"/>
      <c r="BH109" s="94"/>
      <c r="BI109" s="94"/>
      <c r="BJ109" s="94">
        <v>1</v>
      </c>
      <c r="BK109" s="94"/>
      <c r="BL109" s="94"/>
      <c r="BM109" s="94"/>
      <c r="BN109" s="94"/>
      <c r="BO109" s="94">
        <v>1</v>
      </c>
      <c r="BP109" s="94">
        <v>1</v>
      </c>
      <c r="BQ109" s="94">
        <v>1</v>
      </c>
      <c r="BR109" s="94"/>
      <c r="BS109" s="94"/>
      <c r="BT109" s="94">
        <v>1</v>
      </c>
      <c r="BU109" s="94">
        <v>1</v>
      </c>
      <c r="BV109" s="94"/>
      <c r="BW109" s="94"/>
      <c r="BX109" s="94">
        <v>1</v>
      </c>
      <c r="BY109" s="94"/>
      <c r="BZ109" s="94">
        <v>1</v>
      </c>
      <c r="CA109" s="94">
        <v>1</v>
      </c>
      <c r="CB109" s="94"/>
      <c r="CC109" s="94">
        <v>1</v>
      </c>
      <c r="CD109" s="94">
        <v>1</v>
      </c>
      <c r="CE109" s="94">
        <v>1</v>
      </c>
      <c r="CF109" s="94">
        <v>1</v>
      </c>
      <c r="CG109" s="95">
        <f t="shared" si="4"/>
        <v>28</v>
      </c>
    </row>
    <row r="110" spans="1:88" s="63" customFormat="1" ht="15.75" x14ac:dyDescent="0.25">
      <c r="A110" s="182" t="s">
        <v>79</v>
      </c>
      <c r="B110" s="182"/>
      <c r="C110" s="186" t="s">
        <v>54</v>
      </c>
      <c r="D110" s="31">
        <v>1</v>
      </c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>
        <v>1</v>
      </c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5">
        <f t="shared" si="4"/>
        <v>1</v>
      </c>
      <c r="CH110" s="69">
        <f t="shared" ref="CH110:CH159" si="6">CG110*D110</f>
        <v>1</v>
      </c>
      <c r="CI110" s="69"/>
      <c r="CJ110" s="137">
        <f>SUM(CH110:CH114)/SUM(CG110:CG114)</f>
        <v>4.4874999999999998</v>
      </c>
    </row>
    <row r="111" spans="1:88" s="63" customFormat="1" ht="15.75" x14ac:dyDescent="0.25">
      <c r="A111" s="182"/>
      <c r="B111" s="182"/>
      <c r="C111" s="186"/>
      <c r="D111" s="31">
        <v>2</v>
      </c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5">
        <f t="shared" si="4"/>
        <v>0</v>
      </c>
      <c r="CH111" s="69">
        <f t="shared" si="6"/>
        <v>0</v>
      </c>
      <c r="CI111" s="69"/>
      <c r="CJ111" s="137"/>
    </row>
    <row r="112" spans="1:88" s="63" customFormat="1" ht="15.75" x14ac:dyDescent="0.25">
      <c r="A112" s="182"/>
      <c r="B112" s="182"/>
      <c r="C112" s="186"/>
      <c r="D112" s="31">
        <v>3</v>
      </c>
      <c r="E112" s="31"/>
      <c r="F112" s="31"/>
      <c r="G112" s="31"/>
      <c r="H112" s="31"/>
      <c r="I112" s="31"/>
      <c r="J112" s="31"/>
      <c r="K112" s="31"/>
      <c r="L112" s="31"/>
      <c r="M112" s="31">
        <v>1</v>
      </c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>
        <v>1</v>
      </c>
      <c r="BV112" s="31"/>
      <c r="BW112" s="31"/>
      <c r="BX112" s="31"/>
      <c r="BY112" s="31"/>
      <c r="BZ112" s="31">
        <v>1</v>
      </c>
      <c r="CA112" s="31"/>
      <c r="CB112" s="31"/>
      <c r="CC112" s="31"/>
      <c r="CD112" s="31"/>
      <c r="CE112" s="31"/>
      <c r="CF112" s="31"/>
      <c r="CG112" s="35">
        <f t="shared" si="4"/>
        <v>3</v>
      </c>
      <c r="CH112" s="69">
        <f t="shared" si="6"/>
        <v>9</v>
      </c>
      <c r="CI112" s="69"/>
      <c r="CJ112" s="137"/>
    </row>
    <row r="113" spans="1:88" s="63" customFormat="1" ht="15.75" x14ac:dyDescent="0.25">
      <c r="A113" s="182"/>
      <c r="B113" s="182"/>
      <c r="C113" s="186"/>
      <c r="D113" s="31">
        <v>4</v>
      </c>
      <c r="E113" s="31"/>
      <c r="F113" s="31"/>
      <c r="G113" s="31">
        <v>1</v>
      </c>
      <c r="H113" s="31">
        <v>1</v>
      </c>
      <c r="I113" s="31">
        <v>1</v>
      </c>
      <c r="J113" s="31"/>
      <c r="K113" s="31"/>
      <c r="L113" s="31">
        <v>1</v>
      </c>
      <c r="M113" s="31"/>
      <c r="N113" s="31">
        <v>1</v>
      </c>
      <c r="O113" s="31">
        <v>1</v>
      </c>
      <c r="P113" s="31">
        <v>1</v>
      </c>
      <c r="Q113" s="31"/>
      <c r="R113" s="31"/>
      <c r="S113" s="31">
        <v>1</v>
      </c>
      <c r="T113" s="31"/>
      <c r="U113" s="31"/>
      <c r="V113" s="31">
        <v>1</v>
      </c>
      <c r="W113" s="31">
        <v>1</v>
      </c>
      <c r="X113" s="31">
        <v>1</v>
      </c>
      <c r="Y113" s="31">
        <v>1</v>
      </c>
      <c r="Z113" s="31"/>
      <c r="AA113" s="31"/>
      <c r="AB113" s="31">
        <v>1</v>
      </c>
      <c r="AC113" s="31">
        <v>1</v>
      </c>
      <c r="AD113" s="31"/>
      <c r="AE113" s="31">
        <v>1</v>
      </c>
      <c r="AF113" s="31"/>
      <c r="AG113" s="31"/>
      <c r="AH113" s="31"/>
      <c r="AI113" s="31">
        <v>1</v>
      </c>
      <c r="AJ113" s="31">
        <v>1</v>
      </c>
      <c r="AK113" s="31"/>
      <c r="AL113" s="31">
        <v>1</v>
      </c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>
        <v>1</v>
      </c>
      <c r="BD113" s="31"/>
      <c r="BE113" s="31">
        <v>1</v>
      </c>
      <c r="BF113" s="31">
        <v>1</v>
      </c>
      <c r="BG113" s="31">
        <v>1</v>
      </c>
      <c r="BH113" s="31">
        <v>1</v>
      </c>
      <c r="BI113" s="31"/>
      <c r="BJ113" s="31">
        <v>1</v>
      </c>
      <c r="BK113" s="31"/>
      <c r="BL113" s="31">
        <v>1</v>
      </c>
      <c r="BM113" s="31">
        <v>1</v>
      </c>
      <c r="BN113" s="31">
        <v>1</v>
      </c>
      <c r="BO113" s="31"/>
      <c r="BP113" s="31">
        <v>1</v>
      </c>
      <c r="BQ113" s="31">
        <v>1</v>
      </c>
      <c r="BR113" s="31">
        <v>1</v>
      </c>
      <c r="BS113" s="31"/>
      <c r="BT113" s="31"/>
      <c r="BU113" s="31"/>
      <c r="BV113" s="31"/>
      <c r="BW113" s="31">
        <v>1</v>
      </c>
      <c r="BX113" s="31"/>
      <c r="BY113" s="31"/>
      <c r="BZ113" s="31"/>
      <c r="CA113" s="31"/>
      <c r="CB113" s="31"/>
      <c r="CC113" s="31"/>
      <c r="CD113" s="31"/>
      <c r="CE113" s="31"/>
      <c r="CF113" s="31"/>
      <c r="CG113" s="35">
        <f t="shared" si="4"/>
        <v>31</v>
      </c>
      <c r="CH113" s="69">
        <f t="shared" si="6"/>
        <v>124</v>
      </c>
      <c r="CI113" s="69"/>
      <c r="CJ113" s="137"/>
    </row>
    <row r="114" spans="1:88" s="63" customFormat="1" ht="15.75" x14ac:dyDescent="0.25">
      <c r="A114" s="182"/>
      <c r="B114" s="182"/>
      <c r="C114" s="186"/>
      <c r="D114" s="31">
        <v>5</v>
      </c>
      <c r="E114" s="31">
        <v>1</v>
      </c>
      <c r="F114" s="31">
        <v>1</v>
      </c>
      <c r="G114" s="31"/>
      <c r="H114" s="31"/>
      <c r="I114" s="31"/>
      <c r="J114" s="31">
        <v>1</v>
      </c>
      <c r="K114" s="31">
        <v>1</v>
      </c>
      <c r="L114" s="31"/>
      <c r="M114" s="31"/>
      <c r="N114" s="31"/>
      <c r="O114" s="31"/>
      <c r="P114" s="31"/>
      <c r="Q114" s="31">
        <v>1</v>
      </c>
      <c r="R114" s="31">
        <v>1</v>
      </c>
      <c r="S114" s="31"/>
      <c r="T114" s="31">
        <v>1</v>
      </c>
      <c r="U114" s="31">
        <v>1</v>
      </c>
      <c r="V114" s="31"/>
      <c r="W114" s="31"/>
      <c r="X114" s="31"/>
      <c r="Y114" s="31"/>
      <c r="Z114" s="31">
        <v>1</v>
      </c>
      <c r="AA114" s="31">
        <v>1</v>
      </c>
      <c r="AB114" s="31"/>
      <c r="AC114" s="31"/>
      <c r="AD114" s="31">
        <v>1</v>
      </c>
      <c r="AE114" s="31"/>
      <c r="AF114" s="31">
        <v>1</v>
      </c>
      <c r="AG114" s="31">
        <v>1</v>
      </c>
      <c r="AH114" s="31">
        <v>1</v>
      </c>
      <c r="AI114" s="31"/>
      <c r="AJ114" s="31"/>
      <c r="AK114" s="31">
        <v>1</v>
      </c>
      <c r="AL114" s="31"/>
      <c r="AM114" s="31">
        <v>1</v>
      </c>
      <c r="AN114" s="31">
        <v>1</v>
      </c>
      <c r="AO114" s="31">
        <v>1</v>
      </c>
      <c r="AP114" s="31">
        <v>1</v>
      </c>
      <c r="AQ114" s="31">
        <v>1</v>
      </c>
      <c r="AR114" s="31">
        <v>1</v>
      </c>
      <c r="AS114" s="31">
        <v>1</v>
      </c>
      <c r="AT114" s="31">
        <v>1</v>
      </c>
      <c r="AU114" s="31">
        <v>1</v>
      </c>
      <c r="AV114" s="31"/>
      <c r="AW114" s="31">
        <v>1</v>
      </c>
      <c r="AX114" s="31">
        <v>1</v>
      </c>
      <c r="AY114" s="31">
        <v>1</v>
      </c>
      <c r="AZ114" s="31">
        <v>1</v>
      </c>
      <c r="BA114" s="31">
        <v>1</v>
      </c>
      <c r="BB114" s="31">
        <v>1</v>
      </c>
      <c r="BC114" s="31"/>
      <c r="BD114" s="31">
        <v>1</v>
      </c>
      <c r="BE114" s="31"/>
      <c r="BF114" s="31"/>
      <c r="BG114" s="31"/>
      <c r="BH114" s="31"/>
      <c r="BI114" s="31">
        <v>1</v>
      </c>
      <c r="BJ114" s="31"/>
      <c r="BK114" s="31">
        <v>1</v>
      </c>
      <c r="BL114" s="31"/>
      <c r="BM114" s="31"/>
      <c r="BN114" s="31"/>
      <c r="BO114" s="31">
        <v>1</v>
      </c>
      <c r="BP114" s="31"/>
      <c r="BQ114" s="31"/>
      <c r="BR114" s="31"/>
      <c r="BS114" s="31">
        <v>1</v>
      </c>
      <c r="BT114" s="31">
        <v>1</v>
      </c>
      <c r="BU114" s="31"/>
      <c r="BV114" s="31">
        <v>1</v>
      </c>
      <c r="BW114" s="31"/>
      <c r="BX114" s="31">
        <v>1</v>
      </c>
      <c r="BY114" s="31">
        <v>1</v>
      </c>
      <c r="BZ114" s="31"/>
      <c r="CA114" s="31">
        <v>1</v>
      </c>
      <c r="CB114" s="31">
        <v>1</v>
      </c>
      <c r="CC114" s="31">
        <v>1</v>
      </c>
      <c r="CD114" s="31">
        <v>1</v>
      </c>
      <c r="CE114" s="31">
        <v>1</v>
      </c>
      <c r="CF114" s="31">
        <v>1</v>
      </c>
      <c r="CG114" s="35">
        <f t="shared" si="4"/>
        <v>45</v>
      </c>
      <c r="CH114" s="69">
        <f t="shared" si="6"/>
        <v>225</v>
      </c>
      <c r="CI114" s="69"/>
      <c r="CJ114" s="137"/>
    </row>
    <row r="115" spans="1:88" s="63" customFormat="1" ht="15.75" x14ac:dyDescent="0.25">
      <c r="A115" s="182"/>
      <c r="B115" s="182"/>
      <c r="C115" s="187" t="s">
        <v>55</v>
      </c>
      <c r="D115" s="27">
        <v>1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>
        <v>1</v>
      </c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>
        <v>1</v>
      </c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45">
        <f t="shared" si="4"/>
        <v>2</v>
      </c>
      <c r="CH115" s="69">
        <f t="shared" si="6"/>
        <v>2</v>
      </c>
      <c r="CI115" s="69"/>
      <c r="CJ115" s="137">
        <f t="shared" ref="CJ115" si="7">SUM(CH115:CH119)/SUM(CG115:CG119)</f>
        <v>4.4124999999999996</v>
      </c>
    </row>
    <row r="116" spans="1:88" s="63" customFormat="1" ht="15.75" x14ac:dyDescent="0.25">
      <c r="A116" s="182"/>
      <c r="B116" s="182"/>
      <c r="C116" s="187"/>
      <c r="D116" s="27">
        <v>2</v>
      </c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45">
        <f t="shared" si="4"/>
        <v>0</v>
      </c>
      <c r="CH116" s="69">
        <f t="shared" si="6"/>
        <v>0</v>
      </c>
      <c r="CI116" s="69"/>
      <c r="CJ116" s="137"/>
    </row>
    <row r="117" spans="1:88" s="63" customFormat="1" ht="15.75" x14ac:dyDescent="0.25">
      <c r="A117" s="182"/>
      <c r="B117" s="182"/>
      <c r="C117" s="187"/>
      <c r="D117" s="27">
        <v>3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>
        <v>1</v>
      </c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>
        <v>1</v>
      </c>
      <c r="BV117" s="27"/>
      <c r="BW117" s="27"/>
      <c r="BX117" s="27"/>
      <c r="BY117" s="27"/>
      <c r="BZ117" s="27">
        <v>1</v>
      </c>
      <c r="CA117" s="27"/>
      <c r="CB117" s="27"/>
      <c r="CC117" s="27"/>
      <c r="CD117" s="27"/>
      <c r="CE117" s="27"/>
      <c r="CF117" s="27"/>
      <c r="CG117" s="45">
        <f t="shared" si="4"/>
        <v>3</v>
      </c>
      <c r="CH117" s="69">
        <f t="shared" si="6"/>
        <v>9</v>
      </c>
      <c r="CI117" s="69"/>
      <c r="CJ117" s="137"/>
    </row>
    <row r="118" spans="1:88" s="63" customFormat="1" ht="15.75" x14ac:dyDescent="0.25">
      <c r="A118" s="182"/>
      <c r="B118" s="182"/>
      <c r="C118" s="187"/>
      <c r="D118" s="27">
        <v>4</v>
      </c>
      <c r="E118" s="27"/>
      <c r="F118" s="27">
        <v>1</v>
      </c>
      <c r="G118" s="27"/>
      <c r="H118" s="27"/>
      <c r="I118" s="27">
        <v>1</v>
      </c>
      <c r="J118" s="27"/>
      <c r="K118" s="27">
        <v>1</v>
      </c>
      <c r="L118" s="27">
        <v>1</v>
      </c>
      <c r="M118" s="27"/>
      <c r="N118" s="27"/>
      <c r="O118" s="27"/>
      <c r="P118" s="27">
        <v>1</v>
      </c>
      <c r="Q118" s="27">
        <v>1</v>
      </c>
      <c r="R118" s="27"/>
      <c r="S118" s="27">
        <v>1</v>
      </c>
      <c r="T118" s="27">
        <v>1</v>
      </c>
      <c r="U118" s="27">
        <v>1</v>
      </c>
      <c r="V118" s="27">
        <v>1</v>
      </c>
      <c r="W118" s="27">
        <v>1</v>
      </c>
      <c r="X118" s="27">
        <v>1</v>
      </c>
      <c r="Y118" s="27"/>
      <c r="Z118" s="27">
        <v>1</v>
      </c>
      <c r="AA118" s="27">
        <v>1</v>
      </c>
      <c r="AB118" s="27"/>
      <c r="AC118" s="27"/>
      <c r="AD118" s="27">
        <v>1</v>
      </c>
      <c r="AE118" s="27">
        <v>1</v>
      </c>
      <c r="AF118" s="27">
        <v>1</v>
      </c>
      <c r="AG118" s="27">
        <v>1</v>
      </c>
      <c r="AH118" s="27">
        <v>1</v>
      </c>
      <c r="AI118" s="27"/>
      <c r="AJ118" s="27">
        <v>1</v>
      </c>
      <c r="AK118" s="27">
        <v>1</v>
      </c>
      <c r="AL118" s="27">
        <v>1</v>
      </c>
      <c r="AM118" s="27">
        <v>1</v>
      </c>
      <c r="AN118" s="27"/>
      <c r="AO118" s="27"/>
      <c r="AP118" s="27">
        <v>1</v>
      </c>
      <c r="AQ118" s="27">
        <v>1</v>
      </c>
      <c r="AR118" s="27">
        <v>1</v>
      </c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>
        <v>1</v>
      </c>
      <c r="BD118" s="27"/>
      <c r="BE118" s="27">
        <v>1</v>
      </c>
      <c r="BF118" s="27"/>
      <c r="BG118" s="27">
        <v>1</v>
      </c>
      <c r="BH118" s="27"/>
      <c r="BI118" s="27"/>
      <c r="BJ118" s="27"/>
      <c r="BK118" s="27"/>
      <c r="BL118" s="27">
        <v>1</v>
      </c>
      <c r="BM118" s="27"/>
      <c r="BN118" s="27"/>
      <c r="BO118" s="27"/>
      <c r="BP118" s="27"/>
      <c r="BQ118" s="27">
        <v>1</v>
      </c>
      <c r="BR118" s="27">
        <v>1</v>
      </c>
      <c r="BS118" s="27"/>
      <c r="BT118" s="27"/>
      <c r="BU118" s="27"/>
      <c r="BV118" s="27"/>
      <c r="BW118" s="27">
        <v>1</v>
      </c>
      <c r="BX118" s="27"/>
      <c r="BY118" s="27"/>
      <c r="BZ118" s="27"/>
      <c r="CA118" s="27"/>
      <c r="CB118" s="27"/>
      <c r="CC118" s="27"/>
      <c r="CD118" s="27"/>
      <c r="CE118" s="27"/>
      <c r="CF118" s="27"/>
      <c r="CG118" s="45">
        <f t="shared" si="4"/>
        <v>33</v>
      </c>
      <c r="CH118" s="69">
        <f t="shared" si="6"/>
        <v>132</v>
      </c>
      <c r="CI118" s="69"/>
      <c r="CJ118" s="137"/>
    </row>
    <row r="119" spans="1:88" s="63" customFormat="1" ht="15.75" x14ac:dyDescent="0.25">
      <c r="A119" s="182"/>
      <c r="B119" s="182"/>
      <c r="C119" s="187"/>
      <c r="D119" s="27">
        <v>5</v>
      </c>
      <c r="E119" s="27">
        <v>1</v>
      </c>
      <c r="F119" s="27"/>
      <c r="G119" s="27">
        <v>1</v>
      </c>
      <c r="H119" s="27">
        <v>1</v>
      </c>
      <c r="I119" s="27"/>
      <c r="J119" s="27">
        <v>1</v>
      </c>
      <c r="K119" s="27"/>
      <c r="L119" s="27"/>
      <c r="M119" s="27">
        <v>1</v>
      </c>
      <c r="N119" s="27">
        <v>1</v>
      </c>
      <c r="O119" s="27">
        <v>1</v>
      </c>
      <c r="P119" s="27"/>
      <c r="Q119" s="27"/>
      <c r="R119" s="27">
        <v>1</v>
      </c>
      <c r="S119" s="27"/>
      <c r="T119" s="27"/>
      <c r="U119" s="27"/>
      <c r="V119" s="27"/>
      <c r="W119" s="27"/>
      <c r="X119" s="27"/>
      <c r="Y119" s="27">
        <v>1</v>
      </c>
      <c r="Z119" s="27"/>
      <c r="AA119" s="27"/>
      <c r="AB119" s="27">
        <v>1</v>
      </c>
      <c r="AC119" s="27">
        <v>1</v>
      </c>
      <c r="AD119" s="27"/>
      <c r="AE119" s="27"/>
      <c r="AF119" s="27"/>
      <c r="AG119" s="27"/>
      <c r="AH119" s="27"/>
      <c r="AI119" s="27">
        <v>1</v>
      </c>
      <c r="AJ119" s="27"/>
      <c r="AK119" s="27"/>
      <c r="AL119" s="27"/>
      <c r="AM119" s="27"/>
      <c r="AN119" s="27">
        <v>1</v>
      </c>
      <c r="AO119" s="27">
        <v>1</v>
      </c>
      <c r="AP119" s="27"/>
      <c r="AQ119" s="27"/>
      <c r="AR119" s="27"/>
      <c r="AS119" s="27">
        <v>1</v>
      </c>
      <c r="AT119" s="27">
        <v>1</v>
      </c>
      <c r="AU119" s="27">
        <v>1</v>
      </c>
      <c r="AV119" s="27"/>
      <c r="AW119" s="27">
        <v>1</v>
      </c>
      <c r="AX119" s="27">
        <v>1</v>
      </c>
      <c r="AY119" s="27">
        <v>1</v>
      </c>
      <c r="AZ119" s="27">
        <v>1</v>
      </c>
      <c r="BA119" s="27">
        <v>1</v>
      </c>
      <c r="BB119" s="27"/>
      <c r="BC119" s="27"/>
      <c r="BD119" s="27">
        <v>1</v>
      </c>
      <c r="BE119" s="27"/>
      <c r="BF119" s="27">
        <v>1</v>
      </c>
      <c r="BG119" s="27"/>
      <c r="BH119" s="27">
        <v>1</v>
      </c>
      <c r="BI119" s="27">
        <v>1</v>
      </c>
      <c r="BJ119" s="27">
        <v>1</v>
      </c>
      <c r="BK119" s="27"/>
      <c r="BL119" s="27"/>
      <c r="BM119" s="27">
        <v>1</v>
      </c>
      <c r="BN119" s="27">
        <v>1</v>
      </c>
      <c r="BO119" s="27">
        <v>1</v>
      </c>
      <c r="BP119" s="27">
        <v>1</v>
      </c>
      <c r="BQ119" s="27"/>
      <c r="BR119" s="27"/>
      <c r="BS119" s="27">
        <v>1</v>
      </c>
      <c r="BT119" s="27">
        <v>1</v>
      </c>
      <c r="BU119" s="27"/>
      <c r="BV119" s="27">
        <v>1</v>
      </c>
      <c r="BW119" s="27"/>
      <c r="BX119" s="27">
        <v>1</v>
      </c>
      <c r="BY119" s="27">
        <v>1</v>
      </c>
      <c r="BZ119" s="27"/>
      <c r="CA119" s="27">
        <v>1</v>
      </c>
      <c r="CB119" s="27">
        <v>1</v>
      </c>
      <c r="CC119" s="27">
        <v>1</v>
      </c>
      <c r="CD119" s="27">
        <v>1</v>
      </c>
      <c r="CE119" s="27">
        <v>1</v>
      </c>
      <c r="CF119" s="27">
        <v>1</v>
      </c>
      <c r="CG119" s="45">
        <f t="shared" si="4"/>
        <v>42</v>
      </c>
      <c r="CH119" s="69">
        <f t="shared" si="6"/>
        <v>210</v>
      </c>
      <c r="CI119" s="69"/>
      <c r="CJ119" s="137"/>
    </row>
    <row r="120" spans="1:88" s="63" customFormat="1" ht="15.75" x14ac:dyDescent="0.25">
      <c r="A120" s="182"/>
      <c r="B120" s="182"/>
      <c r="C120" s="186" t="s">
        <v>56</v>
      </c>
      <c r="D120" s="31">
        <v>1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>
        <v>1</v>
      </c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>
        <v>1</v>
      </c>
      <c r="AW120" s="31"/>
      <c r="AX120" s="31"/>
      <c r="AY120" s="31"/>
      <c r="AZ120" s="31"/>
      <c r="BA120" s="31">
        <v>1</v>
      </c>
      <c r="BB120" s="31">
        <v>1</v>
      </c>
      <c r="BC120" s="31"/>
      <c r="BD120" s="31"/>
      <c r="BE120" s="31"/>
      <c r="BF120" s="31"/>
      <c r="BG120" s="31"/>
      <c r="BH120" s="31"/>
      <c r="BI120" s="31"/>
      <c r="BJ120" s="31"/>
      <c r="BK120" s="31">
        <v>1</v>
      </c>
      <c r="BL120" s="31">
        <v>1</v>
      </c>
      <c r="BM120" s="31"/>
      <c r="BN120" s="31"/>
      <c r="BO120" s="31"/>
      <c r="BP120" s="31"/>
      <c r="BQ120" s="31"/>
      <c r="BR120" s="31"/>
      <c r="BS120" s="31"/>
      <c r="BT120" s="31"/>
      <c r="BU120" s="31">
        <v>1</v>
      </c>
      <c r="BV120" s="31">
        <v>1</v>
      </c>
      <c r="BW120" s="31">
        <v>1</v>
      </c>
      <c r="BX120" s="31"/>
      <c r="BY120" s="31"/>
      <c r="BZ120" s="31">
        <v>1</v>
      </c>
      <c r="CA120" s="31"/>
      <c r="CB120" s="31"/>
      <c r="CC120" s="31">
        <v>1</v>
      </c>
      <c r="CD120" s="31"/>
      <c r="CE120" s="31"/>
      <c r="CF120" s="31"/>
      <c r="CG120" s="35">
        <f t="shared" si="4"/>
        <v>11</v>
      </c>
      <c r="CH120" s="69">
        <f t="shared" si="6"/>
        <v>11</v>
      </c>
      <c r="CI120" s="69"/>
      <c r="CJ120" s="137">
        <f t="shared" ref="CJ120" si="8">SUM(CH120:CH124)/SUM(CG120:CG124)</f>
        <v>3.5249999999999999</v>
      </c>
    </row>
    <row r="121" spans="1:88" s="63" customFormat="1" ht="15.75" x14ac:dyDescent="0.25">
      <c r="A121" s="182"/>
      <c r="B121" s="182"/>
      <c r="C121" s="186"/>
      <c r="D121" s="31">
        <v>2</v>
      </c>
      <c r="E121" s="31">
        <v>1</v>
      </c>
      <c r="F121" s="31"/>
      <c r="G121" s="31">
        <v>1</v>
      </c>
      <c r="H121" s="31"/>
      <c r="I121" s="31"/>
      <c r="J121" s="31">
        <v>1</v>
      </c>
      <c r="K121" s="31"/>
      <c r="L121" s="31"/>
      <c r="M121" s="31"/>
      <c r="N121" s="31">
        <v>1</v>
      </c>
      <c r="O121" s="31">
        <v>1</v>
      </c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>
        <v>1</v>
      </c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>
        <v>1</v>
      </c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>
        <v>1</v>
      </c>
      <c r="CC121" s="31"/>
      <c r="CD121" s="31"/>
      <c r="CE121" s="31"/>
      <c r="CF121" s="31"/>
      <c r="CG121" s="35">
        <f t="shared" si="4"/>
        <v>8</v>
      </c>
      <c r="CH121" s="69">
        <f t="shared" si="6"/>
        <v>16</v>
      </c>
      <c r="CI121" s="69"/>
      <c r="CJ121" s="137"/>
    </row>
    <row r="122" spans="1:88" s="63" customFormat="1" ht="15.75" x14ac:dyDescent="0.25">
      <c r="A122" s="182"/>
      <c r="B122" s="182"/>
      <c r="C122" s="186"/>
      <c r="D122" s="31">
        <v>3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>
        <v>1</v>
      </c>
      <c r="T122" s="31"/>
      <c r="U122" s="31"/>
      <c r="V122" s="31"/>
      <c r="W122" s="31">
        <v>1</v>
      </c>
      <c r="X122" s="31"/>
      <c r="Y122" s="31">
        <v>1</v>
      </c>
      <c r="Z122" s="31"/>
      <c r="AA122" s="31"/>
      <c r="AB122" s="31">
        <v>1</v>
      </c>
      <c r="AC122" s="31"/>
      <c r="AD122" s="31"/>
      <c r="AE122" s="31"/>
      <c r="AF122" s="31"/>
      <c r="AG122" s="31"/>
      <c r="AH122" s="31">
        <v>1</v>
      </c>
      <c r="AI122" s="31"/>
      <c r="AJ122" s="31">
        <v>1</v>
      </c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>
        <v>1</v>
      </c>
      <c r="AY122" s="31"/>
      <c r="AZ122" s="31"/>
      <c r="BA122" s="31"/>
      <c r="BB122" s="31"/>
      <c r="BC122" s="31"/>
      <c r="BD122" s="31"/>
      <c r="BE122" s="31"/>
      <c r="BF122" s="31">
        <v>1</v>
      </c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>
        <v>1</v>
      </c>
      <c r="BR122" s="31">
        <v>1</v>
      </c>
      <c r="BS122" s="31">
        <v>1</v>
      </c>
      <c r="BT122" s="31"/>
      <c r="BU122" s="31"/>
      <c r="BV122" s="31"/>
      <c r="BW122" s="31"/>
      <c r="BX122" s="31"/>
      <c r="BY122" s="31">
        <v>1</v>
      </c>
      <c r="BZ122" s="31"/>
      <c r="CA122" s="31"/>
      <c r="CB122" s="31"/>
      <c r="CC122" s="31"/>
      <c r="CD122" s="31"/>
      <c r="CE122" s="31"/>
      <c r="CF122" s="31"/>
      <c r="CG122" s="35">
        <f t="shared" si="4"/>
        <v>12</v>
      </c>
      <c r="CH122" s="69">
        <f t="shared" si="6"/>
        <v>36</v>
      </c>
      <c r="CI122" s="69"/>
      <c r="CJ122" s="137"/>
    </row>
    <row r="123" spans="1:88" s="63" customFormat="1" ht="15.75" x14ac:dyDescent="0.25">
      <c r="A123" s="182"/>
      <c r="B123" s="182"/>
      <c r="C123" s="186"/>
      <c r="D123" s="31">
        <v>4</v>
      </c>
      <c r="E123" s="31"/>
      <c r="F123" s="31">
        <v>1</v>
      </c>
      <c r="G123" s="31"/>
      <c r="H123" s="31"/>
      <c r="I123" s="31">
        <v>1</v>
      </c>
      <c r="J123" s="31"/>
      <c r="K123" s="31"/>
      <c r="L123" s="31"/>
      <c r="M123" s="31"/>
      <c r="N123" s="31"/>
      <c r="O123" s="31"/>
      <c r="P123" s="31"/>
      <c r="Q123" s="31">
        <v>1</v>
      </c>
      <c r="R123" s="31"/>
      <c r="S123" s="31"/>
      <c r="T123" s="31">
        <v>1</v>
      </c>
      <c r="U123" s="31">
        <v>1</v>
      </c>
      <c r="V123" s="31">
        <v>1</v>
      </c>
      <c r="W123" s="31"/>
      <c r="X123" s="31"/>
      <c r="Y123" s="31"/>
      <c r="Z123" s="31">
        <v>1</v>
      </c>
      <c r="AA123" s="31">
        <v>1</v>
      </c>
      <c r="AB123" s="31"/>
      <c r="AC123" s="31"/>
      <c r="AD123" s="31">
        <v>1</v>
      </c>
      <c r="AE123" s="31">
        <v>1</v>
      </c>
      <c r="AF123" s="31">
        <v>1</v>
      </c>
      <c r="AG123" s="31"/>
      <c r="AH123" s="31"/>
      <c r="AI123" s="31">
        <v>1</v>
      </c>
      <c r="AJ123" s="31"/>
      <c r="AK123" s="31"/>
      <c r="AL123" s="31">
        <v>1</v>
      </c>
      <c r="AM123" s="31">
        <v>1</v>
      </c>
      <c r="AN123" s="31"/>
      <c r="AO123" s="31"/>
      <c r="AP123" s="31">
        <v>1</v>
      </c>
      <c r="AQ123" s="31">
        <v>1</v>
      </c>
      <c r="AR123" s="31">
        <v>1</v>
      </c>
      <c r="AS123" s="31"/>
      <c r="AT123" s="31">
        <v>1</v>
      </c>
      <c r="AU123" s="31">
        <v>1</v>
      </c>
      <c r="AV123" s="31"/>
      <c r="AW123" s="31"/>
      <c r="AX123" s="31"/>
      <c r="AY123" s="31"/>
      <c r="AZ123" s="31"/>
      <c r="BA123" s="31"/>
      <c r="BB123" s="31"/>
      <c r="BC123" s="31">
        <v>1</v>
      </c>
      <c r="BD123" s="31">
        <v>1</v>
      </c>
      <c r="BE123" s="31">
        <v>1</v>
      </c>
      <c r="BF123" s="31"/>
      <c r="BG123" s="31">
        <v>1</v>
      </c>
      <c r="BH123" s="31"/>
      <c r="BI123" s="31">
        <v>1</v>
      </c>
      <c r="BJ123" s="31"/>
      <c r="BK123" s="31"/>
      <c r="BL123" s="31"/>
      <c r="BM123" s="31"/>
      <c r="BN123" s="31">
        <v>1</v>
      </c>
      <c r="BO123" s="31">
        <v>1</v>
      </c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5">
        <f t="shared" si="4"/>
        <v>26</v>
      </c>
      <c r="CH123" s="69">
        <f t="shared" si="6"/>
        <v>104</v>
      </c>
      <c r="CI123" s="69"/>
      <c r="CJ123" s="137"/>
    </row>
    <row r="124" spans="1:88" s="63" customFormat="1" ht="15.75" x14ac:dyDescent="0.25">
      <c r="A124" s="182"/>
      <c r="B124" s="182"/>
      <c r="C124" s="186"/>
      <c r="D124" s="31">
        <v>5</v>
      </c>
      <c r="E124" s="31"/>
      <c r="F124" s="31"/>
      <c r="G124" s="31"/>
      <c r="H124" s="31">
        <v>1</v>
      </c>
      <c r="I124" s="31"/>
      <c r="J124" s="31"/>
      <c r="K124" s="31">
        <v>1</v>
      </c>
      <c r="L124" s="31">
        <v>1</v>
      </c>
      <c r="M124" s="31">
        <v>1</v>
      </c>
      <c r="N124" s="31"/>
      <c r="O124" s="31"/>
      <c r="P124" s="31">
        <v>1</v>
      </c>
      <c r="Q124" s="31"/>
      <c r="R124" s="31">
        <v>1</v>
      </c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>
        <v>1</v>
      </c>
      <c r="AD124" s="31"/>
      <c r="AE124" s="31"/>
      <c r="AF124" s="31"/>
      <c r="AG124" s="31">
        <v>1</v>
      </c>
      <c r="AH124" s="31"/>
      <c r="AI124" s="31"/>
      <c r="AJ124" s="31"/>
      <c r="AK124" s="31">
        <v>1</v>
      </c>
      <c r="AL124" s="31"/>
      <c r="AM124" s="31"/>
      <c r="AN124" s="31"/>
      <c r="AO124" s="31">
        <v>1</v>
      </c>
      <c r="AP124" s="31"/>
      <c r="AQ124" s="31"/>
      <c r="AR124" s="31"/>
      <c r="AS124" s="31">
        <v>1</v>
      </c>
      <c r="AT124" s="31"/>
      <c r="AU124" s="31"/>
      <c r="AV124" s="31"/>
      <c r="AW124" s="31">
        <v>1</v>
      </c>
      <c r="AX124" s="31"/>
      <c r="AY124" s="31">
        <v>1</v>
      </c>
      <c r="AZ124" s="31"/>
      <c r="BA124" s="31"/>
      <c r="BB124" s="31"/>
      <c r="BC124" s="31"/>
      <c r="BD124" s="31"/>
      <c r="BE124" s="31"/>
      <c r="BF124" s="31"/>
      <c r="BG124" s="31"/>
      <c r="BH124" s="31">
        <v>1</v>
      </c>
      <c r="BI124" s="31"/>
      <c r="BJ124" s="31">
        <v>1</v>
      </c>
      <c r="BK124" s="31"/>
      <c r="BL124" s="31"/>
      <c r="BM124" s="31">
        <v>1</v>
      </c>
      <c r="BN124" s="31"/>
      <c r="BO124" s="31"/>
      <c r="BP124" s="31">
        <v>1</v>
      </c>
      <c r="BQ124" s="31"/>
      <c r="BR124" s="31"/>
      <c r="BS124" s="31"/>
      <c r="BT124" s="31">
        <v>1</v>
      </c>
      <c r="BU124" s="31"/>
      <c r="BV124" s="31"/>
      <c r="BW124" s="31"/>
      <c r="BX124" s="31">
        <v>1</v>
      </c>
      <c r="BY124" s="31"/>
      <c r="BZ124" s="31"/>
      <c r="CA124" s="31">
        <v>1</v>
      </c>
      <c r="CB124" s="31"/>
      <c r="CC124" s="31"/>
      <c r="CD124" s="31">
        <v>1</v>
      </c>
      <c r="CE124" s="31">
        <v>1</v>
      </c>
      <c r="CF124" s="31">
        <v>1</v>
      </c>
      <c r="CG124" s="35">
        <f t="shared" si="4"/>
        <v>23</v>
      </c>
      <c r="CH124" s="69">
        <f t="shared" si="6"/>
        <v>115</v>
      </c>
      <c r="CI124" s="69"/>
      <c r="CJ124" s="137"/>
    </row>
    <row r="125" spans="1:88" s="63" customFormat="1" ht="15.75" x14ac:dyDescent="0.25">
      <c r="A125" s="182"/>
      <c r="B125" s="182"/>
      <c r="C125" s="168" t="s">
        <v>57</v>
      </c>
      <c r="D125" s="27">
        <v>1</v>
      </c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>
        <v>1</v>
      </c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>
        <v>1</v>
      </c>
      <c r="AW125" s="27">
        <v>1</v>
      </c>
      <c r="AX125" s="27"/>
      <c r="AY125" s="27">
        <v>1</v>
      </c>
      <c r="AZ125" s="27"/>
      <c r="BA125" s="27">
        <v>1</v>
      </c>
      <c r="BB125" s="27">
        <v>1</v>
      </c>
      <c r="BC125" s="27"/>
      <c r="BD125" s="27"/>
      <c r="BE125" s="27"/>
      <c r="BF125" s="27"/>
      <c r="BG125" s="27"/>
      <c r="BH125" s="27"/>
      <c r="BI125" s="27"/>
      <c r="BJ125" s="27"/>
      <c r="BK125" s="27">
        <v>1</v>
      </c>
      <c r="BL125" s="27"/>
      <c r="BM125" s="27"/>
      <c r="BN125" s="27"/>
      <c r="BO125" s="27"/>
      <c r="BP125" s="27"/>
      <c r="BQ125" s="27"/>
      <c r="BR125" s="27"/>
      <c r="BS125" s="27"/>
      <c r="BT125" s="27"/>
      <c r="BU125" s="27">
        <v>1</v>
      </c>
      <c r="BV125" s="27">
        <v>1</v>
      </c>
      <c r="BW125" s="27">
        <v>1</v>
      </c>
      <c r="BX125" s="27"/>
      <c r="BY125" s="27"/>
      <c r="BZ125" s="27">
        <v>1</v>
      </c>
      <c r="CA125" s="27"/>
      <c r="CB125" s="27"/>
      <c r="CC125" s="27">
        <v>1</v>
      </c>
      <c r="CD125" s="27"/>
      <c r="CE125" s="27"/>
      <c r="CF125" s="27"/>
      <c r="CG125" s="45">
        <f t="shared" si="4"/>
        <v>12</v>
      </c>
      <c r="CH125" s="69">
        <f t="shared" si="6"/>
        <v>12</v>
      </c>
      <c r="CI125" s="69"/>
      <c r="CJ125" s="137">
        <f t="shared" ref="CJ125" si="9">SUM(CH125:CH129)/SUM(CG125:CG129)</f>
        <v>3.6375000000000002</v>
      </c>
    </row>
    <row r="126" spans="1:88" s="63" customFormat="1" ht="15.75" x14ac:dyDescent="0.25">
      <c r="A126" s="182"/>
      <c r="B126" s="182"/>
      <c r="C126" s="168"/>
      <c r="D126" s="27">
        <v>2</v>
      </c>
      <c r="E126" s="27"/>
      <c r="F126" s="27"/>
      <c r="G126" s="27"/>
      <c r="H126" s="27">
        <v>1</v>
      </c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>
        <v>1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>
        <v>1</v>
      </c>
      <c r="AT126" s="27"/>
      <c r="AU126" s="27"/>
      <c r="AV126" s="27"/>
      <c r="AW126" s="27"/>
      <c r="AX126" s="27"/>
      <c r="AY126" s="27"/>
      <c r="AZ126" s="27">
        <v>1</v>
      </c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>
        <v>1</v>
      </c>
      <c r="BT126" s="27"/>
      <c r="BU126" s="27"/>
      <c r="BV126" s="27"/>
      <c r="BW126" s="27"/>
      <c r="BX126" s="27"/>
      <c r="BY126" s="27">
        <v>1</v>
      </c>
      <c r="BZ126" s="27"/>
      <c r="CA126" s="27"/>
      <c r="CB126" s="27">
        <v>1</v>
      </c>
      <c r="CC126" s="27"/>
      <c r="CD126" s="27"/>
      <c r="CE126" s="27"/>
      <c r="CF126" s="27"/>
      <c r="CG126" s="45">
        <f t="shared" si="4"/>
        <v>7</v>
      </c>
      <c r="CH126" s="69">
        <f t="shared" si="6"/>
        <v>14</v>
      </c>
      <c r="CI126" s="69"/>
      <c r="CJ126" s="137"/>
    </row>
    <row r="127" spans="1:88" s="63" customFormat="1" ht="15.75" x14ac:dyDescent="0.25">
      <c r="A127" s="182"/>
      <c r="B127" s="182"/>
      <c r="C127" s="168"/>
      <c r="D127" s="27">
        <v>3</v>
      </c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>
        <v>1</v>
      </c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>
        <v>1</v>
      </c>
      <c r="AV127" s="27"/>
      <c r="AW127" s="27"/>
      <c r="AX127" s="27">
        <v>1</v>
      </c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>
        <v>1</v>
      </c>
      <c r="BK127" s="27"/>
      <c r="BL127" s="27"/>
      <c r="BM127" s="27"/>
      <c r="BN127" s="27">
        <v>1</v>
      </c>
      <c r="BO127" s="27"/>
      <c r="BP127" s="27"/>
      <c r="BQ127" s="27">
        <v>1</v>
      </c>
      <c r="BR127" s="27">
        <v>1</v>
      </c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>
        <v>1</v>
      </c>
      <c r="CE127" s="27">
        <v>1</v>
      </c>
      <c r="CF127" s="27"/>
      <c r="CG127" s="45">
        <f t="shared" si="4"/>
        <v>9</v>
      </c>
      <c r="CH127" s="69">
        <f t="shared" si="6"/>
        <v>27</v>
      </c>
      <c r="CI127" s="69"/>
      <c r="CJ127" s="137"/>
    </row>
    <row r="128" spans="1:88" s="63" customFormat="1" ht="15.75" x14ac:dyDescent="0.25">
      <c r="A128" s="182"/>
      <c r="B128" s="182"/>
      <c r="C128" s="168"/>
      <c r="D128" s="27">
        <v>4</v>
      </c>
      <c r="E128" s="27"/>
      <c r="F128" s="27"/>
      <c r="G128" s="27"/>
      <c r="H128" s="27"/>
      <c r="I128" s="27">
        <v>1</v>
      </c>
      <c r="J128" s="27"/>
      <c r="K128" s="27">
        <v>1</v>
      </c>
      <c r="L128" s="27"/>
      <c r="M128" s="27">
        <v>1</v>
      </c>
      <c r="N128" s="27"/>
      <c r="O128" s="27"/>
      <c r="P128" s="27"/>
      <c r="Q128" s="27">
        <v>1</v>
      </c>
      <c r="R128" s="27">
        <v>1</v>
      </c>
      <c r="S128" s="27"/>
      <c r="T128" s="27"/>
      <c r="U128" s="27"/>
      <c r="V128" s="27">
        <v>1</v>
      </c>
      <c r="W128" s="27"/>
      <c r="X128" s="27"/>
      <c r="Y128" s="27"/>
      <c r="Z128" s="27">
        <v>1</v>
      </c>
      <c r="AA128" s="27">
        <v>1</v>
      </c>
      <c r="AB128" s="27"/>
      <c r="AC128" s="27"/>
      <c r="AD128" s="27">
        <v>1</v>
      </c>
      <c r="AE128" s="27"/>
      <c r="AF128" s="27"/>
      <c r="AG128" s="27"/>
      <c r="AH128" s="27"/>
      <c r="AI128" s="27"/>
      <c r="AJ128" s="27"/>
      <c r="AK128" s="27"/>
      <c r="AL128" s="27">
        <v>1</v>
      </c>
      <c r="AM128" s="27"/>
      <c r="AN128" s="27"/>
      <c r="AO128" s="27">
        <v>1</v>
      </c>
      <c r="AP128" s="27"/>
      <c r="AQ128" s="27">
        <v>1</v>
      </c>
      <c r="AR128" s="27">
        <v>1</v>
      </c>
      <c r="AS128" s="27"/>
      <c r="AT128" s="27">
        <v>1</v>
      </c>
      <c r="AU128" s="27"/>
      <c r="AV128" s="27"/>
      <c r="AW128" s="27"/>
      <c r="AX128" s="27"/>
      <c r="AY128" s="27"/>
      <c r="AZ128" s="27"/>
      <c r="BA128" s="27"/>
      <c r="BB128" s="27"/>
      <c r="BC128" s="27">
        <v>1</v>
      </c>
      <c r="BD128" s="27">
        <v>1</v>
      </c>
      <c r="BE128" s="27">
        <v>1</v>
      </c>
      <c r="BF128" s="27"/>
      <c r="BG128" s="27">
        <v>1</v>
      </c>
      <c r="BH128" s="27">
        <v>1</v>
      </c>
      <c r="BI128" s="27">
        <v>1</v>
      </c>
      <c r="BJ128" s="27"/>
      <c r="BK128" s="27"/>
      <c r="BL128" s="27"/>
      <c r="BM128" s="27">
        <v>1</v>
      </c>
      <c r="BN128" s="27"/>
      <c r="BO128" s="27">
        <v>1</v>
      </c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45">
        <f t="shared" si="4"/>
        <v>22</v>
      </c>
      <c r="CH128" s="69">
        <f t="shared" si="6"/>
        <v>88</v>
      </c>
      <c r="CI128" s="69"/>
      <c r="CJ128" s="137"/>
    </row>
    <row r="129" spans="1:88" s="63" customFormat="1" ht="15.75" x14ac:dyDescent="0.25">
      <c r="A129" s="182"/>
      <c r="B129" s="182"/>
      <c r="C129" s="168"/>
      <c r="D129" s="27">
        <v>5</v>
      </c>
      <c r="E129" s="27">
        <v>1</v>
      </c>
      <c r="F129" s="27">
        <v>1</v>
      </c>
      <c r="G129" s="27">
        <v>1</v>
      </c>
      <c r="H129" s="27"/>
      <c r="I129" s="27"/>
      <c r="J129" s="27">
        <v>1</v>
      </c>
      <c r="K129" s="27"/>
      <c r="L129" s="27">
        <v>1</v>
      </c>
      <c r="M129" s="27"/>
      <c r="N129" s="27">
        <v>1</v>
      </c>
      <c r="O129" s="27">
        <v>1</v>
      </c>
      <c r="P129" s="27"/>
      <c r="Q129" s="27"/>
      <c r="R129" s="27"/>
      <c r="S129" s="27">
        <v>1</v>
      </c>
      <c r="T129" s="27"/>
      <c r="U129" s="27">
        <v>1</v>
      </c>
      <c r="V129" s="27"/>
      <c r="W129" s="27">
        <v>1</v>
      </c>
      <c r="X129" s="27">
        <v>1</v>
      </c>
      <c r="Y129" s="27">
        <v>1</v>
      </c>
      <c r="Z129" s="27"/>
      <c r="AA129" s="27"/>
      <c r="AB129" s="27">
        <v>1</v>
      </c>
      <c r="AC129" s="27"/>
      <c r="AD129" s="27"/>
      <c r="AE129" s="27">
        <v>1</v>
      </c>
      <c r="AF129" s="27">
        <v>1</v>
      </c>
      <c r="AG129" s="27">
        <v>1</v>
      </c>
      <c r="AH129" s="27">
        <v>1</v>
      </c>
      <c r="AI129" s="27">
        <v>1</v>
      </c>
      <c r="AJ129" s="27">
        <v>1</v>
      </c>
      <c r="AK129" s="27">
        <v>1</v>
      </c>
      <c r="AL129" s="27"/>
      <c r="AM129" s="27">
        <v>1</v>
      </c>
      <c r="AN129" s="27">
        <v>1</v>
      </c>
      <c r="AO129" s="27"/>
      <c r="AP129" s="27">
        <v>1</v>
      </c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>
        <v>1</v>
      </c>
      <c r="BG129" s="27"/>
      <c r="BH129" s="27"/>
      <c r="BI129" s="27"/>
      <c r="BJ129" s="27"/>
      <c r="BK129" s="27"/>
      <c r="BL129" s="27">
        <v>1</v>
      </c>
      <c r="BM129" s="27"/>
      <c r="BN129" s="27"/>
      <c r="BO129" s="27"/>
      <c r="BP129" s="27">
        <v>1</v>
      </c>
      <c r="BQ129" s="27"/>
      <c r="BR129" s="27"/>
      <c r="BS129" s="27"/>
      <c r="BT129" s="27">
        <v>1</v>
      </c>
      <c r="BU129" s="27"/>
      <c r="BV129" s="27"/>
      <c r="BW129" s="27"/>
      <c r="BX129" s="27">
        <v>1</v>
      </c>
      <c r="BY129" s="27"/>
      <c r="BZ129" s="27"/>
      <c r="CA129" s="27">
        <v>1</v>
      </c>
      <c r="CB129" s="27"/>
      <c r="CC129" s="27"/>
      <c r="CD129" s="27"/>
      <c r="CE129" s="27"/>
      <c r="CF129" s="27">
        <v>1</v>
      </c>
      <c r="CG129" s="45">
        <f t="shared" si="4"/>
        <v>30</v>
      </c>
      <c r="CH129" s="69">
        <f t="shared" si="6"/>
        <v>150</v>
      </c>
      <c r="CI129" s="69"/>
      <c r="CJ129" s="137"/>
    </row>
    <row r="130" spans="1:88" s="63" customFormat="1" ht="15.75" x14ac:dyDescent="0.25">
      <c r="A130" s="182"/>
      <c r="B130" s="182"/>
      <c r="C130" s="181" t="s">
        <v>58</v>
      </c>
      <c r="D130" s="72">
        <v>1</v>
      </c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>
        <v>1</v>
      </c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49">
        <f t="shared" si="4"/>
        <v>1</v>
      </c>
      <c r="CH130" s="69">
        <f t="shared" si="6"/>
        <v>1</v>
      </c>
      <c r="CI130" s="69"/>
      <c r="CJ130" s="137">
        <f>SUM(CH130:CH134)/SUM(CG130:CG134)</f>
        <v>4.4249999999999998</v>
      </c>
    </row>
    <row r="131" spans="1:88" s="63" customFormat="1" ht="15.75" x14ac:dyDescent="0.25">
      <c r="A131" s="182"/>
      <c r="B131" s="182"/>
      <c r="C131" s="181"/>
      <c r="D131" s="72">
        <v>2</v>
      </c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>
        <v>1</v>
      </c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49">
        <f t="shared" si="4"/>
        <v>1</v>
      </c>
      <c r="CH131" s="69">
        <f t="shared" si="6"/>
        <v>2</v>
      </c>
      <c r="CI131" s="69"/>
      <c r="CJ131" s="137"/>
    </row>
    <row r="132" spans="1:88" s="63" customFormat="1" ht="15.75" x14ac:dyDescent="0.25">
      <c r="A132" s="182"/>
      <c r="B132" s="182"/>
      <c r="C132" s="181"/>
      <c r="D132" s="72">
        <v>3</v>
      </c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>
        <v>1</v>
      </c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>
        <v>1</v>
      </c>
      <c r="BU132" s="72">
        <v>1</v>
      </c>
      <c r="BV132" s="72"/>
      <c r="BW132" s="72"/>
      <c r="BX132" s="72"/>
      <c r="BY132" s="72"/>
      <c r="BZ132" s="72">
        <v>1</v>
      </c>
      <c r="CA132" s="72"/>
      <c r="CB132" s="72"/>
      <c r="CC132" s="72"/>
      <c r="CD132" s="72"/>
      <c r="CE132" s="72"/>
      <c r="CF132" s="72"/>
      <c r="CG132" s="49">
        <f t="shared" si="4"/>
        <v>4</v>
      </c>
      <c r="CH132" s="69">
        <f t="shared" si="6"/>
        <v>12</v>
      </c>
      <c r="CI132" s="69"/>
      <c r="CJ132" s="137"/>
    </row>
    <row r="133" spans="1:88" s="63" customFormat="1" ht="15.75" x14ac:dyDescent="0.25">
      <c r="A133" s="182"/>
      <c r="B133" s="182"/>
      <c r="C133" s="181"/>
      <c r="D133" s="72">
        <v>4</v>
      </c>
      <c r="E133" s="72">
        <v>1</v>
      </c>
      <c r="F133" s="72"/>
      <c r="G133" s="72">
        <v>1</v>
      </c>
      <c r="H133" s="72"/>
      <c r="I133" s="72"/>
      <c r="J133" s="72"/>
      <c r="K133" s="72"/>
      <c r="L133" s="72"/>
      <c r="M133" s="72">
        <v>1</v>
      </c>
      <c r="N133" s="72">
        <v>1</v>
      </c>
      <c r="O133" s="72"/>
      <c r="P133" s="72">
        <v>1</v>
      </c>
      <c r="Q133" s="72">
        <v>1</v>
      </c>
      <c r="R133" s="72"/>
      <c r="S133" s="72">
        <v>1</v>
      </c>
      <c r="T133" s="72">
        <v>1</v>
      </c>
      <c r="U133" s="72"/>
      <c r="V133" s="72">
        <v>1</v>
      </c>
      <c r="W133" s="72">
        <v>1</v>
      </c>
      <c r="X133" s="72">
        <v>1</v>
      </c>
      <c r="Y133" s="72"/>
      <c r="Z133" s="72">
        <v>1</v>
      </c>
      <c r="AA133" s="72">
        <v>1</v>
      </c>
      <c r="AB133" s="72"/>
      <c r="AC133" s="72">
        <v>1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>
        <v>1</v>
      </c>
      <c r="AO133" s="72"/>
      <c r="AP133" s="72"/>
      <c r="AQ133" s="72">
        <v>1</v>
      </c>
      <c r="AR133" s="72"/>
      <c r="AS133" s="72">
        <v>1</v>
      </c>
      <c r="AT133" s="72"/>
      <c r="AU133" s="72"/>
      <c r="AV133" s="72"/>
      <c r="AW133" s="72"/>
      <c r="AX133" s="72"/>
      <c r="AY133" s="72">
        <v>1</v>
      </c>
      <c r="AZ133" s="72"/>
      <c r="BA133" s="72">
        <v>1</v>
      </c>
      <c r="BB133" s="72">
        <v>1</v>
      </c>
      <c r="BC133" s="72">
        <v>1</v>
      </c>
      <c r="BD133" s="72"/>
      <c r="BE133" s="72">
        <v>1</v>
      </c>
      <c r="BF133" s="72"/>
      <c r="BG133" s="72">
        <v>1</v>
      </c>
      <c r="BH133" s="72"/>
      <c r="BI133" s="72"/>
      <c r="BJ133" s="72">
        <v>1</v>
      </c>
      <c r="BK133" s="72"/>
      <c r="BL133" s="72"/>
      <c r="BM133" s="72">
        <v>1</v>
      </c>
      <c r="BN133" s="72">
        <v>1</v>
      </c>
      <c r="BO133" s="72">
        <v>1</v>
      </c>
      <c r="BP133" s="72"/>
      <c r="BQ133" s="72">
        <v>1</v>
      </c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>
        <v>1</v>
      </c>
      <c r="CD133" s="72">
        <v>1</v>
      </c>
      <c r="CE133" s="72">
        <v>1</v>
      </c>
      <c r="CF133" s="72"/>
      <c r="CG133" s="49">
        <f t="shared" si="4"/>
        <v>31</v>
      </c>
      <c r="CH133" s="69">
        <f t="shared" si="6"/>
        <v>124</v>
      </c>
      <c r="CI133" s="69"/>
      <c r="CJ133" s="137"/>
    </row>
    <row r="134" spans="1:88" s="63" customFormat="1" ht="15.75" x14ac:dyDescent="0.25">
      <c r="A134" s="182"/>
      <c r="B134" s="182"/>
      <c r="C134" s="181"/>
      <c r="D134" s="72">
        <v>5</v>
      </c>
      <c r="E134" s="72"/>
      <c r="F134" s="72">
        <v>1</v>
      </c>
      <c r="G134" s="72"/>
      <c r="H134" s="72">
        <v>1</v>
      </c>
      <c r="I134" s="72">
        <v>1</v>
      </c>
      <c r="J134" s="72">
        <v>1</v>
      </c>
      <c r="K134" s="72">
        <v>1</v>
      </c>
      <c r="L134" s="72">
        <v>1</v>
      </c>
      <c r="M134" s="72"/>
      <c r="N134" s="72"/>
      <c r="O134" s="72">
        <v>1</v>
      </c>
      <c r="P134" s="72"/>
      <c r="Q134" s="72"/>
      <c r="R134" s="72">
        <v>1</v>
      </c>
      <c r="S134" s="72"/>
      <c r="T134" s="72"/>
      <c r="U134" s="72">
        <v>1</v>
      </c>
      <c r="V134" s="72"/>
      <c r="W134" s="72"/>
      <c r="X134" s="72"/>
      <c r="Y134" s="72">
        <v>1</v>
      </c>
      <c r="Z134" s="72"/>
      <c r="AA134" s="72"/>
      <c r="AB134" s="72">
        <v>1</v>
      </c>
      <c r="AC134" s="72"/>
      <c r="AD134" s="72">
        <v>1</v>
      </c>
      <c r="AE134" s="72">
        <v>1</v>
      </c>
      <c r="AF134" s="72">
        <v>1</v>
      </c>
      <c r="AG134" s="72">
        <v>1</v>
      </c>
      <c r="AH134" s="72">
        <v>1</v>
      </c>
      <c r="AI134" s="72">
        <v>1</v>
      </c>
      <c r="AJ134" s="72">
        <v>1</v>
      </c>
      <c r="AK134" s="72">
        <v>1</v>
      </c>
      <c r="AL134" s="72">
        <v>1</v>
      </c>
      <c r="AM134" s="72">
        <v>1</v>
      </c>
      <c r="AN134" s="72"/>
      <c r="AO134" s="72">
        <v>1</v>
      </c>
      <c r="AP134" s="72">
        <v>1</v>
      </c>
      <c r="AQ134" s="72"/>
      <c r="AR134" s="72">
        <v>1</v>
      </c>
      <c r="AS134" s="72"/>
      <c r="AT134" s="72">
        <v>1</v>
      </c>
      <c r="AU134" s="72">
        <v>1</v>
      </c>
      <c r="AV134" s="72"/>
      <c r="AW134" s="72">
        <v>1</v>
      </c>
      <c r="AX134" s="72"/>
      <c r="AY134" s="72"/>
      <c r="AZ134" s="72">
        <v>1</v>
      </c>
      <c r="BA134" s="72"/>
      <c r="BB134" s="72"/>
      <c r="BC134" s="72"/>
      <c r="BD134" s="72">
        <v>1</v>
      </c>
      <c r="BE134" s="72"/>
      <c r="BF134" s="72">
        <v>1</v>
      </c>
      <c r="BG134" s="72"/>
      <c r="BH134" s="72">
        <v>1</v>
      </c>
      <c r="BI134" s="72">
        <v>1</v>
      </c>
      <c r="BJ134" s="72"/>
      <c r="BK134" s="72">
        <v>1</v>
      </c>
      <c r="BL134" s="72">
        <v>1</v>
      </c>
      <c r="BM134" s="72"/>
      <c r="BN134" s="72"/>
      <c r="BO134" s="72"/>
      <c r="BP134" s="72">
        <v>1</v>
      </c>
      <c r="BQ134" s="72"/>
      <c r="BR134" s="72"/>
      <c r="BS134" s="72">
        <v>1</v>
      </c>
      <c r="BT134" s="72"/>
      <c r="BU134" s="72"/>
      <c r="BV134" s="72">
        <v>1</v>
      </c>
      <c r="BW134" s="72">
        <v>1</v>
      </c>
      <c r="BX134" s="72">
        <v>1</v>
      </c>
      <c r="BY134" s="72">
        <v>1</v>
      </c>
      <c r="BZ134" s="72"/>
      <c r="CA134" s="72">
        <v>1</v>
      </c>
      <c r="CB134" s="72">
        <v>1</v>
      </c>
      <c r="CC134" s="72"/>
      <c r="CD134" s="72"/>
      <c r="CE134" s="72"/>
      <c r="CF134" s="72">
        <v>1</v>
      </c>
      <c r="CG134" s="49">
        <f t="shared" si="4"/>
        <v>43</v>
      </c>
      <c r="CH134" s="69">
        <f t="shared" si="6"/>
        <v>215</v>
      </c>
      <c r="CI134" s="69"/>
      <c r="CJ134" s="137"/>
    </row>
    <row r="135" spans="1:88" s="63" customFormat="1" ht="15.75" x14ac:dyDescent="0.25">
      <c r="A135" s="182"/>
      <c r="B135" s="182"/>
      <c r="C135" s="168" t="s">
        <v>59</v>
      </c>
      <c r="D135" s="27">
        <v>1</v>
      </c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>
        <v>1</v>
      </c>
      <c r="Y135" s="27">
        <v>1</v>
      </c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>
        <v>1</v>
      </c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45">
        <f t="shared" si="4"/>
        <v>3</v>
      </c>
      <c r="CH135" s="69">
        <f t="shared" si="6"/>
        <v>3</v>
      </c>
      <c r="CI135" s="69"/>
      <c r="CJ135" s="137">
        <f t="shared" ref="CJ135" si="10">SUM(CH135:CH139)/SUM(CG135:CG139)</f>
        <v>4</v>
      </c>
    </row>
    <row r="136" spans="1:88" s="63" customFormat="1" ht="15.75" x14ac:dyDescent="0.25">
      <c r="A136" s="182"/>
      <c r="B136" s="182"/>
      <c r="C136" s="168"/>
      <c r="D136" s="27">
        <v>2</v>
      </c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>
        <v>1</v>
      </c>
      <c r="X136" s="27"/>
      <c r="Y136" s="27"/>
      <c r="Z136" s="27"/>
      <c r="AA136" s="27">
        <v>1</v>
      </c>
      <c r="AB136" s="27">
        <v>1</v>
      </c>
      <c r="AC136" s="27"/>
      <c r="AD136" s="27">
        <v>1</v>
      </c>
      <c r="AE136" s="27"/>
      <c r="AF136" s="27"/>
      <c r="AG136" s="27"/>
      <c r="AH136" s="27"/>
      <c r="AI136" s="27"/>
      <c r="AJ136" s="27">
        <v>1</v>
      </c>
      <c r="AK136" s="27"/>
      <c r="AL136" s="27"/>
      <c r="AM136" s="27"/>
      <c r="AN136" s="27"/>
      <c r="AO136" s="27"/>
      <c r="AP136" s="27"/>
      <c r="AQ136" s="27"/>
      <c r="AR136" s="27">
        <v>1</v>
      </c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45">
        <f t="shared" si="4"/>
        <v>6</v>
      </c>
      <c r="CH136" s="69">
        <f t="shared" si="6"/>
        <v>12</v>
      </c>
      <c r="CI136" s="69"/>
      <c r="CJ136" s="137"/>
    </row>
    <row r="137" spans="1:88" s="63" customFormat="1" ht="15.75" x14ac:dyDescent="0.25">
      <c r="A137" s="182"/>
      <c r="B137" s="182"/>
      <c r="C137" s="168"/>
      <c r="D137" s="27">
        <v>3</v>
      </c>
      <c r="E137" s="27">
        <v>1</v>
      </c>
      <c r="F137" s="27"/>
      <c r="G137" s="27">
        <v>1</v>
      </c>
      <c r="H137" s="27"/>
      <c r="I137" s="27"/>
      <c r="J137" s="27"/>
      <c r="K137" s="27"/>
      <c r="L137" s="27"/>
      <c r="M137" s="27">
        <v>1</v>
      </c>
      <c r="N137" s="27">
        <v>1</v>
      </c>
      <c r="O137" s="27"/>
      <c r="P137" s="27"/>
      <c r="Q137" s="27"/>
      <c r="R137" s="27"/>
      <c r="S137" s="27"/>
      <c r="T137" s="27">
        <v>1</v>
      </c>
      <c r="U137" s="27"/>
      <c r="V137" s="27"/>
      <c r="W137" s="27"/>
      <c r="X137" s="27"/>
      <c r="Y137" s="27"/>
      <c r="Z137" s="27">
        <v>1</v>
      </c>
      <c r="AA137" s="27"/>
      <c r="AB137" s="27"/>
      <c r="AC137" s="27"/>
      <c r="AD137" s="27"/>
      <c r="AE137" s="27">
        <v>1</v>
      </c>
      <c r="AF137" s="27"/>
      <c r="AG137" s="27"/>
      <c r="AH137" s="27"/>
      <c r="AI137" s="27"/>
      <c r="AJ137" s="27"/>
      <c r="AK137" s="27"/>
      <c r="AL137" s="27">
        <v>1</v>
      </c>
      <c r="AM137" s="27"/>
      <c r="AN137" s="27">
        <v>1</v>
      </c>
      <c r="AO137" s="27"/>
      <c r="AP137" s="27"/>
      <c r="AQ137" s="27">
        <v>1</v>
      </c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>
        <v>1</v>
      </c>
      <c r="BS137" s="27"/>
      <c r="BT137" s="27"/>
      <c r="BU137" s="27">
        <v>1</v>
      </c>
      <c r="BV137" s="27"/>
      <c r="BW137" s="27"/>
      <c r="BX137" s="27"/>
      <c r="BY137" s="27"/>
      <c r="BZ137" s="27">
        <v>1</v>
      </c>
      <c r="CA137" s="27"/>
      <c r="CB137" s="27"/>
      <c r="CC137" s="27"/>
      <c r="CD137" s="27"/>
      <c r="CE137" s="27"/>
      <c r="CF137" s="27"/>
      <c r="CG137" s="45">
        <f t="shared" si="4"/>
        <v>13</v>
      </c>
      <c r="CH137" s="69">
        <f t="shared" si="6"/>
        <v>39</v>
      </c>
      <c r="CI137" s="69"/>
      <c r="CJ137" s="137"/>
    </row>
    <row r="138" spans="1:88" s="63" customFormat="1" ht="15.75" x14ac:dyDescent="0.25">
      <c r="A138" s="182"/>
      <c r="B138" s="182"/>
      <c r="C138" s="168"/>
      <c r="D138" s="27">
        <v>4</v>
      </c>
      <c r="E138" s="27"/>
      <c r="F138" s="27">
        <v>1</v>
      </c>
      <c r="G138" s="27"/>
      <c r="H138" s="27"/>
      <c r="I138" s="27">
        <v>1</v>
      </c>
      <c r="J138" s="27">
        <v>1</v>
      </c>
      <c r="K138" s="27"/>
      <c r="L138" s="27"/>
      <c r="M138" s="27"/>
      <c r="N138" s="27"/>
      <c r="O138" s="27">
        <v>1</v>
      </c>
      <c r="P138" s="27">
        <v>1</v>
      </c>
      <c r="Q138" s="27">
        <v>1</v>
      </c>
      <c r="R138" s="27"/>
      <c r="S138" s="27">
        <v>1</v>
      </c>
      <c r="T138" s="27"/>
      <c r="U138" s="27">
        <v>1</v>
      </c>
      <c r="V138" s="27">
        <v>1</v>
      </c>
      <c r="W138" s="27"/>
      <c r="X138" s="27"/>
      <c r="Y138" s="27"/>
      <c r="Z138" s="27"/>
      <c r="AA138" s="27"/>
      <c r="AB138" s="27"/>
      <c r="AC138" s="27">
        <v>1</v>
      </c>
      <c r="AD138" s="27"/>
      <c r="AE138" s="27"/>
      <c r="AF138" s="27"/>
      <c r="AG138" s="27"/>
      <c r="AH138" s="27"/>
      <c r="AI138" s="27">
        <v>1</v>
      </c>
      <c r="AJ138" s="27"/>
      <c r="AK138" s="27">
        <v>1</v>
      </c>
      <c r="AL138" s="27"/>
      <c r="AM138" s="27">
        <v>1</v>
      </c>
      <c r="AN138" s="27"/>
      <c r="AO138" s="27"/>
      <c r="AP138" s="27">
        <v>1</v>
      </c>
      <c r="AQ138" s="27"/>
      <c r="AR138" s="27"/>
      <c r="AS138" s="27">
        <v>1</v>
      </c>
      <c r="AT138" s="27"/>
      <c r="AU138" s="27"/>
      <c r="AV138" s="27"/>
      <c r="AW138" s="27"/>
      <c r="AX138" s="27"/>
      <c r="AY138" s="27"/>
      <c r="AZ138" s="27"/>
      <c r="BA138" s="27">
        <v>1</v>
      </c>
      <c r="BB138" s="27">
        <v>1</v>
      </c>
      <c r="BC138" s="27"/>
      <c r="BD138" s="27">
        <v>1</v>
      </c>
      <c r="BE138" s="27">
        <v>1</v>
      </c>
      <c r="BF138" s="27"/>
      <c r="BG138" s="27">
        <v>1</v>
      </c>
      <c r="BH138" s="27"/>
      <c r="BI138" s="27"/>
      <c r="BJ138" s="27"/>
      <c r="BK138" s="27"/>
      <c r="BL138" s="27"/>
      <c r="BM138" s="27">
        <v>1</v>
      </c>
      <c r="BN138" s="27"/>
      <c r="BO138" s="27">
        <v>1</v>
      </c>
      <c r="BP138" s="27"/>
      <c r="BQ138" s="27"/>
      <c r="BR138" s="27"/>
      <c r="BS138" s="27"/>
      <c r="BT138" s="27">
        <v>1</v>
      </c>
      <c r="BU138" s="27"/>
      <c r="BV138" s="27"/>
      <c r="BW138" s="27"/>
      <c r="BX138" s="27"/>
      <c r="BY138" s="27"/>
      <c r="BZ138" s="27"/>
      <c r="CA138" s="27"/>
      <c r="CB138" s="27"/>
      <c r="CC138" s="27">
        <v>1</v>
      </c>
      <c r="CD138" s="27"/>
      <c r="CE138" s="27"/>
      <c r="CF138" s="27"/>
      <c r="CG138" s="45">
        <f t="shared" si="4"/>
        <v>24</v>
      </c>
      <c r="CH138" s="69">
        <f t="shared" si="6"/>
        <v>96</v>
      </c>
      <c r="CI138" s="69"/>
      <c r="CJ138" s="137"/>
    </row>
    <row r="139" spans="1:88" s="63" customFormat="1" ht="15.75" x14ac:dyDescent="0.25">
      <c r="A139" s="182"/>
      <c r="B139" s="182"/>
      <c r="C139" s="168"/>
      <c r="D139" s="27">
        <v>5</v>
      </c>
      <c r="E139" s="27"/>
      <c r="F139" s="27"/>
      <c r="G139" s="27"/>
      <c r="H139" s="27">
        <v>1</v>
      </c>
      <c r="I139" s="27"/>
      <c r="J139" s="27"/>
      <c r="K139" s="27">
        <v>1</v>
      </c>
      <c r="L139" s="27">
        <v>1</v>
      </c>
      <c r="M139" s="27"/>
      <c r="N139" s="27"/>
      <c r="O139" s="27"/>
      <c r="P139" s="27"/>
      <c r="Q139" s="27"/>
      <c r="R139" s="27">
        <v>1</v>
      </c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>
        <v>1</v>
      </c>
      <c r="AG139" s="27">
        <v>1</v>
      </c>
      <c r="AH139" s="27">
        <v>1</v>
      </c>
      <c r="AI139" s="27"/>
      <c r="AJ139" s="27"/>
      <c r="AK139" s="27"/>
      <c r="AL139" s="27"/>
      <c r="AM139" s="27"/>
      <c r="AN139" s="27"/>
      <c r="AO139" s="27">
        <v>1</v>
      </c>
      <c r="AP139" s="27"/>
      <c r="AQ139" s="27"/>
      <c r="AR139" s="27"/>
      <c r="AS139" s="27"/>
      <c r="AT139" s="27">
        <v>1</v>
      </c>
      <c r="AU139" s="27">
        <v>1</v>
      </c>
      <c r="AV139" s="27"/>
      <c r="AW139" s="27">
        <v>1</v>
      </c>
      <c r="AX139" s="27">
        <v>1</v>
      </c>
      <c r="AY139" s="27">
        <v>1</v>
      </c>
      <c r="AZ139" s="27">
        <v>1</v>
      </c>
      <c r="BA139" s="27"/>
      <c r="BB139" s="27"/>
      <c r="BC139" s="27">
        <v>1</v>
      </c>
      <c r="BD139" s="27"/>
      <c r="BE139" s="27"/>
      <c r="BF139" s="27">
        <v>1</v>
      </c>
      <c r="BG139" s="27"/>
      <c r="BH139" s="27">
        <v>1</v>
      </c>
      <c r="BI139" s="27">
        <v>1</v>
      </c>
      <c r="BJ139" s="27">
        <v>1</v>
      </c>
      <c r="BK139" s="27">
        <v>1</v>
      </c>
      <c r="BL139" s="27">
        <v>1</v>
      </c>
      <c r="BM139" s="27"/>
      <c r="BN139" s="27">
        <v>1</v>
      </c>
      <c r="BO139" s="27"/>
      <c r="BP139" s="27">
        <v>1</v>
      </c>
      <c r="BQ139" s="27">
        <v>1</v>
      </c>
      <c r="BR139" s="27"/>
      <c r="BS139" s="27">
        <v>1</v>
      </c>
      <c r="BT139" s="27"/>
      <c r="BU139" s="27"/>
      <c r="BV139" s="27">
        <v>1</v>
      </c>
      <c r="BW139" s="27">
        <v>1</v>
      </c>
      <c r="BX139" s="27">
        <v>1</v>
      </c>
      <c r="BY139" s="27">
        <v>1</v>
      </c>
      <c r="BZ139" s="27"/>
      <c r="CA139" s="27">
        <v>1</v>
      </c>
      <c r="CB139" s="27">
        <v>1</v>
      </c>
      <c r="CC139" s="27"/>
      <c r="CD139" s="27">
        <v>1</v>
      </c>
      <c r="CE139" s="27">
        <v>1</v>
      </c>
      <c r="CF139" s="27">
        <v>1</v>
      </c>
      <c r="CG139" s="45">
        <f t="shared" si="4"/>
        <v>34</v>
      </c>
      <c r="CH139" s="69">
        <f t="shared" si="6"/>
        <v>170</v>
      </c>
      <c r="CI139" s="69"/>
      <c r="CJ139" s="137"/>
    </row>
    <row r="140" spans="1:88" s="63" customFormat="1" ht="15.75" x14ac:dyDescent="0.25">
      <c r="A140" s="182"/>
      <c r="B140" s="182"/>
      <c r="C140" s="181" t="s">
        <v>60</v>
      </c>
      <c r="D140" s="72">
        <v>1</v>
      </c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>
        <v>1</v>
      </c>
      <c r="AW140" s="72"/>
      <c r="AX140" s="72"/>
      <c r="AY140" s="72"/>
      <c r="AZ140" s="72"/>
      <c r="BA140" s="72"/>
      <c r="BB140" s="72">
        <v>1</v>
      </c>
      <c r="BC140" s="72"/>
      <c r="BD140" s="72"/>
      <c r="BE140" s="72"/>
      <c r="BF140" s="72"/>
      <c r="BG140" s="72"/>
      <c r="BH140" s="72"/>
      <c r="BI140" s="72"/>
      <c r="BJ140" s="72"/>
      <c r="BK140" s="72">
        <v>1</v>
      </c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>
        <v>1</v>
      </c>
      <c r="BX140" s="72"/>
      <c r="BY140" s="72"/>
      <c r="BZ140" s="72"/>
      <c r="CA140" s="72"/>
      <c r="CB140" s="72"/>
      <c r="CC140" s="72"/>
      <c r="CD140" s="72"/>
      <c r="CE140" s="72"/>
      <c r="CF140" s="72"/>
      <c r="CG140" s="49">
        <f t="shared" ref="CG140:CG200" si="11">SUM(E140:CF140)</f>
        <v>4</v>
      </c>
      <c r="CH140" s="69">
        <f t="shared" si="6"/>
        <v>4</v>
      </c>
      <c r="CI140" s="69"/>
      <c r="CJ140" s="137">
        <f t="shared" ref="CJ140" si="12">SUM(CH140:CH144)/SUM(CG140:CG144)</f>
        <v>4.3250000000000002</v>
      </c>
    </row>
    <row r="141" spans="1:88" s="63" customFormat="1" ht="15.75" x14ac:dyDescent="0.25">
      <c r="A141" s="182"/>
      <c r="B141" s="182"/>
      <c r="C141" s="181"/>
      <c r="D141" s="72">
        <v>2</v>
      </c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>
        <v>1</v>
      </c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>
        <v>1</v>
      </c>
      <c r="CC141" s="72"/>
      <c r="CD141" s="72"/>
      <c r="CE141" s="72"/>
      <c r="CF141" s="72"/>
      <c r="CG141" s="49">
        <f t="shared" si="11"/>
        <v>2</v>
      </c>
      <c r="CH141" s="69">
        <f t="shared" si="6"/>
        <v>4</v>
      </c>
      <c r="CI141" s="69"/>
      <c r="CJ141" s="137"/>
    </row>
    <row r="142" spans="1:88" s="63" customFormat="1" ht="15.75" x14ac:dyDescent="0.25">
      <c r="A142" s="182"/>
      <c r="B142" s="182"/>
      <c r="C142" s="181"/>
      <c r="D142" s="72">
        <v>3</v>
      </c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>
        <v>1</v>
      </c>
      <c r="BT142" s="72"/>
      <c r="BU142" s="72">
        <v>1</v>
      </c>
      <c r="BV142" s="72"/>
      <c r="BW142" s="72"/>
      <c r="BX142" s="72"/>
      <c r="BY142" s="72">
        <v>1</v>
      </c>
      <c r="BZ142" s="72">
        <v>1</v>
      </c>
      <c r="CA142" s="72"/>
      <c r="CB142" s="72"/>
      <c r="CC142" s="72"/>
      <c r="CD142" s="72"/>
      <c r="CE142" s="72"/>
      <c r="CF142" s="72"/>
      <c r="CG142" s="49">
        <f t="shared" si="11"/>
        <v>4</v>
      </c>
      <c r="CH142" s="69">
        <f t="shared" si="6"/>
        <v>12</v>
      </c>
      <c r="CI142" s="69"/>
      <c r="CJ142" s="137"/>
    </row>
    <row r="143" spans="1:88" s="63" customFormat="1" ht="15.75" x14ac:dyDescent="0.25">
      <c r="A143" s="182"/>
      <c r="B143" s="182"/>
      <c r="C143" s="181"/>
      <c r="D143" s="72">
        <v>4</v>
      </c>
      <c r="E143" s="72">
        <v>1</v>
      </c>
      <c r="F143" s="72"/>
      <c r="G143" s="72"/>
      <c r="H143" s="72"/>
      <c r="I143" s="72"/>
      <c r="J143" s="72"/>
      <c r="K143" s="72"/>
      <c r="L143" s="72"/>
      <c r="M143" s="72">
        <v>1</v>
      </c>
      <c r="N143" s="72"/>
      <c r="O143" s="72"/>
      <c r="P143" s="72"/>
      <c r="Q143" s="72"/>
      <c r="R143" s="72"/>
      <c r="S143" s="72"/>
      <c r="T143" s="72"/>
      <c r="U143" s="72">
        <v>1</v>
      </c>
      <c r="V143" s="72">
        <v>1</v>
      </c>
      <c r="W143" s="72"/>
      <c r="X143" s="72">
        <v>1</v>
      </c>
      <c r="Y143" s="72">
        <v>1</v>
      </c>
      <c r="Z143" s="72">
        <v>1</v>
      </c>
      <c r="AA143" s="72">
        <v>1</v>
      </c>
      <c r="AB143" s="72">
        <v>1</v>
      </c>
      <c r="AC143" s="72"/>
      <c r="AD143" s="72">
        <v>1</v>
      </c>
      <c r="AE143" s="72">
        <v>1</v>
      </c>
      <c r="AF143" s="72"/>
      <c r="AG143" s="72"/>
      <c r="AH143" s="72"/>
      <c r="AI143" s="72"/>
      <c r="AJ143" s="72">
        <v>1</v>
      </c>
      <c r="AK143" s="72">
        <v>1</v>
      </c>
      <c r="AL143" s="72"/>
      <c r="AM143" s="72"/>
      <c r="AN143" s="72">
        <v>1</v>
      </c>
      <c r="AO143" s="72"/>
      <c r="AP143" s="72">
        <v>1</v>
      </c>
      <c r="AQ143" s="72">
        <v>1</v>
      </c>
      <c r="AR143" s="72">
        <v>1</v>
      </c>
      <c r="AS143" s="72">
        <v>1</v>
      </c>
      <c r="AT143" s="72"/>
      <c r="AU143" s="72"/>
      <c r="AV143" s="72"/>
      <c r="AW143" s="72"/>
      <c r="AX143" s="72"/>
      <c r="AY143" s="72"/>
      <c r="AZ143" s="72"/>
      <c r="BA143" s="72"/>
      <c r="BB143" s="72"/>
      <c r="BC143" s="72">
        <v>1</v>
      </c>
      <c r="BD143" s="72"/>
      <c r="BE143" s="72">
        <v>1</v>
      </c>
      <c r="BF143" s="72"/>
      <c r="BG143" s="72">
        <v>1</v>
      </c>
      <c r="BH143" s="72"/>
      <c r="BI143" s="72"/>
      <c r="BJ143" s="72"/>
      <c r="BK143" s="72"/>
      <c r="BL143" s="72"/>
      <c r="BM143" s="72">
        <v>1</v>
      </c>
      <c r="BN143" s="72">
        <v>1</v>
      </c>
      <c r="BO143" s="72">
        <v>1</v>
      </c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49">
        <f t="shared" si="11"/>
        <v>24</v>
      </c>
      <c r="CH143" s="69">
        <f t="shared" si="6"/>
        <v>96</v>
      </c>
      <c r="CI143" s="69"/>
      <c r="CJ143" s="137"/>
    </row>
    <row r="144" spans="1:88" s="63" customFormat="1" ht="15.75" x14ac:dyDescent="0.25">
      <c r="A144" s="182"/>
      <c r="B144" s="182"/>
      <c r="C144" s="181"/>
      <c r="D144" s="72">
        <v>5</v>
      </c>
      <c r="E144" s="72"/>
      <c r="F144" s="72">
        <v>1</v>
      </c>
      <c r="G144" s="72">
        <v>1</v>
      </c>
      <c r="H144" s="72">
        <v>1</v>
      </c>
      <c r="I144" s="72">
        <v>1</v>
      </c>
      <c r="J144" s="72">
        <v>1</v>
      </c>
      <c r="K144" s="72">
        <v>1</v>
      </c>
      <c r="L144" s="72">
        <v>1</v>
      </c>
      <c r="M144" s="72"/>
      <c r="N144" s="72">
        <v>1</v>
      </c>
      <c r="O144" s="72">
        <v>1</v>
      </c>
      <c r="P144" s="72">
        <v>1</v>
      </c>
      <c r="Q144" s="72">
        <v>1</v>
      </c>
      <c r="R144" s="72">
        <v>1</v>
      </c>
      <c r="S144" s="72">
        <v>1</v>
      </c>
      <c r="T144" s="72">
        <v>1</v>
      </c>
      <c r="U144" s="72"/>
      <c r="V144" s="72"/>
      <c r="W144" s="72">
        <v>1</v>
      </c>
      <c r="X144" s="72"/>
      <c r="Y144" s="72"/>
      <c r="Z144" s="72"/>
      <c r="AA144" s="72"/>
      <c r="AB144" s="72"/>
      <c r="AC144" s="72">
        <v>1</v>
      </c>
      <c r="AD144" s="72"/>
      <c r="AE144" s="72"/>
      <c r="AF144" s="72">
        <v>1</v>
      </c>
      <c r="AG144" s="72">
        <v>1</v>
      </c>
      <c r="AH144" s="72">
        <v>1</v>
      </c>
      <c r="AI144" s="72">
        <v>1</v>
      </c>
      <c r="AJ144" s="72"/>
      <c r="AK144" s="72"/>
      <c r="AL144" s="72">
        <v>1</v>
      </c>
      <c r="AM144" s="72">
        <v>1</v>
      </c>
      <c r="AN144" s="72"/>
      <c r="AO144" s="72">
        <v>1</v>
      </c>
      <c r="AP144" s="72"/>
      <c r="AQ144" s="72"/>
      <c r="AR144" s="72"/>
      <c r="AS144" s="72"/>
      <c r="AT144" s="72">
        <v>1</v>
      </c>
      <c r="AU144" s="72">
        <v>1</v>
      </c>
      <c r="AV144" s="72"/>
      <c r="AW144" s="72">
        <v>1</v>
      </c>
      <c r="AX144" s="72">
        <v>1</v>
      </c>
      <c r="AY144" s="72">
        <v>1</v>
      </c>
      <c r="AZ144" s="72"/>
      <c r="BA144" s="72">
        <v>1</v>
      </c>
      <c r="BB144" s="72"/>
      <c r="BC144" s="72"/>
      <c r="BD144" s="72">
        <v>1</v>
      </c>
      <c r="BE144" s="72"/>
      <c r="BF144" s="72">
        <v>1</v>
      </c>
      <c r="BG144" s="72"/>
      <c r="BH144" s="72">
        <v>1</v>
      </c>
      <c r="BI144" s="72">
        <v>1</v>
      </c>
      <c r="BJ144" s="72">
        <v>1</v>
      </c>
      <c r="BK144" s="72"/>
      <c r="BL144" s="72">
        <v>1</v>
      </c>
      <c r="BM144" s="72"/>
      <c r="BN144" s="72"/>
      <c r="BO144" s="72"/>
      <c r="BP144" s="72">
        <v>1</v>
      </c>
      <c r="BQ144" s="72">
        <v>1</v>
      </c>
      <c r="BR144" s="72">
        <v>1</v>
      </c>
      <c r="BS144" s="72"/>
      <c r="BT144" s="72">
        <v>1</v>
      </c>
      <c r="BU144" s="72"/>
      <c r="BV144" s="72">
        <v>1</v>
      </c>
      <c r="BW144" s="72"/>
      <c r="BX144" s="72">
        <v>1</v>
      </c>
      <c r="BY144" s="72"/>
      <c r="BZ144" s="72"/>
      <c r="CA144" s="72">
        <v>1</v>
      </c>
      <c r="CB144" s="72"/>
      <c r="CC144" s="72">
        <v>1</v>
      </c>
      <c r="CD144" s="72">
        <v>1</v>
      </c>
      <c r="CE144" s="72">
        <v>1</v>
      </c>
      <c r="CF144" s="72">
        <v>1</v>
      </c>
      <c r="CG144" s="49">
        <f t="shared" si="11"/>
        <v>46</v>
      </c>
      <c r="CH144" s="69">
        <f t="shared" si="6"/>
        <v>230</v>
      </c>
      <c r="CI144" s="69"/>
      <c r="CJ144" s="137"/>
    </row>
    <row r="145" spans="1:88" s="63" customFormat="1" ht="15.75" x14ac:dyDescent="0.25">
      <c r="A145" s="182"/>
      <c r="B145" s="182"/>
      <c r="C145" s="168" t="s">
        <v>61</v>
      </c>
      <c r="D145" s="27">
        <v>1</v>
      </c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>
        <v>1</v>
      </c>
      <c r="AW145" s="27">
        <v>1</v>
      </c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45">
        <f t="shared" si="11"/>
        <v>2</v>
      </c>
      <c r="CH145" s="69">
        <f t="shared" si="6"/>
        <v>2</v>
      </c>
      <c r="CI145" s="69"/>
      <c r="CJ145" s="137">
        <f t="shared" ref="CJ145" si="13">SUM(CH145:CH149)/SUM(CG145:CG149)</f>
        <v>4.3499999999999996</v>
      </c>
    </row>
    <row r="146" spans="1:88" s="63" customFormat="1" ht="15.75" x14ac:dyDescent="0.25">
      <c r="A146" s="182"/>
      <c r="B146" s="182"/>
      <c r="C146" s="168"/>
      <c r="D146" s="27">
        <v>2</v>
      </c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>
        <v>1</v>
      </c>
      <c r="BV146" s="27"/>
      <c r="BW146" s="27"/>
      <c r="BX146" s="27"/>
      <c r="BY146" s="27"/>
      <c r="BZ146" s="27">
        <v>1</v>
      </c>
      <c r="CA146" s="27"/>
      <c r="CB146" s="27"/>
      <c r="CC146" s="27"/>
      <c r="CD146" s="27"/>
      <c r="CE146" s="27"/>
      <c r="CF146" s="27"/>
      <c r="CG146" s="45">
        <f t="shared" si="11"/>
        <v>2</v>
      </c>
      <c r="CH146" s="69">
        <f t="shared" si="6"/>
        <v>4</v>
      </c>
      <c r="CI146" s="69"/>
      <c r="CJ146" s="137"/>
    </row>
    <row r="147" spans="1:88" s="63" customFormat="1" ht="15.75" x14ac:dyDescent="0.25">
      <c r="A147" s="182"/>
      <c r="B147" s="182"/>
      <c r="C147" s="168"/>
      <c r="D147" s="27">
        <v>3</v>
      </c>
      <c r="E147" s="27">
        <v>1</v>
      </c>
      <c r="F147" s="27"/>
      <c r="G147" s="27"/>
      <c r="H147" s="27"/>
      <c r="I147" s="27"/>
      <c r="J147" s="27"/>
      <c r="K147" s="27"/>
      <c r="L147" s="27"/>
      <c r="M147" s="27"/>
      <c r="N147" s="27">
        <v>1</v>
      </c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>
        <v>1</v>
      </c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>
        <v>1</v>
      </c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>
        <v>1</v>
      </c>
      <c r="BX147" s="27"/>
      <c r="BY147" s="27"/>
      <c r="BZ147" s="27"/>
      <c r="CA147" s="27"/>
      <c r="CB147" s="27"/>
      <c r="CC147" s="27"/>
      <c r="CD147" s="27"/>
      <c r="CE147" s="27"/>
      <c r="CF147" s="27"/>
      <c r="CG147" s="45">
        <f t="shared" si="11"/>
        <v>5</v>
      </c>
      <c r="CH147" s="69">
        <f t="shared" si="6"/>
        <v>15</v>
      </c>
      <c r="CI147" s="69"/>
      <c r="CJ147" s="137"/>
    </row>
    <row r="148" spans="1:88" s="63" customFormat="1" ht="15.75" x14ac:dyDescent="0.25">
      <c r="A148" s="182"/>
      <c r="B148" s="182"/>
      <c r="C148" s="168"/>
      <c r="D148" s="27">
        <v>4</v>
      </c>
      <c r="E148" s="27"/>
      <c r="F148" s="27"/>
      <c r="G148" s="27"/>
      <c r="H148" s="27"/>
      <c r="I148" s="27"/>
      <c r="J148" s="27"/>
      <c r="K148" s="27"/>
      <c r="L148" s="27">
        <v>1</v>
      </c>
      <c r="M148" s="27">
        <v>1</v>
      </c>
      <c r="N148" s="27"/>
      <c r="O148" s="27">
        <v>1</v>
      </c>
      <c r="P148" s="27"/>
      <c r="Q148" s="27"/>
      <c r="R148" s="27"/>
      <c r="S148" s="27">
        <v>1</v>
      </c>
      <c r="T148" s="27"/>
      <c r="U148" s="27">
        <v>1</v>
      </c>
      <c r="V148" s="27">
        <v>1</v>
      </c>
      <c r="W148" s="27"/>
      <c r="X148" s="27"/>
      <c r="Y148" s="27"/>
      <c r="Z148" s="27">
        <v>1</v>
      </c>
      <c r="AA148" s="27"/>
      <c r="AB148" s="27"/>
      <c r="AC148" s="27">
        <v>1</v>
      </c>
      <c r="AD148" s="27">
        <v>1</v>
      </c>
      <c r="AE148" s="27">
        <v>1</v>
      </c>
      <c r="AF148" s="27">
        <v>1</v>
      </c>
      <c r="AG148" s="27">
        <v>1</v>
      </c>
      <c r="AH148" s="27">
        <v>1</v>
      </c>
      <c r="AI148" s="27"/>
      <c r="AJ148" s="27">
        <v>1</v>
      </c>
      <c r="AK148" s="27"/>
      <c r="AL148" s="27">
        <v>1</v>
      </c>
      <c r="AM148" s="27"/>
      <c r="AN148" s="27"/>
      <c r="AO148" s="27"/>
      <c r="AP148" s="27">
        <v>1</v>
      </c>
      <c r="AQ148" s="27">
        <v>1</v>
      </c>
      <c r="AR148" s="27">
        <v>1</v>
      </c>
      <c r="AS148" s="27">
        <v>1</v>
      </c>
      <c r="AT148" s="27"/>
      <c r="AU148" s="27"/>
      <c r="AV148" s="27"/>
      <c r="AW148" s="27"/>
      <c r="AX148" s="27"/>
      <c r="AY148" s="27"/>
      <c r="AZ148" s="27"/>
      <c r="BA148" s="27">
        <v>1</v>
      </c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>
        <v>1</v>
      </c>
      <c r="BM148" s="27">
        <v>1</v>
      </c>
      <c r="BN148" s="27">
        <v>1</v>
      </c>
      <c r="BO148" s="27">
        <v>1</v>
      </c>
      <c r="BP148" s="27"/>
      <c r="BQ148" s="27"/>
      <c r="BR148" s="27">
        <v>1</v>
      </c>
      <c r="BS148" s="27">
        <v>1</v>
      </c>
      <c r="BT148" s="27"/>
      <c r="BU148" s="27"/>
      <c r="BV148" s="27"/>
      <c r="BW148" s="27"/>
      <c r="BX148" s="27"/>
      <c r="BY148" s="27">
        <v>1</v>
      </c>
      <c r="BZ148" s="27"/>
      <c r="CA148" s="27"/>
      <c r="CB148" s="27"/>
      <c r="CC148" s="27">
        <v>1</v>
      </c>
      <c r="CD148" s="27"/>
      <c r="CE148" s="27"/>
      <c r="CF148" s="27"/>
      <c r="CG148" s="45">
        <f t="shared" si="11"/>
        <v>28</v>
      </c>
      <c r="CH148" s="69">
        <f t="shared" si="6"/>
        <v>112</v>
      </c>
      <c r="CI148" s="69"/>
      <c r="CJ148" s="137"/>
    </row>
    <row r="149" spans="1:88" s="63" customFormat="1" ht="15.75" x14ac:dyDescent="0.25">
      <c r="A149" s="182"/>
      <c r="B149" s="182"/>
      <c r="C149" s="168"/>
      <c r="D149" s="27">
        <v>5</v>
      </c>
      <c r="E149" s="27"/>
      <c r="F149" s="27">
        <v>1</v>
      </c>
      <c r="G149" s="27">
        <v>1</v>
      </c>
      <c r="H149" s="27">
        <v>1</v>
      </c>
      <c r="I149" s="27">
        <v>1</v>
      </c>
      <c r="J149" s="27">
        <v>1</v>
      </c>
      <c r="K149" s="27">
        <v>1</v>
      </c>
      <c r="L149" s="27"/>
      <c r="M149" s="27"/>
      <c r="N149" s="27"/>
      <c r="O149" s="27"/>
      <c r="P149" s="27">
        <v>1</v>
      </c>
      <c r="Q149" s="27">
        <v>1</v>
      </c>
      <c r="R149" s="27">
        <v>1</v>
      </c>
      <c r="S149" s="27"/>
      <c r="T149" s="27">
        <v>1</v>
      </c>
      <c r="U149" s="27"/>
      <c r="V149" s="27"/>
      <c r="W149" s="27">
        <v>1</v>
      </c>
      <c r="X149" s="27">
        <v>1</v>
      </c>
      <c r="Y149" s="27">
        <v>1</v>
      </c>
      <c r="Z149" s="27"/>
      <c r="AA149" s="27">
        <v>1</v>
      </c>
      <c r="AB149" s="27">
        <v>1</v>
      </c>
      <c r="AC149" s="27"/>
      <c r="AD149" s="27"/>
      <c r="AE149" s="27"/>
      <c r="AF149" s="27"/>
      <c r="AG149" s="27"/>
      <c r="AH149" s="27"/>
      <c r="AI149" s="27">
        <v>1</v>
      </c>
      <c r="AJ149" s="27"/>
      <c r="AK149" s="27">
        <v>1</v>
      </c>
      <c r="AL149" s="27"/>
      <c r="AM149" s="27">
        <v>1</v>
      </c>
      <c r="AN149" s="27"/>
      <c r="AO149" s="27">
        <v>1</v>
      </c>
      <c r="AP149" s="27"/>
      <c r="AQ149" s="27"/>
      <c r="AR149" s="27"/>
      <c r="AS149" s="27"/>
      <c r="AT149" s="27">
        <v>1</v>
      </c>
      <c r="AU149" s="27">
        <v>1</v>
      </c>
      <c r="AV149" s="27"/>
      <c r="AW149" s="27"/>
      <c r="AX149" s="27">
        <v>1</v>
      </c>
      <c r="AY149" s="27"/>
      <c r="AZ149" s="27">
        <v>1</v>
      </c>
      <c r="BA149" s="27"/>
      <c r="BB149" s="27">
        <v>1</v>
      </c>
      <c r="BC149" s="27">
        <v>1</v>
      </c>
      <c r="BD149" s="27">
        <v>1</v>
      </c>
      <c r="BE149" s="27">
        <v>1</v>
      </c>
      <c r="BF149" s="27">
        <v>1</v>
      </c>
      <c r="BG149" s="27">
        <v>1</v>
      </c>
      <c r="BH149" s="27">
        <v>1</v>
      </c>
      <c r="BI149" s="27">
        <v>1</v>
      </c>
      <c r="BJ149" s="27">
        <v>1</v>
      </c>
      <c r="BK149" s="27">
        <v>1</v>
      </c>
      <c r="BL149" s="27"/>
      <c r="BM149" s="27"/>
      <c r="BN149" s="27"/>
      <c r="BO149" s="27"/>
      <c r="BP149" s="27">
        <v>1</v>
      </c>
      <c r="BQ149" s="27">
        <v>1</v>
      </c>
      <c r="BR149" s="27"/>
      <c r="BS149" s="27"/>
      <c r="BT149" s="27">
        <v>1</v>
      </c>
      <c r="BU149" s="27"/>
      <c r="BV149" s="27">
        <v>1</v>
      </c>
      <c r="BW149" s="27"/>
      <c r="BX149" s="27">
        <v>1</v>
      </c>
      <c r="BY149" s="27"/>
      <c r="BZ149" s="27"/>
      <c r="CA149" s="27">
        <v>1</v>
      </c>
      <c r="CB149" s="27">
        <v>1</v>
      </c>
      <c r="CC149" s="27"/>
      <c r="CD149" s="27">
        <v>1</v>
      </c>
      <c r="CE149" s="27">
        <v>1</v>
      </c>
      <c r="CF149" s="27">
        <v>1</v>
      </c>
      <c r="CG149" s="45">
        <f t="shared" si="11"/>
        <v>43</v>
      </c>
      <c r="CH149" s="69">
        <f t="shared" si="6"/>
        <v>215</v>
      </c>
      <c r="CI149" s="69"/>
      <c r="CJ149" s="137"/>
    </row>
    <row r="150" spans="1:88" s="63" customFormat="1" ht="15.75" x14ac:dyDescent="0.25">
      <c r="A150" s="182"/>
      <c r="B150" s="182"/>
      <c r="C150" s="181" t="s">
        <v>62</v>
      </c>
      <c r="D150" s="72">
        <v>1</v>
      </c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>
        <v>1</v>
      </c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49">
        <f t="shared" si="11"/>
        <v>1</v>
      </c>
      <c r="CH150" s="69">
        <f t="shared" si="6"/>
        <v>1</v>
      </c>
      <c r="CI150" s="69"/>
      <c r="CJ150" s="137">
        <f>SUM(CH150:CH154)/SUM(CG150:CG154)</f>
        <v>4.2249999999999996</v>
      </c>
    </row>
    <row r="151" spans="1:88" s="63" customFormat="1" ht="15.75" x14ac:dyDescent="0.25">
      <c r="A151" s="182"/>
      <c r="B151" s="182"/>
      <c r="C151" s="181"/>
      <c r="D151" s="72">
        <v>2</v>
      </c>
      <c r="E151" s="72"/>
      <c r="F151" s="72"/>
      <c r="G151" s="72">
        <v>1</v>
      </c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>
        <v>1</v>
      </c>
      <c r="Y151" s="72">
        <v>1</v>
      </c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49">
        <f t="shared" si="11"/>
        <v>3</v>
      </c>
      <c r="CH151" s="69">
        <f t="shared" si="6"/>
        <v>6</v>
      </c>
      <c r="CI151" s="69"/>
      <c r="CJ151" s="137"/>
    </row>
    <row r="152" spans="1:88" s="63" customFormat="1" ht="15.75" x14ac:dyDescent="0.25">
      <c r="A152" s="182"/>
      <c r="B152" s="182"/>
      <c r="C152" s="181"/>
      <c r="D152" s="72">
        <v>3</v>
      </c>
      <c r="E152" s="72">
        <v>1</v>
      </c>
      <c r="F152" s="72">
        <v>1</v>
      </c>
      <c r="G152" s="72"/>
      <c r="H152" s="72"/>
      <c r="I152" s="72"/>
      <c r="J152" s="72"/>
      <c r="K152" s="72"/>
      <c r="L152" s="72"/>
      <c r="M152" s="72"/>
      <c r="N152" s="72"/>
      <c r="O152" s="72">
        <v>1</v>
      </c>
      <c r="P152" s="72"/>
      <c r="Q152" s="72"/>
      <c r="R152" s="72"/>
      <c r="S152" s="72"/>
      <c r="T152" s="72"/>
      <c r="U152" s="72"/>
      <c r="V152" s="72">
        <v>1</v>
      </c>
      <c r="W152" s="72"/>
      <c r="X152" s="72"/>
      <c r="Y152" s="72"/>
      <c r="Z152" s="72"/>
      <c r="AA152" s="72"/>
      <c r="AB152" s="72"/>
      <c r="AC152" s="72"/>
      <c r="AD152" s="72">
        <v>1</v>
      </c>
      <c r="AE152" s="72"/>
      <c r="AF152" s="72"/>
      <c r="AG152" s="72"/>
      <c r="AH152" s="72"/>
      <c r="AI152" s="72"/>
      <c r="AJ152" s="72"/>
      <c r="AK152" s="72"/>
      <c r="AL152" s="72"/>
      <c r="AM152" s="72"/>
      <c r="AN152" s="72">
        <v>1</v>
      </c>
      <c r="AO152" s="72"/>
      <c r="AP152" s="72"/>
      <c r="AQ152" s="72"/>
      <c r="AR152" s="72">
        <v>1</v>
      </c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>
        <v>1</v>
      </c>
      <c r="BV152" s="72"/>
      <c r="BW152" s="72"/>
      <c r="BX152" s="72"/>
      <c r="BY152" s="72"/>
      <c r="BZ152" s="72">
        <v>1</v>
      </c>
      <c r="CA152" s="72"/>
      <c r="CB152" s="72"/>
      <c r="CC152" s="72"/>
      <c r="CD152" s="72"/>
      <c r="CE152" s="72"/>
      <c r="CF152" s="72"/>
      <c r="CG152" s="49">
        <f t="shared" si="11"/>
        <v>9</v>
      </c>
      <c r="CH152" s="69">
        <f t="shared" si="6"/>
        <v>27</v>
      </c>
      <c r="CI152" s="69"/>
      <c r="CJ152" s="137"/>
    </row>
    <row r="153" spans="1:88" s="63" customFormat="1" ht="15.75" x14ac:dyDescent="0.25">
      <c r="A153" s="182"/>
      <c r="B153" s="182"/>
      <c r="C153" s="181"/>
      <c r="D153" s="72">
        <v>4</v>
      </c>
      <c r="E153" s="72"/>
      <c r="F153" s="72"/>
      <c r="G153" s="72"/>
      <c r="H153" s="72">
        <v>1</v>
      </c>
      <c r="I153" s="72">
        <v>1</v>
      </c>
      <c r="J153" s="72"/>
      <c r="K153" s="72"/>
      <c r="L153" s="72"/>
      <c r="M153" s="72">
        <v>1</v>
      </c>
      <c r="N153" s="72">
        <v>1</v>
      </c>
      <c r="O153" s="72"/>
      <c r="P153" s="72">
        <v>1</v>
      </c>
      <c r="Q153" s="72">
        <v>1</v>
      </c>
      <c r="R153" s="72">
        <v>1</v>
      </c>
      <c r="S153" s="72">
        <v>1</v>
      </c>
      <c r="T153" s="72">
        <v>1</v>
      </c>
      <c r="U153" s="72"/>
      <c r="V153" s="72"/>
      <c r="W153" s="72">
        <v>1</v>
      </c>
      <c r="X153" s="72"/>
      <c r="Y153" s="72"/>
      <c r="Z153" s="72">
        <v>1</v>
      </c>
      <c r="AA153" s="72">
        <v>1</v>
      </c>
      <c r="AB153" s="72"/>
      <c r="AC153" s="72">
        <v>1</v>
      </c>
      <c r="AD153" s="72"/>
      <c r="AE153" s="72">
        <v>1</v>
      </c>
      <c r="AF153" s="72">
        <v>1</v>
      </c>
      <c r="AG153" s="72">
        <v>1</v>
      </c>
      <c r="AH153" s="72">
        <v>1</v>
      </c>
      <c r="AI153" s="72"/>
      <c r="AJ153" s="72"/>
      <c r="AK153" s="72"/>
      <c r="AL153" s="72"/>
      <c r="AM153" s="72">
        <v>1</v>
      </c>
      <c r="AN153" s="72"/>
      <c r="AO153" s="72">
        <v>1</v>
      </c>
      <c r="AP153" s="72"/>
      <c r="AQ153" s="72">
        <v>1</v>
      </c>
      <c r="AR153" s="72"/>
      <c r="AS153" s="72">
        <v>1</v>
      </c>
      <c r="AT153" s="72">
        <v>1</v>
      </c>
      <c r="AU153" s="72"/>
      <c r="AV153" s="72"/>
      <c r="AW153" s="72"/>
      <c r="AX153" s="72"/>
      <c r="AY153" s="72"/>
      <c r="AZ153" s="72"/>
      <c r="BA153" s="72"/>
      <c r="BB153" s="72"/>
      <c r="BC153" s="72">
        <v>1</v>
      </c>
      <c r="BD153" s="72"/>
      <c r="BE153" s="72">
        <v>1</v>
      </c>
      <c r="BF153" s="72">
        <v>1</v>
      </c>
      <c r="BG153" s="72">
        <v>1</v>
      </c>
      <c r="BH153" s="72"/>
      <c r="BI153" s="72"/>
      <c r="BJ153" s="72"/>
      <c r="BK153" s="72"/>
      <c r="BL153" s="72">
        <v>1</v>
      </c>
      <c r="BM153" s="72"/>
      <c r="BN153" s="72">
        <v>1</v>
      </c>
      <c r="BO153" s="72">
        <v>1</v>
      </c>
      <c r="BP153" s="72"/>
      <c r="BQ153" s="72">
        <v>1</v>
      </c>
      <c r="BR153" s="72">
        <v>1</v>
      </c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49">
        <f t="shared" si="11"/>
        <v>31</v>
      </c>
      <c r="CH153" s="69">
        <f t="shared" si="6"/>
        <v>124</v>
      </c>
      <c r="CI153" s="69"/>
      <c r="CJ153" s="137"/>
    </row>
    <row r="154" spans="1:88" s="63" customFormat="1" ht="15.75" x14ac:dyDescent="0.25">
      <c r="A154" s="182"/>
      <c r="B154" s="182"/>
      <c r="C154" s="181"/>
      <c r="D154" s="72">
        <v>5</v>
      </c>
      <c r="E154" s="72"/>
      <c r="F154" s="72"/>
      <c r="G154" s="72"/>
      <c r="H154" s="72"/>
      <c r="I154" s="72"/>
      <c r="J154" s="72">
        <v>1</v>
      </c>
      <c r="K154" s="72">
        <v>1</v>
      </c>
      <c r="L154" s="72">
        <v>1</v>
      </c>
      <c r="M154" s="72"/>
      <c r="N154" s="72"/>
      <c r="O154" s="72"/>
      <c r="P154" s="72"/>
      <c r="Q154" s="72"/>
      <c r="R154" s="72"/>
      <c r="S154" s="72"/>
      <c r="T154" s="72"/>
      <c r="U154" s="72">
        <v>1</v>
      </c>
      <c r="V154" s="72"/>
      <c r="W154" s="72"/>
      <c r="X154" s="72"/>
      <c r="Y154" s="72"/>
      <c r="Z154" s="72"/>
      <c r="AA154" s="72"/>
      <c r="AB154" s="72">
        <v>1</v>
      </c>
      <c r="AC154" s="72"/>
      <c r="AD154" s="72"/>
      <c r="AE154" s="72"/>
      <c r="AF154" s="72"/>
      <c r="AG154" s="72"/>
      <c r="AH154" s="72"/>
      <c r="AI154" s="72">
        <v>1</v>
      </c>
      <c r="AJ154" s="72">
        <v>1</v>
      </c>
      <c r="AK154" s="72">
        <v>1</v>
      </c>
      <c r="AL154" s="72">
        <v>1</v>
      </c>
      <c r="AM154" s="72"/>
      <c r="AN154" s="72"/>
      <c r="AO154" s="72"/>
      <c r="AP154" s="72">
        <v>1</v>
      </c>
      <c r="AQ154" s="72"/>
      <c r="AR154" s="72"/>
      <c r="AS154" s="72"/>
      <c r="AT154" s="72"/>
      <c r="AU154" s="72">
        <v>1</v>
      </c>
      <c r="AV154" s="72"/>
      <c r="AW154" s="72">
        <v>1</v>
      </c>
      <c r="AX154" s="72">
        <v>1</v>
      </c>
      <c r="AY154" s="72">
        <v>1</v>
      </c>
      <c r="AZ154" s="72">
        <v>1</v>
      </c>
      <c r="BA154" s="72">
        <v>1</v>
      </c>
      <c r="BB154" s="72">
        <v>1</v>
      </c>
      <c r="BC154" s="72"/>
      <c r="BD154" s="72">
        <v>1</v>
      </c>
      <c r="BE154" s="72"/>
      <c r="BF154" s="72"/>
      <c r="BG154" s="72"/>
      <c r="BH154" s="72">
        <v>1</v>
      </c>
      <c r="BI154" s="72">
        <v>1</v>
      </c>
      <c r="BJ154" s="72">
        <v>1</v>
      </c>
      <c r="BK154" s="72">
        <v>1</v>
      </c>
      <c r="BL154" s="72"/>
      <c r="BM154" s="72">
        <v>1</v>
      </c>
      <c r="BN154" s="72"/>
      <c r="BO154" s="72"/>
      <c r="BP154" s="72">
        <v>1</v>
      </c>
      <c r="BQ154" s="72"/>
      <c r="BR154" s="72"/>
      <c r="BS154" s="72">
        <v>1</v>
      </c>
      <c r="BT154" s="72">
        <v>1</v>
      </c>
      <c r="BU154" s="72"/>
      <c r="BV154" s="72">
        <v>1</v>
      </c>
      <c r="BW154" s="72">
        <v>1</v>
      </c>
      <c r="BX154" s="72">
        <v>1</v>
      </c>
      <c r="BY154" s="72">
        <v>1</v>
      </c>
      <c r="BZ154" s="72"/>
      <c r="CA154" s="72">
        <v>1</v>
      </c>
      <c r="CB154" s="72">
        <v>1</v>
      </c>
      <c r="CC154" s="72">
        <v>1</v>
      </c>
      <c r="CD154" s="72">
        <v>1</v>
      </c>
      <c r="CE154" s="72">
        <v>1</v>
      </c>
      <c r="CF154" s="72">
        <v>1</v>
      </c>
      <c r="CG154" s="49">
        <f t="shared" si="11"/>
        <v>36</v>
      </c>
      <c r="CH154" s="69">
        <f t="shared" si="6"/>
        <v>180</v>
      </c>
      <c r="CI154" s="69"/>
      <c r="CJ154" s="137"/>
    </row>
    <row r="155" spans="1:88" s="63" customFormat="1" ht="15.75" x14ac:dyDescent="0.25">
      <c r="A155" s="182"/>
      <c r="B155" s="182"/>
      <c r="C155" s="168" t="s">
        <v>63</v>
      </c>
      <c r="D155" s="27">
        <v>1</v>
      </c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>
        <v>1</v>
      </c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45">
        <f t="shared" si="11"/>
        <v>1</v>
      </c>
      <c r="CH155" s="69">
        <f t="shared" si="6"/>
        <v>1</v>
      </c>
      <c r="CI155" s="69"/>
      <c r="CJ155" s="137">
        <f t="shared" ref="CJ155" si="14">SUM(CH155:CH159)/SUM(CG155:CG159)</f>
        <v>4.3624999999999998</v>
      </c>
    </row>
    <row r="156" spans="1:88" s="63" customFormat="1" ht="15.75" x14ac:dyDescent="0.25">
      <c r="A156" s="182"/>
      <c r="B156" s="182"/>
      <c r="C156" s="168"/>
      <c r="D156" s="27">
        <v>2</v>
      </c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45">
        <f t="shared" si="11"/>
        <v>0</v>
      </c>
      <c r="CH156" s="69">
        <f t="shared" si="6"/>
        <v>0</v>
      </c>
      <c r="CI156" s="69"/>
      <c r="CJ156" s="137"/>
    </row>
    <row r="157" spans="1:88" s="63" customFormat="1" ht="15.75" x14ac:dyDescent="0.25">
      <c r="A157" s="182"/>
      <c r="B157" s="182"/>
      <c r="C157" s="168"/>
      <c r="D157" s="27">
        <v>3</v>
      </c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>
        <v>1</v>
      </c>
      <c r="W157" s="27"/>
      <c r="X157" s="27">
        <v>1</v>
      </c>
      <c r="Y157" s="27"/>
      <c r="Z157" s="27"/>
      <c r="AA157" s="27"/>
      <c r="AB157" s="27"/>
      <c r="AC157" s="27"/>
      <c r="AD157" s="27">
        <v>1</v>
      </c>
      <c r="AE157" s="27">
        <v>1</v>
      </c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>
        <v>1</v>
      </c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>
        <v>1</v>
      </c>
      <c r="BT157" s="27"/>
      <c r="BU157" s="27">
        <v>1</v>
      </c>
      <c r="BV157" s="27"/>
      <c r="BW157" s="27"/>
      <c r="BX157" s="27"/>
      <c r="BY157" s="27">
        <v>1</v>
      </c>
      <c r="BZ157" s="27">
        <v>1</v>
      </c>
      <c r="CA157" s="27"/>
      <c r="CB157" s="27"/>
      <c r="CC157" s="27"/>
      <c r="CD157" s="27"/>
      <c r="CE157" s="27"/>
      <c r="CF157" s="27"/>
      <c r="CG157" s="45">
        <f t="shared" si="11"/>
        <v>9</v>
      </c>
      <c r="CH157" s="69">
        <f t="shared" si="6"/>
        <v>27</v>
      </c>
      <c r="CI157" s="69"/>
      <c r="CJ157" s="137"/>
    </row>
    <row r="158" spans="1:88" s="63" customFormat="1" ht="15.75" x14ac:dyDescent="0.25">
      <c r="A158" s="182"/>
      <c r="B158" s="182"/>
      <c r="C158" s="168"/>
      <c r="D158" s="27">
        <v>4</v>
      </c>
      <c r="E158" s="27">
        <v>1</v>
      </c>
      <c r="F158" s="27">
        <v>1</v>
      </c>
      <c r="G158" s="27">
        <v>1</v>
      </c>
      <c r="H158" s="27"/>
      <c r="I158" s="27"/>
      <c r="J158" s="27"/>
      <c r="K158" s="27"/>
      <c r="L158" s="27"/>
      <c r="M158" s="27">
        <v>1</v>
      </c>
      <c r="N158" s="27">
        <v>1</v>
      </c>
      <c r="O158" s="27">
        <v>1</v>
      </c>
      <c r="P158" s="27"/>
      <c r="Q158" s="27">
        <v>1</v>
      </c>
      <c r="R158" s="27">
        <v>1</v>
      </c>
      <c r="S158" s="27"/>
      <c r="T158" s="27">
        <v>1</v>
      </c>
      <c r="U158" s="27">
        <v>1</v>
      </c>
      <c r="V158" s="27"/>
      <c r="W158" s="27">
        <v>1</v>
      </c>
      <c r="X158" s="27"/>
      <c r="Y158" s="27"/>
      <c r="Z158" s="27">
        <v>1</v>
      </c>
      <c r="AA158" s="27">
        <v>1</v>
      </c>
      <c r="AB158" s="27">
        <v>1</v>
      </c>
      <c r="AC158" s="27">
        <v>1</v>
      </c>
      <c r="AD158" s="27"/>
      <c r="AE158" s="27"/>
      <c r="AF158" s="27">
        <v>1</v>
      </c>
      <c r="AG158" s="27"/>
      <c r="AH158" s="27"/>
      <c r="AI158" s="27"/>
      <c r="AJ158" s="27"/>
      <c r="AK158" s="27"/>
      <c r="AL158" s="27"/>
      <c r="AM158" s="27"/>
      <c r="AN158" s="27">
        <v>1</v>
      </c>
      <c r="AO158" s="27">
        <v>1</v>
      </c>
      <c r="AP158" s="27">
        <v>1</v>
      </c>
      <c r="AQ158" s="27">
        <v>1</v>
      </c>
      <c r="AR158" s="27"/>
      <c r="AS158" s="27"/>
      <c r="AT158" s="27">
        <v>1</v>
      </c>
      <c r="AU158" s="27"/>
      <c r="AV158" s="27"/>
      <c r="AW158" s="27"/>
      <c r="AX158" s="27"/>
      <c r="AY158" s="27"/>
      <c r="AZ158" s="27"/>
      <c r="BA158" s="27"/>
      <c r="BB158" s="27"/>
      <c r="BC158" s="27">
        <v>1</v>
      </c>
      <c r="BD158" s="27"/>
      <c r="BE158" s="27">
        <v>1</v>
      </c>
      <c r="BF158" s="27">
        <v>1</v>
      </c>
      <c r="BG158" s="27">
        <v>1</v>
      </c>
      <c r="BH158" s="27"/>
      <c r="BI158" s="27"/>
      <c r="BJ158" s="27">
        <v>1</v>
      </c>
      <c r="BK158" s="27"/>
      <c r="BL158" s="27">
        <v>1</v>
      </c>
      <c r="BM158" s="27"/>
      <c r="BN158" s="27"/>
      <c r="BO158" s="27">
        <v>1</v>
      </c>
      <c r="BP158" s="27"/>
      <c r="BQ158" s="27"/>
      <c r="BR158" s="27">
        <v>1</v>
      </c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45">
        <f t="shared" si="11"/>
        <v>29</v>
      </c>
      <c r="CH158" s="69">
        <f t="shared" si="6"/>
        <v>116</v>
      </c>
      <c r="CI158" s="69"/>
      <c r="CJ158" s="137"/>
    </row>
    <row r="159" spans="1:88" s="63" customFormat="1" ht="15.75" x14ac:dyDescent="0.25">
      <c r="A159" s="182"/>
      <c r="B159" s="182"/>
      <c r="C159" s="168"/>
      <c r="D159" s="27">
        <v>5</v>
      </c>
      <c r="E159" s="27"/>
      <c r="F159" s="27"/>
      <c r="G159" s="27"/>
      <c r="H159" s="27">
        <v>1</v>
      </c>
      <c r="I159" s="27">
        <v>1</v>
      </c>
      <c r="J159" s="27">
        <v>1</v>
      </c>
      <c r="K159" s="27">
        <v>1</v>
      </c>
      <c r="L159" s="27">
        <v>1</v>
      </c>
      <c r="M159" s="27"/>
      <c r="N159" s="27"/>
      <c r="O159" s="27"/>
      <c r="P159" s="27">
        <v>1</v>
      </c>
      <c r="Q159" s="27"/>
      <c r="R159" s="27"/>
      <c r="S159" s="27">
        <v>1</v>
      </c>
      <c r="T159" s="27"/>
      <c r="U159" s="27"/>
      <c r="V159" s="27"/>
      <c r="W159" s="27"/>
      <c r="X159" s="27"/>
      <c r="Y159" s="27">
        <v>1</v>
      </c>
      <c r="Z159" s="27"/>
      <c r="AA159" s="27"/>
      <c r="AB159" s="27"/>
      <c r="AC159" s="27"/>
      <c r="AD159" s="27"/>
      <c r="AE159" s="27"/>
      <c r="AF159" s="27"/>
      <c r="AG159" s="27">
        <v>1</v>
      </c>
      <c r="AH159" s="27">
        <v>1</v>
      </c>
      <c r="AI159" s="27">
        <v>1</v>
      </c>
      <c r="AJ159" s="27">
        <v>1</v>
      </c>
      <c r="AK159" s="27">
        <v>1</v>
      </c>
      <c r="AL159" s="27">
        <v>1</v>
      </c>
      <c r="AM159" s="27">
        <v>1</v>
      </c>
      <c r="AN159" s="27"/>
      <c r="AO159" s="27"/>
      <c r="AP159" s="27"/>
      <c r="AQ159" s="27"/>
      <c r="AR159" s="27"/>
      <c r="AS159" s="27">
        <v>1</v>
      </c>
      <c r="AT159" s="27"/>
      <c r="AU159" s="27">
        <v>1</v>
      </c>
      <c r="AV159" s="27"/>
      <c r="AW159" s="27">
        <v>1</v>
      </c>
      <c r="AX159" s="27">
        <v>1</v>
      </c>
      <c r="AY159" s="27">
        <v>1</v>
      </c>
      <c r="AZ159" s="27">
        <v>1</v>
      </c>
      <c r="BA159" s="27">
        <v>1</v>
      </c>
      <c r="BB159" s="27">
        <v>1</v>
      </c>
      <c r="BC159" s="27"/>
      <c r="BD159" s="27">
        <v>1</v>
      </c>
      <c r="BE159" s="27"/>
      <c r="BF159" s="27"/>
      <c r="BG159" s="27"/>
      <c r="BH159" s="27">
        <v>1</v>
      </c>
      <c r="BI159" s="27">
        <v>1</v>
      </c>
      <c r="BJ159" s="27"/>
      <c r="BK159" s="27">
        <v>1</v>
      </c>
      <c r="BL159" s="27"/>
      <c r="BM159" s="27">
        <v>1</v>
      </c>
      <c r="BN159" s="27">
        <v>1</v>
      </c>
      <c r="BO159" s="27"/>
      <c r="BP159" s="27">
        <v>1</v>
      </c>
      <c r="BQ159" s="27">
        <v>1</v>
      </c>
      <c r="BR159" s="27"/>
      <c r="BS159" s="27"/>
      <c r="BT159" s="27">
        <v>1</v>
      </c>
      <c r="BU159" s="27"/>
      <c r="BV159" s="27">
        <v>1</v>
      </c>
      <c r="BW159" s="27">
        <v>1</v>
      </c>
      <c r="BX159" s="27">
        <v>1</v>
      </c>
      <c r="BY159" s="27"/>
      <c r="BZ159" s="27"/>
      <c r="CA159" s="27">
        <v>1</v>
      </c>
      <c r="CB159" s="27">
        <v>1</v>
      </c>
      <c r="CC159" s="27">
        <v>1</v>
      </c>
      <c r="CD159" s="27">
        <v>1</v>
      </c>
      <c r="CE159" s="27">
        <v>1</v>
      </c>
      <c r="CF159" s="27">
        <v>1</v>
      </c>
      <c r="CG159" s="45">
        <f t="shared" si="11"/>
        <v>41</v>
      </c>
      <c r="CH159" s="69">
        <f t="shared" si="6"/>
        <v>205</v>
      </c>
      <c r="CI159" s="69"/>
      <c r="CJ159" s="137"/>
    </row>
    <row r="160" spans="1:88" s="63" customFormat="1" ht="33.75" customHeight="1" x14ac:dyDescent="0.25">
      <c r="A160" s="169" t="s">
        <v>64</v>
      </c>
      <c r="B160" s="170"/>
      <c r="C160" s="173" t="s">
        <v>14</v>
      </c>
      <c r="D160" s="173"/>
      <c r="E160" s="26">
        <v>1</v>
      </c>
      <c r="F160" s="26">
        <v>1</v>
      </c>
      <c r="G160" s="26">
        <v>1</v>
      </c>
      <c r="H160" s="26">
        <v>1</v>
      </c>
      <c r="I160" s="26">
        <v>1</v>
      </c>
      <c r="J160" s="26"/>
      <c r="K160" s="26">
        <v>1</v>
      </c>
      <c r="L160" s="26">
        <v>1</v>
      </c>
      <c r="M160" s="26">
        <v>1</v>
      </c>
      <c r="N160" s="26">
        <v>1</v>
      </c>
      <c r="O160" s="26">
        <v>1</v>
      </c>
      <c r="P160" s="26">
        <v>1</v>
      </c>
      <c r="Q160" s="26">
        <v>1</v>
      </c>
      <c r="R160" s="26">
        <v>1</v>
      </c>
      <c r="S160" s="26">
        <v>1</v>
      </c>
      <c r="T160" s="26">
        <v>1</v>
      </c>
      <c r="U160" s="26">
        <v>1</v>
      </c>
      <c r="V160" s="26">
        <v>1</v>
      </c>
      <c r="W160" s="26">
        <v>1</v>
      </c>
      <c r="X160" s="26"/>
      <c r="Y160" s="26">
        <v>1</v>
      </c>
      <c r="Z160" s="26">
        <v>1</v>
      </c>
      <c r="AA160" s="26">
        <v>1</v>
      </c>
      <c r="AB160" s="26">
        <v>1</v>
      </c>
      <c r="AC160" s="26">
        <v>1</v>
      </c>
      <c r="AD160" s="26">
        <v>1</v>
      </c>
      <c r="AE160" s="26">
        <v>1</v>
      </c>
      <c r="AF160" s="26">
        <v>1</v>
      </c>
      <c r="AG160" s="26">
        <v>1</v>
      </c>
      <c r="AH160" s="26">
        <v>1</v>
      </c>
      <c r="AI160" s="26">
        <v>1</v>
      </c>
      <c r="AJ160" s="26"/>
      <c r="AK160" s="26">
        <v>1</v>
      </c>
      <c r="AL160" s="26">
        <v>1</v>
      </c>
      <c r="AM160" s="26">
        <v>1</v>
      </c>
      <c r="AN160" s="26">
        <v>1</v>
      </c>
      <c r="AO160" s="26">
        <v>1</v>
      </c>
      <c r="AP160" s="26">
        <v>1</v>
      </c>
      <c r="AQ160" s="26">
        <v>1</v>
      </c>
      <c r="AR160" s="26">
        <v>1</v>
      </c>
      <c r="AS160" s="26">
        <v>1</v>
      </c>
      <c r="AT160" s="26">
        <v>1</v>
      </c>
      <c r="AU160" s="26">
        <v>1</v>
      </c>
      <c r="AV160" s="26"/>
      <c r="AW160" s="26">
        <v>1</v>
      </c>
      <c r="AX160" s="26">
        <v>1</v>
      </c>
      <c r="AY160" s="26">
        <v>1</v>
      </c>
      <c r="AZ160" s="26"/>
      <c r="BA160" s="26"/>
      <c r="BB160" s="26"/>
      <c r="BC160" s="26">
        <v>1</v>
      </c>
      <c r="BD160" s="26">
        <v>1</v>
      </c>
      <c r="BE160" s="26">
        <v>1</v>
      </c>
      <c r="BF160" s="26">
        <v>1</v>
      </c>
      <c r="BG160" s="26">
        <v>1</v>
      </c>
      <c r="BH160" s="26">
        <v>1</v>
      </c>
      <c r="BI160" s="26">
        <v>1</v>
      </c>
      <c r="BJ160" s="26">
        <v>1</v>
      </c>
      <c r="BK160" s="26"/>
      <c r="BL160" s="26"/>
      <c r="BM160" s="26">
        <v>1</v>
      </c>
      <c r="BN160" s="26">
        <v>1</v>
      </c>
      <c r="BO160" s="26">
        <v>1</v>
      </c>
      <c r="BP160" s="26">
        <v>1</v>
      </c>
      <c r="BQ160" s="26">
        <v>1</v>
      </c>
      <c r="BR160" s="26">
        <v>1</v>
      </c>
      <c r="BS160" s="26">
        <v>1</v>
      </c>
      <c r="BT160" s="26">
        <v>1</v>
      </c>
      <c r="BU160" s="26"/>
      <c r="BV160" s="26"/>
      <c r="BW160" s="26"/>
      <c r="BX160" s="26">
        <v>1</v>
      </c>
      <c r="BY160" s="26">
        <v>1</v>
      </c>
      <c r="BZ160" s="26"/>
      <c r="CA160" s="26"/>
      <c r="CB160" s="26"/>
      <c r="CC160" s="26"/>
      <c r="CD160" s="26">
        <v>1</v>
      </c>
      <c r="CE160" s="26"/>
      <c r="CF160" s="26"/>
      <c r="CG160" s="44">
        <f t="shared" si="11"/>
        <v>62</v>
      </c>
      <c r="CH160" s="69"/>
      <c r="CI160" s="69"/>
      <c r="CJ160" s="68"/>
    </row>
    <row r="161" spans="1:88" s="63" customFormat="1" ht="29.25" customHeight="1" x14ac:dyDescent="0.25">
      <c r="A161" s="171"/>
      <c r="B161" s="172"/>
      <c r="C161" s="174" t="s">
        <v>15</v>
      </c>
      <c r="D161" s="174"/>
      <c r="E161" s="30"/>
      <c r="F161" s="30"/>
      <c r="G161" s="30"/>
      <c r="H161" s="30"/>
      <c r="I161" s="30"/>
      <c r="J161" s="30">
        <v>1</v>
      </c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>
        <v>1</v>
      </c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>
        <v>1</v>
      </c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>
        <v>1</v>
      </c>
      <c r="AW161" s="30"/>
      <c r="AX161" s="30"/>
      <c r="AY161" s="30"/>
      <c r="AZ161" s="30">
        <v>1</v>
      </c>
      <c r="BA161" s="30">
        <v>1</v>
      </c>
      <c r="BB161" s="30">
        <v>1</v>
      </c>
      <c r="BC161" s="30"/>
      <c r="BD161" s="30"/>
      <c r="BE161" s="30"/>
      <c r="BF161" s="30"/>
      <c r="BG161" s="30"/>
      <c r="BH161" s="30"/>
      <c r="BI161" s="30"/>
      <c r="BJ161" s="30"/>
      <c r="BK161" s="30">
        <v>1</v>
      </c>
      <c r="BL161" s="30">
        <v>1</v>
      </c>
      <c r="BM161" s="30"/>
      <c r="BN161" s="30"/>
      <c r="BO161" s="30"/>
      <c r="BP161" s="30"/>
      <c r="BQ161" s="30"/>
      <c r="BR161" s="30"/>
      <c r="BS161" s="30"/>
      <c r="BT161" s="30"/>
      <c r="BU161" s="30">
        <v>1</v>
      </c>
      <c r="BV161" s="30">
        <v>1</v>
      </c>
      <c r="BW161" s="30">
        <v>1</v>
      </c>
      <c r="BX161" s="30"/>
      <c r="BY161" s="30"/>
      <c r="BZ161" s="30">
        <v>1</v>
      </c>
      <c r="CA161" s="30">
        <v>1</v>
      </c>
      <c r="CB161" s="30">
        <v>1</v>
      </c>
      <c r="CC161" s="30">
        <v>1</v>
      </c>
      <c r="CD161" s="30"/>
      <c r="CE161" s="30">
        <v>1</v>
      </c>
      <c r="CF161" s="30">
        <v>1</v>
      </c>
      <c r="CG161" s="43">
        <f t="shared" si="11"/>
        <v>18</v>
      </c>
      <c r="CH161" s="69"/>
      <c r="CI161" s="69"/>
      <c r="CJ161" s="68"/>
    </row>
    <row r="162" spans="1:88" s="63" customFormat="1" ht="26.25" customHeight="1" x14ac:dyDescent="0.25">
      <c r="A162" s="175" t="s">
        <v>65</v>
      </c>
      <c r="B162" s="176"/>
      <c r="C162" s="179" t="s">
        <v>66</v>
      </c>
      <c r="D162" s="179"/>
      <c r="E162" s="29"/>
      <c r="F162" s="29"/>
      <c r="G162" s="29"/>
      <c r="H162" s="29"/>
      <c r="I162" s="29">
        <v>1</v>
      </c>
      <c r="J162" s="29"/>
      <c r="K162" s="29">
        <v>1</v>
      </c>
      <c r="L162" s="29"/>
      <c r="M162" s="29">
        <v>1</v>
      </c>
      <c r="N162" s="29">
        <v>1</v>
      </c>
      <c r="O162" s="29"/>
      <c r="P162" s="29"/>
      <c r="Q162" s="29"/>
      <c r="R162" s="29">
        <v>1</v>
      </c>
      <c r="S162" s="29"/>
      <c r="T162" s="29"/>
      <c r="U162" s="29"/>
      <c r="V162" s="29"/>
      <c r="W162" s="29"/>
      <c r="X162" s="29"/>
      <c r="Y162" s="29">
        <v>1</v>
      </c>
      <c r="Z162" s="29">
        <v>1</v>
      </c>
      <c r="AA162" s="29">
        <v>1</v>
      </c>
      <c r="AB162" s="29">
        <v>1</v>
      </c>
      <c r="AC162" s="29"/>
      <c r="AD162" s="29"/>
      <c r="AE162" s="29"/>
      <c r="AF162" s="29"/>
      <c r="AG162" s="29"/>
      <c r="AH162" s="29"/>
      <c r="AI162" s="29">
        <v>1</v>
      </c>
      <c r="AJ162" s="29"/>
      <c r="AK162" s="29">
        <v>1</v>
      </c>
      <c r="AL162" s="29">
        <v>1</v>
      </c>
      <c r="AM162" s="29">
        <v>1</v>
      </c>
      <c r="AN162" s="29"/>
      <c r="AO162" s="29">
        <v>1</v>
      </c>
      <c r="AP162" s="29"/>
      <c r="AQ162" s="29">
        <v>1</v>
      </c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>
        <v>1</v>
      </c>
      <c r="BH162" s="29">
        <v>1</v>
      </c>
      <c r="BI162" s="29">
        <v>1</v>
      </c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40">
        <f t="shared" si="11"/>
        <v>18</v>
      </c>
      <c r="CH162" s="69"/>
      <c r="CI162" s="69"/>
      <c r="CJ162" s="68"/>
    </row>
    <row r="163" spans="1:88" s="63" customFormat="1" ht="26.25" customHeight="1" x14ac:dyDescent="0.25">
      <c r="A163" s="177"/>
      <c r="B163" s="178"/>
      <c r="C163" s="180" t="s">
        <v>67</v>
      </c>
      <c r="D163" s="180"/>
      <c r="E163" s="28">
        <v>1</v>
      </c>
      <c r="F163" s="28">
        <v>1</v>
      </c>
      <c r="G163" s="28">
        <v>1</v>
      </c>
      <c r="H163" s="28">
        <v>1</v>
      </c>
      <c r="I163" s="28"/>
      <c r="J163" s="28"/>
      <c r="K163" s="28"/>
      <c r="L163" s="28">
        <v>1</v>
      </c>
      <c r="M163" s="28"/>
      <c r="N163" s="28"/>
      <c r="O163" s="28">
        <v>1</v>
      </c>
      <c r="P163" s="28">
        <v>1</v>
      </c>
      <c r="Q163" s="28">
        <v>1</v>
      </c>
      <c r="R163" s="28"/>
      <c r="S163" s="28">
        <v>1</v>
      </c>
      <c r="T163" s="28">
        <v>1</v>
      </c>
      <c r="U163" s="28">
        <v>1</v>
      </c>
      <c r="V163" s="28">
        <v>1</v>
      </c>
      <c r="W163" s="28">
        <v>1</v>
      </c>
      <c r="X163" s="28"/>
      <c r="Y163" s="28"/>
      <c r="Z163" s="28"/>
      <c r="AA163" s="28"/>
      <c r="AB163" s="28"/>
      <c r="AC163" s="28">
        <v>1</v>
      </c>
      <c r="AD163" s="28">
        <v>1</v>
      </c>
      <c r="AE163" s="28">
        <v>1</v>
      </c>
      <c r="AF163" s="28">
        <v>1</v>
      </c>
      <c r="AG163" s="28">
        <v>1</v>
      </c>
      <c r="AH163" s="28">
        <v>1</v>
      </c>
      <c r="AI163" s="28"/>
      <c r="AJ163" s="28"/>
      <c r="AK163" s="28"/>
      <c r="AL163" s="28"/>
      <c r="AM163" s="28"/>
      <c r="AN163" s="28">
        <v>1</v>
      </c>
      <c r="AO163" s="28"/>
      <c r="AP163" s="28">
        <v>1</v>
      </c>
      <c r="AQ163" s="28"/>
      <c r="AR163" s="28">
        <v>1</v>
      </c>
      <c r="AS163" s="28">
        <v>1</v>
      </c>
      <c r="AT163" s="28">
        <v>1</v>
      </c>
      <c r="AU163" s="28">
        <v>1</v>
      </c>
      <c r="AV163" s="28"/>
      <c r="AW163" s="28"/>
      <c r="AX163" s="28">
        <v>1</v>
      </c>
      <c r="AY163" s="28">
        <v>1</v>
      </c>
      <c r="AZ163" s="28"/>
      <c r="BA163" s="28"/>
      <c r="BB163" s="28"/>
      <c r="BC163" s="28">
        <v>1</v>
      </c>
      <c r="BD163" s="28">
        <v>1</v>
      </c>
      <c r="BE163" s="28">
        <v>1</v>
      </c>
      <c r="BF163" s="28">
        <v>1</v>
      </c>
      <c r="BG163" s="28"/>
      <c r="BH163" s="28"/>
      <c r="BI163" s="28"/>
      <c r="BJ163" s="28">
        <v>1</v>
      </c>
      <c r="BK163" s="28"/>
      <c r="BL163" s="28"/>
      <c r="BM163" s="28">
        <v>1</v>
      </c>
      <c r="BN163" s="28">
        <v>1</v>
      </c>
      <c r="BO163" s="28">
        <v>1</v>
      </c>
      <c r="BP163" s="28">
        <v>1</v>
      </c>
      <c r="BQ163" s="28">
        <v>1</v>
      </c>
      <c r="BR163" s="28">
        <v>1</v>
      </c>
      <c r="BS163" s="28">
        <v>1</v>
      </c>
      <c r="BT163" s="28">
        <v>1</v>
      </c>
      <c r="BU163" s="28"/>
      <c r="BV163" s="28"/>
      <c r="BW163" s="28"/>
      <c r="BX163" s="28">
        <v>1</v>
      </c>
      <c r="BY163" s="28">
        <v>1</v>
      </c>
      <c r="BZ163" s="28"/>
      <c r="CA163" s="28"/>
      <c r="CB163" s="28"/>
      <c r="CC163" s="28"/>
      <c r="CD163" s="28">
        <v>1</v>
      </c>
      <c r="CE163" s="28"/>
      <c r="CF163" s="28"/>
      <c r="CG163" s="41">
        <f t="shared" si="11"/>
        <v>43</v>
      </c>
      <c r="CH163" s="69"/>
      <c r="CI163" s="69"/>
      <c r="CJ163" s="68"/>
    </row>
    <row r="164" spans="1:88" ht="15.75" customHeight="1" x14ac:dyDescent="0.25">
      <c r="A164" s="150" t="s">
        <v>68</v>
      </c>
      <c r="B164" s="151"/>
      <c r="C164" s="156" t="s">
        <v>69</v>
      </c>
      <c r="D164" s="156"/>
      <c r="E164" s="76">
        <v>1</v>
      </c>
      <c r="F164" s="76">
        <v>1</v>
      </c>
      <c r="G164" s="76">
        <v>1</v>
      </c>
      <c r="H164" s="76"/>
      <c r="I164" s="76">
        <v>1</v>
      </c>
      <c r="J164" s="76"/>
      <c r="K164" s="76">
        <v>1</v>
      </c>
      <c r="L164" s="76"/>
      <c r="M164" s="76">
        <v>1</v>
      </c>
      <c r="N164" s="76">
        <v>1</v>
      </c>
      <c r="O164" s="76">
        <v>1</v>
      </c>
      <c r="P164" s="76">
        <v>1</v>
      </c>
      <c r="Q164" s="76">
        <v>1</v>
      </c>
      <c r="R164" s="76">
        <v>1</v>
      </c>
      <c r="S164" s="76">
        <v>1</v>
      </c>
      <c r="T164" s="76">
        <v>1</v>
      </c>
      <c r="U164" s="76"/>
      <c r="V164" s="76">
        <v>1</v>
      </c>
      <c r="W164" s="76">
        <v>1</v>
      </c>
      <c r="X164" s="76"/>
      <c r="Y164" s="76"/>
      <c r="Z164" s="76">
        <v>1</v>
      </c>
      <c r="AA164" s="76">
        <v>1</v>
      </c>
      <c r="AB164" s="76">
        <v>1</v>
      </c>
      <c r="AC164" s="76"/>
      <c r="AD164" s="76"/>
      <c r="AE164" s="76">
        <v>1</v>
      </c>
      <c r="AF164" s="76">
        <v>1</v>
      </c>
      <c r="AG164" s="76">
        <v>1</v>
      </c>
      <c r="AH164" s="76"/>
      <c r="AI164" s="76">
        <v>1</v>
      </c>
      <c r="AJ164" s="76"/>
      <c r="AK164" s="76"/>
      <c r="AL164" s="76">
        <v>1</v>
      </c>
      <c r="AM164" s="76"/>
      <c r="AN164" s="76">
        <v>1</v>
      </c>
      <c r="AO164" s="76">
        <v>1</v>
      </c>
      <c r="AP164" s="76"/>
      <c r="AQ164" s="76">
        <v>1</v>
      </c>
      <c r="AR164" s="76"/>
      <c r="AS164" s="76"/>
      <c r="AT164" s="76">
        <v>1</v>
      </c>
      <c r="AU164" s="76"/>
      <c r="AV164" s="76"/>
      <c r="AW164" s="76">
        <v>1</v>
      </c>
      <c r="AX164" s="76"/>
      <c r="AY164" s="18"/>
      <c r="AZ164" s="18"/>
      <c r="BA164" s="18"/>
      <c r="BB164" s="18"/>
      <c r="BC164" s="18">
        <v>1</v>
      </c>
      <c r="BD164" s="18">
        <v>1</v>
      </c>
      <c r="BE164" s="18">
        <v>1</v>
      </c>
      <c r="BF164" s="18">
        <v>1</v>
      </c>
      <c r="BG164" s="18">
        <v>1</v>
      </c>
      <c r="BH164" s="18">
        <v>1</v>
      </c>
      <c r="BI164" s="18">
        <v>1</v>
      </c>
      <c r="BJ164" s="18">
        <v>1</v>
      </c>
      <c r="BK164" s="18"/>
      <c r="BL164" s="18"/>
      <c r="BM164" s="18">
        <v>1</v>
      </c>
      <c r="BN164" s="18">
        <v>1</v>
      </c>
      <c r="BO164" s="18">
        <v>1</v>
      </c>
      <c r="BP164" s="18">
        <v>1</v>
      </c>
      <c r="BQ164" s="18"/>
      <c r="BR164" s="18">
        <v>1</v>
      </c>
      <c r="BS164" s="18">
        <v>1</v>
      </c>
      <c r="BT164" s="18">
        <v>1</v>
      </c>
      <c r="BU164" s="18"/>
      <c r="BV164" s="18"/>
      <c r="BW164" s="18"/>
      <c r="BX164" s="18">
        <v>1</v>
      </c>
      <c r="BY164" s="18">
        <v>1</v>
      </c>
      <c r="BZ164" s="18"/>
      <c r="CA164" s="18"/>
      <c r="CB164" s="18"/>
      <c r="CC164" s="18"/>
      <c r="CD164" s="18">
        <v>1</v>
      </c>
      <c r="CE164" s="18"/>
      <c r="CF164" s="18"/>
      <c r="CG164" s="47">
        <f t="shared" si="11"/>
        <v>46</v>
      </c>
      <c r="CH164" s="51"/>
      <c r="CI164" s="51"/>
      <c r="CJ164" s="52"/>
    </row>
    <row r="165" spans="1:88" ht="15.75" customHeight="1" x14ac:dyDescent="0.25">
      <c r="A165" s="152"/>
      <c r="B165" s="153"/>
      <c r="C165" s="157" t="s">
        <v>70</v>
      </c>
      <c r="D165" s="157"/>
      <c r="E165" s="77"/>
      <c r="F165" s="77"/>
      <c r="G165" s="77"/>
      <c r="H165" s="77">
        <v>1</v>
      </c>
      <c r="I165" s="77"/>
      <c r="J165" s="77"/>
      <c r="K165" s="77"/>
      <c r="L165" s="77">
        <v>1</v>
      </c>
      <c r="M165" s="77"/>
      <c r="N165" s="77"/>
      <c r="O165" s="77"/>
      <c r="P165" s="77"/>
      <c r="Q165" s="77"/>
      <c r="R165" s="77"/>
      <c r="S165" s="77"/>
      <c r="T165" s="77"/>
      <c r="U165" s="77">
        <v>1</v>
      </c>
      <c r="V165" s="77"/>
      <c r="W165" s="77"/>
      <c r="X165" s="77"/>
      <c r="Y165" s="77">
        <v>1</v>
      </c>
      <c r="Z165" s="77"/>
      <c r="AA165" s="77"/>
      <c r="AB165" s="77"/>
      <c r="AC165" s="77">
        <v>1</v>
      </c>
      <c r="AD165" s="77">
        <v>1</v>
      </c>
      <c r="AE165" s="77"/>
      <c r="AF165" s="77"/>
      <c r="AG165" s="77"/>
      <c r="AH165" s="77">
        <v>1</v>
      </c>
      <c r="AI165" s="77"/>
      <c r="AJ165" s="77"/>
      <c r="AK165" s="77">
        <v>1</v>
      </c>
      <c r="AL165" s="77"/>
      <c r="AM165" s="77">
        <v>1</v>
      </c>
      <c r="AN165" s="77"/>
      <c r="AO165" s="77"/>
      <c r="AP165" s="77">
        <v>1</v>
      </c>
      <c r="AQ165" s="77"/>
      <c r="AR165" s="77">
        <v>1</v>
      </c>
      <c r="AS165" s="77">
        <v>1</v>
      </c>
      <c r="AT165" s="77"/>
      <c r="AU165" s="77">
        <v>1</v>
      </c>
      <c r="AV165" s="77"/>
      <c r="AW165" s="77"/>
      <c r="AX165" s="77">
        <v>1</v>
      </c>
      <c r="AY165" s="77">
        <v>1</v>
      </c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G165" s="42">
        <f t="shared" si="11"/>
        <v>15</v>
      </c>
      <c r="CH165" s="51"/>
      <c r="CI165" s="51"/>
      <c r="CJ165" s="52"/>
    </row>
    <row r="166" spans="1:88" ht="15.75" customHeight="1" x14ac:dyDescent="0.25">
      <c r="A166" s="154"/>
      <c r="B166" s="155"/>
      <c r="C166" s="158" t="s">
        <v>71</v>
      </c>
      <c r="D166" s="15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>
        <v>1</v>
      </c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48">
        <f t="shared" si="11"/>
        <v>1</v>
      </c>
      <c r="CH166" s="51"/>
      <c r="CI166" s="51"/>
      <c r="CJ166" s="52"/>
    </row>
    <row r="167" spans="1:88" s="63" customFormat="1" ht="26.25" customHeight="1" x14ac:dyDescent="0.25">
      <c r="A167" s="159" t="s">
        <v>73</v>
      </c>
      <c r="B167" s="160"/>
      <c r="C167" s="165" t="s">
        <v>84</v>
      </c>
      <c r="D167" s="165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>
        <v>1</v>
      </c>
      <c r="BD167" s="102"/>
      <c r="BE167" s="102"/>
      <c r="BF167" s="102"/>
      <c r="BG167" s="102">
        <v>1</v>
      </c>
      <c r="BH167" s="102"/>
      <c r="BI167" s="102">
        <v>1</v>
      </c>
      <c r="BJ167" s="102"/>
      <c r="BK167" s="102"/>
      <c r="BL167" s="102"/>
      <c r="BM167" s="102"/>
      <c r="BN167" s="102"/>
      <c r="BO167" s="102"/>
      <c r="BP167" s="102">
        <v>1</v>
      </c>
      <c r="BQ167" s="102"/>
      <c r="BR167" s="102"/>
      <c r="BS167" s="102"/>
      <c r="BT167" s="102"/>
      <c r="BU167" s="102"/>
      <c r="BV167" s="102"/>
      <c r="BW167" s="102"/>
      <c r="BX167" s="102"/>
      <c r="BY167" s="102"/>
      <c r="BZ167" s="102"/>
      <c r="CA167" s="102"/>
      <c r="CB167" s="102"/>
      <c r="CC167" s="102"/>
      <c r="CD167" s="102"/>
      <c r="CE167" s="102"/>
      <c r="CF167" s="102"/>
      <c r="CG167" s="103">
        <f t="shared" si="11"/>
        <v>4</v>
      </c>
      <c r="CH167" s="69"/>
      <c r="CI167" s="69"/>
      <c r="CJ167" s="68"/>
    </row>
    <row r="168" spans="1:88" s="63" customFormat="1" ht="26.25" customHeight="1" x14ac:dyDescent="0.25">
      <c r="A168" s="161"/>
      <c r="B168" s="162"/>
      <c r="C168" s="166" t="s">
        <v>85</v>
      </c>
      <c r="D168" s="166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>
        <v>1</v>
      </c>
      <c r="BD168" s="25">
        <v>1</v>
      </c>
      <c r="BE168" s="25">
        <v>1</v>
      </c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39">
        <f t="shared" si="11"/>
        <v>3</v>
      </c>
      <c r="CH168" s="69"/>
      <c r="CI168" s="69"/>
      <c r="CJ168" s="68"/>
    </row>
    <row r="169" spans="1:88" s="63" customFormat="1" ht="26.25" customHeight="1" x14ac:dyDescent="0.25">
      <c r="A169" s="161"/>
      <c r="B169" s="162"/>
      <c r="C169" s="167" t="s">
        <v>86</v>
      </c>
      <c r="D169" s="167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>
        <v>1</v>
      </c>
      <c r="BE169" s="104">
        <v>1</v>
      </c>
      <c r="BF169" s="104"/>
      <c r="BG169" s="104"/>
      <c r="BH169" s="104"/>
      <c r="BI169" s="104"/>
      <c r="BJ169" s="104"/>
      <c r="BK169" s="104"/>
      <c r="BL169" s="104"/>
      <c r="BM169" s="104"/>
      <c r="BN169" s="104"/>
      <c r="BO169" s="104"/>
      <c r="BP169" s="104"/>
      <c r="BQ169" s="104"/>
      <c r="BR169" s="104"/>
      <c r="BS169" s="104"/>
      <c r="BT169" s="104"/>
      <c r="BU169" s="104"/>
      <c r="BV169" s="104"/>
      <c r="BW169" s="104"/>
      <c r="BX169" s="104"/>
      <c r="BY169" s="104"/>
      <c r="BZ169" s="104"/>
      <c r="CA169" s="104"/>
      <c r="CB169" s="104"/>
      <c r="CC169" s="104"/>
      <c r="CD169" s="104"/>
      <c r="CE169" s="104"/>
      <c r="CF169" s="104"/>
      <c r="CG169" s="105">
        <f t="shared" si="11"/>
        <v>2</v>
      </c>
      <c r="CH169" s="69"/>
      <c r="CI169" s="69"/>
      <c r="CJ169" s="68"/>
    </row>
    <row r="170" spans="1:88" s="63" customFormat="1" ht="26.25" customHeight="1" x14ac:dyDescent="0.25">
      <c r="A170" s="163"/>
      <c r="B170" s="164"/>
      <c r="C170" s="166" t="s">
        <v>87</v>
      </c>
      <c r="D170" s="166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>
        <v>1</v>
      </c>
      <c r="BG170" s="25">
        <v>1</v>
      </c>
      <c r="BH170" s="25">
        <v>1</v>
      </c>
      <c r="BI170" s="25">
        <v>1</v>
      </c>
      <c r="BJ170" s="25">
        <v>1</v>
      </c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39">
        <f t="shared" si="11"/>
        <v>5</v>
      </c>
      <c r="CH170" s="69"/>
      <c r="CI170" s="69"/>
      <c r="CJ170" s="68"/>
    </row>
    <row r="171" spans="1:88" s="63" customFormat="1" ht="23.25" customHeight="1" x14ac:dyDescent="0.25">
      <c r="A171" s="129" t="s">
        <v>72</v>
      </c>
      <c r="B171" s="130"/>
      <c r="C171" s="135" t="s">
        <v>80</v>
      </c>
      <c r="D171" s="136"/>
      <c r="E171" s="96"/>
      <c r="F171" s="96"/>
      <c r="G171" s="96">
        <v>1</v>
      </c>
      <c r="H171" s="96"/>
      <c r="I171" s="96">
        <v>1</v>
      </c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>
        <v>1</v>
      </c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>
        <v>1</v>
      </c>
      <c r="AQ171" s="96"/>
      <c r="AR171" s="96"/>
      <c r="AS171" s="96">
        <v>1</v>
      </c>
      <c r="AT171" s="96">
        <v>1</v>
      </c>
      <c r="AU171" s="96">
        <v>1</v>
      </c>
      <c r="AV171" s="96">
        <v>1</v>
      </c>
      <c r="AW171" s="96"/>
      <c r="AX171" s="96">
        <v>1</v>
      </c>
      <c r="AY171" s="96"/>
      <c r="AZ171" s="96"/>
      <c r="BA171" s="96"/>
      <c r="BB171" s="96"/>
      <c r="BC171" s="96">
        <v>1</v>
      </c>
      <c r="BD171" s="96">
        <v>1</v>
      </c>
      <c r="BE171" s="96">
        <v>1</v>
      </c>
      <c r="BF171" s="96">
        <v>1</v>
      </c>
      <c r="BG171" s="96">
        <v>1</v>
      </c>
      <c r="BH171" s="96">
        <v>1</v>
      </c>
      <c r="BI171" s="96">
        <v>1</v>
      </c>
      <c r="BJ171" s="96">
        <v>1</v>
      </c>
      <c r="BK171" s="96"/>
      <c r="BL171" s="96">
        <v>1</v>
      </c>
      <c r="BM171" s="96">
        <v>1</v>
      </c>
      <c r="BN171" s="96">
        <v>1</v>
      </c>
      <c r="BO171" s="96">
        <v>1</v>
      </c>
      <c r="BP171" s="96">
        <v>1</v>
      </c>
      <c r="BQ171" s="96">
        <v>1</v>
      </c>
      <c r="BR171" s="96">
        <v>1</v>
      </c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7">
        <f t="shared" si="11"/>
        <v>24</v>
      </c>
      <c r="CH171" s="69"/>
      <c r="CI171" s="69"/>
      <c r="CJ171" s="137"/>
    </row>
    <row r="172" spans="1:88" s="63" customFormat="1" ht="23.25" customHeight="1" x14ac:dyDescent="0.25">
      <c r="A172" s="131"/>
      <c r="B172" s="132"/>
      <c r="C172" s="138" t="s">
        <v>81</v>
      </c>
      <c r="D172" s="138"/>
      <c r="E172" s="98">
        <v>1</v>
      </c>
      <c r="F172" s="98">
        <v>1</v>
      </c>
      <c r="G172" s="98"/>
      <c r="H172" s="98">
        <v>1</v>
      </c>
      <c r="I172" s="98"/>
      <c r="J172" s="98">
        <v>1</v>
      </c>
      <c r="K172" s="98">
        <v>1</v>
      </c>
      <c r="L172" s="98">
        <v>1</v>
      </c>
      <c r="M172" s="98">
        <v>1</v>
      </c>
      <c r="N172" s="98">
        <v>1</v>
      </c>
      <c r="O172" s="98"/>
      <c r="P172" s="98"/>
      <c r="Q172" s="98">
        <v>1</v>
      </c>
      <c r="R172" s="98"/>
      <c r="S172" s="98">
        <v>1</v>
      </c>
      <c r="T172" s="98"/>
      <c r="U172" s="98"/>
      <c r="V172" s="98"/>
      <c r="W172" s="98"/>
      <c r="X172" s="98">
        <v>1</v>
      </c>
      <c r="Y172" s="98"/>
      <c r="Z172" s="98">
        <v>1</v>
      </c>
      <c r="AA172" s="98"/>
      <c r="AB172" s="98"/>
      <c r="AC172" s="98"/>
      <c r="AD172" s="98">
        <v>1</v>
      </c>
      <c r="AE172" s="98">
        <v>1</v>
      </c>
      <c r="AF172" s="98"/>
      <c r="AG172" s="98"/>
      <c r="AH172" s="98"/>
      <c r="AI172" s="98"/>
      <c r="AJ172" s="98">
        <v>1</v>
      </c>
      <c r="AK172" s="98"/>
      <c r="AL172" s="98">
        <v>1</v>
      </c>
      <c r="AM172" s="98">
        <v>1</v>
      </c>
      <c r="AN172" s="98">
        <v>1</v>
      </c>
      <c r="AO172" s="98"/>
      <c r="AP172" s="98"/>
      <c r="AQ172" s="98">
        <v>1</v>
      </c>
      <c r="AR172" s="98">
        <v>1</v>
      </c>
      <c r="AS172" s="98"/>
      <c r="AT172" s="98"/>
      <c r="AU172" s="98"/>
      <c r="AV172" s="98"/>
      <c r="AW172" s="98">
        <v>1</v>
      </c>
      <c r="AX172" s="98"/>
      <c r="AY172" s="98">
        <v>1</v>
      </c>
      <c r="AZ172" s="98">
        <v>1</v>
      </c>
      <c r="BA172" s="98"/>
      <c r="BB172" s="98"/>
      <c r="BC172" s="98"/>
      <c r="BD172" s="98"/>
      <c r="BE172" s="98"/>
      <c r="BF172" s="98"/>
      <c r="BG172" s="98"/>
      <c r="BH172" s="98"/>
      <c r="BI172" s="98"/>
      <c r="BJ172" s="98"/>
      <c r="BK172" s="98"/>
      <c r="BL172" s="98"/>
      <c r="BM172" s="98"/>
      <c r="BN172" s="98"/>
      <c r="BO172" s="98"/>
      <c r="BP172" s="98"/>
      <c r="BQ172" s="98"/>
      <c r="BR172" s="98"/>
      <c r="BS172" s="98"/>
      <c r="BT172" s="98"/>
      <c r="BU172" s="98"/>
      <c r="BV172" s="98">
        <v>1</v>
      </c>
      <c r="BW172" s="98"/>
      <c r="BX172" s="98"/>
      <c r="BY172" s="98"/>
      <c r="BZ172" s="98"/>
      <c r="CA172" s="98"/>
      <c r="CB172" s="98">
        <v>1</v>
      </c>
      <c r="CC172" s="98"/>
      <c r="CD172" s="98"/>
      <c r="CE172" s="98"/>
      <c r="CF172" s="98"/>
      <c r="CG172" s="99">
        <f t="shared" si="11"/>
        <v>25</v>
      </c>
      <c r="CH172" s="69"/>
      <c r="CI172" s="69"/>
      <c r="CJ172" s="137"/>
    </row>
    <row r="173" spans="1:88" s="63" customFormat="1" ht="23.25" customHeight="1" x14ac:dyDescent="0.25">
      <c r="A173" s="133"/>
      <c r="B173" s="134"/>
      <c r="C173" s="139" t="s">
        <v>82</v>
      </c>
      <c r="D173" s="139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>
        <v>1</v>
      </c>
      <c r="P173" s="100">
        <v>1</v>
      </c>
      <c r="Q173" s="100"/>
      <c r="R173" s="100">
        <v>1</v>
      </c>
      <c r="S173" s="100"/>
      <c r="T173" s="100">
        <v>1</v>
      </c>
      <c r="U173" s="100"/>
      <c r="V173" s="100">
        <v>1</v>
      </c>
      <c r="W173" s="100">
        <v>1</v>
      </c>
      <c r="X173" s="100"/>
      <c r="Y173" s="100">
        <v>1</v>
      </c>
      <c r="Z173" s="100"/>
      <c r="AA173" s="100">
        <v>1</v>
      </c>
      <c r="AB173" s="100">
        <v>1</v>
      </c>
      <c r="AC173" s="100">
        <v>1</v>
      </c>
      <c r="AD173" s="100"/>
      <c r="AE173" s="100"/>
      <c r="AF173" s="100">
        <v>1</v>
      </c>
      <c r="AG173" s="100">
        <v>1</v>
      </c>
      <c r="AH173" s="100">
        <v>1</v>
      </c>
      <c r="AI173" s="100">
        <v>1</v>
      </c>
      <c r="AJ173" s="100"/>
      <c r="AK173" s="100">
        <v>1</v>
      </c>
      <c r="AL173" s="100"/>
      <c r="AM173" s="100"/>
      <c r="AN173" s="100"/>
      <c r="AO173" s="100">
        <v>1</v>
      </c>
      <c r="AP173" s="100"/>
      <c r="AQ173" s="100"/>
      <c r="AR173" s="100"/>
      <c r="AS173" s="100"/>
      <c r="AT173" s="100"/>
      <c r="AU173" s="100"/>
      <c r="AV173" s="100"/>
      <c r="AW173" s="100"/>
      <c r="AX173" s="100"/>
      <c r="AY173" s="100"/>
      <c r="AZ173" s="100"/>
      <c r="BA173" s="100">
        <v>1</v>
      </c>
      <c r="BB173" s="100">
        <v>1</v>
      </c>
      <c r="BC173" s="100"/>
      <c r="BD173" s="100"/>
      <c r="BE173" s="100"/>
      <c r="BF173" s="100"/>
      <c r="BG173" s="100"/>
      <c r="BH173" s="100"/>
      <c r="BI173" s="100"/>
      <c r="BJ173" s="100"/>
      <c r="BK173" s="100">
        <v>1</v>
      </c>
      <c r="BL173" s="100"/>
      <c r="BM173" s="100"/>
      <c r="BN173" s="100"/>
      <c r="BO173" s="100"/>
      <c r="BP173" s="100"/>
      <c r="BQ173" s="100"/>
      <c r="BR173" s="100"/>
      <c r="BS173" s="100">
        <v>1</v>
      </c>
      <c r="BT173" s="100">
        <v>1</v>
      </c>
      <c r="BU173" s="100">
        <v>1</v>
      </c>
      <c r="BV173" s="100"/>
      <c r="BW173" s="100">
        <v>1</v>
      </c>
      <c r="BX173" s="100">
        <v>1</v>
      </c>
      <c r="BY173" s="100">
        <v>1</v>
      </c>
      <c r="BZ173" s="100">
        <v>1</v>
      </c>
      <c r="CA173" s="100">
        <v>1</v>
      </c>
      <c r="CB173" s="100"/>
      <c r="CC173" s="100">
        <v>1</v>
      </c>
      <c r="CD173" s="100">
        <v>1</v>
      </c>
      <c r="CE173" s="100">
        <v>1</v>
      </c>
      <c r="CF173" s="100">
        <v>1</v>
      </c>
      <c r="CG173" s="101">
        <f t="shared" si="11"/>
        <v>31</v>
      </c>
      <c r="CH173" s="69"/>
      <c r="CI173" s="69"/>
      <c r="CJ173" s="137"/>
    </row>
    <row r="174" spans="1:88" ht="15.75" customHeight="1" x14ac:dyDescent="0.25">
      <c r="A174" s="140" t="s">
        <v>41</v>
      </c>
      <c r="B174" s="141"/>
      <c r="C174" s="146" t="s">
        <v>21</v>
      </c>
      <c r="D174" s="147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>
        <v>1</v>
      </c>
      <c r="AU174" s="72"/>
      <c r="AV174" s="72">
        <v>1</v>
      </c>
      <c r="AW174" s="72"/>
      <c r="AX174" s="72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5">
        <f t="shared" si="11"/>
        <v>2</v>
      </c>
      <c r="CH174" s="51"/>
      <c r="CI174" s="51"/>
      <c r="CJ174" s="113"/>
    </row>
    <row r="175" spans="1:88" ht="15.75" customHeight="1" x14ac:dyDescent="0.25">
      <c r="A175" s="142"/>
      <c r="B175" s="143"/>
      <c r="C175" s="148" t="s">
        <v>74</v>
      </c>
      <c r="D175" s="148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>
        <v>1</v>
      </c>
      <c r="AT175" s="23"/>
      <c r="AU175" s="23">
        <v>1</v>
      </c>
      <c r="AV175" s="23"/>
      <c r="AW175" s="23"/>
      <c r="AX175" s="23">
        <v>1</v>
      </c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>
        <v>1</v>
      </c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46">
        <f t="shared" si="11"/>
        <v>4</v>
      </c>
      <c r="CH175" s="51"/>
      <c r="CI175" s="51"/>
      <c r="CJ175" s="113"/>
    </row>
    <row r="176" spans="1:88" ht="15.75" customHeight="1" x14ac:dyDescent="0.25">
      <c r="A176" s="142"/>
      <c r="B176" s="143"/>
      <c r="C176" s="149" t="s">
        <v>75</v>
      </c>
      <c r="D176" s="149"/>
      <c r="E176" s="24"/>
      <c r="F176" s="24"/>
      <c r="G176" s="24"/>
      <c r="H176" s="24"/>
      <c r="I176" s="24">
        <v>1</v>
      </c>
      <c r="J176" s="24"/>
      <c r="K176" s="24"/>
      <c r="L176" s="24"/>
      <c r="M176" s="24"/>
      <c r="N176" s="24"/>
      <c r="O176" s="24"/>
      <c r="P176" s="24"/>
      <c r="Q176" s="24"/>
      <c r="R176" s="24"/>
      <c r="S176" s="24">
        <v>1</v>
      </c>
      <c r="T176" s="24">
        <v>1</v>
      </c>
      <c r="U176" s="24">
        <v>1</v>
      </c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>
        <v>1</v>
      </c>
      <c r="AG176" s="24"/>
      <c r="AH176" s="24"/>
      <c r="AI176" s="24"/>
      <c r="AJ176" s="24"/>
      <c r="AK176" s="24"/>
      <c r="AL176" s="24"/>
      <c r="AM176" s="24">
        <v>1</v>
      </c>
      <c r="AN176" s="24"/>
      <c r="AO176" s="24"/>
      <c r="AP176" s="24">
        <v>1</v>
      </c>
      <c r="AQ176" s="24"/>
      <c r="AR176" s="24"/>
      <c r="AS176" s="24"/>
      <c r="AT176" s="24"/>
      <c r="AU176" s="24"/>
      <c r="AV176" s="24"/>
      <c r="AW176" s="24"/>
      <c r="AX176" s="24"/>
      <c r="AY176" s="24"/>
      <c r="AZ176" s="24">
        <v>1</v>
      </c>
      <c r="BA176" s="24"/>
      <c r="BB176" s="24"/>
      <c r="BC176" s="24">
        <v>1</v>
      </c>
      <c r="BD176" s="24"/>
      <c r="BE176" s="24"/>
      <c r="BF176" s="24">
        <v>1</v>
      </c>
      <c r="BG176" s="24">
        <v>1</v>
      </c>
      <c r="BH176" s="24">
        <v>1</v>
      </c>
      <c r="BI176" s="24">
        <v>1</v>
      </c>
      <c r="BJ176" s="24"/>
      <c r="BK176" s="24"/>
      <c r="BL176" s="24">
        <v>1</v>
      </c>
      <c r="BM176" s="24"/>
      <c r="BN176" s="24">
        <v>1</v>
      </c>
      <c r="BO176" s="24"/>
      <c r="BP176" s="24">
        <v>1</v>
      </c>
      <c r="BQ176" s="24"/>
      <c r="BR176" s="24">
        <v>1</v>
      </c>
      <c r="BS176" s="24">
        <v>1</v>
      </c>
      <c r="BT176" s="24">
        <v>1</v>
      </c>
      <c r="BU176" s="24"/>
      <c r="BV176" s="24"/>
      <c r="BW176" s="24"/>
      <c r="BX176" s="24"/>
      <c r="BY176" s="24">
        <v>1</v>
      </c>
      <c r="BZ176" s="24"/>
      <c r="CA176" s="24"/>
      <c r="CB176" s="24">
        <v>1</v>
      </c>
      <c r="CC176" s="24"/>
      <c r="CD176" s="24">
        <v>1</v>
      </c>
      <c r="CE176" s="24">
        <v>1</v>
      </c>
      <c r="CF176" s="24"/>
      <c r="CG176" s="50">
        <f t="shared" si="11"/>
        <v>23</v>
      </c>
      <c r="CH176" s="51"/>
      <c r="CI176" s="51"/>
      <c r="CJ176" s="113"/>
    </row>
    <row r="177" spans="1:88" ht="15.75" customHeight="1" x14ac:dyDescent="0.25">
      <c r="A177" s="142"/>
      <c r="B177" s="143"/>
      <c r="C177" s="146" t="s">
        <v>76</v>
      </c>
      <c r="D177" s="147"/>
      <c r="E177" s="72">
        <v>1</v>
      </c>
      <c r="F177" s="72">
        <v>1</v>
      </c>
      <c r="G177" s="72"/>
      <c r="H177" s="72"/>
      <c r="I177" s="72"/>
      <c r="J177" s="72">
        <v>1</v>
      </c>
      <c r="K177" s="72"/>
      <c r="L177" s="72"/>
      <c r="M177" s="72"/>
      <c r="N177" s="72">
        <v>1</v>
      </c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72"/>
      <c r="Z177" s="72">
        <v>1</v>
      </c>
      <c r="AA177" s="72">
        <v>1</v>
      </c>
      <c r="AB177" s="72"/>
      <c r="AC177" s="72"/>
      <c r="AD177" s="72">
        <v>1</v>
      </c>
      <c r="AE177" s="72"/>
      <c r="AF177" s="72"/>
      <c r="AG177" s="72">
        <v>1</v>
      </c>
      <c r="AH177" s="72"/>
      <c r="AI177" s="72">
        <v>1</v>
      </c>
      <c r="AJ177" s="72"/>
      <c r="AK177" s="72">
        <v>1</v>
      </c>
      <c r="AL177" s="72"/>
      <c r="AM177" s="72"/>
      <c r="AN177" s="72">
        <v>1</v>
      </c>
      <c r="AO177" s="72"/>
      <c r="AP177" s="72"/>
      <c r="AQ177" s="72">
        <v>1</v>
      </c>
      <c r="AR177" s="72">
        <v>1</v>
      </c>
      <c r="AS177" s="72"/>
      <c r="AT177" s="72"/>
      <c r="AU177" s="72"/>
      <c r="AV177" s="72"/>
      <c r="AW177" s="72"/>
      <c r="AX177" s="72"/>
      <c r="AY177" s="31"/>
      <c r="AZ177" s="31"/>
      <c r="BA177" s="31"/>
      <c r="BB177" s="31">
        <v>1</v>
      </c>
      <c r="BC177" s="31"/>
      <c r="BD177" s="31">
        <v>1</v>
      </c>
      <c r="BE177" s="31">
        <v>1</v>
      </c>
      <c r="BF177" s="31"/>
      <c r="BG177" s="31"/>
      <c r="BH177" s="31"/>
      <c r="BI177" s="31"/>
      <c r="BJ177" s="31">
        <v>1</v>
      </c>
      <c r="BK177" s="31">
        <v>1</v>
      </c>
      <c r="BL177" s="31"/>
      <c r="BM177" s="31">
        <v>1</v>
      </c>
      <c r="BN177" s="31"/>
      <c r="BO177" s="31">
        <v>1</v>
      </c>
      <c r="BP177" s="31"/>
      <c r="BQ177" s="31"/>
      <c r="BR177" s="31"/>
      <c r="BS177" s="31"/>
      <c r="BT177" s="31"/>
      <c r="BU177" s="31">
        <v>1</v>
      </c>
      <c r="BV177" s="31"/>
      <c r="BW177" s="31"/>
      <c r="BX177" s="31"/>
      <c r="BY177" s="31"/>
      <c r="BZ177" s="31">
        <v>1</v>
      </c>
      <c r="CA177" s="31">
        <v>1</v>
      </c>
      <c r="CB177" s="31"/>
      <c r="CC177" s="31"/>
      <c r="CD177" s="31"/>
      <c r="CE177" s="31"/>
      <c r="CF177" s="31">
        <v>1</v>
      </c>
      <c r="CG177" s="35">
        <f t="shared" si="11"/>
        <v>25</v>
      </c>
      <c r="CH177" s="51"/>
      <c r="CI177" s="51"/>
      <c r="CJ177" s="113"/>
    </row>
    <row r="178" spans="1:88" ht="15.75" customHeight="1" x14ac:dyDescent="0.25">
      <c r="A178" s="142"/>
      <c r="B178" s="143"/>
      <c r="C178" s="148" t="s">
        <v>77</v>
      </c>
      <c r="D178" s="148"/>
      <c r="E178" s="23"/>
      <c r="F178" s="23"/>
      <c r="G178" s="23">
        <v>1</v>
      </c>
      <c r="H178" s="23"/>
      <c r="I178" s="23"/>
      <c r="J178" s="23"/>
      <c r="K178" s="23"/>
      <c r="L178" s="23"/>
      <c r="M178" s="23">
        <v>1</v>
      </c>
      <c r="N178" s="23"/>
      <c r="O178" s="23">
        <v>1</v>
      </c>
      <c r="P178" s="23">
        <v>1</v>
      </c>
      <c r="Q178" s="23"/>
      <c r="R178" s="23">
        <v>1</v>
      </c>
      <c r="S178" s="23"/>
      <c r="T178" s="23"/>
      <c r="U178" s="23"/>
      <c r="V178" s="23">
        <v>1</v>
      </c>
      <c r="W178" s="23">
        <v>1</v>
      </c>
      <c r="X178" s="23"/>
      <c r="Y178" s="23"/>
      <c r="Z178" s="23"/>
      <c r="AA178" s="23"/>
      <c r="AB178" s="23"/>
      <c r="AC178" s="23"/>
      <c r="AD178" s="23"/>
      <c r="AE178" s="23">
        <v>1</v>
      </c>
      <c r="AF178" s="23"/>
      <c r="AG178" s="23"/>
      <c r="AH178" s="23">
        <v>1</v>
      </c>
      <c r="AI178" s="23"/>
      <c r="AJ178" s="23"/>
      <c r="AK178" s="23"/>
      <c r="AL178" s="23">
        <v>1</v>
      </c>
      <c r="AM178" s="23"/>
      <c r="AN178" s="23"/>
      <c r="AO178" s="23">
        <v>1</v>
      </c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>
        <v>1</v>
      </c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>
        <v>1</v>
      </c>
      <c r="BW178" s="23">
        <v>1</v>
      </c>
      <c r="BX178" s="23">
        <v>1</v>
      </c>
      <c r="BY178" s="23"/>
      <c r="BZ178" s="23"/>
      <c r="CA178" s="23"/>
      <c r="CB178" s="23"/>
      <c r="CC178" s="23">
        <v>1</v>
      </c>
      <c r="CD178" s="23"/>
      <c r="CE178" s="23"/>
      <c r="CF178" s="23"/>
      <c r="CG178" s="46">
        <f t="shared" si="11"/>
        <v>16</v>
      </c>
      <c r="CH178" s="51"/>
      <c r="CI178" s="51"/>
      <c r="CJ178" s="113"/>
    </row>
    <row r="179" spans="1:88" ht="15.75" customHeight="1" x14ac:dyDescent="0.25">
      <c r="A179" s="142"/>
      <c r="B179" s="143"/>
      <c r="C179" s="149" t="s">
        <v>78</v>
      </c>
      <c r="D179" s="149"/>
      <c r="E179" s="24"/>
      <c r="F179" s="24"/>
      <c r="G179" s="24"/>
      <c r="H179" s="24">
        <v>1</v>
      </c>
      <c r="I179" s="24"/>
      <c r="J179" s="24"/>
      <c r="K179" s="24">
        <v>1</v>
      </c>
      <c r="L179" s="24">
        <v>1</v>
      </c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>
        <v>1</v>
      </c>
      <c r="Y179" s="24">
        <v>1</v>
      </c>
      <c r="Z179" s="24"/>
      <c r="AA179" s="24"/>
      <c r="AB179" s="24"/>
      <c r="AC179" s="24">
        <v>1</v>
      </c>
      <c r="AD179" s="24"/>
      <c r="AE179" s="24"/>
      <c r="AF179" s="24"/>
      <c r="AG179" s="24"/>
      <c r="AH179" s="24"/>
      <c r="AI179" s="24"/>
      <c r="AJ179" s="24">
        <v>1</v>
      </c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50">
        <f t="shared" si="11"/>
        <v>7</v>
      </c>
      <c r="CH179" s="51"/>
      <c r="CI179" s="51"/>
      <c r="CJ179" s="113"/>
    </row>
    <row r="180" spans="1:88" ht="15.75" customHeight="1" x14ac:dyDescent="0.25">
      <c r="A180" s="144"/>
      <c r="B180" s="145"/>
      <c r="C180" s="146" t="s">
        <v>16</v>
      </c>
      <c r="D180" s="147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>
        <v>1</v>
      </c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>
        <v>1</v>
      </c>
      <c r="AX180" s="72"/>
      <c r="AY180" s="31">
        <v>1</v>
      </c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5">
        <f t="shared" si="11"/>
        <v>3</v>
      </c>
      <c r="CH180" s="51"/>
      <c r="CI180" s="51"/>
      <c r="CJ180" s="71"/>
    </row>
    <row r="181" spans="1:88" s="63" customFormat="1" ht="15.75" customHeight="1" x14ac:dyDescent="0.25">
      <c r="A181" s="114" t="s">
        <v>42</v>
      </c>
      <c r="B181" s="115"/>
      <c r="C181" s="120" t="s">
        <v>20</v>
      </c>
      <c r="D181" s="80">
        <v>1</v>
      </c>
      <c r="E181" s="20"/>
      <c r="F181" s="20"/>
      <c r="G181" s="20"/>
      <c r="H181" s="20"/>
      <c r="I181" s="20"/>
      <c r="J181" s="20"/>
      <c r="K181" s="20"/>
      <c r="L181" s="20"/>
      <c r="M181" s="20">
        <v>1</v>
      </c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>
        <v>1</v>
      </c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34">
        <f t="shared" si="11"/>
        <v>2</v>
      </c>
      <c r="CH181" s="61">
        <f>CG181*D181</f>
        <v>2</v>
      </c>
      <c r="CJ181" s="113">
        <f>SUM(CH181:CH185)/SUM(CG181:CG185)</f>
        <v>4.2686567164179108</v>
      </c>
    </row>
    <row r="182" spans="1:88" s="63" customFormat="1" ht="15.75" customHeight="1" x14ac:dyDescent="0.25">
      <c r="A182" s="116"/>
      <c r="B182" s="117"/>
      <c r="C182" s="120"/>
      <c r="D182" s="80">
        <v>2</v>
      </c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34">
        <f t="shared" si="11"/>
        <v>0</v>
      </c>
      <c r="CH182" s="61">
        <f t="shared" ref="CH182:CH205" si="15">CG182*D182</f>
        <v>0</v>
      </c>
      <c r="CJ182" s="113"/>
    </row>
    <row r="183" spans="1:88" s="63" customFormat="1" ht="15.75" customHeight="1" x14ac:dyDescent="0.25">
      <c r="A183" s="116"/>
      <c r="B183" s="117"/>
      <c r="C183" s="120"/>
      <c r="D183" s="80">
        <v>3</v>
      </c>
      <c r="E183" s="20"/>
      <c r="F183" s="20"/>
      <c r="G183" s="20"/>
      <c r="H183" s="20"/>
      <c r="I183" s="20"/>
      <c r="J183" s="20"/>
      <c r="K183" s="20"/>
      <c r="L183" s="20"/>
      <c r="M183" s="20"/>
      <c r="N183" s="20">
        <v>1</v>
      </c>
      <c r="O183" s="20"/>
      <c r="P183" s="20"/>
      <c r="Q183" s="20"/>
      <c r="R183" s="20"/>
      <c r="S183" s="20"/>
      <c r="T183" s="20"/>
      <c r="U183" s="20">
        <v>1</v>
      </c>
      <c r="V183" s="20"/>
      <c r="W183" s="20"/>
      <c r="X183" s="20"/>
      <c r="Y183" s="20"/>
      <c r="Z183" s="20"/>
      <c r="AA183" s="20"/>
      <c r="AB183" s="20"/>
      <c r="AC183" s="20"/>
      <c r="AD183" s="20"/>
      <c r="AE183" s="20">
        <v>1</v>
      </c>
      <c r="AF183" s="20"/>
      <c r="AG183" s="20"/>
      <c r="AH183" s="20">
        <v>1</v>
      </c>
      <c r="AI183" s="20"/>
      <c r="AJ183" s="20"/>
      <c r="AK183" s="20"/>
      <c r="AL183" s="20"/>
      <c r="AM183" s="20"/>
      <c r="AN183" s="20"/>
      <c r="AO183" s="20"/>
      <c r="AP183" s="20">
        <v>1</v>
      </c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>
        <v>1</v>
      </c>
      <c r="BX183" s="20"/>
      <c r="BY183" s="20"/>
      <c r="BZ183" s="20"/>
      <c r="CA183" s="20"/>
      <c r="CB183" s="20"/>
      <c r="CC183" s="20"/>
      <c r="CD183" s="20"/>
      <c r="CE183" s="20"/>
      <c r="CF183" s="20"/>
      <c r="CG183" s="34">
        <f t="shared" si="11"/>
        <v>6</v>
      </c>
      <c r="CH183" s="61">
        <f t="shared" si="15"/>
        <v>18</v>
      </c>
      <c r="CJ183" s="113"/>
    </row>
    <row r="184" spans="1:88" s="63" customFormat="1" ht="15.75" customHeight="1" x14ac:dyDescent="0.25">
      <c r="A184" s="116"/>
      <c r="B184" s="117"/>
      <c r="C184" s="120"/>
      <c r="D184" s="80">
        <v>4</v>
      </c>
      <c r="E184" s="20">
        <v>1</v>
      </c>
      <c r="F184" s="20"/>
      <c r="G184" s="20">
        <v>1</v>
      </c>
      <c r="H184" s="20">
        <v>1</v>
      </c>
      <c r="I184" s="20"/>
      <c r="J184" s="20"/>
      <c r="K184" s="20">
        <v>1</v>
      </c>
      <c r="L184" s="20">
        <v>1</v>
      </c>
      <c r="M184" s="20"/>
      <c r="N184" s="20"/>
      <c r="O184" s="20"/>
      <c r="P184" s="20">
        <v>1</v>
      </c>
      <c r="Q184" s="20">
        <v>1</v>
      </c>
      <c r="R184" s="20">
        <v>1</v>
      </c>
      <c r="S184" s="20"/>
      <c r="T184" s="20">
        <v>1</v>
      </c>
      <c r="U184" s="20"/>
      <c r="V184" s="20">
        <v>1</v>
      </c>
      <c r="W184" s="20">
        <v>1</v>
      </c>
      <c r="X184" s="20"/>
      <c r="Y184" s="20">
        <v>1</v>
      </c>
      <c r="Z184" s="20">
        <v>1</v>
      </c>
      <c r="AA184" s="20"/>
      <c r="AB184" s="20">
        <v>1</v>
      </c>
      <c r="AC184" s="20">
        <v>1</v>
      </c>
      <c r="AD184" s="20"/>
      <c r="AE184" s="20"/>
      <c r="AF184" s="20"/>
      <c r="AG184" s="20">
        <v>1</v>
      </c>
      <c r="AH184" s="20"/>
      <c r="AI184" s="20">
        <v>1</v>
      </c>
      <c r="AJ184" s="20">
        <v>1</v>
      </c>
      <c r="AK184" s="20">
        <v>1</v>
      </c>
      <c r="AL184" s="20"/>
      <c r="AM184" s="20">
        <v>1</v>
      </c>
      <c r="AN184" s="20">
        <v>1</v>
      </c>
      <c r="AO184" s="20">
        <v>1</v>
      </c>
      <c r="AP184" s="20"/>
      <c r="AQ184" s="20">
        <v>1</v>
      </c>
      <c r="AR184" s="20"/>
      <c r="AS184" s="20">
        <v>1</v>
      </c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>
        <v>1</v>
      </c>
      <c r="BM184" s="20"/>
      <c r="BN184" s="20"/>
      <c r="BO184" s="20"/>
      <c r="BP184" s="20"/>
      <c r="BQ184" s="20"/>
      <c r="BR184" s="20"/>
      <c r="BS184" s="20"/>
      <c r="BT184" s="20">
        <v>1</v>
      </c>
      <c r="BU184" s="20"/>
      <c r="BV184" s="20">
        <v>1</v>
      </c>
      <c r="BW184" s="20"/>
      <c r="BX184" s="20"/>
      <c r="BY184" s="20"/>
      <c r="BZ184" s="20"/>
      <c r="CA184" s="20"/>
      <c r="CB184" s="20"/>
      <c r="CC184" s="20"/>
      <c r="CD184" s="20">
        <v>1</v>
      </c>
      <c r="CE184" s="20">
        <v>1</v>
      </c>
      <c r="CF184" s="20"/>
      <c r="CG184" s="34">
        <f t="shared" si="11"/>
        <v>29</v>
      </c>
      <c r="CH184" s="61">
        <f t="shared" si="15"/>
        <v>116</v>
      </c>
      <c r="CJ184" s="113"/>
    </row>
    <row r="185" spans="1:88" s="63" customFormat="1" ht="15.75" customHeight="1" x14ac:dyDescent="0.25">
      <c r="A185" s="116"/>
      <c r="B185" s="117"/>
      <c r="C185" s="120"/>
      <c r="D185" s="80">
        <v>5</v>
      </c>
      <c r="E185" s="20"/>
      <c r="F185" s="20">
        <v>1</v>
      </c>
      <c r="G185" s="20"/>
      <c r="H185" s="20"/>
      <c r="I185" s="20">
        <v>1</v>
      </c>
      <c r="J185" s="20">
        <v>1</v>
      </c>
      <c r="K185" s="20"/>
      <c r="L185" s="20"/>
      <c r="M185" s="20"/>
      <c r="N185" s="20"/>
      <c r="O185" s="20">
        <v>1</v>
      </c>
      <c r="P185" s="20"/>
      <c r="Q185" s="20"/>
      <c r="R185" s="20"/>
      <c r="S185" s="20">
        <v>1</v>
      </c>
      <c r="T185" s="20"/>
      <c r="U185" s="20"/>
      <c r="V185" s="20"/>
      <c r="W185" s="20"/>
      <c r="X185" s="20">
        <v>1</v>
      </c>
      <c r="Y185" s="20"/>
      <c r="Z185" s="20"/>
      <c r="AA185" s="20">
        <v>1</v>
      </c>
      <c r="AB185" s="20"/>
      <c r="AC185" s="20"/>
      <c r="AD185" s="20">
        <v>1</v>
      </c>
      <c r="AE185" s="20"/>
      <c r="AF185" s="20">
        <v>1</v>
      </c>
      <c r="AG185" s="20"/>
      <c r="AH185" s="20"/>
      <c r="AI185" s="20"/>
      <c r="AJ185" s="20"/>
      <c r="AK185" s="20"/>
      <c r="AL185" s="20">
        <v>1</v>
      </c>
      <c r="AM185" s="20"/>
      <c r="AN185" s="20"/>
      <c r="AO185" s="20"/>
      <c r="AP185" s="20"/>
      <c r="AQ185" s="20"/>
      <c r="AR185" s="20">
        <v>1</v>
      </c>
      <c r="AS185" s="20"/>
      <c r="AT185" s="20"/>
      <c r="AU185" s="20">
        <v>1</v>
      </c>
      <c r="AV185" s="20"/>
      <c r="AW185" s="20"/>
      <c r="AX185" s="20"/>
      <c r="AY185" s="20">
        <v>1</v>
      </c>
      <c r="AZ185" s="20">
        <v>1</v>
      </c>
      <c r="BA185" s="20">
        <v>1</v>
      </c>
      <c r="BB185" s="20">
        <v>1</v>
      </c>
      <c r="BC185" s="20">
        <v>1</v>
      </c>
      <c r="BD185" s="20"/>
      <c r="BE185" s="20">
        <v>1</v>
      </c>
      <c r="BF185" s="20">
        <v>1</v>
      </c>
      <c r="BG185" s="20">
        <v>1</v>
      </c>
      <c r="BH185" s="20"/>
      <c r="BI185" s="20"/>
      <c r="BJ185" s="20"/>
      <c r="BK185" s="20">
        <v>1</v>
      </c>
      <c r="BL185" s="20"/>
      <c r="BM185" s="20"/>
      <c r="BN185" s="20"/>
      <c r="BO185" s="20"/>
      <c r="BP185" s="20"/>
      <c r="BQ185" s="20"/>
      <c r="BR185" s="20"/>
      <c r="BS185" s="20">
        <v>1</v>
      </c>
      <c r="BT185" s="20"/>
      <c r="BU185" s="20">
        <v>1</v>
      </c>
      <c r="BV185" s="20"/>
      <c r="BW185" s="20"/>
      <c r="BX185" s="20">
        <v>1</v>
      </c>
      <c r="BY185" s="20">
        <v>1</v>
      </c>
      <c r="BZ185" s="20">
        <v>1</v>
      </c>
      <c r="CA185" s="20">
        <v>1</v>
      </c>
      <c r="CB185" s="20">
        <v>1</v>
      </c>
      <c r="CC185" s="20">
        <v>1</v>
      </c>
      <c r="CD185" s="20"/>
      <c r="CE185" s="20"/>
      <c r="CF185" s="20">
        <v>1</v>
      </c>
      <c r="CG185" s="34">
        <f t="shared" si="11"/>
        <v>30</v>
      </c>
      <c r="CH185" s="61">
        <f t="shared" si="15"/>
        <v>150</v>
      </c>
      <c r="CJ185" s="113"/>
    </row>
    <row r="186" spans="1:88" s="63" customFormat="1" ht="15.75" customHeight="1" x14ac:dyDescent="0.25">
      <c r="A186" s="116"/>
      <c r="B186" s="117"/>
      <c r="C186" s="121" t="s">
        <v>43</v>
      </c>
      <c r="D186" s="81">
        <v>1</v>
      </c>
      <c r="E186" s="28"/>
      <c r="F186" s="28">
        <v>1</v>
      </c>
      <c r="G186" s="28"/>
      <c r="H186" s="28">
        <v>1</v>
      </c>
      <c r="I186" s="28"/>
      <c r="J186" s="28">
        <v>1</v>
      </c>
      <c r="K186" s="28"/>
      <c r="L186" s="28"/>
      <c r="M186" s="28">
        <v>1</v>
      </c>
      <c r="N186" s="28"/>
      <c r="O186" s="28">
        <v>1</v>
      </c>
      <c r="P186" s="28">
        <v>1</v>
      </c>
      <c r="Q186" s="28"/>
      <c r="R186" s="28">
        <v>1</v>
      </c>
      <c r="S186" s="28">
        <v>1</v>
      </c>
      <c r="T186" s="28"/>
      <c r="U186" s="28"/>
      <c r="V186" s="28"/>
      <c r="W186" s="28"/>
      <c r="X186" s="28">
        <v>1</v>
      </c>
      <c r="Y186" s="28"/>
      <c r="Z186" s="28"/>
      <c r="AA186" s="28">
        <v>1</v>
      </c>
      <c r="AB186" s="28">
        <v>1</v>
      </c>
      <c r="AC186" s="28">
        <v>1</v>
      </c>
      <c r="AD186" s="28">
        <v>1</v>
      </c>
      <c r="AE186" s="28"/>
      <c r="AF186" s="28">
        <v>1</v>
      </c>
      <c r="AG186" s="28"/>
      <c r="AH186" s="28"/>
      <c r="AI186" s="28"/>
      <c r="AJ186" s="28"/>
      <c r="AK186" s="28"/>
      <c r="AL186" s="28">
        <v>1</v>
      </c>
      <c r="AM186" s="28">
        <v>1</v>
      </c>
      <c r="AN186" s="28"/>
      <c r="AO186" s="28">
        <v>1</v>
      </c>
      <c r="AP186" s="28"/>
      <c r="AQ186" s="28"/>
      <c r="AR186" s="28">
        <v>1</v>
      </c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>
        <v>1</v>
      </c>
      <c r="BY186" s="28"/>
      <c r="BZ186" s="28"/>
      <c r="CA186" s="28">
        <v>1</v>
      </c>
      <c r="CB186" s="28"/>
      <c r="CC186" s="28"/>
      <c r="CD186" s="28"/>
      <c r="CE186" s="28"/>
      <c r="CF186" s="28">
        <v>1</v>
      </c>
      <c r="CG186" s="41">
        <f t="shared" si="11"/>
        <v>21</v>
      </c>
      <c r="CH186" s="61">
        <f t="shared" si="15"/>
        <v>21</v>
      </c>
      <c r="CJ186" s="113">
        <f>SUM(CH186:CH190)/SUM(CG186:CG190)</f>
        <v>2.7037037037037037</v>
      </c>
    </row>
    <row r="187" spans="1:88" s="63" customFormat="1" ht="15.75" customHeight="1" x14ac:dyDescent="0.25">
      <c r="A187" s="116"/>
      <c r="B187" s="117"/>
      <c r="C187" s="121"/>
      <c r="D187" s="81">
        <v>2</v>
      </c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>
        <v>1</v>
      </c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41">
        <f t="shared" si="11"/>
        <v>1</v>
      </c>
      <c r="CH187" s="61">
        <f t="shared" si="15"/>
        <v>2</v>
      </c>
      <c r="CJ187" s="113"/>
    </row>
    <row r="188" spans="1:88" s="63" customFormat="1" ht="15.75" customHeight="1" x14ac:dyDescent="0.25">
      <c r="A188" s="116"/>
      <c r="B188" s="117"/>
      <c r="C188" s="121"/>
      <c r="D188" s="81">
        <v>3</v>
      </c>
      <c r="E188" s="28"/>
      <c r="F188" s="28"/>
      <c r="G188" s="28"/>
      <c r="H188" s="28"/>
      <c r="I188" s="28"/>
      <c r="J188" s="28"/>
      <c r="K188" s="28"/>
      <c r="L188" s="28"/>
      <c r="M188" s="28"/>
      <c r="N188" s="28">
        <v>1</v>
      </c>
      <c r="O188" s="28"/>
      <c r="P188" s="28"/>
      <c r="Q188" s="28"/>
      <c r="R188" s="28"/>
      <c r="S188" s="28"/>
      <c r="T188" s="28">
        <v>1</v>
      </c>
      <c r="U188" s="28"/>
      <c r="V188" s="28">
        <v>1</v>
      </c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>
        <v>1</v>
      </c>
      <c r="AJ188" s="28">
        <v>1</v>
      </c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>
        <v>1</v>
      </c>
      <c r="BT188" s="28">
        <v>1</v>
      </c>
      <c r="BU188" s="28"/>
      <c r="BV188" s="28"/>
      <c r="BW188" s="28">
        <v>1</v>
      </c>
      <c r="BX188" s="28"/>
      <c r="BY188" s="28">
        <v>1</v>
      </c>
      <c r="BZ188" s="28"/>
      <c r="CA188" s="28"/>
      <c r="CB188" s="28"/>
      <c r="CC188" s="28"/>
      <c r="CD188" s="28">
        <v>1</v>
      </c>
      <c r="CE188" s="28">
        <v>1</v>
      </c>
      <c r="CF188" s="28"/>
      <c r="CG188" s="41">
        <f t="shared" si="11"/>
        <v>11</v>
      </c>
      <c r="CH188" s="61">
        <f t="shared" si="15"/>
        <v>33</v>
      </c>
      <c r="CJ188" s="113"/>
    </row>
    <row r="189" spans="1:88" s="63" customFormat="1" ht="15.75" customHeight="1" x14ac:dyDescent="0.25">
      <c r="A189" s="116"/>
      <c r="B189" s="117"/>
      <c r="C189" s="121"/>
      <c r="D189" s="81">
        <v>4</v>
      </c>
      <c r="E189" s="28">
        <v>1</v>
      </c>
      <c r="F189" s="28"/>
      <c r="G189" s="28">
        <v>1</v>
      </c>
      <c r="H189" s="28"/>
      <c r="I189" s="28">
        <v>1</v>
      </c>
      <c r="J189" s="28"/>
      <c r="K189" s="28">
        <v>1</v>
      </c>
      <c r="L189" s="28"/>
      <c r="M189" s="28"/>
      <c r="N189" s="28"/>
      <c r="O189" s="28"/>
      <c r="P189" s="28"/>
      <c r="Q189" s="28">
        <v>1</v>
      </c>
      <c r="R189" s="28"/>
      <c r="S189" s="28"/>
      <c r="T189" s="28"/>
      <c r="U189" s="28">
        <v>1</v>
      </c>
      <c r="V189" s="28"/>
      <c r="W189" s="28">
        <v>1</v>
      </c>
      <c r="X189" s="28"/>
      <c r="Y189" s="28"/>
      <c r="Z189" s="28"/>
      <c r="AA189" s="28"/>
      <c r="AB189" s="28"/>
      <c r="AC189" s="28"/>
      <c r="AD189" s="28"/>
      <c r="AE189" s="28">
        <v>1</v>
      </c>
      <c r="AF189" s="28"/>
      <c r="AG189" s="28"/>
      <c r="AH189" s="28"/>
      <c r="AI189" s="28"/>
      <c r="AJ189" s="28"/>
      <c r="AK189" s="28">
        <v>1</v>
      </c>
      <c r="AL189" s="28"/>
      <c r="AM189" s="28"/>
      <c r="AN189" s="28">
        <v>1</v>
      </c>
      <c r="AO189" s="28"/>
      <c r="AP189" s="28">
        <v>1</v>
      </c>
      <c r="AQ189" s="28"/>
      <c r="AR189" s="28"/>
      <c r="AS189" s="28">
        <v>1</v>
      </c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>
        <v>1</v>
      </c>
      <c r="BV189" s="28">
        <v>1</v>
      </c>
      <c r="BW189" s="28"/>
      <c r="BX189" s="28"/>
      <c r="BY189" s="28"/>
      <c r="BZ189" s="28">
        <v>1</v>
      </c>
      <c r="CA189" s="28"/>
      <c r="CB189" s="28"/>
      <c r="CC189" s="28"/>
      <c r="CD189" s="28"/>
      <c r="CE189" s="28"/>
      <c r="CF189" s="28"/>
      <c r="CG189" s="41">
        <f t="shared" si="11"/>
        <v>15</v>
      </c>
      <c r="CH189" s="61">
        <f t="shared" si="15"/>
        <v>60</v>
      </c>
      <c r="CJ189" s="113"/>
    </row>
    <row r="190" spans="1:88" s="63" customFormat="1" ht="15.75" customHeight="1" x14ac:dyDescent="0.25">
      <c r="A190" s="116"/>
      <c r="B190" s="117"/>
      <c r="C190" s="121"/>
      <c r="D190" s="81">
        <v>5</v>
      </c>
      <c r="E190" s="28"/>
      <c r="F190" s="28"/>
      <c r="G190" s="28"/>
      <c r="H190" s="28"/>
      <c r="I190" s="28"/>
      <c r="J190" s="28"/>
      <c r="K190" s="28"/>
      <c r="L190" s="28">
        <v>1</v>
      </c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>
        <v>1</v>
      </c>
      <c r="Z190" s="28">
        <v>1</v>
      </c>
      <c r="AA190" s="28"/>
      <c r="AB190" s="28"/>
      <c r="AC190" s="28"/>
      <c r="AD190" s="28"/>
      <c r="AE190" s="28"/>
      <c r="AF190" s="28"/>
      <c r="AG190" s="28"/>
      <c r="AH190" s="28">
        <v>1</v>
      </c>
      <c r="AI190" s="28"/>
      <c r="AJ190" s="28"/>
      <c r="AK190" s="28"/>
      <c r="AL190" s="28"/>
      <c r="AM190" s="28"/>
      <c r="AN190" s="28"/>
      <c r="AO190" s="28"/>
      <c r="AP190" s="28"/>
      <c r="AQ190" s="28">
        <v>1</v>
      </c>
      <c r="AR190" s="28"/>
      <c r="AS190" s="28"/>
      <c r="AT190" s="28"/>
      <c r="AU190" s="28"/>
      <c r="AV190" s="28">
        <v>1</v>
      </c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41">
        <f t="shared" si="11"/>
        <v>6</v>
      </c>
      <c r="CH190" s="61">
        <f t="shared" si="15"/>
        <v>30</v>
      </c>
      <c r="CJ190" s="113"/>
    </row>
    <row r="191" spans="1:88" s="63" customFormat="1" ht="15.75" customHeight="1" x14ac:dyDescent="0.25">
      <c r="A191" s="116"/>
      <c r="B191" s="117"/>
      <c r="C191" s="120" t="s">
        <v>44</v>
      </c>
      <c r="D191" s="80">
        <v>1</v>
      </c>
      <c r="E191" s="20">
        <v>1</v>
      </c>
      <c r="F191" s="20"/>
      <c r="G191" s="20">
        <v>1</v>
      </c>
      <c r="H191" s="20"/>
      <c r="I191" s="20">
        <v>1</v>
      </c>
      <c r="J191" s="20">
        <v>1</v>
      </c>
      <c r="K191" s="20">
        <v>1</v>
      </c>
      <c r="L191" s="20"/>
      <c r="M191" s="20"/>
      <c r="N191" s="20">
        <v>1</v>
      </c>
      <c r="O191" s="20"/>
      <c r="P191" s="20"/>
      <c r="Q191" s="20">
        <v>1</v>
      </c>
      <c r="R191" s="20">
        <v>1</v>
      </c>
      <c r="S191" s="20"/>
      <c r="T191" s="20">
        <v>1</v>
      </c>
      <c r="U191" s="20"/>
      <c r="V191" s="20"/>
      <c r="W191" s="20">
        <v>1</v>
      </c>
      <c r="X191" s="20"/>
      <c r="Y191" s="20">
        <v>1</v>
      </c>
      <c r="Z191" s="20">
        <v>1</v>
      </c>
      <c r="AA191" s="20"/>
      <c r="AB191" s="20"/>
      <c r="AC191" s="20"/>
      <c r="AD191" s="20">
        <v>1</v>
      </c>
      <c r="AE191" s="20"/>
      <c r="AF191" s="20"/>
      <c r="AG191" s="20"/>
      <c r="AH191" s="20">
        <v>1</v>
      </c>
      <c r="AI191" s="20"/>
      <c r="AJ191" s="20">
        <v>1</v>
      </c>
      <c r="AK191" s="20"/>
      <c r="AL191" s="20">
        <v>1</v>
      </c>
      <c r="AM191" s="20"/>
      <c r="AN191" s="20">
        <v>1</v>
      </c>
      <c r="AO191" s="20">
        <v>1</v>
      </c>
      <c r="AP191" s="20"/>
      <c r="AQ191" s="20">
        <v>1</v>
      </c>
      <c r="AR191" s="20">
        <v>1</v>
      </c>
      <c r="AS191" s="20"/>
      <c r="AT191" s="20"/>
      <c r="AU191" s="20"/>
      <c r="AV191" s="20"/>
      <c r="AW191" s="20"/>
      <c r="AX191" s="20">
        <v>1</v>
      </c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  <c r="BL191" s="20"/>
      <c r="BM191" s="20"/>
      <c r="BN191" s="20"/>
      <c r="BO191" s="20"/>
      <c r="BP191" s="20"/>
      <c r="BQ191" s="20"/>
      <c r="BR191" s="20"/>
      <c r="BS191" s="20"/>
      <c r="BT191" s="20">
        <v>1</v>
      </c>
      <c r="BU191" s="20"/>
      <c r="BV191" s="20"/>
      <c r="BW191" s="20"/>
      <c r="BX191" s="20">
        <v>1</v>
      </c>
      <c r="BY191" s="20"/>
      <c r="BZ191" s="20"/>
      <c r="CA191" s="20">
        <v>1</v>
      </c>
      <c r="CB191" s="20"/>
      <c r="CC191" s="20"/>
      <c r="CD191" s="20">
        <v>1</v>
      </c>
      <c r="CE191" s="20">
        <v>1</v>
      </c>
      <c r="CF191" s="20">
        <v>1</v>
      </c>
      <c r="CG191" s="34">
        <f t="shared" si="11"/>
        <v>27</v>
      </c>
      <c r="CH191" s="61">
        <f t="shared" si="15"/>
        <v>27</v>
      </c>
      <c r="CJ191" s="113">
        <f>SUM(CH191:CH195)/SUM(CG191:CG195)</f>
        <v>1.8333333333333333</v>
      </c>
    </row>
    <row r="192" spans="1:88" s="63" customFormat="1" ht="15.75" customHeight="1" x14ac:dyDescent="0.25">
      <c r="A192" s="116"/>
      <c r="B192" s="117"/>
      <c r="C192" s="120"/>
      <c r="D192" s="80">
        <v>2</v>
      </c>
      <c r="E192" s="20"/>
      <c r="F192" s="20">
        <v>1</v>
      </c>
      <c r="G192" s="20"/>
      <c r="H192" s="20"/>
      <c r="I192" s="20"/>
      <c r="J192" s="20"/>
      <c r="K192" s="20"/>
      <c r="L192" s="20"/>
      <c r="M192" s="20"/>
      <c r="N192" s="20"/>
      <c r="O192" s="20">
        <v>1</v>
      </c>
      <c r="P192" s="20"/>
      <c r="Q192" s="20"/>
      <c r="R192" s="20"/>
      <c r="S192" s="20"/>
      <c r="T192" s="20"/>
      <c r="U192" s="20">
        <v>1</v>
      </c>
      <c r="V192" s="20"/>
      <c r="W192" s="20"/>
      <c r="X192" s="20"/>
      <c r="Y192" s="20"/>
      <c r="Z192" s="20"/>
      <c r="AA192" s="20"/>
      <c r="AB192" s="20"/>
      <c r="AC192" s="20"/>
      <c r="AD192" s="20"/>
      <c r="AE192" s="20">
        <v>1</v>
      </c>
      <c r="AF192" s="20">
        <v>1</v>
      </c>
      <c r="AG192" s="20">
        <v>1</v>
      </c>
      <c r="AH192" s="20"/>
      <c r="AI192" s="20">
        <v>1</v>
      </c>
      <c r="AJ192" s="20"/>
      <c r="AK192" s="20">
        <v>1</v>
      </c>
      <c r="AL192" s="20"/>
      <c r="AM192" s="20">
        <v>1</v>
      </c>
      <c r="AN192" s="20"/>
      <c r="AO192" s="20"/>
      <c r="AP192" s="20">
        <v>1</v>
      </c>
      <c r="AQ192" s="20"/>
      <c r="AR192" s="20"/>
      <c r="AS192" s="20">
        <v>1</v>
      </c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34">
        <f t="shared" si="11"/>
        <v>11</v>
      </c>
      <c r="CH192" s="61">
        <f t="shared" si="15"/>
        <v>22</v>
      </c>
      <c r="CJ192" s="113"/>
    </row>
    <row r="193" spans="1:88" s="63" customFormat="1" ht="15.75" customHeight="1" x14ac:dyDescent="0.25">
      <c r="A193" s="116"/>
      <c r="B193" s="117"/>
      <c r="C193" s="120"/>
      <c r="D193" s="80">
        <v>3</v>
      </c>
      <c r="E193" s="20"/>
      <c r="F193" s="20"/>
      <c r="G193" s="20"/>
      <c r="H193" s="20">
        <v>1</v>
      </c>
      <c r="I193" s="20"/>
      <c r="J193" s="20"/>
      <c r="K193" s="20"/>
      <c r="L193" s="20">
        <v>1</v>
      </c>
      <c r="M193" s="20"/>
      <c r="N193" s="20"/>
      <c r="O193" s="20"/>
      <c r="P193" s="20">
        <v>1</v>
      </c>
      <c r="Q193" s="20"/>
      <c r="R193" s="20"/>
      <c r="S193" s="20">
        <v>1</v>
      </c>
      <c r="T193" s="20"/>
      <c r="U193" s="20"/>
      <c r="V193" s="20">
        <v>1</v>
      </c>
      <c r="W193" s="20"/>
      <c r="X193" s="20">
        <v>1</v>
      </c>
      <c r="Y193" s="20"/>
      <c r="Z193" s="20"/>
      <c r="AA193" s="20">
        <v>1</v>
      </c>
      <c r="AB193" s="20">
        <v>1</v>
      </c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>
        <v>1</v>
      </c>
      <c r="BT193" s="20"/>
      <c r="BU193" s="20">
        <v>1</v>
      </c>
      <c r="BV193" s="20">
        <v>1</v>
      </c>
      <c r="BW193" s="20">
        <v>1</v>
      </c>
      <c r="BX193" s="20"/>
      <c r="BY193" s="20">
        <v>1</v>
      </c>
      <c r="BZ193" s="20">
        <v>1</v>
      </c>
      <c r="CA193" s="20"/>
      <c r="CB193" s="20"/>
      <c r="CC193" s="20"/>
      <c r="CD193" s="20"/>
      <c r="CE193" s="20"/>
      <c r="CF193" s="20"/>
      <c r="CG193" s="34">
        <f t="shared" si="11"/>
        <v>14</v>
      </c>
      <c r="CH193" s="61">
        <f t="shared" si="15"/>
        <v>42</v>
      </c>
      <c r="CJ193" s="113"/>
    </row>
    <row r="194" spans="1:88" s="63" customFormat="1" ht="15.75" customHeight="1" x14ac:dyDescent="0.25">
      <c r="A194" s="116"/>
      <c r="B194" s="117"/>
      <c r="C194" s="120"/>
      <c r="D194" s="80">
        <v>4</v>
      </c>
      <c r="E194" s="20"/>
      <c r="F194" s="20"/>
      <c r="G194" s="20"/>
      <c r="H194" s="20"/>
      <c r="I194" s="20"/>
      <c r="J194" s="20"/>
      <c r="K194" s="20"/>
      <c r="L194" s="20"/>
      <c r="M194" s="20">
        <v>1</v>
      </c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>
        <v>1</v>
      </c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34">
        <f t="shared" si="11"/>
        <v>2</v>
      </c>
      <c r="CH194" s="61">
        <f t="shared" si="15"/>
        <v>8</v>
      </c>
      <c r="CJ194" s="113"/>
    </row>
    <row r="195" spans="1:88" s="63" customFormat="1" ht="15.75" customHeight="1" x14ac:dyDescent="0.25">
      <c r="A195" s="116"/>
      <c r="B195" s="117"/>
      <c r="C195" s="120"/>
      <c r="D195" s="80">
        <v>5</v>
      </c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34">
        <f t="shared" si="11"/>
        <v>0</v>
      </c>
      <c r="CH195" s="61">
        <f t="shared" si="15"/>
        <v>0</v>
      </c>
      <c r="CJ195" s="113"/>
    </row>
    <row r="196" spans="1:88" s="63" customFormat="1" ht="15.75" customHeight="1" x14ac:dyDescent="0.25">
      <c r="A196" s="116"/>
      <c r="B196" s="117"/>
      <c r="C196" s="121" t="s">
        <v>45</v>
      </c>
      <c r="D196" s="81">
        <v>1</v>
      </c>
      <c r="E196" s="28">
        <v>1</v>
      </c>
      <c r="F196" s="28">
        <v>1</v>
      </c>
      <c r="G196" s="28">
        <v>1</v>
      </c>
      <c r="H196" s="28">
        <v>1</v>
      </c>
      <c r="I196" s="28">
        <v>1</v>
      </c>
      <c r="J196" s="28">
        <v>1</v>
      </c>
      <c r="K196" s="28">
        <v>1</v>
      </c>
      <c r="L196" s="28">
        <v>1</v>
      </c>
      <c r="M196" s="28"/>
      <c r="N196" s="28">
        <v>1</v>
      </c>
      <c r="O196" s="28">
        <v>1</v>
      </c>
      <c r="P196" s="28">
        <v>1</v>
      </c>
      <c r="Q196" s="28">
        <v>1</v>
      </c>
      <c r="R196" s="28">
        <v>1</v>
      </c>
      <c r="S196" s="28">
        <v>1</v>
      </c>
      <c r="T196" s="28">
        <v>1</v>
      </c>
      <c r="U196" s="28">
        <v>1</v>
      </c>
      <c r="V196" s="28">
        <v>1</v>
      </c>
      <c r="W196" s="28">
        <v>1</v>
      </c>
      <c r="X196" s="28">
        <v>1</v>
      </c>
      <c r="Y196" s="28">
        <v>1</v>
      </c>
      <c r="Z196" s="28"/>
      <c r="AA196" s="28">
        <v>1</v>
      </c>
      <c r="AB196" s="28">
        <v>1</v>
      </c>
      <c r="AC196" s="28"/>
      <c r="AD196" s="28">
        <v>1</v>
      </c>
      <c r="AE196" s="28">
        <v>1</v>
      </c>
      <c r="AF196" s="28">
        <v>1</v>
      </c>
      <c r="AG196" s="28">
        <v>1</v>
      </c>
      <c r="AH196" s="28">
        <v>1</v>
      </c>
      <c r="AI196" s="28">
        <v>1</v>
      </c>
      <c r="AJ196" s="28">
        <v>1</v>
      </c>
      <c r="AK196" s="28">
        <v>1</v>
      </c>
      <c r="AL196" s="28">
        <v>1</v>
      </c>
      <c r="AM196" s="28">
        <v>1</v>
      </c>
      <c r="AN196" s="28">
        <v>1</v>
      </c>
      <c r="AO196" s="28">
        <v>1</v>
      </c>
      <c r="AP196" s="28">
        <v>1</v>
      </c>
      <c r="AQ196" s="28"/>
      <c r="AR196" s="28">
        <v>1</v>
      </c>
      <c r="AS196" s="28">
        <v>1</v>
      </c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>
        <v>1</v>
      </c>
      <c r="BU196" s="28">
        <v>1</v>
      </c>
      <c r="BV196" s="28"/>
      <c r="BW196" s="28">
        <v>1</v>
      </c>
      <c r="BX196" s="28">
        <v>1</v>
      </c>
      <c r="BY196" s="28"/>
      <c r="BZ196" s="28">
        <v>1</v>
      </c>
      <c r="CA196" s="28">
        <v>1</v>
      </c>
      <c r="CB196" s="28"/>
      <c r="CC196" s="28"/>
      <c r="CD196" s="28">
        <v>1</v>
      </c>
      <c r="CE196" s="28">
        <v>1</v>
      </c>
      <c r="CF196" s="28">
        <v>1</v>
      </c>
      <c r="CG196" s="41">
        <f t="shared" si="11"/>
        <v>46</v>
      </c>
      <c r="CH196" s="61">
        <f t="shared" si="15"/>
        <v>46</v>
      </c>
      <c r="CJ196" s="113">
        <f>SUM(CH196:CH200)/SUM(CG196:CG200)</f>
        <v>1.3396226415094339</v>
      </c>
    </row>
    <row r="197" spans="1:88" s="63" customFormat="1" ht="15.75" customHeight="1" x14ac:dyDescent="0.25">
      <c r="A197" s="116"/>
      <c r="B197" s="117"/>
      <c r="C197" s="121"/>
      <c r="D197" s="81">
        <v>2</v>
      </c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>
        <v>1</v>
      </c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>
        <v>1</v>
      </c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41">
        <f t="shared" si="11"/>
        <v>2</v>
      </c>
      <c r="CH197" s="61">
        <f t="shared" si="15"/>
        <v>4</v>
      </c>
      <c r="CJ197" s="113"/>
    </row>
    <row r="198" spans="1:88" s="63" customFormat="1" ht="15.75" customHeight="1" x14ac:dyDescent="0.25">
      <c r="A198" s="116"/>
      <c r="B198" s="117"/>
      <c r="C198" s="121"/>
      <c r="D198" s="81">
        <v>3</v>
      </c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>
        <v>1</v>
      </c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>
        <v>1</v>
      </c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41">
        <f t="shared" si="11"/>
        <v>2</v>
      </c>
      <c r="CH198" s="61">
        <f t="shared" si="15"/>
        <v>6</v>
      </c>
      <c r="CJ198" s="113"/>
    </row>
    <row r="199" spans="1:88" s="63" customFormat="1" ht="15.75" customHeight="1" x14ac:dyDescent="0.25">
      <c r="A199" s="116"/>
      <c r="B199" s="117"/>
      <c r="C199" s="121"/>
      <c r="D199" s="81">
        <v>4</v>
      </c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41">
        <f t="shared" si="11"/>
        <v>0</v>
      </c>
      <c r="CH199" s="61">
        <f t="shared" si="15"/>
        <v>0</v>
      </c>
      <c r="CJ199" s="113"/>
    </row>
    <row r="200" spans="1:88" s="63" customFormat="1" ht="15.75" customHeight="1" x14ac:dyDescent="0.25">
      <c r="A200" s="116"/>
      <c r="B200" s="117"/>
      <c r="C200" s="121"/>
      <c r="D200" s="81">
        <v>5</v>
      </c>
      <c r="E200" s="28"/>
      <c r="F200" s="28"/>
      <c r="G200" s="28"/>
      <c r="H200" s="28"/>
      <c r="I200" s="28"/>
      <c r="J200" s="28"/>
      <c r="K200" s="28"/>
      <c r="L200" s="28"/>
      <c r="M200" s="28">
        <v>1</v>
      </c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>
        <v>1</v>
      </c>
      <c r="AX200" s="28"/>
      <c r="AY200" s="28"/>
      <c r="AZ200" s="28"/>
      <c r="BA200" s="28"/>
      <c r="BB200" s="28"/>
      <c r="BC200" s="28"/>
      <c r="BD200" s="28">
        <v>1</v>
      </c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41">
        <f t="shared" si="11"/>
        <v>3</v>
      </c>
      <c r="CH200" s="61">
        <f t="shared" si="15"/>
        <v>15</v>
      </c>
      <c r="CJ200" s="113"/>
    </row>
    <row r="201" spans="1:88" s="63" customFormat="1" ht="15.75" customHeight="1" x14ac:dyDescent="0.25">
      <c r="A201" s="116"/>
      <c r="B201" s="117"/>
      <c r="C201" s="122" t="s">
        <v>46</v>
      </c>
      <c r="D201" s="79">
        <v>1</v>
      </c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>
        <v>1</v>
      </c>
      <c r="BT201" s="20"/>
      <c r="BU201" s="20"/>
      <c r="BV201" s="20"/>
      <c r="BW201" s="20"/>
      <c r="BX201" s="20">
        <v>1</v>
      </c>
      <c r="BY201" s="20">
        <v>1</v>
      </c>
      <c r="BZ201" s="20"/>
      <c r="CA201" s="20">
        <v>1</v>
      </c>
      <c r="CB201" s="20"/>
      <c r="CC201" s="20"/>
      <c r="CD201" s="20"/>
      <c r="CE201" s="20"/>
      <c r="CF201" s="20">
        <v>1</v>
      </c>
      <c r="CG201" s="34">
        <f t="shared" ref="CG201:CG207" si="16">SUM(E201:CF201)</f>
        <v>5</v>
      </c>
      <c r="CH201" s="61">
        <f t="shared" si="15"/>
        <v>5</v>
      </c>
      <c r="CJ201" s="113">
        <f>SUM(CH201:CH205)/SUM(CG201:CG205)</f>
        <v>3.5714285714285716</v>
      </c>
    </row>
    <row r="202" spans="1:88" s="63" customFormat="1" ht="15.75" customHeight="1" x14ac:dyDescent="0.25">
      <c r="A202" s="116"/>
      <c r="B202" s="117"/>
      <c r="C202" s="122"/>
      <c r="D202" s="79">
        <v>2</v>
      </c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34">
        <f t="shared" si="16"/>
        <v>0</v>
      </c>
      <c r="CH202" s="61">
        <f t="shared" si="15"/>
        <v>0</v>
      </c>
      <c r="CJ202" s="113"/>
    </row>
    <row r="203" spans="1:88" s="63" customFormat="1" ht="15.75" customHeight="1" x14ac:dyDescent="0.25">
      <c r="A203" s="116"/>
      <c r="B203" s="117"/>
      <c r="C203" s="122"/>
      <c r="D203" s="79">
        <v>3</v>
      </c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34">
        <f t="shared" si="16"/>
        <v>0</v>
      </c>
      <c r="CH203" s="61">
        <f t="shared" si="15"/>
        <v>0</v>
      </c>
      <c r="CJ203" s="113"/>
    </row>
    <row r="204" spans="1:88" s="63" customFormat="1" ht="15.75" customHeight="1" x14ac:dyDescent="0.25">
      <c r="A204" s="116"/>
      <c r="B204" s="117"/>
      <c r="C204" s="122"/>
      <c r="D204" s="79">
        <v>4</v>
      </c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  <c r="BN204" s="20"/>
      <c r="BO204" s="20"/>
      <c r="BP204" s="20"/>
      <c r="BQ204" s="20"/>
      <c r="BR204" s="20"/>
      <c r="BS204" s="20"/>
      <c r="BT204" s="20"/>
      <c r="BU204" s="20"/>
      <c r="BV204" s="20"/>
      <c r="BW204" s="20"/>
      <c r="BX204" s="20"/>
      <c r="BY204" s="20"/>
      <c r="BZ204" s="20"/>
      <c r="CA204" s="20"/>
      <c r="CB204" s="20"/>
      <c r="CC204" s="20"/>
      <c r="CD204" s="20"/>
      <c r="CE204" s="20"/>
      <c r="CF204" s="20"/>
      <c r="CG204" s="34">
        <f t="shared" si="16"/>
        <v>0</v>
      </c>
      <c r="CH204" s="61">
        <f t="shared" si="15"/>
        <v>0</v>
      </c>
      <c r="CJ204" s="113"/>
    </row>
    <row r="205" spans="1:88" s="63" customFormat="1" ht="15.75" customHeight="1" x14ac:dyDescent="0.25">
      <c r="A205" s="118"/>
      <c r="B205" s="119"/>
      <c r="C205" s="122"/>
      <c r="D205" s="79">
        <v>5</v>
      </c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>
        <v>1</v>
      </c>
      <c r="BI205" s="20">
        <v>1</v>
      </c>
      <c r="BJ205" s="20">
        <v>1</v>
      </c>
      <c r="BK205" s="20"/>
      <c r="BL205" s="20"/>
      <c r="BM205" s="20">
        <v>1</v>
      </c>
      <c r="BN205" s="20">
        <v>1</v>
      </c>
      <c r="BO205" s="20">
        <v>1</v>
      </c>
      <c r="BP205" s="20">
        <v>1</v>
      </c>
      <c r="BQ205" s="20">
        <v>1</v>
      </c>
      <c r="BR205" s="20">
        <v>1</v>
      </c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34">
        <f t="shared" si="16"/>
        <v>9</v>
      </c>
      <c r="CH205" s="61">
        <f t="shared" si="15"/>
        <v>45</v>
      </c>
      <c r="CJ205" s="113"/>
    </row>
    <row r="206" spans="1:88" s="62" customFormat="1" ht="45" customHeight="1" x14ac:dyDescent="0.25">
      <c r="A206" s="123" t="s">
        <v>47</v>
      </c>
      <c r="B206" s="124"/>
      <c r="C206" s="127" t="s">
        <v>14</v>
      </c>
      <c r="D206" s="127"/>
      <c r="E206" s="75">
        <v>1</v>
      </c>
      <c r="F206" s="75">
        <v>1</v>
      </c>
      <c r="G206" s="75">
        <v>1</v>
      </c>
      <c r="H206" s="75">
        <v>1</v>
      </c>
      <c r="I206" s="75">
        <v>1</v>
      </c>
      <c r="J206" s="75">
        <v>1</v>
      </c>
      <c r="K206" s="75">
        <v>1</v>
      </c>
      <c r="L206" s="75">
        <v>1</v>
      </c>
      <c r="M206" s="75">
        <v>1</v>
      </c>
      <c r="N206" s="75">
        <v>1</v>
      </c>
      <c r="O206" s="75">
        <v>1</v>
      </c>
      <c r="P206" s="75">
        <v>1</v>
      </c>
      <c r="Q206" s="75">
        <v>1</v>
      </c>
      <c r="R206" s="75">
        <v>1</v>
      </c>
      <c r="S206" s="75">
        <v>1</v>
      </c>
      <c r="T206" s="75">
        <v>1</v>
      </c>
      <c r="U206" s="75">
        <v>1</v>
      </c>
      <c r="V206" s="75">
        <v>1</v>
      </c>
      <c r="W206" s="75">
        <v>1</v>
      </c>
      <c r="X206" s="75">
        <v>1</v>
      </c>
      <c r="Y206" s="75">
        <v>1</v>
      </c>
      <c r="Z206" s="75">
        <v>1</v>
      </c>
      <c r="AA206" s="75">
        <v>1</v>
      </c>
      <c r="AB206" s="75">
        <v>1</v>
      </c>
      <c r="AC206" s="75">
        <v>1</v>
      </c>
      <c r="AD206" s="75">
        <v>1</v>
      </c>
      <c r="AE206" s="75">
        <v>1</v>
      </c>
      <c r="AF206" s="75">
        <v>1</v>
      </c>
      <c r="AG206" s="75">
        <v>1</v>
      </c>
      <c r="AH206" s="75">
        <v>1</v>
      </c>
      <c r="AI206" s="75">
        <v>1</v>
      </c>
      <c r="AJ206" s="75">
        <v>1</v>
      </c>
      <c r="AK206" s="75">
        <v>1</v>
      </c>
      <c r="AL206" s="75">
        <v>1</v>
      </c>
      <c r="AM206" s="75">
        <v>1</v>
      </c>
      <c r="AN206" s="75">
        <v>1</v>
      </c>
      <c r="AO206" s="75">
        <v>1</v>
      </c>
      <c r="AP206" s="75">
        <v>1</v>
      </c>
      <c r="AQ206" s="75">
        <v>1</v>
      </c>
      <c r="AR206" s="75"/>
      <c r="AS206" s="75">
        <v>1</v>
      </c>
      <c r="AT206" s="75">
        <v>1</v>
      </c>
      <c r="AU206" s="75">
        <v>1</v>
      </c>
      <c r="AV206" s="75"/>
      <c r="AW206" s="75">
        <v>1</v>
      </c>
      <c r="AX206" s="75"/>
      <c r="AY206" s="75">
        <v>1</v>
      </c>
      <c r="AZ206" s="75">
        <v>1</v>
      </c>
      <c r="BA206" s="75">
        <v>1</v>
      </c>
      <c r="BB206" s="75">
        <v>1</v>
      </c>
      <c r="BC206" s="75">
        <v>1</v>
      </c>
      <c r="BD206" s="75">
        <v>1</v>
      </c>
      <c r="BE206" s="75">
        <v>1</v>
      </c>
      <c r="BF206" s="75">
        <v>1</v>
      </c>
      <c r="BG206" s="75">
        <v>1</v>
      </c>
      <c r="BH206" s="75">
        <v>1</v>
      </c>
      <c r="BI206" s="75">
        <v>1</v>
      </c>
      <c r="BJ206" s="75">
        <v>1</v>
      </c>
      <c r="BK206" s="75">
        <v>1</v>
      </c>
      <c r="BL206" s="75">
        <v>1</v>
      </c>
      <c r="BM206" s="75">
        <v>1</v>
      </c>
      <c r="BN206" s="75">
        <v>1</v>
      </c>
      <c r="BO206" s="75">
        <v>1</v>
      </c>
      <c r="BP206" s="75">
        <v>1</v>
      </c>
      <c r="BQ206" s="75">
        <v>1</v>
      </c>
      <c r="BR206" s="75">
        <v>1</v>
      </c>
      <c r="BS206" s="75">
        <v>1</v>
      </c>
      <c r="BT206" s="75">
        <v>1</v>
      </c>
      <c r="BU206" s="75">
        <v>1</v>
      </c>
      <c r="BV206" s="75">
        <v>1</v>
      </c>
      <c r="BW206" s="75">
        <v>1</v>
      </c>
      <c r="BX206" s="75"/>
      <c r="BY206" s="75">
        <v>1</v>
      </c>
      <c r="BZ206" s="75">
        <v>1</v>
      </c>
      <c r="CA206" s="75">
        <v>1</v>
      </c>
      <c r="CB206" s="75">
        <v>1</v>
      </c>
      <c r="CC206" s="75">
        <v>1</v>
      </c>
      <c r="CD206" s="75">
        <v>1</v>
      </c>
      <c r="CE206" s="75">
        <v>1</v>
      </c>
      <c r="CF206" s="75">
        <v>1</v>
      </c>
      <c r="CG206" s="64">
        <f t="shared" si="16"/>
        <v>76</v>
      </c>
      <c r="CH206" s="65"/>
      <c r="CI206" s="65"/>
      <c r="CJ206" s="66"/>
    </row>
    <row r="207" spans="1:88" s="62" customFormat="1" ht="40.5" customHeight="1" x14ac:dyDescent="0.25">
      <c r="A207" s="125"/>
      <c r="B207" s="126"/>
      <c r="C207" s="128" t="s">
        <v>15</v>
      </c>
      <c r="D207" s="128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4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>
        <v>1</v>
      </c>
      <c r="AW207" s="74"/>
      <c r="AX207" s="74">
        <v>1</v>
      </c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>
        <v>1</v>
      </c>
      <c r="BY207" s="74"/>
      <c r="BZ207" s="74"/>
      <c r="CA207" s="74"/>
      <c r="CB207" s="74"/>
      <c r="CC207" s="74"/>
      <c r="CD207" s="74"/>
      <c r="CE207" s="74"/>
      <c r="CF207" s="74"/>
      <c r="CG207" s="67">
        <f t="shared" si="16"/>
        <v>3</v>
      </c>
      <c r="CH207" s="65"/>
      <c r="CI207" s="65"/>
      <c r="CJ207" s="66"/>
    </row>
  </sheetData>
  <sheetProtection password="B3AF" sheet="1" objects="1" scenarios="1"/>
  <mergeCells count="140">
    <mergeCell ref="A1:D1"/>
    <mergeCell ref="A2:B4"/>
    <mergeCell ref="C2:D2"/>
    <mergeCell ref="C3:D3"/>
    <mergeCell ref="C4:D4"/>
    <mergeCell ref="A5:B6"/>
    <mergeCell ref="C5:D5"/>
    <mergeCell ref="C6:D6"/>
    <mergeCell ref="A7:B10"/>
    <mergeCell ref="C7:D7"/>
    <mergeCell ref="C8:D8"/>
    <mergeCell ref="C9:D9"/>
    <mergeCell ref="C10:D10"/>
    <mergeCell ref="A11:B17"/>
    <mergeCell ref="C11:D11"/>
    <mergeCell ref="C12:D12"/>
    <mergeCell ref="C13:D13"/>
    <mergeCell ref="C14:D14"/>
    <mergeCell ref="C15:D15"/>
    <mergeCell ref="C16:D16"/>
    <mergeCell ref="C17:D17"/>
    <mergeCell ref="A18:B23"/>
    <mergeCell ref="C18:D18"/>
    <mergeCell ref="C19:D19"/>
    <mergeCell ref="C20:D20"/>
    <mergeCell ref="C21:D21"/>
    <mergeCell ref="C22:D22"/>
    <mergeCell ref="C23:D23"/>
    <mergeCell ref="A24:B25"/>
    <mergeCell ref="C24:D24"/>
    <mergeCell ref="C25:D25"/>
    <mergeCell ref="A26:B95"/>
    <mergeCell ref="C26:C30"/>
    <mergeCell ref="CJ26:CJ30"/>
    <mergeCell ref="C31:C35"/>
    <mergeCell ref="CJ31:CJ35"/>
    <mergeCell ref="C36:C40"/>
    <mergeCell ref="CJ36:CJ40"/>
    <mergeCell ref="C56:C60"/>
    <mergeCell ref="CJ56:CJ60"/>
    <mergeCell ref="C61:C65"/>
    <mergeCell ref="CJ61:CJ65"/>
    <mergeCell ref="C66:C70"/>
    <mergeCell ref="CJ66:CJ70"/>
    <mergeCell ref="C41:C45"/>
    <mergeCell ref="CJ41:CJ45"/>
    <mergeCell ref="C46:C50"/>
    <mergeCell ref="CJ46:CJ50"/>
    <mergeCell ref="C51:C55"/>
    <mergeCell ref="CJ51:CJ55"/>
    <mergeCell ref="A96:B109"/>
    <mergeCell ref="C96:D96"/>
    <mergeCell ref="C97:D97"/>
    <mergeCell ref="C98:D98"/>
    <mergeCell ref="C99:D99"/>
    <mergeCell ref="C100:D100"/>
    <mergeCell ref="C71:C75"/>
    <mergeCell ref="CJ71:CJ75"/>
    <mergeCell ref="C76:C80"/>
    <mergeCell ref="CJ76:CJ80"/>
    <mergeCell ref="C81:C85"/>
    <mergeCell ref="CJ81:CJ85"/>
    <mergeCell ref="C101:D101"/>
    <mergeCell ref="C102:D102"/>
    <mergeCell ref="C103:D103"/>
    <mergeCell ref="C104:D104"/>
    <mergeCell ref="C105:D105"/>
    <mergeCell ref="C106:D106"/>
    <mergeCell ref="C86:C90"/>
    <mergeCell ref="CJ86:CJ90"/>
    <mergeCell ref="C91:C95"/>
    <mergeCell ref="CJ91:CJ95"/>
    <mergeCell ref="C107:D107"/>
    <mergeCell ref="C108:D108"/>
    <mergeCell ref="C109:D109"/>
    <mergeCell ref="C110:C114"/>
    <mergeCell ref="CJ110:CJ114"/>
    <mergeCell ref="C115:C119"/>
    <mergeCell ref="CJ115:CJ119"/>
    <mergeCell ref="C120:C124"/>
    <mergeCell ref="CJ120:CJ124"/>
    <mergeCell ref="C155:C159"/>
    <mergeCell ref="CJ155:CJ159"/>
    <mergeCell ref="A160:B161"/>
    <mergeCell ref="C160:D160"/>
    <mergeCell ref="C161:D161"/>
    <mergeCell ref="A162:B163"/>
    <mergeCell ref="C162:D162"/>
    <mergeCell ref="C163:D163"/>
    <mergeCell ref="C140:C144"/>
    <mergeCell ref="CJ140:CJ144"/>
    <mergeCell ref="C145:C149"/>
    <mergeCell ref="CJ145:CJ149"/>
    <mergeCell ref="C150:C154"/>
    <mergeCell ref="CJ150:CJ154"/>
    <mergeCell ref="A110:B159"/>
    <mergeCell ref="C125:C129"/>
    <mergeCell ref="CJ125:CJ129"/>
    <mergeCell ref="C130:C134"/>
    <mergeCell ref="CJ130:CJ134"/>
    <mergeCell ref="C135:C139"/>
    <mergeCell ref="CJ135:CJ139"/>
    <mergeCell ref="A164:B166"/>
    <mergeCell ref="C164:D164"/>
    <mergeCell ref="C165:D165"/>
    <mergeCell ref="C166:D166"/>
    <mergeCell ref="A167:B170"/>
    <mergeCell ref="C167:D167"/>
    <mergeCell ref="C168:D168"/>
    <mergeCell ref="C169:D169"/>
    <mergeCell ref="C170:D170"/>
    <mergeCell ref="A206:B207"/>
    <mergeCell ref="C206:D206"/>
    <mergeCell ref="C207:D207"/>
    <mergeCell ref="A171:B173"/>
    <mergeCell ref="C171:D171"/>
    <mergeCell ref="CJ171:CJ173"/>
    <mergeCell ref="C172:D172"/>
    <mergeCell ref="C173:D173"/>
    <mergeCell ref="A174:B180"/>
    <mergeCell ref="C174:D174"/>
    <mergeCell ref="CJ174:CJ176"/>
    <mergeCell ref="C175:D175"/>
    <mergeCell ref="C176:D176"/>
    <mergeCell ref="C177:D177"/>
    <mergeCell ref="CJ177:CJ179"/>
    <mergeCell ref="C178:D178"/>
    <mergeCell ref="C179:D179"/>
    <mergeCell ref="C180:D180"/>
    <mergeCell ref="CJ181:CJ185"/>
    <mergeCell ref="CJ186:CJ190"/>
    <mergeCell ref="CJ191:CJ195"/>
    <mergeCell ref="CJ196:CJ200"/>
    <mergeCell ref="CJ201:CJ205"/>
    <mergeCell ref="A181:B205"/>
    <mergeCell ref="C181:C185"/>
    <mergeCell ref="C186:C190"/>
    <mergeCell ref="C191:C195"/>
    <mergeCell ref="C196:C200"/>
    <mergeCell ref="C201:C205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O623"/>
  <sheetViews>
    <sheetView zoomScale="80" zoomScaleNormal="80" workbookViewId="0">
      <pane xSplit="4" ySplit="1" topLeftCell="E2" activePane="bottomRight" state="frozen"/>
      <selection activeCell="C19" sqref="C19:D19"/>
      <selection pane="topRight" activeCell="C19" sqref="C19:D19"/>
      <selection pane="bottomLeft" activeCell="C19" sqref="C19:D19"/>
      <selection pane="bottomRight" activeCell="CD212" sqref="CD212"/>
    </sheetView>
  </sheetViews>
  <sheetFormatPr baseColWidth="10" defaultRowHeight="15" x14ac:dyDescent="0.25"/>
  <cols>
    <col min="1" max="1" width="23.85546875" style="2" customWidth="1"/>
    <col min="2" max="2" width="18.7109375" style="2" customWidth="1"/>
    <col min="3" max="3" width="12.85546875" style="2" customWidth="1"/>
    <col min="4" max="4" width="6" style="2" customWidth="1"/>
    <col min="5" max="84" width="6.28515625" style="1" customWidth="1"/>
    <col min="85" max="85" width="13" style="2" bestFit="1" customWidth="1"/>
    <col min="86" max="86" width="13.28515625" style="2" customWidth="1"/>
    <col min="87" max="87" width="5.28515625" style="2" customWidth="1"/>
    <col min="88" max="88" width="11.42578125" style="2"/>
    <col min="89" max="89" width="3.140625" style="2" customWidth="1"/>
    <col min="90" max="90" width="15.28515625" style="2" customWidth="1"/>
    <col min="91" max="91" width="19" style="2" customWidth="1"/>
    <col min="92" max="92" width="11.42578125" style="2" customWidth="1"/>
    <col min="93" max="16384" width="11.42578125" style="2"/>
  </cols>
  <sheetData>
    <row r="1" spans="1:85" ht="24" customHeight="1" x14ac:dyDescent="0.25">
      <c r="A1" s="208" t="s">
        <v>0</v>
      </c>
      <c r="B1" s="208"/>
      <c r="C1" s="208"/>
      <c r="D1" s="208"/>
      <c r="E1" s="9">
        <v>1</v>
      </c>
      <c r="F1" s="10">
        <v>2</v>
      </c>
      <c r="G1" s="9">
        <v>3</v>
      </c>
      <c r="H1" s="10">
        <v>4</v>
      </c>
      <c r="I1" s="9">
        <v>5</v>
      </c>
      <c r="J1" s="10">
        <v>6</v>
      </c>
      <c r="K1" s="9">
        <v>7</v>
      </c>
      <c r="L1" s="10">
        <v>8</v>
      </c>
      <c r="M1" s="9">
        <v>9</v>
      </c>
      <c r="N1" s="10">
        <v>10</v>
      </c>
      <c r="O1" s="9">
        <v>11</v>
      </c>
      <c r="P1" s="10">
        <v>12</v>
      </c>
      <c r="Q1" s="9">
        <v>13</v>
      </c>
      <c r="R1" s="10">
        <v>14</v>
      </c>
      <c r="S1" s="9">
        <v>15</v>
      </c>
      <c r="T1" s="10">
        <v>16</v>
      </c>
      <c r="U1" s="9">
        <v>17</v>
      </c>
      <c r="V1" s="10">
        <v>18</v>
      </c>
      <c r="W1" s="9">
        <v>19</v>
      </c>
      <c r="X1" s="10">
        <v>20</v>
      </c>
      <c r="Y1" s="9">
        <v>21</v>
      </c>
      <c r="Z1" s="10">
        <v>22</v>
      </c>
      <c r="AA1" s="9">
        <v>23</v>
      </c>
      <c r="AB1" s="10">
        <v>24</v>
      </c>
      <c r="AC1" s="10">
        <v>25</v>
      </c>
      <c r="AD1" s="10">
        <v>26</v>
      </c>
      <c r="AE1" s="10">
        <v>27</v>
      </c>
      <c r="AF1" s="10">
        <v>28</v>
      </c>
      <c r="AG1" s="10">
        <v>29</v>
      </c>
      <c r="AH1" s="10">
        <v>30</v>
      </c>
      <c r="AI1" s="10">
        <v>31</v>
      </c>
      <c r="AJ1" s="10">
        <v>32</v>
      </c>
      <c r="AK1" s="10">
        <v>33</v>
      </c>
      <c r="AL1" s="10">
        <v>34</v>
      </c>
      <c r="AM1" s="10">
        <v>35</v>
      </c>
      <c r="AN1" s="9">
        <v>36</v>
      </c>
      <c r="AO1" s="10">
        <v>37</v>
      </c>
      <c r="AP1" s="9">
        <v>38</v>
      </c>
      <c r="AQ1" s="10">
        <v>39</v>
      </c>
      <c r="AR1" s="10">
        <v>40</v>
      </c>
      <c r="AS1" s="10">
        <v>41</v>
      </c>
      <c r="AT1" s="10">
        <v>42</v>
      </c>
      <c r="AU1" s="10">
        <v>43</v>
      </c>
      <c r="AV1" s="10">
        <v>44</v>
      </c>
      <c r="AW1" s="10">
        <v>45</v>
      </c>
      <c r="AX1" s="10">
        <v>46</v>
      </c>
      <c r="AY1" s="10">
        <v>47</v>
      </c>
      <c r="AZ1" s="10">
        <v>48</v>
      </c>
      <c r="BA1" s="10">
        <v>49</v>
      </c>
      <c r="BB1" s="10">
        <v>50</v>
      </c>
      <c r="BC1" s="10">
        <v>51</v>
      </c>
      <c r="BD1" s="10">
        <v>52</v>
      </c>
      <c r="BE1" s="10">
        <v>53</v>
      </c>
      <c r="BF1" s="10">
        <v>54</v>
      </c>
      <c r="BG1" s="10">
        <v>55</v>
      </c>
      <c r="BH1" s="10">
        <v>56</v>
      </c>
      <c r="BI1" s="10">
        <v>57</v>
      </c>
      <c r="BJ1" s="10">
        <v>58</v>
      </c>
      <c r="BK1" s="10">
        <v>59</v>
      </c>
      <c r="BL1" s="10">
        <v>60</v>
      </c>
      <c r="BM1" s="10">
        <v>61</v>
      </c>
      <c r="BN1" s="10">
        <v>62</v>
      </c>
      <c r="BO1" s="10">
        <v>63</v>
      </c>
      <c r="BP1" s="10">
        <v>64</v>
      </c>
      <c r="BQ1" s="10">
        <v>65</v>
      </c>
      <c r="BR1" s="10">
        <v>66</v>
      </c>
      <c r="BS1" s="10">
        <v>67</v>
      </c>
      <c r="BT1" s="10">
        <v>68</v>
      </c>
      <c r="BU1" s="10">
        <v>69</v>
      </c>
      <c r="BV1" s="10">
        <v>70</v>
      </c>
      <c r="BW1" s="10">
        <v>71</v>
      </c>
      <c r="BX1" s="10">
        <v>72</v>
      </c>
      <c r="BY1" s="10">
        <v>73</v>
      </c>
      <c r="BZ1" s="10">
        <v>74</v>
      </c>
      <c r="CA1" s="10">
        <v>75</v>
      </c>
      <c r="CB1" s="10">
        <v>76</v>
      </c>
      <c r="CC1" s="10">
        <v>77</v>
      </c>
      <c r="CD1" s="10">
        <v>78</v>
      </c>
      <c r="CE1" s="10">
        <v>79</v>
      </c>
      <c r="CF1" s="10">
        <v>80</v>
      </c>
      <c r="CG1" s="11" t="s">
        <v>1</v>
      </c>
    </row>
    <row r="2" spans="1:85" ht="15.75" customHeight="1" x14ac:dyDescent="0.25">
      <c r="A2" s="209" t="s">
        <v>2</v>
      </c>
      <c r="B2" s="209"/>
      <c r="C2" s="211" t="s">
        <v>25</v>
      </c>
      <c r="D2" s="211"/>
      <c r="E2" s="32"/>
      <c r="F2" s="32"/>
      <c r="G2" s="32"/>
      <c r="H2" s="32"/>
      <c r="I2" s="32"/>
      <c r="J2" s="32"/>
      <c r="K2" s="32"/>
      <c r="L2" s="32"/>
      <c r="M2" s="32"/>
      <c r="N2" s="32"/>
      <c r="O2" s="32">
        <v>1</v>
      </c>
      <c r="P2" s="32"/>
      <c r="Q2" s="32"/>
      <c r="R2" s="32"/>
      <c r="S2" s="32"/>
      <c r="T2" s="32"/>
      <c r="U2" s="32">
        <v>1</v>
      </c>
      <c r="V2" s="32"/>
      <c r="W2" s="32">
        <v>1</v>
      </c>
      <c r="X2" s="32">
        <v>1</v>
      </c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>
        <v>1</v>
      </c>
      <c r="AT2" s="32">
        <v>1</v>
      </c>
      <c r="AU2" s="32"/>
      <c r="AV2" s="32"/>
      <c r="AW2" s="32"/>
      <c r="AX2" s="32"/>
      <c r="AY2" s="32"/>
      <c r="AZ2" s="32">
        <v>1</v>
      </c>
      <c r="BA2" s="32"/>
      <c r="BB2" s="32"/>
      <c r="BC2" s="32">
        <v>1</v>
      </c>
      <c r="BD2" s="32">
        <v>1</v>
      </c>
      <c r="BE2" s="32"/>
      <c r="BF2" s="32"/>
      <c r="BG2" s="32">
        <v>1</v>
      </c>
      <c r="BH2" s="32"/>
      <c r="BI2" s="32">
        <v>1</v>
      </c>
      <c r="BJ2" s="32"/>
      <c r="BK2" s="32"/>
      <c r="BL2" s="32"/>
      <c r="BM2" s="32"/>
      <c r="BN2" s="32"/>
      <c r="BO2" s="32"/>
      <c r="BP2" s="32">
        <v>1</v>
      </c>
      <c r="BQ2" s="32"/>
      <c r="BR2" s="32"/>
      <c r="BS2" s="32">
        <v>1</v>
      </c>
      <c r="BT2" s="32">
        <v>1</v>
      </c>
      <c r="BU2" s="32"/>
      <c r="BV2" s="32"/>
      <c r="BW2" s="32"/>
      <c r="BX2" s="32"/>
      <c r="BY2" s="32">
        <v>1</v>
      </c>
      <c r="BZ2" s="32"/>
      <c r="CA2" s="32"/>
      <c r="CB2" s="32">
        <v>1</v>
      </c>
      <c r="CC2" s="32"/>
      <c r="CD2" s="32">
        <v>1</v>
      </c>
      <c r="CE2" s="32">
        <v>1</v>
      </c>
      <c r="CF2" s="32"/>
      <c r="CG2" s="33">
        <f t="shared" ref="CG2:CG76" si="0">SUM(E2:CF2)</f>
        <v>18</v>
      </c>
    </row>
    <row r="3" spans="1:85" ht="15.75" customHeight="1" x14ac:dyDescent="0.25">
      <c r="A3" s="210"/>
      <c r="B3" s="210"/>
      <c r="C3" s="211" t="s">
        <v>24</v>
      </c>
      <c r="D3" s="211"/>
      <c r="E3" s="83">
        <v>1</v>
      </c>
      <c r="F3" s="83">
        <v>1</v>
      </c>
      <c r="G3" s="83">
        <v>1</v>
      </c>
      <c r="H3" s="83">
        <v>1</v>
      </c>
      <c r="I3" s="83">
        <v>1</v>
      </c>
      <c r="J3" s="83">
        <v>1</v>
      </c>
      <c r="K3" s="83">
        <v>1</v>
      </c>
      <c r="L3" s="83">
        <v>1</v>
      </c>
      <c r="M3" s="83">
        <v>1</v>
      </c>
      <c r="N3" s="83">
        <v>1</v>
      </c>
      <c r="O3" s="83"/>
      <c r="P3" s="83">
        <v>1</v>
      </c>
      <c r="Q3" s="83">
        <v>1</v>
      </c>
      <c r="R3" s="83">
        <v>1</v>
      </c>
      <c r="S3" s="83">
        <v>1</v>
      </c>
      <c r="T3" s="83">
        <v>1</v>
      </c>
      <c r="U3" s="83"/>
      <c r="V3" s="83">
        <v>1</v>
      </c>
      <c r="W3" s="83"/>
      <c r="X3" s="83"/>
      <c r="Y3" s="83">
        <v>1</v>
      </c>
      <c r="Z3" s="83">
        <v>1</v>
      </c>
      <c r="AA3" s="83">
        <v>1</v>
      </c>
      <c r="AB3" s="83">
        <v>1</v>
      </c>
      <c r="AC3" s="83">
        <v>1</v>
      </c>
      <c r="AD3" s="83">
        <v>1</v>
      </c>
      <c r="AE3" s="83">
        <v>1</v>
      </c>
      <c r="AF3" s="83">
        <v>1</v>
      </c>
      <c r="AG3" s="83"/>
      <c r="AH3" s="83">
        <v>1</v>
      </c>
      <c r="AI3" s="83">
        <v>1</v>
      </c>
      <c r="AJ3" s="83">
        <v>1</v>
      </c>
      <c r="AK3" s="83">
        <v>1</v>
      </c>
      <c r="AL3" s="83">
        <v>1</v>
      </c>
      <c r="AM3" s="83">
        <v>1</v>
      </c>
      <c r="AN3" s="83">
        <v>1</v>
      </c>
      <c r="AO3" s="83">
        <v>1</v>
      </c>
      <c r="AP3" s="83">
        <v>1</v>
      </c>
      <c r="AQ3" s="83">
        <v>1</v>
      </c>
      <c r="AR3" s="83">
        <v>1</v>
      </c>
      <c r="AS3" s="83"/>
      <c r="AT3" s="83"/>
      <c r="AU3" s="83">
        <v>1</v>
      </c>
      <c r="AV3" s="83">
        <v>1</v>
      </c>
      <c r="AW3" s="83">
        <v>1</v>
      </c>
      <c r="AX3" s="83">
        <v>1</v>
      </c>
      <c r="AY3" s="83">
        <v>1</v>
      </c>
      <c r="AZ3" s="83"/>
      <c r="BA3" s="83">
        <v>1</v>
      </c>
      <c r="BB3" s="83">
        <v>1</v>
      </c>
      <c r="BC3" s="83"/>
      <c r="BD3" s="83"/>
      <c r="BE3" s="83">
        <v>1</v>
      </c>
      <c r="BF3" s="83">
        <v>1</v>
      </c>
      <c r="BG3" s="83"/>
      <c r="BH3" s="83">
        <v>1</v>
      </c>
      <c r="BI3" s="83"/>
      <c r="BJ3" s="83">
        <v>1</v>
      </c>
      <c r="BK3" s="83">
        <v>1</v>
      </c>
      <c r="BL3" s="83">
        <v>1</v>
      </c>
      <c r="BM3" s="83">
        <v>1</v>
      </c>
      <c r="BN3" s="83">
        <v>1</v>
      </c>
      <c r="BO3" s="83">
        <v>1</v>
      </c>
      <c r="BP3" s="83"/>
      <c r="BQ3" s="83">
        <v>1</v>
      </c>
      <c r="BR3" s="83">
        <v>1</v>
      </c>
      <c r="BS3" s="83"/>
      <c r="BT3" s="83"/>
      <c r="BU3" s="83">
        <v>1</v>
      </c>
      <c r="BV3" s="83">
        <v>1</v>
      </c>
      <c r="BW3" s="83">
        <v>1</v>
      </c>
      <c r="BX3" s="83">
        <v>1</v>
      </c>
      <c r="BY3" s="83"/>
      <c r="BZ3" s="83">
        <v>1</v>
      </c>
      <c r="CA3" s="83">
        <v>1</v>
      </c>
      <c r="CB3" s="83"/>
      <c r="CC3" s="83">
        <v>1</v>
      </c>
      <c r="CD3" s="83"/>
      <c r="CE3" s="83"/>
      <c r="CF3" s="83">
        <v>1</v>
      </c>
      <c r="CG3" s="34">
        <f t="shared" si="0"/>
        <v>61</v>
      </c>
    </row>
    <row r="4" spans="1:85" ht="15.75" customHeight="1" x14ac:dyDescent="0.25">
      <c r="A4" s="210"/>
      <c r="B4" s="210"/>
      <c r="C4" s="212" t="s">
        <v>26</v>
      </c>
      <c r="D4" s="212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>
        <v>1</v>
      </c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34">
        <f t="shared" si="0"/>
        <v>1</v>
      </c>
    </row>
    <row r="5" spans="1:85" ht="15.75" customHeight="1" x14ac:dyDescent="0.25">
      <c r="A5" s="213" t="s">
        <v>5</v>
      </c>
      <c r="B5" s="213"/>
      <c r="C5" s="214" t="s">
        <v>3</v>
      </c>
      <c r="D5" s="214"/>
      <c r="E5" s="72">
        <v>1</v>
      </c>
      <c r="F5" s="72">
        <v>1</v>
      </c>
      <c r="G5" s="72">
        <v>1</v>
      </c>
      <c r="H5" s="72"/>
      <c r="I5" s="72">
        <v>1</v>
      </c>
      <c r="J5" s="72">
        <v>1</v>
      </c>
      <c r="K5" s="72"/>
      <c r="L5" s="72"/>
      <c r="M5" s="72">
        <v>1</v>
      </c>
      <c r="N5" s="72">
        <v>1</v>
      </c>
      <c r="O5" s="72"/>
      <c r="P5" s="72">
        <v>1</v>
      </c>
      <c r="Q5" s="72">
        <v>1</v>
      </c>
      <c r="R5" s="72"/>
      <c r="S5" s="72">
        <v>1</v>
      </c>
      <c r="T5" s="72"/>
      <c r="U5" s="72"/>
      <c r="V5" s="72"/>
      <c r="W5" s="72">
        <v>1</v>
      </c>
      <c r="X5" s="72"/>
      <c r="Y5" s="72"/>
      <c r="Z5" s="72"/>
      <c r="AA5" s="72">
        <v>1</v>
      </c>
      <c r="AB5" s="72">
        <v>1</v>
      </c>
      <c r="AC5" s="72"/>
      <c r="AD5" s="72"/>
      <c r="AE5" s="72">
        <v>1</v>
      </c>
      <c r="AF5" s="72">
        <v>1</v>
      </c>
      <c r="AG5" s="72"/>
      <c r="AH5" s="72"/>
      <c r="AI5" s="72"/>
      <c r="AJ5" s="72">
        <v>1</v>
      </c>
      <c r="AK5" s="72"/>
      <c r="AL5" s="72"/>
      <c r="AM5" s="72">
        <v>1</v>
      </c>
      <c r="AN5" s="72">
        <v>1</v>
      </c>
      <c r="AO5" s="72"/>
      <c r="AP5" s="72"/>
      <c r="AQ5" s="72">
        <v>1</v>
      </c>
      <c r="AR5" s="72"/>
      <c r="AS5" s="72">
        <v>1</v>
      </c>
      <c r="AT5" s="72">
        <v>1</v>
      </c>
      <c r="AU5" s="72">
        <v>1</v>
      </c>
      <c r="AV5" s="72"/>
      <c r="AW5" s="72"/>
      <c r="AX5" s="72">
        <v>1</v>
      </c>
      <c r="AY5" s="72"/>
      <c r="AZ5" s="72">
        <v>1</v>
      </c>
      <c r="BA5" s="72"/>
      <c r="BB5" s="72"/>
      <c r="BC5" s="72">
        <v>1</v>
      </c>
      <c r="BD5" s="72">
        <v>1</v>
      </c>
      <c r="BE5" s="72"/>
      <c r="BF5" s="72"/>
      <c r="BG5" s="72">
        <v>1</v>
      </c>
      <c r="BH5" s="72"/>
      <c r="BI5" s="72">
        <v>1</v>
      </c>
      <c r="BJ5" s="72"/>
      <c r="BK5" s="72">
        <v>1</v>
      </c>
      <c r="BL5" s="72">
        <v>1</v>
      </c>
      <c r="BM5" s="72">
        <v>1</v>
      </c>
      <c r="BN5" s="72"/>
      <c r="BO5" s="72">
        <v>1</v>
      </c>
      <c r="BP5" s="72">
        <v>1</v>
      </c>
      <c r="BQ5" s="72"/>
      <c r="BR5" s="72">
        <v>1</v>
      </c>
      <c r="BS5" s="72"/>
      <c r="BT5" s="72">
        <v>1</v>
      </c>
      <c r="BU5" s="72">
        <v>1</v>
      </c>
      <c r="BV5" s="72"/>
      <c r="BW5" s="72">
        <v>1</v>
      </c>
      <c r="BX5" s="72">
        <v>1</v>
      </c>
      <c r="BY5" s="72"/>
      <c r="BZ5" s="72">
        <v>1</v>
      </c>
      <c r="CA5" s="72">
        <v>1</v>
      </c>
      <c r="CB5" s="72">
        <v>1</v>
      </c>
      <c r="CC5" s="72"/>
      <c r="CD5" s="72">
        <v>1</v>
      </c>
      <c r="CE5" s="72">
        <v>1</v>
      </c>
      <c r="CF5" s="72">
        <v>1</v>
      </c>
      <c r="CG5" s="35">
        <f t="shared" si="0"/>
        <v>44</v>
      </c>
    </row>
    <row r="6" spans="1:85" ht="15.75" customHeight="1" x14ac:dyDescent="0.25">
      <c r="A6" s="213"/>
      <c r="B6" s="213"/>
      <c r="C6" s="214" t="s">
        <v>4</v>
      </c>
      <c r="D6" s="214"/>
      <c r="E6" s="72"/>
      <c r="F6" s="72"/>
      <c r="G6" s="72"/>
      <c r="H6" s="72">
        <v>1</v>
      </c>
      <c r="I6" s="72"/>
      <c r="J6" s="72"/>
      <c r="K6" s="72">
        <v>1</v>
      </c>
      <c r="L6" s="72">
        <v>1</v>
      </c>
      <c r="M6" s="72"/>
      <c r="N6" s="72"/>
      <c r="O6" s="72">
        <v>1</v>
      </c>
      <c r="P6" s="72"/>
      <c r="Q6" s="72"/>
      <c r="R6" s="72">
        <v>1</v>
      </c>
      <c r="S6" s="72"/>
      <c r="T6" s="72">
        <v>1</v>
      </c>
      <c r="U6" s="72">
        <v>1</v>
      </c>
      <c r="V6" s="72">
        <v>1</v>
      </c>
      <c r="W6" s="72"/>
      <c r="X6" s="72">
        <v>1</v>
      </c>
      <c r="Y6" s="72">
        <v>1</v>
      </c>
      <c r="Z6" s="72">
        <v>1</v>
      </c>
      <c r="AA6" s="72"/>
      <c r="AB6" s="72"/>
      <c r="AC6" s="72">
        <v>1</v>
      </c>
      <c r="AD6" s="72">
        <v>1</v>
      </c>
      <c r="AE6" s="72"/>
      <c r="AF6" s="72"/>
      <c r="AG6" s="72">
        <v>1</v>
      </c>
      <c r="AH6" s="72">
        <v>1</v>
      </c>
      <c r="AI6" s="72">
        <v>1</v>
      </c>
      <c r="AJ6" s="72"/>
      <c r="AK6" s="72">
        <v>1</v>
      </c>
      <c r="AL6" s="72">
        <v>1</v>
      </c>
      <c r="AM6" s="72"/>
      <c r="AN6" s="72"/>
      <c r="AO6" s="72">
        <v>1</v>
      </c>
      <c r="AP6" s="72">
        <v>1</v>
      </c>
      <c r="AQ6" s="72"/>
      <c r="AR6" s="72">
        <v>1</v>
      </c>
      <c r="AS6" s="72"/>
      <c r="AT6" s="72"/>
      <c r="AU6" s="72"/>
      <c r="AV6" s="72">
        <v>1</v>
      </c>
      <c r="AW6" s="72">
        <v>1</v>
      </c>
      <c r="AX6" s="72"/>
      <c r="AY6" s="72"/>
      <c r="AZ6" s="72"/>
      <c r="BA6" s="72">
        <v>1</v>
      </c>
      <c r="BB6" s="72">
        <v>1</v>
      </c>
      <c r="BC6" s="72"/>
      <c r="BD6" s="72"/>
      <c r="BE6" s="72">
        <v>1</v>
      </c>
      <c r="BF6" s="72">
        <v>1</v>
      </c>
      <c r="BG6" s="72"/>
      <c r="BH6" s="72">
        <v>1</v>
      </c>
      <c r="BI6" s="72"/>
      <c r="BJ6" s="72">
        <v>1</v>
      </c>
      <c r="BK6" s="72"/>
      <c r="BL6" s="72"/>
      <c r="BM6" s="72"/>
      <c r="BN6" s="72">
        <v>1</v>
      </c>
      <c r="BO6" s="72"/>
      <c r="BP6" s="72"/>
      <c r="BQ6" s="72">
        <v>1</v>
      </c>
      <c r="BR6" s="72"/>
      <c r="BS6" s="72">
        <v>1</v>
      </c>
      <c r="BT6" s="72"/>
      <c r="BU6" s="72"/>
      <c r="BV6" s="72"/>
      <c r="BW6" s="72"/>
      <c r="BX6" s="72"/>
      <c r="BY6" s="72">
        <v>1</v>
      </c>
      <c r="BZ6" s="72"/>
      <c r="CA6" s="72"/>
      <c r="CB6" s="72"/>
      <c r="CC6" s="72">
        <v>1</v>
      </c>
      <c r="CD6" s="72"/>
      <c r="CE6" s="72"/>
      <c r="CF6" s="72"/>
      <c r="CG6" s="35">
        <f t="shared" si="0"/>
        <v>34</v>
      </c>
    </row>
    <row r="7" spans="1:85" ht="15.75" customHeight="1" x14ac:dyDescent="0.25">
      <c r="A7" s="215" t="s">
        <v>10</v>
      </c>
      <c r="B7" s="215"/>
      <c r="C7" s="216" t="s">
        <v>6</v>
      </c>
      <c r="D7" s="216"/>
      <c r="E7" s="21"/>
      <c r="F7" s="21"/>
      <c r="G7" s="21"/>
      <c r="H7" s="21"/>
      <c r="I7" s="21"/>
      <c r="J7" s="21">
        <v>1</v>
      </c>
      <c r="K7" s="21"/>
      <c r="L7" s="21"/>
      <c r="M7" s="21"/>
      <c r="N7" s="21"/>
      <c r="O7" s="21">
        <v>1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>
        <v>1</v>
      </c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>
        <v>1</v>
      </c>
      <c r="CC7" s="21"/>
      <c r="CD7" s="21"/>
      <c r="CE7" s="21"/>
      <c r="CF7" s="21"/>
      <c r="CG7" s="36">
        <f t="shared" si="0"/>
        <v>4</v>
      </c>
    </row>
    <row r="8" spans="1:85" ht="15.75" customHeight="1" x14ac:dyDescent="0.25">
      <c r="A8" s="215"/>
      <c r="B8" s="215"/>
      <c r="C8" s="216" t="s">
        <v>7</v>
      </c>
      <c r="D8" s="216"/>
      <c r="E8" s="21">
        <v>1</v>
      </c>
      <c r="F8" s="21"/>
      <c r="G8" s="21">
        <v>1</v>
      </c>
      <c r="H8" s="21"/>
      <c r="I8" s="21">
        <v>1</v>
      </c>
      <c r="J8" s="21"/>
      <c r="K8" s="21">
        <v>1</v>
      </c>
      <c r="L8" s="21">
        <v>1</v>
      </c>
      <c r="M8" s="21"/>
      <c r="N8" s="21">
        <v>1</v>
      </c>
      <c r="O8" s="21"/>
      <c r="P8" s="21"/>
      <c r="Q8" s="21">
        <v>1</v>
      </c>
      <c r="R8" s="21">
        <v>1</v>
      </c>
      <c r="S8" s="21"/>
      <c r="T8" s="21">
        <v>1</v>
      </c>
      <c r="U8" s="21">
        <v>1</v>
      </c>
      <c r="V8" s="21">
        <v>1</v>
      </c>
      <c r="W8" s="21">
        <v>1</v>
      </c>
      <c r="X8" s="21"/>
      <c r="Y8" s="21">
        <v>1</v>
      </c>
      <c r="Z8" s="21">
        <v>1</v>
      </c>
      <c r="AA8" s="21"/>
      <c r="AB8" s="21"/>
      <c r="AC8" s="21"/>
      <c r="AD8" s="21"/>
      <c r="AE8" s="21">
        <v>1</v>
      </c>
      <c r="AF8" s="21"/>
      <c r="AG8" s="21">
        <v>1</v>
      </c>
      <c r="AH8" s="21">
        <v>1</v>
      </c>
      <c r="AI8" s="21">
        <v>1</v>
      </c>
      <c r="AJ8" s="21">
        <v>1</v>
      </c>
      <c r="AK8" s="21">
        <v>1</v>
      </c>
      <c r="AL8" s="21"/>
      <c r="AM8" s="21"/>
      <c r="AN8" s="21">
        <v>1</v>
      </c>
      <c r="AO8" s="21">
        <v>1</v>
      </c>
      <c r="AP8" s="21">
        <v>1</v>
      </c>
      <c r="AQ8" s="21">
        <v>1</v>
      </c>
      <c r="AR8" s="21"/>
      <c r="AS8" s="21">
        <v>1</v>
      </c>
      <c r="AT8" s="21">
        <v>1</v>
      </c>
      <c r="AU8" s="21">
        <v>1</v>
      </c>
      <c r="AV8" s="21">
        <v>1</v>
      </c>
      <c r="AW8" s="21"/>
      <c r="AX8" s="21"/>
      <c r="AY8" s="21"/>
      <c r="AZ8" s="21"/>
      <c r="BA8" s="21">
        <v>1</v>
      </c>
      <c r="BB8" s="21">
        <v>1</v>
      </c>
      <c r="BC8" s="21"/>
      <c r="BD8" s="21"/>
      <c r="BE8" s="21"/>
      <c r="BF8" s="21">
        <v>1</v>
      </c>
      <c r="BG8" s="21">
        <v>1</v>
      </c>
      <c r="BH8" s="21">
        <v>1</v>
      </c>
      <c r="BI8" s="21">
        <v>1</v>
      </c>
      <c r="BJ8" s="21">
        <v>1</v>
      </c>
      <c r="BK8" s="21">
        <v>1</v>
      </c>
      <c r="BL8" s="21">
        <v>1</v>
      </c>
      <c r="BM8" s="21">
        <v>1</v>
      </c>
      <c r="BN8" s="21">
        <v>1</v>
      </c>
      <c r="BO8" s="21">
        <v>1</v>
      </c>
      <c r="BP8" s="21">
        <v>1</v>
      </c>
      <c r="BQ8" s="21">
        <v>1</v>
      </c>
      <c r="BR8" s="21"/>
      <c r="BS8" s="21">
        <v>1</v>
      </c>
      <c r="BT8" s="21">
        <v>1</v>
      </c>
      <c r="BU8" s="21"/>
      <c r="BV8" s="21"/>
      <c r="BW8" s="21"/>
      <c r="BX8" s="21">
        <v>1</v>
      </c>
      <c r="BY8" s="21">
        <v>1</v>
      </c>
      <c r="BZ8" s="21"/>
      <c r="CA8" s="21"/>
      <c r="CB8" s="21"/>
      <c r="CC8" s="21">
        <v>1</v>
      </c>
      <c r="CD8" s="21">
        <v>1</v>
      </c>
      <c r="CE8" s="21">
        <v>1</v>
      </c>
      <c r="CF8" s="21"/>
      <c r="CG8" s="36">
        <f t="shared" si="0"/>
        <v>49</v>
      </c>
    </row>
    <row r="9" spans="1:85" ht="15.75" customHeight="1" x14ac:dyDescent="0.25">
      <c r="A9" s="215"/>
      <c r="B9" s="215"/>
      <c r="C9" s="216" t="s">
        <v>8</v>
      </c>
      <c r="D9" s="21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>
        <v>1</v>
      </c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>
        <v>1</v>
      </c>
      <c r="AG9" s="21"/>
      <c r="AH9" s="21"/>
      <c r="AI9" s="21"/>
      <c r="AJ9" s="21"/>
      <c r="AK9" s="21"/>
      <c r="AL9" s="21">
        <v>1</v>
      </c>
      <c r="AM9" s="21">
        <v>1</v>
      </c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>
        <v>1</v>
      </c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>
        <v>1</v>
      </c>
      <c r="BW9" s="21"/>
      <c r="BX9" s="21"/>
      <c r="BY9" s="21"/>
      <c r="BZ9" s="21"/>
      <c r="CA9" s="21">
        <v>1</v>
      </c>
      <c r="CB9" s="21"/>
      <c r="CC9" s="21"/>
      <c r="CD9" s="21"/>
      <c r="CE9" s="21"/>
      <c r="CF9" s="21">
        <v>1</v>
      </c>
      <c r="CG9" s="36">
        <f t="shared" si="0"/>
        <v>8</v>
      </c>
    </row>
    <row r="10" spans="1:85" ht="15.75" customHeight="1" x14ac:dyDescent="0.25">
      <c r="A10" s="215"/>
      <c r="B10" s="215"/>
      <c r="C10" s="216" t="s">
        <v>9</v>
      </c>
      <c r="D10" s="216"/>
      <c r="E10" s="21"/>
      <c r="F10" s="21">
        <v>1</v>
      </c>
      <c r="G10" s="21"/>
      <c r="H10" s="21">
        <v>1</v>
      </c>
      <c r="I10" s="21"/>
      <c r="J10" s="21"/>
      <c r="K10" s="21"/>
      <c r="L10" s="21"/>
      <c r="M10" s="21">
        <v>1</v>
      </c>
      <c r="N10" s="21"/>
      <c r="O10" s="21"/>
      <c r="P10" s="21"/>
      <c r="Q10" s="21"/>
      <c r="R10" s="21"/>
      <c r="S10" s="21">
        <v>1</v>
      </c>
      <c r="T10" s="21"/>
      <c r="U10" s="21"/>
      <c r="V10" s="21"/>
      <c r="W10" s="21"/>
      <c r="X10" s="21">
        <v>1</v>
      </c>
      <c r="Y10" s="21"/>
      <c r="Z10" s="21"/>
      <c r="AA10" s="21">
        <v>1</v>
      </c>
      <c r="AB10" s="21">
        <v>1</v>
      </c>
      <c r="AC10" s="21">
        <v>1</v>
      </c>
      <c r="AD10" s="21">
        <v>1</v>
      </c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>
        <v>1</v>
      </c>
      <c r="AS10" s="21"/>
      <c r="AT10" s="21"/>
      <c r="AU10" s="21"/>
      <c r="AV10" s="21"/>
      <c r="AW10" s="21">
        <v>1</v>
      </c>
      <c r="AX10" s="21">
        <v>1</v>
      </c>
      <c r="AY10" s="21">
        <v>1</v>
      </c>
      <c r="AZ10" s="21"/>
      <c r="BA10" s="21"/>
      <c r="BB10" s="21"/>
      <c r="BC10" s="21">
        <v>1</v>
      </c>
      <c r="BD10" s="21"/>
      <c r="BE10" s="21">
        <v>1</v>
      </c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>
        <v>1</v>
      </c>
      <c r="BV10" s="21"/>
      <c r="BW10" s="21">
        <v>1</v>
      </c>
      <c r="BX10" s="21"/>
      <c r="BY10" s="21"/>
      <c r="BZ10" s="21">
        <v>1</v>
      </c>
      <c r="CA10" s="21"/>
      <c r="CB10" s="21"/>
      <c r="CC10" s="21"/>
      <c r="CD10" s="21"/>
      <c r="CE10" s="21"/>
      <c r="CF10" s="21"/>
      <c r="CG10" s="36">
        <f t="shared" si="0"/>
        <v>18</v>
      </c>
    </row>
    <row r="11" spans="1:85" ht="15.75" customHeight="1" x14ac:dyDescent="0.25">
      <c r="A11" s="198" t="s">
        <v>11</v>
      </c>
      <c r="B11" s="199"/>
      <c r="C11" s="204" t="s">
        <v>83</v>
      </c>
      <c r="D11" s="205"/>
      <c r="E11" s="22"/>
      <c r="F11" s="22"/>
      <c r="G11" s="22"/>
      <c r="H11" s="22"/>
      <c r="I11" s="22"/>
      <c r="J11" s="22">
        <v>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>
        <v>1</v>
      </c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>
        <v>1</v>
      </c>
      <c r="CC11" s="22"/>
      <c r="CD11" s="22"/>
      <c r="CE11" s="22"/>
      <c r="CF11" s="22"/>
      <c r="CG11" s="37">
        <f>SUM(E11:CF11)</f>
        <v>3</v>
      </c>
    </row>
    <row r="12" spans="1:85" ht="19.5" customHeight="1" x14ac:dyDescent="0.25">
      <c r="A12" s="200"/>
      <c r="B12" s="201"/>
      <c r="C12" s="204">
        <v>1</v>
      </c>
      <c r="D12" s="205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>
        <v>1</v>
      </c>
      <c r="BD12" s="22"/>
      <c r="BE12" s="22"/>
      <c r="BF12" s="22"/>
      <c r="BG12" s="22">
        <v>1</v>
      </c>
      <c r="BH12" s="22"/>
      <c r="BI12" s="22">
        <v>1</v>
      </c>
      <c r="BJ12" s="22"/>
      <c r="BK12" s="22"/>
      <c r="BL12" s="22"/>
      <c r="BM12" s="22">
        <v>1</v>
      </c>
      <c r="BN12" s="22"/>
      <c r="BO12" s="22"/>
      <c r="BP12" s="22">
        <v>1</v>
      </c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37">
        <f t="shared" ref="CG12:CG17" si="1">SUM(E12:CF12)</f>
        <v>5</v>
      </c>
    </row>
    <row r="13" spans="1:85" ht="15.75" customHeight="1" x14ac:dyDescent="0.25">
      <c r="A13" s="200"/>
      <c r="B13" s="201"/>
      <c r="C13" s="204">
        <v>2</v>
      </c>
      <c r="D13" s="205"/>
      <c r="E13" s="22"/>
      <c r="F13" s="22"/>
      <c r="G13" s="22">
        <v>1</v>
      </c>
      <c r="H13" s="22"/>
      <c r="I13" s="22"/>
      <c r="J13" s="22"/>
      <c r="K13" s="22">
        <v>1</v>
      </c>
      <c r="L13" s="22"/>
      <c r="M13" s="22"/>
      <c r="N13" s="22">
        <v>1</v>
      </c>
      <c r="O13" s="22">
        <v>1</v>
      </c>
      <c r="P13" s="22"/>
      <c r="Q13" s="22"/>
      <c r="R13" s="22"/>
      <c r="S13" s="22"/>
      <c r="T13" s="22">
        <v>1</v>
      </c>
      <c r="U13" s="22"/>
      <c r="V13" s="22"/>
      <c r="W13" s="22">
        <v>1</v>
      </c>
      <c r="X13" s="22">
        <v>1</v>
      </c>
      <c r="Y13" s="22"/>
      <c r="Z13" s="22">
        <v>1</v>
      </c>
      <c r="AA13" s="22"/>
      <c r="AB13" s="22"/>
      <c r="AC13" s="22">
        <v>1</v>
      </c>
      <c r="AD13" s="22">
        <v>1</v>
      </c>
      <c r="AE13" s="22"/>
      <c r="AF13" s="22"/>
      <c r="AG13" s="22"/>
      <c r="AH13" s="22"/>
      <c r="AI13" s="22"/>
      <c r="AJ13" s="22">
        <v>1</v>
      </c>
      <c r="AK13" s="22"/>
      <c r="AL13" s="22"/>
      <c r="AM13" s="22"/>
      <c r="AN13" s="22"/>
      <c r="AO13" s="22">
        <v>1</v>
      </c>
      <c r="AP13" s="22">
        <v>1</v>
      </c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>
        <v>1</v>
      </c>
      <c r="BP13" s="22"/>
      <c r="BQ13" s="22"/>
      <c r="BR13" s="22">
        <v>1</v>
      </c>
      <c r="BS13" s="22">
        <v>1</v>
      </c>
      <c r="BT13" s="22"/>
      <c r="BU13" s="22">
        <v>1</v>
      </c>
      <c r="BV13" s="22">
        <v>1</v>
      </c>
      <c r="BW13" s="22"/>
      <c r="BX13" s="22"/>
      <c r="BY13" s="22">
        <v>1</v>
      </c>
      <c r="BZ13" s="22">
        <v>1</v>
      </c>
      <c r="CA13" s="22"/>
      <c r="CB13" s="22"/>
      <c r="CC13" s="22"/>
      <c r="CD13" s="22"/>
      <c r="CE13" s="22"/>
      <c r="CF13" s="22"/>
      <c r="CG13" s="37">
        <f t="shared" si="1"/>
        <v>20</v>
      </c>
    </row>
    <row r="14" spans="1:85" ht="15.75" customHeight="1" x14ac:dyDescent="0.25">
      <c r="A14" s="200"/>
      <c r="B14" s="201"/>
      <c r="C14" s="204">
        <v>3</v>
      </c>
      <c r="D14" s="205"/>
      <c r="E14" s="22">
        <v>1</v>
      </c>
      <c r="F14" s="22">
        <v>1</v>
      </c>
      <c r="G14" s="22"/>
      <c r="H14" s="22"/>
      <c r="I14" s="22">
        <v>1</v>
      </c>
      <c r="J14" s="22"/>
      <c r="K14" s="22"/>
      <c r="L14" s="22"/>
      <c r="M14" s="22">
        <v>1</v>
      </c>
      <c r="N14" s="22"/>
      <c r="O14" s="22"/>
      <c r="P14" s="22"/>
      <c r="Q14" s="22">
        <v>1</v>
      </c>
      <c r="R14" s="22"/>
      <c r="S14" s="22">
        <v>1</v>
      </c>
      <c r="T14" s="22"/>
      <c r="U14" s="22">
        <v>1</v>
      </c>
      <c r="V14" s="22"/>
      <c r="W14" s="22"/>
      <c r="X14" s="22"/>
      <c r="Y14" s="22">
        <v>1</v>
      </c>
      <c r="Z14" s="22"/>
      <c r="AA14" s="22">
        <v>1</v>
      </c>
      <c r="AB14" s="22"/>
      <c r="AC14" s="22"/>
      <c r="AD14" s="22"/>
      <c r="AE14" s="22"/>
      <c r="AF14" s="22"/>
      <c r="AG14" s="22">
        <v>1</v>
      </c>
      <c r="AH14" s="22">
        <v>1</v>
      </c>
      <c r="AI14" s="22"/>
      <c r="AJ14" s="22"/>
      <c r="AK14" s="22">
        <v>1</v>
      </c>
      <c r="AL14" s="22">
        <v>1</v>
      </c>
      <c r="AM14" s="22"/>
      <c r="AN14" s="22">
        <v>1</v>
      </c>
      <c r="AO14" s="22"/>
      <c r="AP14" s="22"/>
      <c r="AQ14" s="22">
        <v>1</v>
      </c>
      <c r="AR14" s="22">
        <v>1</v>
      </c>
      <c r="AS14" s="22">
        <v>1</v>
      </c>
      <c r="AT14" s="22">
        <v>1</v>
      </c>
      <c r="AU14" s="22"/>
      <c r="AV14" s="22"/>
      <c r="AW14" s="22"/>
      <c r="AX14" s="22">
        <v>1</v>
      </c>
      <c r="AY14" s="22"/>
      <c r="AZ14" s="22"/>
      <c r="BA14" s="22">
        <v>1</v>
      </c>
      <c r="BB14" s="22">
        <v>1</v>
      </c>
      <c r="BC14" s="22"/>
      <c r="BD14" s="22">
        <v>1</v>
      </c>
      <c r="BE14" s="22">
        <v>1</v>
      </c>
      <c r="BF14" s="22">
        <v>1</v>
      </c>
      <c r="BG14" s="22"/>
      <c r="BH14" s="22"/>
      <c r="BI14" s="22"/>
      <c r="BJ14" s="22">
        <v>1</v>
      </c>
      <c r="BK14" s="22">
        <v>1</v>
      </c>
      <c r="BL14" s="22">
        <v>1</v>
      </c>
      <c r="BM14" s="22"/>
      <c r="BN14" s="22">
        <v>1</v>
      </c>
      <c r="BO14" s="22"/>
      <c r="BP14" s="22"/>
      <c r="BQ14" s="22"/>
      <c r="BR14" s="22"/>
      <c r="BS14" s="22"/>
      <c r="BT14" s="22"/>
      <c r="BU14" s="22"/>
      <c r="BV14" s="22"/>
      <c r="BW14" s="22">
        <v>1</v>
      </c>
      <c r="BX14" s="22"/>
      <c r="BY14" s="22"/>
      <c r="BZ14" s="22"/>
      <c r="CA14" s="22"/>
      <c r="CB14" s="22"/>
      <c r="CC14" s="22">
        <v>1</v>
      </c>
      <c r="CD14" s="22"/>
      <c r="CE14" s="22"/>
      <c r="CF14" s="22"/>
      <c r="CG14" s="37">
        <f t="shared" si="1"/>
        <v>30</v>
      </c>
    </row>
    <row r="15" spans="1:85" ht="15.75" customHeight="1" x14ac:dyDescent="0.25">
      <c r="A15" s="200"/>
      <c r="B15" s="201"/>
      <c r="C15" s="204">
        <v>4</v>
      </c>
      <c r="D15" s="205"/>
      <c r="E15" s="22"/>
      <c r="F15" s="22"/>
      <c r="G15" s="22"/>
      <c r="H15" s="22">
        <v>1</v>
      </c>
      <c r="I15" s="22"/>
      <c r="J15" s="22"/>
      <c r="K15" s="22"/>
      <c r="L15" s="22">
        <v>1</v>
      </c>
      <c r="M15" s="22"/>
      <c r="N15" s="22"/>
      <c r="O15" s="22"/>
      <c r="P15" s="22">
        <v>1</v>
      </c>
      <c r="Q15" s="22"/>
      <c r="R15" s="22">
        <v>1</v>
      </c>
      <c r="S15" s="22"/>
      <c r="T15" s="22"/>
      <c r="U15" s="22"/>
      <c r="V15" s="22"/>
      <c r="W15" s="22"/>
      <c r="X15" s="22"/>
      <c r="Y15" s="22"/>
      <c r="Z15" s="22"/>
      <c r="AA15" s="22"/>
      <c r="AB15" s="22">
        <v>1</v>
      </c>
      <c r="AC15" s="22"/>
      <c r="AD15" s="22"/>
      <c r="AE15" s="22">
        <v>1</v>
      </c>
      <c r="AF15" s="22"/>
      <c r="AG15" s="22"/>
      <c r="AH15" s="22"/>
      <c r="AI15" s="22"/>
      <c r="AJ15" s="22"/>
      <c r="AK15" s="22"/>
      <c r="AL15" s="22"/>
      <c r="AM15" s="22">
        <v>1</v>
      </c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>
        <v>1</v>
      </c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>
        <v>1</v>
      </c>
      <c r="BU15" s="22"/>
      <c r="BV15" s="22"/>
      <c r="BW15" s="22"/>
      <c r="BX15" s="22"/>
      <c r="BY15" s="22"/>
      <c r="BZ15" s="22"/>
      <c r="CA15" s="22"/>
      <c r="CB15" s="22"/>
      <c r="CC15" s="22"/>
      <c r="CD15" s="22">
        <v>1</v>
      </c>
      <c r="CE15" s="22">
        <v>1</v>
      </c>
      <c r="CF15" s="22"/>
      <c r="CG15" s="37">
        <f t="shared" si="1"/>
        <v>11</v>
      </c>
    </row>
    <row r="16" spans="1:85" ht="15.75" customHeight="1" x14ac:dyDescent="0.25">
      <c r="A16" s="200"/>
      <c r="B16" s="201"/>
      <c r="C16" s="204">
        <v>5</v>
      </c>
      <c r="D16" s="205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>
        <v>1</v>
      </c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>
        <v>1</v>
      </c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>
        <v>1</v>
      </c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37">
        <f t="shared" si="1"/>
        <v>3</v>
      </c>
    </row>
    <row r="17" spans="1:93" ht="15.75" customHeight="1" x14ac:dyDescent="0.25">
      <c r="A17" s="202"/>
      <c r="B17" s="203"/>
      <c r="C17" s="204">
        <v>6</v>
      </c>
      <c r="D17" s="205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>
        <v>1</v>
      </c>
      <c r="AV17" s="22">
        <v>1</v>
      </c>
      <c r="AW17" s="22"/>
      <c r="AX17" s="22"/>
      <c r="AY17" s="22">
        <v>1</v>
      </c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>
        <v>1</v>
      </c>
      <c r="BR17" s="22"/>
      <c r="BS17" s="22"/>
      <c r="BT17" s="22"/>
      <c r="BU17" s="22"/>
      <c r="BV17" s="22"/>
      <c r="BW17" s="22"/>
      <c r="BX17" s="22">
        <v>1</v>
      </c>
      <c r="BY17" s="22"/>
      <c r="BZ17" s="22"/>
      <c r="CA17" s="22">
        <v>1</v>
      </c>
      <c r="CB17" s="22"/>
      <c r="CC17" s="22"/>
      <c r="CD17" s="22"/>
      <c r="CE17" s="22"/>
      <c r="CF17" s="22">
        <v>1</v>
      </c>
      <c r="CG17" s="37">
        <f t="shared" si="1"/>
        <v>7</v>
      </c>
    </row>
    <row r="18" spans="1:93" ht="15.75" customHeight="1" x14ac:dyDescent="0.25">
      <c r="A18" s="206" t="s">
        <v>12</v>
      </c>
      <c r="B18" s="206"/>
      <c r="C18" s="207">
        <v>1</v>
      </c>
      <c r="D18" s="207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38">
        <f t="shared" si="0"/>
        <v>0</v>
      </c>
    </row>
    <row r="19" spans="1:93" ht="15.75" customHeight="1" x14ac:dyDescent="0.25">
      <c r="A19" s="206"/>
      <c r="B19" s="206"/>
      <c r="C19" s="207">
        <v>2</v>
      </c>
      <c r="D19" s="207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>
        <v>1</v>
      </c>
      <c r="AU19" s="73"/>
      <c r="AV19" s="73"/>
      <c r="AW19" s="73"/>
      <c r="AX19" s="73">
        <v>1</v>
      </c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38">
        <f t="shared" si="0"/>
        <v>2</v>
      </c>
    </row>
    <row r="20" spans="1:93" ht="15.75" customHeight="1" x14ac:dyDescent="0.25">
      <c r="A20" s="206"/>
      <c r="B20" s="206"/>
      <c r="C20" s="207">
        <v>3</v>
      </c>
      <c r="D20" s="207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>
        <v>1</v>
      </c>
      <c r="AT20" s="73"/>
      <c r="AU20" s="73">
        <v>1</v>
      </c>
      <c r="AV20" s="73">
        <v>1</v>
      </c>
      <c r="AW20" s="73">
        <v>1</v>
      </c>
      <c r="AX20" s="73"/>
      <c r="AY20" s="73"/>
      <c r="AZ20" s="73"/>
      <c r="BA20" s="73"/>
      <c r="BB20" s="73"/>
      <c r="BC20" s="73">
        <v>1</v>
      </c>
      <c r="BD20" s="73">
        <v>1</v>
      </c>
      <c r="BE20" s="73"/>
      <c r="BF20" s="73">
        <v>1</v>
      </c>
      <c r="BG20" s="73">
        <v>1</v>
      </c>
      <c r="BH20" s="73">
        <v>1</v>
      </c>
      <c r="BI20" s="73">
        <v>1</v>
      </c>
      <c r="BJ20" s="73">
        <v>1</v>
      </c>
      <c r="BK20" s="73"/>
      <c r="BL20" s="73"/>
      <c r="BM20" s="73">
        <v>1</v>
      </c>
      <c r="BN20" s="73">
        <v>1</v>
      </c>
      <c r="BO20" s="73">
        <v>1</v>
      </c>
      <c r="BP20" s="73">
        <v>1</v>
      </c>
      <c r="BQ20" s="73">
        <v>1</v>
      </c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38">
        <f t="shared" si="0"/>
        <v>16</v>
      </c>
    </row>
    <row r="21" spans="1:93" ht="15.75" customHeight="1" x14ac:dyDescent="0.25">
      <c r="A21" s="206"/>
      <c r="B21" s="206"/>
      <c r="C21" s="207">
        <v>4</v>
      </c>
      <c r="D21" s="207"/>
      <c r="E21" s="82"/>
      <c r="F21" s="82"/>
      <c r="G21" s="82">
        <v>1</v>
      </c>
      <c r="H21" s="82"/>
      <c r="I21" s="82">
        <v>1</v>
      </c>
      <c r="J21" s="82">
        <v>1</v>
      </c>
      <c r="K21" s="82"/>
      <c r="L21" s="82"/>
      <c r="M21" s="82"/>
      <c r="N21" s="82">
        <v>1</v>
      </c>
      <c r="O21" s="82"/>
      <c r="P21" s="82"/>
      <c r="Q21" s="82">
        <v>1</v>
      </c>
      <c r="R21" s="82"/>
      <c r="S21" s="82">
        <v>1</v>
      </c>
      <c r="T21" s="82"/>
      <c r="U21" s="82">
        <v>1</v>
      </c>
      <c r="V21" s="82"/>
      <c r="W21" s="82">
        <v>1</v>
      </c>
      <c r="X21" s="82"/>
      <c r="Y21" s="82"/>
      <c r="Z21" s="82">
        <v>1</v>
      </c>
      <c r="AA21" s="82"/>
      <c r="AB21" s="82"/>
      <c r="AC21" s="82"/>
      <c r="AD21" s="82">
        <v>1</v>
      </c>
      <c r="AE21" s="82"/>
      <c r="AF21" s="82">
        <v>1</v>
      </c>
      <c r="AG21" s="82">
        <v>1</v>
      </c>
      <c r="AH21" s="82"/>
      <c r="AI21" s="82"/>
      <c r="AJ21" s="82">
        <v>1</v>
      </c>
      <c r="AK21" s="82"/>
      <c r="AL21" s="82">
        <v>1</v>
      </c>
      <c r="AM21" s="82"/>
      <c r="AN21" s="82"/>
      <c r="AO21" s="82"/>
      <c r="AP21" s="82">
        <v>1</v>
      </c>
      <c r="AQ21" s="82">
        <v>1</v>
      </c>
      <c r="AR21" s="82"/>
      <c r="AS21" s="82"/>
      <c r="AT21" s="82"/>
      <c r="AU21" s="82"/>
      <c r="AV21" s="82"/>
      <c r="AW21" s="82"/>
      <c r="AX21" s="82"/>
      <c r="AY21" s="82">
        <v>1</v>
      </c>
      <c r="AZ21" s="82"/>
      <c r="BA21" s="82"/>
      <c r="BB21" s="82">
        <v>1</v>
      </c>
      <c r="BC21" s="82"/>
      <c r="BD21" s="82"/>
      <c r="BE21" s="82">
        <v>1</v>
      </c>
      <c r="BF21" s="82"/>
      <c r="BG21" s="82"/>
      <c r="BH21" s="82"/>
      <c r="BI21" s="82"/>
      <c r="BJ21" s="82"/>
      <c r="BK21" s="82">
        <v>1</v>
      </c>
      <c r="BL21" s="82">
        <v>1</v>
      </c>
      <c r="BM21" s="82"/>
      <c r="BN21" s="82"/>
      <c r="BO21" s="82"/>
      <c r="BP21" s="82"/>
      <c r="BQ21" s="82"/>
      <c r="BR21" s="82"/>
      <c r="BS21" s="82"/>
      <c r="BT21" s="82">
        <v>1</v>
      </c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106"/>
      <c r="CG21" s="38">
        <f t="shared" si="0"/>
        <v>22</v>
      </c>
    </row>
    <row r="22" spans="1:93" ht="15.75" customHeight="1" thickBot="1" x14ac:dyDescent="0.3">
      <c r="A22" s="206"/>
      <c r="B22" s="206"/>
      <c r="C22" s="207">
        <v>5</v>
      </c>
      <c r="D22" s="207"/>
      <c r="E22" s="82">
        <v>1</v>
      </c>
      <c r="F22" s="82">
        <v>1</v>
      </c>
      <c r="G22" s="82"/>
      <c r="H22" s="82">
        <v>1</v>
      </c>
      <c r="I22" s="82"/>
      <c r="J22" s="82"/>
      <c r="K22" s="82">
        <v>1</v>
      </c>
      <c r="L22" s="82">
        <v>1</v>
      </c>
      <c r="M22" s="82">
        <v>1</v>
      </c>
      <c r="N22" s="82"/>
      <c r="O22" s="82">
        <v>1</v>
      </c>
      <c r="P22" s="82">
        <v>1</v>
      </c>
      <c r="Q22" s="82"/>
      <c r="R22" s="82">
        <v>1</v>
      </c>
      <c r="S22" s="82"/>
      <c r="T22" s="82">
        <v>1</v>
      </c>
      <c r="U22" s="82"/>
      <c r="V22" s="82">
        <v>1</v>
      </c>
      <c r="W22" s="82"/>
      <c r="X22" s="82">
        <v>1</v>
      </c>
      <c r="Y22" s="82">
        <v>1</v>
      </c>
      <c r="Z22" s="82"/>
      <c r="AA22" s="82">
        <v>1</v>
      </c>
      <c r="AB22" s="82">
        <v>1</v>
      </c>
      <c r="AC22" s="82">
        <v>1</v>
      </c>
      <c r="AD22" s="82"/>
      <c r="AE22" s="82">
        <v>1</v>
      </c>
      <c r="AF22" s="82"/>
      <c r="AG22" s="82"/>
      <c r="AH22" s="82">
        <v>1</v>
      </c>
      <c r="AI22" s="82">
        <v>1</v>
      </c>
      <c r="AJ22" s="82"/>
      <c r="AK22" s="82">
        <v>1</v>
      </c>
      <c r="AL22" s="82"/>
      <c r="AM22" s="82">
        <v>1</v>
      </c>
      <c r="AN22" s="82">
        <v>1</v>
      </c>
      <c r="AO22" s="82">
        <v>1</v>
      </c>
      <c r="AP22" s="82"/>
      <c r="AQ22" s="82"/>
      <c r="AR22" s="82">
        <v>1</v>
      </c>
      <c r="AS22" s="82"/>
      <c r="AT22" s="82"/>
      <c r="AU22" s="82"/>
      <c r="AV22" s="82"/>
      <c r="AW22" s="82"/>
      <c r="AX22" s="82"/>
      <c r="AY22" s="82"/>
      <c r="AZ22" s="82"/>
      <c r="BA22" s="82">
        <v>1</v>
      </c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>
        <v>1</v>
      </c>
      <c r="BT22" s="82"/>
      <c r="BU22" s="82">
        <v>1</v>
      </c>
      <c r="BV22" s="82">
        <v>1</v>
      </c>
      <c r="BW22" s="82"/>
      <c r="BX22" s="82"/>
      <c r="BY22" s="82">
        <v>1</v>
      </c>
      <c r="BZ22" s="82">
        <v>1</v>
      </c>
      <c r="CA22" s="82"/>
      <c r="CB22" s="82"/>
      <c r="CC22" s="82">
        <v>1</v>
      </c>
      <c r="CD22" s="82"/>
      <c r="CE22" s="82"/>
      <c r="CF22" s="106"/>
      <c r="CG22" s="38">
        <f t="shared" si="0"/>
        <v>31</v>
      </c>
    </row>
    <row r="23" spans="1:93" ht="15.75" customHeight="1" x14ac:dyDescent="0.25">
      <c r="A23" s="206"/>
      <c r="B23" s="206"/>
      <c r="C23" s="207">
        <v>6</v>
      </c>
      <c r="D23" s="207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>
        <v>1</v>
      </c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>
        <v>1</v>
      </c>
      <c r="BX23" s="73">
        <v>1</v>
      </c>
      <c r="BY23" s="73"/>
      <c r="BZ23" s="73"/>
      <c r="CA23" s="73">
        <v>1</v>
      </c>
      <c r="CB23" s="73">
        <v>1</v>
      </c>
      <c r="CC23" s="73"/>
      <c r="CD23" s="73">
        <v>1</v>
      </c>
      <c r="CE23" s="73">
        <v>1</v>
      </c>
      <c r="CF23" s="73">
        <v>1</v>
      </c>
      <c r="CG23" s="38">
        <f t="shared" si="0"/>
        <v>8</v>
      </c>
      <c r="CK23" s="54"/>
      <c r="CL23" s="242" t="s">
        <v>88</v>
      </c>
      <c r="CM23" s="243"/>
      <c r="CN23" s="244"/>
    </row>
    <row r="24" spans="1:93" ht="15.75" customHeight="1" thickBot="1" x14ac:dyDescent="0.3">
      <c r="A24" s="194" t="s">
        <v>27</v>
      </c>
      <c r="B24" s="194"/>
      <c r="C24" s="128" t="s">
        <v>28</v>
      </c>
      <c r="D24" s="128"/>
      <c r="E24" s="17">
        <v>1</v>
      </c>
      <c r="F24" s="17"/>
      <c r="G24" s="17">
        <v>1</v>
      </c>
      <c r="H24" s="17"/>
      <c r="I24" s="17"/>
      <c r="J24" s="17">
        <v>1</v>
      </c>
      <c r="K24" s="17">
        <v>1</v>
      </c>
      <c r="L24" s="17">
        <v>1</v>
      </c>
      <c r="M24" s="17">
        <v>1</v>
      </c>
      <c r="N24" s="17">
        <v>1</v>
      </c>
      <c r="O24" s="17"/>
      <c r="P24" s="17">
        <v>1</v>
      </c>
      <c r="Q24" s="17"/>
      <c r="R24" s="17"/>
      <c r="S24" s="17">
        <v>1</v>
      </c>
      <c r="T24" s="17">
        <v>1</v>
      </c>
      <c r="U24" s="17"/>
      <c r="V24" s="17">
        <v>1</v>
      </c>
      <c r="W24" s="17">
        <v>1</v>
      </c>
      <c r="X24" s="17"/>
      <c r="Y24" s="17">
        <v>1</v>
      </c>
      <c r="Z24" s="17"/>
      <c r="AA24" s="17">
        <v>1</v>
      </c>
      <c r="AB24" s="17">
        <v>1</v>
      </c>
      <c r="AC24" s="17"/>
      <c r="AD24" s="17"/>
      <c r="AE24" s="17">
        <v>1</v>
      </c>
      <c r="AF24" s="17"/>
      <c r="AG24" s="17">
        <v>1</v>
      </c>
      <c r="AH24" s="17"/>
      <c r="AI24" s="17">
        <v>1</v>
      </c>
      <c r="AJ24" s="17"/>
      <c r="AK24" s="17">
        <v>1</v>
      </c>
      <c r="AL24" s="17"/>
      <c r="AM24" s="17"/>
      <c r="AN24" s="17">
        <v>1</v>
      </c>
      <c r="AO24" s="17"/>
      <c r="AP24" s="17"/>
      <c r="AQ24" s="17"/>
      <c r="AR24" s="17"/>
      <c r="AS24" s="17"/>
      <c r="AT24" s="17">
        <v>1</v>
      </c>
      <c r="AU24" s="17">
        <v>1</v>
      </c>
      <c r="AV24" s="17"/>
      <c r="AW24" s="17">
        <v>1</v>
      </c>
      <c r="AX24" s="17"/>
      <c r="AY24" s="17">
        <v>1</v>
      </c>
      <c r="AZ24" s="17"/>
      <c r="BA24" s="17">
        <v>1</v>
      </c>
      <c r="BB24" s="17">
        <v>1</v>
      </c>
      <c r="BC24" s="17">
        <v>1</v>
      </c>
      <c r="BD24" s="17">
        <v>1</v>
      </c>
      <c r="BE24" s="17">
        <v>1</v>
      </c>
      <c r="BF24" s="17">
        <v>1</v>
      </c>
      <c r="BG24" s="17">
        <v>1</v>
      </c>
      <c r="BH24" s="17">
        <v>1</v>
      </c>
      <c r="BI24" s="17">
        <v>1</v>
      </c>
      <c r="BJ24" s="17">
        <v>1</v>
      </c>
      <c r="BK24" s="17">
        <v>1</v>
      </c>
      <c r="BL24" s="17">
        <v>1</v>
      </c>
      <c r="BM24" s="17">
        <v>1</v>
      </c>
      <c r="BN24" s="17">
        <v>1</v>
      </c>
      <c r="BO24" s="17">
        <v>1</v>
      </c>
      <c r="BP24" s="17">
        <v>1</v>
      </c>
      <c r="BQ24" s="17">
        <v>1</v>
      </c>
      <c r="BR24" s="17">
        <v>1</v>
      </c>
      <c r="BS24" s="17">
        <v>1</v>
      </c>
      <c r="BT24" s="17"/>
      <c r="BU24" s="17">
        <v>1</v>
      </c>
      <c r="BV24" s="17">
        <v>1</v>
      </c>
      <c r="BW24" s="17">
        <v>1</v>
      </c>
      <c r="BX24" s="17">
        <v>1</v>
      </c>
      <c r="BY24" s="17">
        <v>1</v>
      </c>
      <c r="BZ24" s="17">
        <v>1</v>
      </c>
      <c r="CA24" s="17">
        <v>1</v>
      </c>
      <c r="CB24" s="17"/>
      <c r="CC24" s="17">
        <v>1</v>
      </c>
      <c r="CD24" s="17"/>
      <c r="CE24" s="17"/>
      <c r="CF24" s="17">
        <v>1</v>
      </c>
      <c r="CG24" s="70">
        <f t="shared" si="0"/>
        <v>52</v>
      </c>
      <c r="CH24" s="63"/>
      <c r="CI24" s="63"/>
      <c r="CJ24" s="63"/>
      <c r="CK24" s="54"/>
      <c r="CL24" s="245"/>
      <c r="CM24" s="246"/>
      <c r="CN24" s="247"/>
      <c r="CO24" s="2" t="s">
        <v>13</v>
      </c>
    </row>
    <row r="25" spans="1:93" ht="15.75" customHeight="1" x14ac:dyDescent="0.25">
      <c r="A25" s="194"/>
      <c r="B25" s="194"/>
      <c r="C25" s="195" t="s">
        <v>29</v>
      </c>
      <c r="D25" s="195"/>
      <c r="E25" s="87"/>
      <c r="F25" s="87">
        <v>1</v>
      </c>
      <c r="G25" s="87"/>
      <c r="H25" s="87">
        <v>1</v>
      </c>
      <c r="I25" s="87">
        <v>1</v>
      </c>
      <c r="J25" s="87"/>
      <c r="K25" s="87"/>
      <c r="L25" s="87"/>
      <c r="M25" s="87"/>
      <c r="N25" s="87"/>
      <c r="O25" s="87">
        <v>1</v>
      </c>
      <c r="P25" s="87"/>
      <c r="Q25" s="87">
        <v>1</v>
      </c>
      <c r="R25" s="87">
        <v>1</v>
      </c>
      <c r="S25" s="87"/>
      <c r="T25" s="87"/>
      <c r="U25" s="87">
        <v>1</v>
      </c>
      <c r="V25" s="87"/>
      <c r="W25" s="87"/>
      <c r="X25" s="87">
        <v>1</v>
      </c>
      <c r="Y25" s="87"/>
      <c r="Z25" s="87">
        <v>1</v>
      </c>
      <c r="AA25" s="87"/>
      <c r="AB25" s="87"/>
      <c r="AC25" s="87">
        <v>1</v>
      </c>
      <c r="AD25" s="87">
        <v>1</v>
      </c>
      <c r="AE25" s="87"/>
      <c r="AF25" s="87">
        <v>1</v>
      </c>
      <c r="AG25" s="87"/>
      <c r="AH25" s="87"/>
      <c r="AI25" s="87"/>
      <c r="AJ25" s="87">
        <v>1</v>
      </c>
      <c r="AK25" s="87"/>
      <c r="AL25" s="87">
        <v>1</v>
      </c>
      <c r="AM25" s="87">
        <v>1</v>
      </c>
      <c r="AN25" s="87"/>
      <c r="AO25" s="87">
        <v>1</v>
      </c>
      <c r="AP25" s="87">
        <v>1</v>
      </c>
      <c r="AQ25" s="87">
        <v>1</v>
      </c>
      <c r="AR25" s="87">
        <v>1</v>
      </c>
      <c r="AS25" s="87">
        <v>1</v>
      </c>
      <c r="AT25" s="87"/>
      <c r="AU25" s="87"/>
      <c r="AV25" s="87">
        <v>1</v>
      </c>
      <c r="AW25" s="87"/>
      <c r="AX25" s="87">
        <v>1</v>
      </c>
      <c r="AY25" s="87"/>
      <c r="AZ25" s="87">
        <v>1</v>
      </c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>
        <v>1</v>
      </c>
      <c r="BU25" s="87"/>
      <c r="BV25" s="87"/>
      <c r="BW25" s="87"/>
      <c r="BX25" s="87"/>
      <c r="BY25" s="87"/>
      <c r="BZ25" s="87"/>
      <c r="CA25" s="87"/>
      <c r="CB25" s="87">
        <v>1</v>
      </c>
      <c r="CC25" s="87"/>
      <c r="CD25" s="87">
        <v>1</v>
      </c>
      <c r="CE25" s="87">
        <v>1</v>
      </c>
      <c r="CF25" s="87"/>
      <c r="CG25" s="88">
        <f t="shared" si="0"/>
        <v>27</v>
      </c>
      <c r="CH25" s="63"/>
      <c r="CI25" s="63"/>
      <c r="CJ25" s="63"/>
      <c r="CK25" s="54"/>
      <c r="CL25" s="218" t="str">
        <f>C26</f>
        <v>Ejercicio</v>
      </c>
      <c r="CM25" s="219"/>
      <c r="CN25" s="108">
        <f>CJ26</f>
        <v>4.4761904761904763</v>
      </c>
    </row>
    <row r="26" spans="1:93" ht="15.75" customHeight="1" x14ac:dyDescent="0.25">
      <c r="A26" s="196" t="s">
        <v>30</v>
      </c>
      <c r="B26" s="196"/>
      <c r="C26" s="191" t="s">
        <v>31</v>
      </c>
      <c r="D26" s="76">
        <v>1</v>
      </c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>
        <v>1</v>
      </c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89">
        <f t="shared" si="0"/>
        <v>1</v>
      </c>
      <c r="CH26" s="69">
        <f t="shared" ref="CH26:CH89" si="2">CG26*D26</f>
        <v>1</v>
      </c>
      <c r="CI26" s="69"/>
      <c r="CJ26" s="137">
        <f>SUM(CH26:CH30)/SUM(CG26:CG30)</f>
        <v>4.4761904761904763</v>
      </c>
      <c r="CK26" s="54"/>
      <c r="CL26" s="223" t="str">
        <f>C31</f>
        <v>Baile</v>
      </c>
      <c r="CM26" s="224"/>
      <c r="CN26" s="109">
        <f>CJ31</f>
        <v>3.3703703703703702</v>
      </c>
    </row>
    <row r="27" spans="1:93" ht="15.75" customHeight="1" x14ac:dyDescent="0.25">
      <c r="A27" s="196"/>
      <c r="B27" s="196"/>
      <c r="C27" s="191"/>
      <c r="D27" s="76">
        <v>2</v>
      </c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>
        <v>1</v>
      </c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>
        <v>1</v>
      </c>
      <c r="BU27" s="76"/>
      <c r="BV27" s="76">
        <v>1</v>
      </c>
      <c r="BW27" s="76"/>
      <c r="BX27" s="76"/>
      <c r="BY27" s="76"/>
      <c r="BZ27" s="76"/>
      <c r="CA27" s="76"/>
      <c r="CB27" s="76"/>
      <c r="CC27" s="76"/>
      <c r="CD27" s="76">
        <v>1</v>
      </c>
      <c r="CE27" s="76">
        <v>1</v>
      </c>
      <c r="CF27" s="76"/>
      <c r="CG27" s="89">
        <f t="shared" si="0"/>
        <v>5</v>
      </c>
      <c r="CH27" s="69">
        <f>CG27*D27</f>
        <v>10</v>
      </c>
      <c r="CI27" s="69"/>
      <c r="CJ27" s="137"/>
      <c r="CK27" s="54"/>
      <c r="CL27" s="223" t="str">
        <f>C36</f>
        <v>Relajación</v>
      </c>
      <c r="CM27" s="224"/>
      <c r="CN27" s="109">
        <f>CJ36</f>
        <v>4.2125000000000004</v>
      </c>
      <c r="CO27" s="2" t="s">
        <v>13</v>
      </c>
    </row>
    <row r="28" spans="1:93" ht="15.75" customHeight="1" x14ac:dyDescent="0.25">
      <c r="A28" s="196"/>
      <c r="B28" s="196"/>
      <c r="C28" s="191"/>
      <c r="D28" s="76">
        <v>3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>
        <v>1</v>
      </c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>
        <v>1</v>
      </c>
      <c r="BK28" s="76"/>
      <c r="BL28" s="76">
        <v>1</v>
      </c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>
        <v>1</v>
      </c>
      <c r="BX28" s="76"/>
      <c r="BY28" s="76"/>
      <c r="BZ28" s="76"/>
      <c r="CA28" s="76"/>
      <c r="CB28" s="76"/>
      <c r="CC28" s="76"/>
      <c r="CD28" s="76"/>
      <c r="CE28" s="76"/>
      <c r="CF28" s="76"/>
      <c r="CG28" s="89">
        <f t="shared" si="0"/>
        <v>4</v>
      </c>
      <c r="CH28" s="69">
        <f t="shared" si="2"/>
        <v>12</v>
      </c>
      <c r="CI28" s="69"/>
      <c r="CJ28" s="137"/>
      <c r="CK28" s="54"/>
      <c r="CL28" s="223" t="str">
        <f>C41</f>
        <v>Yoga</v>
      </c>
      <c r="CM28" s="224"/>
      <c r="CN28" s="109">
        <f>CJ41</f>
        <v>2.8</v>
      </c>
    </row>
    <row r="29" spans="1:93" ht="15.75" customHeight="1" x14ac:dyDescent="0.25">
      <c r="A29" s="196"/>
      <c r="B29" s="196"/>
      <c r="C29" s="191"/>
      <c r="D29" s="76">
        <v>4</v>
      </c>
      <c r="E29" s="76"/>
      <c r="F29" s="76"/>
      <c r="G29" s="76">
        <v>1</v>
      </c>
      <c r="H29" s="76"/>
      <c r="I29" s="76"/>
      <c r="J29" s="76"/>
      <c r="K29" s="76"/>
      <c r="L29" s="76">
        <v>1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>
        <v>1</v>
      </c>
      <c r="Y29" s="76"/>
      <c r="Z29" s="76"/>
      <c r="AA29" s="76"/>
      <c r="AB29" s="76"/>
      <c r="AC29" s="76"/>
      <c r="AD29" s="76"/>
      <c r="AE29" s="76">
        <v>1</v>
      </c>
      <c r="AF29" s="76"/>
      <c r="AG29" s="76"/>
      <c r="AH29" s="76"/>
      <c r="AI29" s="76"/>
      <c r="AJ29" s="76">
        <v>1</v>
      </c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>
        <v>1</v>
      </c>
      <c r="AZ29" s="76"/>
      <c r="BA29" s="76"/>
      <c r="BB29" s="76"/>
      <c r="BC29" s="76">
        <v>1</v>
      </c>
      <c r="BD29" s="76">
        <v>1</v>
      </c>
      <c r="BE29" s="76"/>
      <c r="BF29" s="76">
        <v>1</v>
      </c>
      <c r="BG29" s="76"/>
      <c r="BH29" s="76"/>
      <c r="BI29" s="76">
        <v>1</v>
      </c>
      <c r="BJ29" s="76"/>
      <c r="BK29" s="76"/>
      <c r="BL29" s="76"/>
      <c r="BM29" s="76"/>
      <c r="BN29" s="76"/>
      <c r="BO29" s="76"/>
      <c r="BP29" s="76">
        <v>1</v>
      </c>
      <c r="BQ29" s="76">
        <v>1</v>
      </c>
      <c r="BR29" s="76">
        <v>1</v>
      </c>
      <c r="BS29" s="76">
        <v>1</v>
      </c>
      <c r="BT29" s="76"/>
      <c r="BU29" s="76">
        <v>1</v>
      </c>
      <c r="BV29" s="76"/>
      <c r="BW29" s="76"/>
      <c r="BX29" s="76"/>
      <c r="BY29" s="76">
        <v>1</v>
      </c>
      <c r="BZ29" s="76">
        <v>1</v>
      </c>
      <c r="CA29" s="76"/>
      <c r="CB29" s="76"/>
      <c r="CC29" s="76"/>
      <c r="CD29" s="76"/>
      <c r="CE29" s="76"/>
      <c r="CF29" s="76"/>
      <c r="CG29" s="89">
        <f t="shared" si="0"/>
        <v>17</v>
      </c>
      <c r="CH29" s="69">
        <f t="shared" si="2"/>
        <v>68</v>
      </c>
      <c r="CI29" s="69"/>
      <c r="CJ29" s="137"/>
      <c r="CK29" s="54"/>
      <c r="CL29" s="223" t="str">
        <f>C46</f>
        <v>Canto</v>
      </c>
      <c r="CM29" s="224"/>
      <c r="CN29" s="109">
        <f>CJ46</f>
        <v>2.2195121951219514</v>
      </c>
    </row>
    <row r="30" spans="1:93" ht="15.75" customHeight="1" x14ac:dyDescent="0.25">
      <c r="A30" s="196"/>
      <c r="B30" s="196"/>
      <c r="C30" s="191"/>
      <c r="D30" s="76">
        <v>5</v>
      </c>
      <c r="E30" s="76">
        <v>1</v>
      </c>
      <c r="F30" s="76">
        <v>1</v>
      </c>
      <c r="G30" s="76"/>
      <c r="H30" s="76">
        <v>1</v>
      </c>
      <c r="I30" s="76">
        <v>1</v>
      </c>
      <c r="J30" s="76">
        <v>1</v>
      </c>
      <c r="K30" s="76">
        <v>1</v>
      </c>
      <c r="L30" s="76"/>
      <c r="M30" s="76">
        <v>1</v>
      </c>
      <c r="N30" s="76">
        <v>1</v>
      </c>
      <c r="O30" s="76">
        <v>1</v>
      </c>
      <c r="P30" s="76">
        <v>1</v>
      </c>
      <c r="Q30" s="76">
        <v>1</v>
      </c>
      <c r="R30" s="76">
        <v>1</v>
      </c>
      <c r="S30" s="76">
        <v>1</v>
      </c>
      <c r="T30" s="76">
        <v>1</v>
      </c>
      <c r="U30" s="76">
        <v>1</v>
      </c>
      <c r="V30" s="76">
        <v>5</v>
      </c>
      <c r="W30" s="76">
        <v>1</v>
      </c>
      <c r="X30" s="76"/>
      <c r="Y30" s="76">
        <v>1</v>
      </c>
      <c r="Z30" s="76">
        <v>1</v>
      </c>
      <c r="AA30" s="76">
        <v>1</v>
      </c>
      <c r="AB30" s="76">
        <v>1</v>
      </c>
      <c r="AC30" s="76">
        <v>1</v>
      </c>
      <c r="AD30" s="76">
        <v>1</v>
      </c>
      <c r="AE30" s="76"/>
      <c r="AF30" s="76">
        <v>1</v>
      </c>
      <c r="AG30" s="76">
        <v>1</v>
      </c>
      <c r="AH30" s="76">
        <v>1</v>
      </c>
      <c r="AI30" s="76">
        <v>1</v>
      </c>
      <c r="AJ30" s="76"/>
      <c r="AK30" s="76">
        <v>1</v>
      </c>
      <c r="AL30" s="76">
        <v>1</v>
      </c>
      <c r="AM30" s="76">
        <v>1</v>
      </c>
      <c r="AN30" s="76">
        <v>1</v>
      </c>
      <c r="AO30" s="76">
        <v>1</v>
      </c>
      <c r="AP30" s="76">
        <v>1</v>
      </c>
      <c r="AQ30" s="76">
        <v>1</v>
      </c>
      <c r="AR30" s="76">
        <v>1</v>
      </c>
      <c r="AS30" s="76">
        <v>1</v>
      </c>
      <c r="AT30" s="76">
        <v>1</v>
      </c>
      <c r="AU30" s="76"/>
      <c r="AV30" s="76"/>
      <c r="AW30" s="76"/>
      <c r="AX30" s="76">
        <v>1</v>
      </c>
      <c r="AY30" s="76"/>
      <c r="AZ30" s="76">
        <v>1</v>
      </c>
      <c r="BA30" s="76">
        <v>1</v>
      </c>
      <c r="BB30" s="76">
        <v>1</v>
      </c>
      <c r="BC30" s="76"/>
      <c r="BD30" s="76"/>
      <c r="BE30" s="76">
        <v>1</v>
      </c>
      <c r="BF30" s="76"/>
      <c r="BG30" s="76">
        <v>1</v>
      </c>
      <c r="BH30" s="76">
        <v>1</v>
      </c>
      <c r="BI30" s="76"/>
      <c r="BJ30" s="76"/>
      <c r="BK30" s="76">
        <v>1</v>
      </c>
      <c r="BL30" s="76"/>
      <c r="BM30" s="76">
        <v>1</v>
      </c>
      <c r="BN30" s="76">
        <v>1</v>
      </c>
      <c r="BO30" s="76">
        <v>1</v>
      </c>
      <c r="BP30" s="76"/>
      <c r="BQ30" s="76"/>
      <c r="BR30" s="76"/>
      <c r="BS30" s="76"/>
      <c r="BT30" s="76"/>
      <c r="BU30" s="76"/>
      <c r="BV30" s="76"/>
      <c r="BW30" s="76"/>
      <c r="BX30" s="76">
        <v>1</v>
      </c>
      <c r="BY30" s="76"/>
      <c r="BZ30" s="76"/>
      <c r="CA30" s="76">
        <v>1</v>
      </c>
      <c r="CB30" s="76">
        <v>1</v>
      </c>
      <c r="CC30" s="76">
        <v>1</v>
      </c>
      <c r="CD30" s="76"/>
      <c r="CE30" s="76"/>
      <c r="CF30" s="76">
        <v>1</v>
      </c>
      <c r="CG30" s="89">
        <f t="shared" si="0"/>
        <v>57</v>
      </c>
      <c r="CH30" s="69">
        <f t="shared" si="2"/>
        <v>285</v>
      </c>
      <c r="CI30" s="69"/>
      <c r="CJ30" s="137"/>
      <c r="CK30" s="54"/>
      <c r="CL30" s="223" t="str">
        <f>C51</f>
        <v>Juegos de mesa</v>
      </c>
      <c r="CM30" s="224"/>
      <c r="CN30" s="109">
        <f>CJ51</f>
        <v>3.7625000000000002</v>
      </c>
    </row>
    <row r="31" spans="1:93" ht="15.75" customHeight="1" x14ac:dyDescent="0.25">
      <c r="A31" s="196"/>
      <c r="B31" s="196"/>
      <c r="C31" s="197" t="s">
        <v>32</v>
      </c>
      <c r="D31" s="85">
        <v>1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>
        <v>1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>
        <v>1</v>
      </c>
      <c r="AW31" s="85">
        <v>1</v>
      </c>
      <c r="AX31" s="85"/>
      <c r="AY31" s="85"/>
      <c r="AZ31" s="85"/>
      <c r="BA31" s="85">
        <v>1</v>
      </c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>
        <v>1</v>
      </c>
      <c r="BU31" s="85"/>
      <c r="BV31" s="85"/>
      <c r="BW31" s="85"/>
      <c r="BX31" s="85"/>
      <c r="BY31" s="85"/>
      <c r="BZ31" s="85"/>
      <c r="CA31" s="85"/>
      <c r="CB31" s="85"/>
      <c r="CC31" s="85">
        <v>1</v>
      </c>
      <c r="CD31" s="85">
        <v>1</v>
      </c>
      <c r="CE31" s="85">
        <v>1</v>
      </c>
      <c r="CF31" s="85"/>
      <c r="CG31" s="86">
        <f t="shared" si="0"/>
        <v>8</v>
      </c>
      <c r="CH31" s="69">
        <f t="shared" si="2"/>
        <v>8</v>
      </c>
      <c r="CI31" s="69"/>
      <c r="CJ31" s="137">
        <f>SUM(CH31:CH35)/SUM(CG31:CG35)</f>
        <v>3.3703703703703702</v>
      </c>
      <c r="CK31" s="54"/>
      <c r="CL31" s="223" t="str">
        <f>C56</f>
        <v>Lectura</v>
      </c>
      <c r="CM31" s="224"/>
      <c r="CN31" s="109">
        <f>CJ56</f>
        <v>3.625</v>
      </c>
    </row>
    <row r="32" spans="1:93" ht="15.75" customHeight="1" x14ac:dyDescent="0.25">
      <c r="A32" s="196"/>
      <c r="B32" s="196"/>
      <c r="C32" s="197"/>
      <c r="D32" s="85">
        <v>2</v>
      </c>
      <c r="E32" s="85"/>
      <c r="F32" s="85"/>
      <c r="G32" s="85"/>
      <c r="H32" s="85"/>
      <c r="I32" s="85"/>
      <c r="J32" s="85"/>
      <c r="K32" s="85"/>
      <c r="L32" s="85">
        <v>1</v>
      </c>
      <c r="M32" s="85"/>
      <c r="N32" s="85"/>
      <c r="O32" s="85"/>
      <c r="P32" s="85"/>
      <c r="Q32" s="85"/>
      <c r="R32" s="85"/>
      <c r="S32" s="85"/>
      <c r="T32" s="85"/>
      <c r="U32" s="85"/>
      <c r="V32" s="85">
        <v>1</v>
      </c>
      <c r="W32" s="85"/>
      <c r="X32" s="85">
        <v>1</v>
      </c>
      <c r="Y32" s="85">
        <v>1</v>
      </c>
      <c r="Z32" s="85"/>
      <c r="AA32" s="85"/>
      <c r="AB32" s="85"/>
      <c r="AC32" s="85"/>
      <c r="AD32" s="85">
        <v>1</v>
      </c>
      <c r="AE32" s="85"/>
      <c r="AF32" s="85"/>
      <c r="AG32" s="85"/>
      <c r="AH32" s="85"/>
      <c r="AI32" s="85"/>
      <c r="AJ32" s="85">
        <v>1</v>
      </c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>
        <v>1</v>
      </c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>
        <v>1</v>
      </c>
      <c r="BW32" s="85"/>
      <c r="BX32" s="85"/>
      <c r="BY32" s="85"/>
      <c r="BZ32" s="85"/>
      <c r="CA32" s="85"/>
      <c r="CB32" s="85">
        <v>1</v>
      </c>
      <c r="CC32" s="85"/>
      <c r="CD32" s="85"/>
      <c r="CE32" s="85"/>
      <c r="CF32" s="85"/>
      <c r="CG32" s="86">
        <f t="shared" si="0"/>
        <v>9</v>
      </c>
      <c r="CH32" s="69">
        <f t="shared" si="2"/>
        <v>18</v>
      </c>
      <c r="CI32" s="69"/>
      <c r="CJ32" s="137"/>
      <c r="CK32" s="54"/>
      <c r="CL32" s="223" t="str">
        <f>C61</f>
        <v>Apreciacion Del Arte</v>
      </c>
      <c r="CM32" s="224"/>
      <c r="CN32" s="109">
        <f>CJ61</f>
        <v>3.55</v>
      </c>
    </row>
    <row r="33" spans="1:92" ht="15.75" customHeight="1" x14ac:dyDescent="0.25">
      <c r="A33" s="196"/>
      <c r="B33" s="196"/>
      <c r="C33" s="197"/>
      <c r="D33" s="85">
        <v>3</v>
      </c>
      <c r="E33" s="85"/>
      <c r="F33" s="85"/>
      <c r="G33" s="85">
        <v>1</v>
      </c>
      <c r="H33" s="85"/>
      <c r="I33" s="85">
        <v>1</v>
      </c>
      <c r="J33" s="85"/>
      <c r="K33" s="85">
        <v>1</v>
      </c>
      <c r="L33" s="85"/>
      <c r="M33" s="85"/>
      <c r="N33" s="85">
        <v>1</v>
      </c>
      <c r="O33" s="85">
        <v>1</v>
      </c>
      <c r="P33" s="85"/>
      <c r="Q33" s="85">
        <v>1</v>
      </c>
      <c r="R33" s="85">
        <v>1</v>
      </c>
      <c r="S33" s="85">
        <v>1</v>
      </c>
      <c r="T33" s="85">
        <v>1</v>
      </c>
      <c r="U33" s="85"/>
      <c r="V33" s="85"/>
      <c r="W33" s="85"/>
      <c r="X33" s="85"/>
      <c r="Y33" s="85"/>
      <c r="Z33" s="85">
        <v>1</v>
      </c>
      <c r="AA33" s="85">
        <v>1</v>
      </c>
      <c r="AB33" s="85"/>
      <c r="AC33" s="85">
        <v>1</v>
      </c>
      <c r="AD33" s="85"/>
      <c r="AE33" s="85">
        <v>1</v>
      </c>
      <c r="AF33" s="85"/>
      <c r="AG33" s="85"/>
      <c r="AH33" s="85">
        <v>1</v>
      </c>
      <c r="AI33" s="85">
        <v>1</v>
      </c>
      <c r="AJ33" s="85"/>
      <c r="AK33" s="85">
        <v>1</v>
      </c>
      <c r="AL33" s="85">
        <v>1</v>
      </c>
      <c r="AM33" s="85">
        <v>1</v>
      </c>
      <c r="AN33" s="85"/>
      <c r="AO33" s="85">
        <v>1</v>
      </c>
      <c r="AP33" s="85"/>
      <c r="AQ33" s="85">
        <v>1</v>
      </c>
      <c r="AR33" s="85">
        <v>1</v>
      </c>
      <c r="AS33" s="85"/>
      <c r="AT33" s="85"/>
      <c r="AU33" s="85">
        <v>1</v>
      </c>
      <c r="AV33" s="85"/>
      <c r="AW33" s="85"/>
      <c r="AX33" s="85"/>
      <c r="AY33" s="85"/>
      <c r="AZ33" s="85"/>
      <c r="BA33" s="85"/>
      <c r="BB33" s="85"/>
      <c r="BC33" s="85"/>
      <c r="BD33" s="85">
        <v>1</v>
      </c>
      <c r="BE33" s="85"/>
      <c r="BF33" s="85"/>
      <c r="BG33" s="85"/>
      <c r="BH33" s="85"/>
      <c r="BI33" s="85"/>
      <c r="BJ33" s="85"/>
      <c r="BK33" s="85"/>
      <c r="BL33" s="85">
        <v>1</v>
      </c>
      <c r="BM33" s="85"/>
      <c r="BN33" s="85"/>
      <c r="BO33" s="85"/>
      <c r="BP33" s="85"/>
      <c r="BQ33" s="85">
        <v>1</v>
      </c>
      <c r="BR33" s="85"/>
      <c r="BS33" s="85">
        <v>1</v>
      </c>
      <c r="BT33" s="85"/>
      <c r="BU33" s="85"/>
      <c r="BV33" s="85"/>
      <c r="BW33" s="85">
        <v>1</v>
      </c>
      <c r="BX33" s="85"/>
      <c r="BY33" s="85">
        <v>1</v>
      </c>
      <c r="BZ33" s="85"/>
      <c r="CA33" s="85"/>
      <c r="CB33" s="85"/>
      <c r="CC33" s="85"/>
      <c r="CD33" s="85"/>
      <c r="CE33" s="85"/>
      <c r="CF33" s="85"/>
      <c r="CG33" s="86">
        <f t="shared" si="0"/>
        <v>28</v>
      </c>
      <c r="CH33" s="69">
        <f t="shared" si="2"/>
        <v>84</v>
      </c>
      <c r="CI33" s="69"/>
      <c r="CJ33" s="137"/>
      <c r="CK33" s="54"/>
      <c r="CL33" s="223" t="str">
        <f>C66</f>
        <v>Turismo</v>
      </c>
      <c r="CM33" s="224"/>
      <c r="CN33" s="109">
        <f>CJ66</f>
        <v>4.0374999999999996</v>
      </c>
    </row>
    <row r="34" spans="1:92" ht="15.75" customHeight="1" x14ac:dyDescent="0.25">
      <c r="A34" s="196"/>
      <c r="B34" s="196"/>
      <c r="C34" s="197"/>
      <c r="D34" s="85">
        <v>4</v>
      </c>
      <c r="E34" s="85">
        <v>1</v>
      </c>
      <c r="F34" s="85">
        <v>1</v>
      </c>
      <c r="G34" s="85"/>
      <c r="H34" s="85"/>
      <c r="I34" s="85"/>
      <c r="J34" s="85"/>
      <c r="K34" s="85"/>
      <c r="L34" s="85"/>
      <c r="M34" s="85">
        <v>1</v>
      </c>
      <c r="N34" s="85"/>
      <c r="O34" s="85"/>
      <c r="P34" s="85"/>
      <c r="Q34" s="85"/>
      <c r="R34" s="85"/>
      <c r="S34" s="85"/>
      <c r="T34" s="85"/>
      <c r="U34" s="85">
        <v>1</v>
      </c>
      <c r="V34" s="85"/>
      <c r="W34" s="85">
        <v>1</v>
      </c>
      <c r="X34" s="85"/>
      <c r="Y34" s="85"/>
      <c r="Z34" s="85"/>
      <c r="AA34" s="85"/>
      <c r="AB34" s="85">
        <v>1</v>
      </c>
      <c r="AC34" s="85"/>
      <c r="AD34" s="85"/>
      <c r="AE34" s="85"/>
      <c r="AF34" s="85">
        <v>1</v>
      </c>
      <c r="AG34" s="85"/>
      <c r="AH34" s="85"/>
      <c r="AI34" s="85"/>
      <c r="AJ34" s="85"/>
      <c r="AK34" s="85"/>
      <c r="AL34" s="85"/>
      <c r="AM34" s="85"/>
      <c r="AN34" s="85">
        <v>1</v>
      </c>
      <c r="AO34" s="85"/>
      <c r="AP34" s="85">
        <v>1</v>
      </c>
      <c r="AQ34" s="85"/>
      <c r="AR34" s="85"/>
      <c r="AS34" s="85"/>
      <c r="AT34" s="85">
        <v>1</v>
      </c>
      <c r="AU34" s="85"/>
      <c r="AV34" s="85"/>
      <c r="AW34" s="85"/>
      <c r="AX34" s="85"/>
      <c r="AY34" s="85">
        <v>1</v>
      </c>
      <c r="AZ34" s="85"/>
      <c r="BA34" s="85"/>
      <c r="BB34" s="85">
        <v>1</v>
      </c>
      <c r="BC34" s="85">
        <v>1</v>
      </c>
      <c r="BD34" s="85"/>
      <c r="BE34" s="85"/>
      <c r="BF34" s="85"/>
      <c r="BG34" s="85"/>
      <c r="BH34" s="85"/>
      <c r="BI34" s="85"/>
      <c r="BJ34" s="85">
        <v>1</v>
      </c>
      <c r="BK34" s="85"/>
      <c r="BL34" s="85"/>
      <c r="BM34" s="85"/>
      <c r="BN34" s="85"/>
      <c r="BO34" s="85"/>
      <c r="BP34" s="85"/>
      <c r="BQ34" s="85"/>
      <c r="BR34" s="85">
        <v>1</v>
      </c>
      <c r="BS34" s="85"/>
      <c r="BT34" s="85"/>
      <c r="BU34" s="85">
        <v>1</v>
      </c>
      <c r="BV34" s="85"/>
      <c r="BW34" s="85"/>
      <c r="BX34" s="85"/>
      <c r="BY34" s="85"/>
      <c r="BZ34" s="85">
        <v>1</v>
      </c>
      <c r="CA34" s="85"/>
      <c r="CB34" s="85"/>
      <c r="CC34" s="85"/>
      <c r="CD34" s="85"/>
      <c r="CE34" s="85"/>
      <c r="CF34" s="85"/>
      <c r="CG34" s="86">
        <f t="shared" si="0"/>
        <v>17</v>
      </c>
      <c r="CH34" s="69">
        <f t="shared" si="2"/>
        <v>68</v>
      </c>
      <c r="CI34" s="69"/>
      <c r="CJ34" s="137"/>
      <c r="CK34" s="54"/>
      <c r="CL34" s="223" t="str">
        <f>C71</f>
        <v>Teatro</v>
      </c>
      <c r="CM34" s="224"/>
      <c r="CN34" s="109">
        <f>CJ71</f>
        <v>3.7777777777777777</v>
      </c>
    </row>
    <row r="35" spans="1:92" ht="15.75" customHeight="1" x14ac:dyDescent="0.25">
      <c r="A35" s="196"/>
      <c r="B35" s="196"/>
      <c r="C35" s="197"/>
      <c r="D35" s="85">
        <v>5</v>
      </c>
      <c r="E35" s="85"/>
      <c r="F35" s="85"/>
      <c r="G35" s="85"/>
      <c r="H35" s="85">
        <v>1</v>
      </c>
      <c r="I35" s="85"/>
      <c r="J35" s="85">
        <v>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>
        <v>1</v>
      </c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>
        <v>1</v>
      </c>
      <c r="AT35" s="85"/>
      <c r="AU35" s="85"/>
      <c r="AV35" s="85"/>
      <c r="AW35" s="85">
        <v>1</v>
      </c>
      <c r="AX35" s="85">
        <v>1</v>
      </c>
      <c r="AY35" s="85"/>
      <c r="AZ35" s="85"/>
      <c r="BA35" s="85"/>
      <c r="BB35" s="85"/>
      <c r="BC35" s="85"/>
      <c r="BD35" s="85"/>
      <c r="BE35" s="85">
        <v>1</v>
      </c>
      <c r="BF35" s="85">
        <v>1</v>
      </c>
      <c r="BG35" s="85">
        <v>1</v>
      </c>
      <c r="BH35" s="85">
        <v>1</v>
      </c>
      <c r="BI35" s="85">
        <v>1</v>
      </c>
      <c r="BJ35" s="85"/>
      <c r="BK35" s="85">
        <v>1</v>
      </c>
      <c r="BL35" s="85"/>
      <c r="BM35" s="85">
        <v>1</v>
      </c>
      <c r="BN35" s="85">
        <v>1</v>
      </c>
      <c r="BO35" s="85">
        <v>1</v>
      </c>
      <c r="BP35" s="85">
        <v>1</v>
      </c>
      <c r="BQ35" s="85"/>
      <c r="BR35" s="85"/>
      <c r="BS35" s="85"/>
      <c r="BT35" s="85"/>
      <c r="BU35" s="85"/>
      <c r="BV35" s="85"/>
      <c r="BW35" s="85"/>
      <c r="BX35" s="85">
        <v>1</v>
      </c>
      <c r="BY35" s="85"/>
      <c r="BZ35" s="85"/>
      <c r="CA35" s="85">
        <v>1</v>
      </c>
      <c r="CB35" s="85"/>
      <c r="CC35" s="85"/>
      <c r="CD35" s="85"/>
      <c r="CE35" s="85"/>
      <c r="CF35" s="85">
        <v>1</v>
      </c>
      <c r="CG35" s="86">
        <f t="shared" si="0"/>
        <v>19</v>
      </c>
      <c r="CH35" s="69">
        <f t="shared" si="2"/>
        <v>95</v>
      </c>
      <c r="CI35" s="69"/>
      <c r="CJ35" s="137"/>
      <c r="CK35" s="54"/>
      <c r="CL35" s="223" t="str">
        <f>C76</f>
        <v>Pintura</v>
      </c>
      <c r="CM35" s="224"/>
      <c r="CN35" s="109">
        <f>CJ76</f>
        <v>3.278481012658228</v>
      </c>
    </row>
    <row r="36" spans="1:92" ht="15.75" customHeight="1" x14ac:dyDescent="0.25">
      <c r="A36" s="196"/>
      <c r="B36" s="196"/>
      <c r="C36" s="191" t="s">
        <v>33</v>
      </c>
      <c r="D36" s="76">
        <v>1</v>
      </c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>
        <v>1</v>
      </c>
      <c r="AW36" s="76"/>
      <c r="AX36" s="76"/>
      <c r="AY36" s="76"/>
      <c r="AZ36" s="76"/>
      <c r="BA36" s="76">
        <v>1</v>
      </c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>
        <v>1</v>
      </c>
      <c r="CD36" s="76"/>
      <c r="CE36" s="76"/>
      <c r="CF36" s="76"/>
      <c r="CG36" s="89">
        <f t="shared" si="0"/>
        <v>3</v>
      </c>
      <c r="CH36" s="69">
        <f t="shared" si="2"/>
        <v>3</v>
      </c>
      <c r="CI36" s="69"/>
      <c r="CJ36" s="137">
        <f>SUM(CH36:CH40)/SUM(CG36:CG40)</f>
        <v>4.2125000000000004</v>
      </c>
      <c r="CK36" s="54"/>
      <c r="CL36" s="223" t="str">
        <f>C81</f>
        <v>Apreciacion al Cine</v>
      </c>
      <c r="CM36" s="224"/>
      <c r="CN36" s="109">
        <f>CJ81</f>
        <v>3.3250000000000002</v>
      </c>
    </row>
    <row r="37" spans="1:92" ht="15.75" customHeight="1" x14ac:dyDescent="0.25">
      <c r="A37" s="196"/>
      <c r="B37" s="196"/>
      <c r="C37" s="191"/>
      <c r="D37" s="76">
        <v>2</v>
      </c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>
        <v>1</v>
      </c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>
        <v>1</v>
      </c>
      <c r="AP37" s="76"/>
      <c r="AQ37" s="76"/>
      <c r="AR37" s="76"/>
      <c r="AS37" s="76"/>
      <c r="AT37" s="76"/>
      <c r="AU37" s="76"/>
      <c r="AV37" s="76"/>
      <c r="AW37" s="76">
        <v>1</v>
      </c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>
        <v>1</v>
      </c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89">
        <f t="shared" si="0"/>
        <v>4</v>
      </c>
      <c r="CH37" s="69">
        <f t="shared" si="2"/>
        <v>8</v>
      </c>
      <c r="CI37" s="69"/>
      <c r="CJ37" s="137"/>
      <c r="CK37" s="54"/>
      <c r="CL37" s="223" t="str">
        <f>C86</f>
        <v>Dibujo</v>
      </c>
      <c r="CM37" s="224"/>
      <c r="CN37" s="109">
        <f>CJ86</f>
        <v>2.6124999999999998</v>
      </c>
    </row>
    <row r="38" spans="1:92" ht="15.75" customHeight="1" thickBot="1" x14ac:dyDescent="0.3">
      <c r="A38" s="196"/>
      <c r="B38" s="196"/>
      <c r="C38" s="191"/>
      <c r="D38" s="76">
        <v>3</v>
      </c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>
        <v>1</v>
      </c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>
        <v>1</v>
      </c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>
        <v>1</v>
      </c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>
        <v>1</v>
      </c>
      <c r="BX38" s="76"/>
      <c r="BY38" s="76"/>
      <c r="BZ38" s="76"/>
      <c r="CA38" s="76"/>
      <c r="CB38" s="76">
        <v>1</v>
      </c>
      <c r="CC38" s="76"/>
      <c r="CD38" s="76"/>
      <c r="CE38" s="76"/>
      <c r="CF38" s="76"/>
      <c r="CG38" s="89">
        <f t="shared" si="0"/>
        <v>5</v>
      </c>
      <c r="CH38" s="69">
        <f t="shared" si="2"/>
        <v>15</v>
      </c>
      <c r="CI38" s="69"/>
      <c r="CJ38" s="137"/>
      <c r="CK38" s="54"/>
      <c r="CL38" s="225" t="str">
        <f>C91</f>
        <v>Cocina</v>
      </c>
      <c r="CM38" s="226"/>
      <c r="CN38" s="110">
        <f>CJ91</f>
        <v>3.6</v>
      </c>
    </row>
    <row r="39" spans="1:92" ht="15.75" customHeight="1" x14ac:dyDescent="0.25">
      <c r="A39" s="196"/>
      <c r="B39" s="196"/>
      <c r="C39" s="191"/>
      <c r="D39" s="76">
        <v>4</v>
      </c>
      <c r="E39" s="76"/>
      <c r="F39" s="76"/>
      <c r="G39" s="76">
        <v>1</v>
      </c>
      <c r="H39" s="76"/>
      <c r="I39" s="76"/>
      <c r="J39" s="76"/>
      <c r="K39" s="76">
        <v>1</v>
      </c>
      <c r="L39" s="76"/>
      <c r="M39" s="76"/>
      <c r="N39" s="76">
        <v>1</v>
      </c>
      <c r="O39" s="76">
        <v>1</v>
      </c>
      <c r="P39" s="76"/>
      <c r="Q39" s="76">
        <v>1</v>
      </c>
      <c r="R39" s="76"/>
      <c r="S39" s="76">
        <v>1</v>
      </c>
      <c r="T39" s="76">
        <v>1</v>
      </c>
      <c r="U39" s="76">
        <v>1</v>
      </c>
      <c r="V39" s="76"/>
      <c r="W39" s="76"/>
      <c r="X39" s="76">
        <v>1</v>
      </c>
      <c r="Y39" s="76">
        <v>1</v>
      </c>
      <c r="Z39" s="76"/>
      <c r="AA39" s="76">
        <v>1</v>
      </c>
      <c r="AB39" s="76"/>
      <c r="AC39" s="76">
        <v>1</v>
      </c>
      <c r="AD39" s="76">
        <v>1</v>
      </c>
      <c r="AE39" s="76">
        <v>1</v>
      </c>
      <c r="AF39" s="76">
        <v>1</v>
      </c>
      <c r="AG39" s="76"/>
      <c r="AH39" s="76"/>
      <c r="AI39" s="76"/>
      <c r="AJ39" s="76">
        <v>1</v>
      </c>
      <c r="AK39" s="76"/>
      <c r="AL39" s="76"/>
      <c r="AM39" s="76"/>
      <c r="AN39" s="76"/>
      <c r="AO39" s="76"/>
      <c r="AP39" s="76">
        <v>1</v>
      </c>
      <c r="AQ39" s="76"/>
      <c r="AR39" s="76">
        <v>1</v>
      </c>
      <c r="AS39" s="76"/>
      <c r="AT39" s="76"/>
      <c r="AU39" s="76">
        <v>1</v>
      </c>
      <c r="AV39" s="76"/>
      <c r="AW39" s="76"/>
      <c r="AX39" s="76"/>
      <c r="AY39" s="76">
        <v>1</v>
      </c>
      <c r="AZ39" s="76"/>
      <c r="BA39" s="76"/>
      <c r="BB39" s="76">
        <v>1</v>
      </c>
      <c r="BC39" s="76">
        <v>1</v>
      </c>
      <c r="BD39" s="76">
        <v>1</v>
      </c>
      <c r="BE39" s="76"/>
      <c r="BF39" s="76"/>
      <c r="BG39" s="76"/>
      <c r="BH39" s="76"/>
      <c r="BI39" s="76">
        <v>1</v>
      </c>
      <c r="BJ39" s="76"/>
      <c r="BK39" s="76">
        <v>1</v>
      </c>
      <c r="BL39" s="76"/>
      <c r="BM39" s="76"/>
      <c r="BN39" s="76"/>
      <c r="BO39" s="76"/>
      <c r="BP39" s="76"/>
      <c r="BQ39" s="76">
        <v>1</v>
      </c>
      <c r="BR39" s="76">
        <v>1</v>
      </c>
      <c r="BS39" s="76"/>
      <c r="BT39" s="76"/>
      <c r="BU39" s="76">
        <v>1</v>
      </c>
      <c r="BV39" s="76"/>
      <c r="BW39" s="76"/>
      <c r="BX39" s="76"/>
      <c r="BY39" s="76"/>
      <c r="BZ39" s="76">
        <v>1</v>
      </c>
      <c r="CA39" s="76"/>
      <c r="CB39" s="76"/>
      <c r="CC39" s="76"/>
      <c r="CD39" s="76"/>
      <c r="CE39" s="76"/>
      <c r="CF39" s="76"/>
      <c r="CG39" s="89">
        <f t="shared" si="0"/>
        <v>29</v>
      </c>
      <c r="CH39" s="69">
        <f t="shared" si="2"/>
        <v>116</v>
      </c>
      <c r="CI39" s="69"/>
      <c r="CJ39" s="137"/>
      <c r="CK39" s="54"/>
      <c r="CL39" s="1"/>
      <c r="CM39" s="1"/>
      <c r="CN39" s="1"/>
    </row>
    <row r="40" spans="1:92" ht="15.75" customHeight="1" x14ac:dyDescent="0.25">
      <c r="A40" s="196"/>
      <c r="B40" s="196"/>
      <c r="C40" s="191"/>
      <c r="D40" s="76">
        <v>5</v>
      </c>
      <c r="E40" s="76">
        <v>1</v>
      </c>
      <c r="F40" s="76">
        <v>1</v>
      </c>
      <c r="G40" s="76"/>
      <c r="H40" s="76">
        <v>1</v>
      </c>
      <c r="I40" s="76">
        <v>1</v>
      </c>
      <c r="J40" s="76">
        <v>1</v>
      </c>
      <c r="K40" s="76"/>
      <c r="L40" s="76">
        <v>1</v>
      </c>
      <c r="M40" s="76">
        <v>1</v>
      </c>
      <c r="N40" s="76"/>
      <c r="O40" s="76"/>
      <c r="P40" s="76">
        <v>1</v>
      </c>
      <c r="Q40" s="76"/>
      <c r="R40" s="76"/>
      <c r="S40" s="76"/>
      <c r="T40" s="76"/>
      <c r="U40" s="76"/>
      <c r="V40" s="76">
        <v>1</v>
      </c>
      <c r="W40" s="76">
        <v>1</v>
      </c>
      <c r="X40" s="76"/>
      <c r="Y40" s="76"/>
      <c r="Z40" s="76">
        <v>1</v>
      </c>
      <c r="AA40" s="76"/>
      <c r="AB40" s="76">
        <v>1</v>
      </c>
      <c r="AC40" s="76"/>
      <c r="AD40" s="76"/>
      <c r="AE40" s="76"/>
      <c r="AF40" s="76"/>
      <c r="AG40" s="76">
        <v>1</v>
      </c>
      <c r="AH40" s="76">
        <v>1</v>
      </c>
      <c r="AI40" s="76">
        <v>1</v>
      </c>
      <c r="AJ40" s="76"/>
      <c r="AK40" s="76">
        <v>1</v>
      </c>
      <c r="AL40" s="76">
        <v>1</v>
      </c>
      <c r="AM40" s="76"/>
      <c r="AN40" s="76">
        <v>1</v>
      </c>
      <c r="AO40" s="76"/>
      <c r="AP40" s="76"/>
      <c r="AQ40" s="76">
        <v>1</v>
      </c>
      <c r="AR40" s="76"/>
      <c r="AS40" s="76">
        <v>1</v>
      </c>
      <c r="AT40" s="76">
        <v>1</v>
      </c>
      <c r="AU40" s="76"/>
      <c r="AV40" s="76"/>
      <c r="AW40" s="76"/>
      <c r="AX40" s="76">
        <v>1</v>
      </c>
      <c r="AY40" s="76"/>
      <c r="AZ40" s="76"/>
      <c r="BA40" s="76"/>
      <c r="BB40" s="76"/>
      <c r="BC40" s="76"/>
      <c r="BD40" s="76"/>
      <c r="BE40" s="76">
        <v>1</v>
      </c>
      <c r="BF40" s="76">
        <v>1</v>
      </c>
      <c r="BG40" s="76">
        <v>1</v>
      </c>
      <c r="BH40" s="76">
        <v>1</v>
      </c>
      <c r="BI40" s="76"/>
      <c r="BJ40" s="76">
        <v>1</v>
      </c>
      <c r="BK40" s="76"/>
      <c r="BL40" s="76"/>
      <c r="BM40" s="76">
        <v>1</v>
      </c>
      <c r="BN40" s="76">
        <v>1</v>
      </c>
      <c r="BO40" s="76">
        <v>1</v>
      </c>
      <c r="BP40" s="76">
        <v>1</v>
      </c>
      <c r="BQ40" s="76"/>
      <c r="BR40" s="76"/>
      <c r="BS40" s="76">
        <v>1</v>
      </c>
      <c r="BT40" s="76">
        <v>1</v>
      </c>
      <c r="BU40" s="76"/>
      <c r="BV40" s="76"/>
      <c r="BW40" s="76"/>
      <c r="BX40" s="76">
        <v>1</v>
      </c>
      <c r="BY40" s="76">
        <v>1</v>
      </c>
      <c r="BZ40" s="76"/>
      <c r="CA40" s="76">
        <v>1</v>
      </c>
      <c r="CB40" s="76"/>
      <c r="CC40" s="76"/>
      <c r="CD40" s="76">
        <v>1</v>
      </c>
      <c r="CE40" s="76">
        <v>1</v>
      </c>
      <c r="CF40" s="76">
        <v>1</v>
      </c>
      <c r="CG40" s="89">
        <f t="shared" si="0"/>
        <v>39</v>
      </c>
      <c r="CH40" s="69">
        <f t="shared" si="2"/>
        <v>195</v>
      </c>
      <c r="CI40" s="69"/>
      <c r="CJ40" s="137"/>
      <c r="CK40" s="54"/>
    </row>
    <row r="41" spans="1:92" ht="15.75" customHeight="1" x14ac:dyDescent="0.25">
      <c r="A41" s="196"/>
      <c r="B41" s="196"/>
      <c r="C41" s="190" t="s">
        <v>34</v>
      </c>
      <c r="D41" s="85">
        <v>1</v>
      </c>
      <c r="E41" s="85"/>
      <c r="F41" s="85">
        <v>1</v>
      </c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>
        <v>1</v>
      </c>
      <c r="AW41" s="85">
        <v>1</v>
      </c>
      <c r="AX41" s="85">
        <v>1</v>
      </c>
      <c r="AY41" s="85">
        <v>1</v>
      </c>
      <c r="AZ41" s="85"/>
      <c r="BA41" s="85">
        <v>1</v>
      </c>
      <c r="BB41" s="85">
        <v>1</v>
      </c>
      <c r="BC41" s="85">
        <v>1</v>
      </c>
      <c r="BD41" s="85"/>
      <c r="BE41" s="85">
        <v>1</v>
      </c>
      <c r="BF41" s="85">
        <v>1</v>
      </c>
      <c r="BG41" s="85">
        <v>1</v>
      </c>
      <c r="BH41" s="85"/>
      <c r="BI41" s="85">
        <v>1</v>
      </c>
      <c r="BJ41" s="85">
        <v>1</v>
      </c>
      <c r="BK41" s="85"/>
      <c r="BL41" s="85"/>
      <c r="BM41" s="85">
        <v>1</v>
      </c>
      <c r="BN41" s="85">
        <v>1</v>
      </c>
      <c r="BO41" s="85">
        <v>1</v>
      </c>
      <c r="BP41" s="85"/>
      <c r="BQ41" s="85">
        <v>1</v>
      </c>
      <c r="BR41" s="85"/>
      <c r="BS41" s="85"/>
      <c r="BT41" s="85">
        <v>1</v>
      </c>
      <c r="BU41" s="85">
        <v>1</v>
      </c>
      <c r="BV41" s="85"/>
      <c r="BW41" s="85">
        <v>1</v>
      </c>
      <c r="BX41" s="85"/>
      <c r="BY41" s="85"/>
      <c r="BZ41" s="85">
        <v>1</v>
      </c>
      <c r="CA41" s="85"/>
      <c r="CB41" s="85"/>
      <c r="CC41" s="85">
        <v>1</v>
      </c>
      <c r="CD41" s="85"/>
      <c r="CE41" s="85"/>
      <c r="CF41" s="85"/>
      <c r="CG41" s="86">
        <f t="shared" si="0"/>
        <v>22</v>
      </c>
      <c r="CH41" s="69">
        <f t="shared" si="2"/>
        <v>22</v>
      </c>
      <c r="CI41" s="69"/>
      <c r="CJ41" s="137">
        <f>SUM(CH41:CH45)/SUM(CG41:CG45)</f>
        <v>2.8</v>
      </c>
      <c r="CK41" s="54"/>
      <c r="CM41" s="2" t="s">
        <v>13</v>
      </c>
    </row>
    <row r="42" spans="1:92" ht="15.75" customHeight="1" x14ac:dyDescent="0.25">
      <c r="A42" s="196"/>
      <c r="B42" s="196"/>
      <c r="C42" s="190"/>
      <c r="D42" s="85">
        <v>2</v>
      </c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>
        <v>1</v>
      </c>
      <c r="S42" s="85"/>
      <c r="T42" s="85"/>
      <c r="U42" s="85"/>
      <c r="V42" s="85"/>
      <c r="W42" s="85"/>
      <c r="X42" s="85"/>
      <c r="Y42" s="85">
        <v>1</v>
      </c>
      <c r="Z42" s="85"/>
      <c r="AA42" s="85"/>
      <c r="AB42" s="85"/>
      <c r="AC42" s="85">
        <v>1</v>
      </c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>
        <v>1</v>
      </c>
      <c r="AP42" s="85"/>
      <c r="AQ42" s="85"/>
      <c r="AR42" s="85"/>
      <c r="AS42" s="85">
        <v>1</v>
      </c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>
        <v>1</v>
      </c>
      <c r="BS42" s="85">
        <v>1</v>
      </c>
      <c r="BT42" s="85"/>
      <c r="BU42" s="85"/>
      <c r="BV42" s="85">
        <v>1</v>
      </c>
      <c r="BW42" s="85"/>
      <c r="BX42" s="85">
        <v>1</v>
      </c>
      <c r="BY42" s="85">
        <v>1</v>
      </c>
      <c r="BZ42" s="85"/>
      <c r="CA42" s="85">
        <v>1</v>
      </c>
      <c r="CB42" s="85"/>
      <c r="CC42" s="85"/>
      <c r="CD42" s="85">
        <v>1</v>
      </c>
      <c r="CE42" s="85">
        <v>1</v>
      </c>
      <c r="CF42" s="85">
        <v>1</v>
      </c>
      <c r="CG42" s="86">
        <f t="shared" si="0"/>
        <v>14</v>
      </c>
      <c r="CH42" s="69">
        <f t="shared" si="2"/>
        <v>28</v>
      </c>
      <c r="CI42" s="69"/>
      <c r="CJ42" s="137"/>
      <c r="CK42" s="54"/>
    </row>
    <row r="43" spans="1:92" ht="15.75" customHeight="1" x14ac:dyDescent="0.25">
      <c r="A43" s="196"/>
      <c r="B43" s="196"/>
      <c r="C43" s="190"/>
      <c r="D43" s="85">
        <v>3</v>
      </c>
      <c r="E43" s="85"/>
      <c r="F43" s="85"/>
      <c r="G43" s="85"/>
      <c r="H43" s="85"/>
      <c r="I43" s="85"/>
      <c r="J43" s="85"/>
      <c r="K43" s="85">
        <v>1</v>
      </c>
      <c r="L43" s="85">
        <v>1</v>
      </c>
      <c r="M43" s="85"/>
      <c r="N43" s="85"/>
      <c r="O43" s="85"/>
      <c r="P43" s="85"/>
      <c r="Q43" s="85"/>
      <c r="R43" s="85"/>
      <c r="S43" s="85"/>
      <c r="T43" s="85"/>
      <c r="U43" s="85">
        <v>1</v>
      </c>
      <c r="V43" s="85">
        <v>1</v>
      </c>
      <c r="W43" s="85"/>
      <c r="X43" s="85">
        <v>1</v>
      </c>
      <c r="Y43" s="85"/>
      <c r="Z43" s="85"/>
      <c r="AA43" s="85"/>
      <c r="AB43" s="85">
        <v>1</v>
      </c>
      <c r="AC43" s="85"/>
      <c r="AD43" s="85"/>
      <c r="AE43" s="85">
        <v>1</v>
      </c>
      <c r="AF43" s="85"/>
      <c r="AG43" s="85"/>
      <c r="AH43" s="85">
        <v>1</v>
      </c>
      <c r="AI43" s="85">
        <v>1</v>
      </c>
      <c r="AJ43" s="85"/>
      <c r="AK43" s="85">
        <v>1</v>
      </c>
      <c r="AL43" s="85">
        <v>1</v>
      </c>
      <c r="AM43" s="85"/>
      <c r="AN43" s="85"/>
      <c r="AO43" s="85"/>
      <c r="AP43" s="85">
        <v>1</v>
      </c>
      <c r="AQ43" s="85"/>
      <c r="AR43" s="85"/>
      <c r="AS43" s="85"/>
      <c r="AT43" s="85"/>
      <c r="AU43" s="85"/>
      <c r="AV43" s="85"/>
      <c r="AW43" s="85"/>
      <c r="AX43" s="85"/>
      <c r="AY43" s="85"/>
      <c r="AZ43" s="85">
        <v>1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>
        <v>1</v>
      </c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>
        <v>1</v>
      </c>
      <c r="CC43" s="85"/>
      <c r="CD43" s="85"/>
      <c r="CE43" s="85"/>
      <c r="CF43" s="85"/>
      <c r="CG43" s="86">
        <f t="shared" si="0"/>
        <v>15</v>
      </c>
      <c r="CH43" s="69">
        <f t="shared" si="2"/>
        <v>45</v>
      </c>
      <c r="CI43" s="69"/>
      <c r="CJ43" s="137"/>
      <c r="CK43" s="54"/>
    </row>
    <row r="44" spans="1:92" ht="15.75" customHeight="1" x14ac:dyDescent="0.25">
      <c r="A44" s="196"/>
      <c r="B44" s="196"/>
      <c r="C44" s="190"/>
      <c r="D44" s="85">
        <v>4</v>
      </c>
      <c r="E44" s="85">
        <v>1</v>
      </c>
      <c r="F44" s="85"/>
      <c r="G44" s="85"/>
      <c r="H44" s="85"/>
      <c r="I44" s="85"/>
      <c r="J44" s="85"/>
      <c r="K44" s="85"/>
      <c r="L44" s="85"/>
      <c r="M44" s="85"/>
      <c r="N44" s="85">
        <v>1</v>
      </c>
      <c r="O44" s="85">
        <v>1</v>
      </c>
      <c r="P44" s="85"/>
      <c r="Q44" s="85"/>
      <c r="R44" s="85"/>
      <c r="S44" s="85"/>
      <c r="T44" s="85">
        <v>1</v>
      </c>
      <c r="U44" s="85"/>
      <c r="V44" s="85"/>
      <c r="W44" s="85"/>
      <c r="X44" s="85"/>
      <c r="Y44" s="85"/>
      <c r="Z44" s="85"/>
      <c r="AA44" s="85">
        <v>1</v>
      </c>
      <c r="AB44" s="85"/>
      <c r="AC44" s="85"/>
      <c r="AD44" s="85">
        <v>1</v>
      </c>
      <c r="AE44" s="85"/>
      <c r="AF44" s="85">
        <v>1</v>
      </c>
      <c r="AG44" s="85"/>
      <c r="AH44" s="85"/>
      <c r="AI44" s="85"/>
      <c r="AJ44" s="85">
        <v>1</v>
      </c>
      <c r="AK44" s="85"/>
      <c r="AL44" s="85"/>
      <c r="AM44" s="85">
        <v>1</v>
      </c>
      <c r="AN44" s="85">
        <v>1</v>
      </c>
      <c r="AO44" s="85"/>
      <c r="AP44" s="85"/>
      <c r="AQ44" s="85"/>
      <c r="AR44" s="85">
        <v>1</v>
      </c>
      <c r="AS44" s="85"/>
      <c r="AT44" s="85"/>
      <c r="AU44" s="85">
        <v>1</v>
      </c>
      <c r="AV44" s="85"/>
      <c r="AW44" s="85"/>
      <c r="AX44" s="85"/>
      <c r="AY44" s="85"/>
      <c r="AZ44" s="85"/>
      <c r="BA44" s="85"/>
      <c r="BB44" s="85"/>
      <c r="BC44" s="85"/>
      <c r="BD44" s="85">
        <v>1</v>
      </c>
      <c r="BE44" s="85"/>
      <c r="BF44" s="85"/>
      <c r="BG44" s="85"/>
      <c r="BH44" s="85">
        <v>1</v>
      </c>
      <c r="BI44" s="85"/>
      <c r="BJ44" s="85"/>
      <c r="BK44" s="85"/>
      <c r="BL44" s="85">
        <v>1</v>
      </c>
      <c r="BM44" s="85"/>
      <c r="BN44" s="85"/>
      <c r="BO44" s="85"/>
      <c r="BP44" s="85">
        <v>1</v>
      </c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6">
        <f t="shared" si="0"/>
        <v>16</v>
      </c>
      <c r="CH44" s="69">
        <f t="shared" si="2"/>
        <v>64</v>
      </c>
      <c r="CI44" s="69"/>
      <c r="CJ44" s="137"/>
      <c r="CK44" s="54"/>
    </row>
    <row r="45" spans="1:92" ht="15.75" customHeight="1" x14ac:dyDescent="0.25">
      <c r="A45" s="196"/>
      <c r="B45" s="196"/>
      <c r="C45" s="190"/>
      <c r="D45" s="85">
        <v>5</v>
      </c>
      <c r="E45" s="85"/>
      <c r="F45" s="85"/>
      <c r="G45" s="85">
        <v>1</v>
      </c>
      <c r="H45" s="85">
        <v>1</v>
      </c>
      <c r="I45" s="85">
        <v>1</v>
      </c>
      <c r="J45" s="85">
        <v>1</v>
      </c>
      <c r="K45" s="85"/>
      <c r="L45" s="85"/>
      <c r="M45" s="85">
        <v>1</v>
      </c>
      <c r="N45" s="85"/>
      <c r="O45" s="85"/>
      <c r="P45" s="85">
        <v>1</v>
      </c>
      <c r="Q45" s="85">
        <v>1</v>
      </c>
      <c r="R45" s="85"/>
      <c r="S45" s="85">
        <v>1</v>
      </c>
      <c r="T45" s="85"/>
      <c r="U45" s="85"/>
      <c r="V45" s="85"/>
      <c r="W45" s="85">
        <v>1</v>
      </c>
      <c r="X45" s="85"/>
      <c r="Y45" s="85"/>
      <c r="Z45" s="85">
        <v>1</v>
      </c>
      <c r="AA45" s="85"/>
      <c r="AB45" s="85"/>
      <c r="AC45" s="85"/>
      <c r="AD45" s="85"/>
      <c r="AE45" s="85"/>
      <c r="AF45" s="85"/>
      <c r="AG45" s="85">
        <v>1</v>
      </c>
      <c r="AH45" s="85"/>
      <c r="AI45" s="85"/>
      <c r="AJ45" s="85"/>
      <c r="AK45" s="85"/>
      <c r="AL45" s="85"/>
      <c r="AM45" s="85"/>
      <c r="AN45" s="85"/>
      <c r="AO45" s="85"/>
      <c r="AP45" s="85"/>
      <c r="AQ45" s="85">
        <v>1</v>
      </c>
      <c r="AR45" s="85"/>
      <c r="AS45" s="85"/>
      <c r="AT45" s="85">
        <v>1</v>
      </c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6">
        <f t="shared" si="0"/>
        <v>13</v>
      </c>
      <c r="CH45" s="69">
        <f t="shared" si="2"/>
        <v>65</v>
      </c>
      <c r="CI45" s="69"/>
      <c r="CJ45" s="137"/>
      <c r="CK45" s="54"/>
    </row>
    <row r="46" spans="1:92" ht="15.75" customHeight="1" x14ac:dyDescent="0.25">
      <c r="A46" s="196"/>
      <c r="B46" s="196"/>
      <c r="C46" s="191" t="s">
        <v>35</v>
      </c>
      <c r="D46" s="76">
        <v>1</v>
      </c>
      <c r="E46" s="76"/>
      <c r="F46" s="76"/>
      <c r="G46" s="76"/>
      <c r="H46" s="76">
        <v>1</v>
      </c>
      <c r="I46" s="76"/>
      <c r="J46" s="76"/>
      <c r="K46" s="76"/>
      <c r="L46" s="76">
        <v>1</v>
      </c>
      <c r="M46" s="76">
        <v>1</v>
      </c>
      <c r="N46" s="76"/>
      <c r="O46" s="76"/>
      <c r="P46" s="76">
        <v>1</v>
      </c>
      <c r="Q46" s="76"/>
      <c r="R46" s="76"/>
      <c r="S46" s="76"/>
      <c r="T46" s="76"/>
      <c r="U46" s="76"/>
      <c r="V46" s="76">
        <v>1</v>
      </c>
      <c r="W46" s="76">
        <v>1</v>
      </c>
      <c r="X46" s="76">
        <v>1</v>
      </c>
      <c r="Y46" s="76">
        <v>1</v>
      </c>
      <c r="Z46" s="76">
        <v>1</v>
      </c>
      <c r="AA46" s="76"/>
      <c r="AB46" s="76">
        <v>1</v>
      </c>
      <c r="AC46" s="76"/>
      <c r="AD46" s="76">
        <v>1</v>
      </c>
      <c r="AE46" s="76"/>
      <c r="AF46" s="76"/>
      <c r="AG46" s="76">
        <v>1</v>
      </c>
      <c r="AH46" s="76">
        <v>1</v>
      </c>
      <c r="AI46" s="76"/>
      <c r="AJ46" s="76">
        <v>1</v>
      </c>
      <c r="AK46" s="76">
        <v>1</v>
      </c>
      <c r="AL46" s="76"/>
      <c r="AM46" s="76"/>
      <c r="AN46" s="76"/>
      <c r="AO46" s="76"/>
      <c r="AP46" s="76"/>
      <c r="AQ46" s="76">
        <v>1</v>
      </c>
      <c r="AR46" s="76">
        <v>1</v>
      </c>
      <c r="AS46" s="76">
        <v>1</v>
      </c>
      <c r="AT46" s="76"/>
      <c r="AU46" s="76"/>
      <c r="AV46" s="76">
        <v>1</v>
      </c>
      <c r="AW46" s="76"/>
      <c r="AX46" s="76">
        <v>1</v>
      </c>
      <c r="AY46" s="76">
        <v>1</v>
      </c>
      <c r="AZ46" s="76">
        <v>1</v>
      </c>
      <c r="BA46" s="76">
        <v>1</v>
      </c>
      <c r="BB46" s="76">
        <v>1</v>
      </c>
      <c r="BC46" s="76">
        <v>1</v>
      </c>
      <c r="BD46" s="76"/>
      <c r="BE46" s="76"/>
      <c r="BF46" s="76"/>
      <c r="BG46" s="76"/>
      <c r="BH46" s="76"/>
      <c r="BI46" s="76"/>
      <c r="BJ46" s="76"/>
      <c r="BK46" s="76">
        <v>1</v>
      </c>
      <c r="BL46" s="76">
        <v>1</v>
      </c>
      <c r="BM46" s="76"/>
      <c r="BN46" s="76"/>
      <c r="BO46" s="76">
        <v>1</v>
      </c>
      <c r="BP46" s="76"/>
      <c r="BQ46" s="76"/>
      <c r="BR46" s="76"/>
      <c r="BS46" s="76">
        <v>1</v>
      </c>
      <c r="BT46" s="76">
        <v>1</v>
      </c>
      <c r="BU46" s="76"/>
      <c r="BV46" s="76"/>
      <c r="BW46" s="76"/>
      <c r="BX46" s="76"/>
      <c r="BY46" s="76">
        <v>1</v>
      </c>
      <c r="BZ46" s="76"/>
      <c r="CA46" s="76"/>
      <c r="CB46" s="76">
        <v>1</v>
      </c>
      <c r="CC46" s="76">
        <v>1</v>
      </c>
      <c r="CD46" s="76"/>
      <c r="CE46" s="76"/>
      <c r="CF46" s="76"/>
      <c r="CG46" s="89">
        <f t="shared" si="0"/>
        <v>33</v>
      </c>
      <c r="CH46" s="69">
        <f t="shared" si="2"/>
        <v>33</v>
      </c>
      <c r="CI46" s="69"/>
      <c r="CJ46" s="137">
        <f>SUM(CH46:CH50)/SUM(CG46:CG50)</f>
        <v>2.2195121951219514</v>
      </c>
      <c r="CK46" s="54"/>
    </row>
    <row r="47" spans="1:92" ht="15.75" customHeight="1" x14ac:dyDescent="0.25">
      <c r="A47" s="196"/>
      <c r="B47" s="196"/>
      <c r="C47" s="191"/>
      <c r="D47" s="76">
        <v>2</v>
      </c>
      <c r="E47" s="76">
        <v>1</v>
      </c>
      <c r="F47" s="76"/>
      <c r="G47" s="76">
        <v>1</v>
      </c>
      <c r="H47" s="76"/>
      <c r="I47" s="76"/>
      <c r="J47" s="76"/>
      <c r="K47" s="76">
        <v>1</v>
      </c>
      <c r="L47" s="76"/>
      <c r="M47" s="76"/>
      <c r="N47" s="76"/>
      <c r="O47" s="76"/>
      <c r="P47" s="76"/>
      <c r="Q47" s="76">
        <v>1</v>
      </c>
      <c r="R47" s="76">
        <v>1</v>
      </c>
      <c r="S47" s="76"/>
      <c r="T47" s="76">
        <v>1</v>
      </c>
      <c r="U47" s="76"/>
      <c r="V47" s="76"/>
      <c r="W47" s="76"/>
      <c r="X47" s="76"/>
      <c r="Y47" s="76"/>
      <c r="Z47" s="76"/>
      <c r="AA47" s="76">
        <v>1</v>
      </c>
      <c r="AB47" s="76"/>
      <c r="AC47" s="76">
        <v>1</v>
      </c>
      <c r="AD47" s="76"/>
      <c r="AE47" s="76"/>
      <c r="AF47" s="76">
        <v>1</v>
      </c>
      <c r="AG47" s="76"/>
      <c r="AH47" s="76"/>
      <c r="AI47" s="76">
        <v>1</v>
      </c>
      <c r="AJ47" s="76"/>
      <c r="AK47" s="76"/>
      <c r="AL47" s="76"/>
      <c r="AM47" s="76"/>
      <c r="AN47" s="76">
        <v>1</v>
      </c>
      <c r="AO47" s="76">
        <v>1</v>
      </c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>
        <v>1</v>
      </c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>
        <v>1</v>
      </c>
      <c r="BW47" s="76"/>
      <c r="BX47" s="76"/>
      <c r="BY47" s="76"/>
      <c r="BZ47" s="76"/>
      <c r="CA47" s="76"/>
      <c r="CB47" s="76"/>
      <c r="CC47" s="76"/>
      <c r="CD47" s="76">
        <v>1</v>
      </c>
      <c r="CE47" s="76">
        <v>1</v>
      </c>
      <c r="CF47" s="76"/>
      <c r="CG47" s="89">
        <f t="shared" si="0"/>
        <v>16</v>
      </c>
      <c r="CH47" s="69">
        <f t="shared" si="2"/>
        <v>32</v>
      </c>
      <c r="CI47" s="69"/>
      <c r="CJ47" s="137"/>
      <c r="CK47" s="54"/>
    </row>
    <row r="48" spans="1:92" ht="15.75" customHeight="1" x14ac:dyDescent="0.25">
      <c r="A48" s="196"/>
      <c r="B48" s="196"/>
      <c r="C48" s="191"/>
      <c r="D48" s="76">
        <v>3</v>
      </c>
      <c r="E48" s="76"/>
      <c r="F48" s="76">
        <v>1</v>
      </c>
      <c r="G48" s="76"/>
      <c r="H48" s="76"/>
      <c r="I48" s="76">
        <v>1</v>
      </c>
      <c r="J48" s="76"/>
      <c r="K48" s="76"/>
      <c r="L48" s="76"/>
      <c r="M48" s="76"/>
      <c r="N48" s="76">
        <v>1</v>
      </c>
      <c r="O48" s="76"/>
      <c r="P48" s="76"/>
      <c r="Q48" s="76"/>
      <c r="R48" s="76"/>
      <c r="S48" s="76">
        <v>1</v>
      </c>
      <c r="T48" s="76"/>
      <c r="U48" s="76">
        <v>1</v>
      </c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>
        <v>1</v>
      </c>
      <c r="AM48" s="76">
        <v>1</v>
      </c>
      <c r="AN48" s="76"/>
      <c r="AO48" s="76"/>
      <c r="AP48" s="76">
        <v>1</v>
      </c>
      <c r="AQ48" s="76"/>
      <c r="AR48" s="76"/>
      <c r="AS48" s="76"/>
      <c r="AT48" s="76">
        <v>1</v>
      </c>
      <c r="AU48" s="76"/>
      <c r="AV48" s="76"/>
      <c r="AW48" s="76">
        <v>1</v>
      </c>
      <c r="AX48" s="76"/>
      <c r="AY48" s="76"/>
      <c r="AZ48" s="76"/>
      <c r="BA48" s="76"/>
      <c r="BB48" s="76"/>
      <c r="BC48" s="76"/>
      <c r="BD48" s="76"/>
      <c r="BE48" s="76"/>
      <c r="BF48" s="76"/>
      <c r="BG48" s="76">
        <v>1</v>
      </c>
      <c r="BH48" s="76">
        <v>1</v>
      </c>
      <c r="BI48" s="76">
        <v>1</v>
      </c>
      <c r="BJ48" s="76">
        <v>1</v>
      </c>
      <c r="BK48" s="76"/>
      <c r="BL48" s="76"/>
      <c r="BM48" s="76">
        <v>1</v>
      </c>
      <c r="BN48" s="76">
        <v>1</v>
      </c>
      <c r="BO48" s="76"/>
      <c r="BP48" s="76">
        <v>1</v>
      </c>
      <c r="BQ48" s="76"/>
      <c r="BR48" s="76">
        <v>1</v>
      </c>
      <c r="BS48" s="76"/>
      <c r="BT48" s="76"/>
      <c r="BU48" s="76"/>
      <c r="BV48" s="76"/>
      <c r="BW48" s="76">
        <v>1</v>
      </c>
      <c r="BX48" s="76"/>
      <c r="BY48" s="76"/>
      <c r="BZ48" s="76"/>
      <c r="CA48" s="76"/>
      <c r="CB48" s="76"/>
      <c r="CC48" s="76"/>
      <c r="CD48" s="76"/>
      <c r="CE48" s="76"/>
      <c r="CF48" s="76"/>
      <c r="CG48" s="89">
        <f t="shared" si="0"/>
        <v>19</v>
      </c>
      <c r="CH48" s="69">
        <f t="shared" si="2"/>
        <v>57</v>
      </c>
      <c r="CI48" s="69"/>
      <c r="CJ48" s="137"/>
      <c r="CK48" s="54"/>
    </row>
    <row r="49" spans="1:92" ht="15.75" customHeight="1" x14ac:dyDescent="0.25">
      <c r="A49" s="196"/>
      <c r="B49" s="196"/>
      <c r="C49" s="191"/>
      <c r="D49" s="76">
        <v>4</v>
      </c>
      <c r="E49" s="76"/>
      <c r="F49" s="76"/>
      <c r="G49" s="76"/>
      <c r="H49" s="76"/>
      <c r="I49" s="76"/>
      <c r="J49" s="76">
        <v>1</v>
      </c>
      <c r="K49" s="76"/>
      <c r="L49" s="76"/>
      <c r="M49" s="76"/>
      <c r="N49" s="76"/>
      <c r="O49" s="76">
        <v>1</v>
      </c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>
        <v>1</v>
      </c>
      <c r="AV49" s="76"/>
      <c r="AW49" s="76"/>
      <c r="AX49" s="76"/>
      <c r="AY49" s="76"/>
      <c r="AZ49" s="76"/>
      <c r="BA49" s="76"/>
      <c r="BB49" s="76"/>
      <c r="BC49" s="76"/>
      <c r="BD49" s="76"/>
      <c r="BE49" s="76">
        <v>1</v>
      </c>
      <c r="BF49" s="76">
        <v>1</v>
      </c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>
        <v>1</v>
      </c>
      <c r="BR49" s="76"/>
      <c r="BS49" s="76">
        <v>1</v>
      </c>
      <c r="BT49" s="76"/>
      <c r="BU49" s="76">
        <v>1</v>
      </c>
      <c r="BV49" s="76"/>
      <c r="BW49" s="76"/>
      <c r="BX49" s="76"/>
      <c r="BY49" s="76">
        <v>1</v>
      </c>
      <c r="BZ49" s="76">
        <v>1</v>
      </c>
      <c r="CA49" s="76"/>
      <c r="CB49" s="76"/>
      <c r="CC49" s="76"/>
      <c r="CD49" s="76"/>
      <c r="CE49" s="76"/>
      <c r="CF49" s="76"/>
      <c r="CG49" s="89">
        <f t="shared" si="0"/>
        <v>10</v>
      </c>
      <c r="CH49" s="69">
        <f t="shared" si="2"/>
        <v>40</v>
      </c>
      <c r="CI49" s="69"/>
      <c r="CJ49" s="137"/>
      <c r="CK49" s="54"/>
    </row>
    <row r="50" spans="1:92" ht="15.75" customHeight="1" x14ac:dyDescent="0.25">
      <c r="A50" s="196"/>
      <c r="B50" s="196"/>
      <c r="C50" s="191"/>
      <c r="D50" s="76">
        <v>5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>
        <v>1</v>
      </c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>
        <v>1</v>
      </c>
      <c r="BY50" s="76"/>
      <c r="BZ50" s="76"/>
      <c r="CA50" s="76">
        <v>1</v>
      </c>
      <c r="CB50" s="76"/>
      <c r="CC50" s="76"/>
      <c r="CD50" s="76"/>
      <c r="CE50" s="76"/>
      <c r="CF50" s="76">
        <v>1</v>
      </c>
      <c r="CG50" s="89">
        <f t="shared" si="0"/>
        <v>4</v>
      </c>
      <c r="CH50" s="69">
        <f t="shared" si="2"/>
        <v>20</v>
      </c>
      <c r="CI50" s="69"/>
      <c r="CJ50" s="137"/>
      <c r="CK50" s="54"/>
    </row>
    <row r="51" spans="1:92" ht="15.75" customHeight="1" x14ac:dyDescent="0.25">
      <c r="A51" s="196"/>
      <c r="B51" s="196"/>
      <c r="C51" s="190" t="s">
        <v>36</v>
      </c>
      <c r="D51" s="85">
        <v>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>
        <v>1</v>
      </c>
      <c r="AT51" s="85"/>
      <c r="AU51" s="85"/>
      <c r="AV51" s="85">
        <v>1</v>
      </c>
      <c r="AW51" s="85">
        <v>1</v>
      </c>
      <c r="AX51" s="85"/>
      <c r="AY51" s="85">
        <v>1</v>
      </c>
      <c r="AZ51" s="85">
        <v>1</v>
      </c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>
        <v>1</v>
      </c>
      <c r="BU51" s="85"/>
      <c r="BV51" s="85"/>
      <c r="BW51" s="85"/>
      <c r="BX51" s="85"/>
      <c r="BY51" s="85"/>
      <c r="BZ51" s="85"/>
      <c r="CA51" s="85"/>
      <c r="CB51" s="85">
        <v>1</v>
      </c>
      <c r="CC51" s="85"/>
      <c r="CD51" s="85"/>
      <c r="CE51" s="85"/>
      <c r="CF51" s="85"/>
      <c r="CG51" s="86">
        <f t="shared" si="0"/>
        <v>7</v>
      </c>
      <c r="CH51" s="69">
        <f t="shared" si="2"/>
        <v>7</v>
      </c>
      <c r="CI51" s="69"/>
      <c r="CJ51" s="137">
        <f>SUM(CH51:CH55)/SUM(CG51:CG55)</f>
        <v>3.7625000000000002</v>
      </c>
      <c r="CK51" s="54"/>
    </row>
    <row r="52" spans="1:92" ht="15.75" customHeight="1" x14ac:dyDescent="0.25">
      <c r="A52" s="196"/>
      <c r="B52" s="196"/>
      <c r="C52" s="190"/>
      <c r="D52" s="85">
        <v>2</v>
      </c>
      <c r="E52" s="85"/>
      <c r="F52" s="85"/>
      <c r="G52" s="85"/>
      <c r="H52" s="85"/>
      <c r="I52" s="85"/>
      <c r="J52" s="85">
        <v>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>
        <v>1</v>
      </c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>
        <v>1</v>
      </c>
      <c r="BM52" s="85"/>
      <c r="BN52" s="85"/>
      <c r="BO52" s="85"/>
      <c r="BP52" s="85"/>
      <c r="BQ52" s="85"/>
      <c r="BR52" s="85"/>
      <c r="BS52" s="85"/>
      <c r="BT52" s="85"/>
      <c r="BU52" s="85"/>
      <c r="BV52" s="85">
        <v>1</v>
      </c>
      <c r="BW52" s="85"/>
      <c r="BX52" s="85">
        <v>1</v>
      </c>
      <c r="BY52" s="85"/>
      <c r="BZ52" s="85"/>
      <c r="CA52" s="85">
        <v>1</v>
      </c>
      <c r="CB52" s="85"/>
      <c r="CC52" s="85"/>
      <c r="CD52" s="85">
        <v>1</v>
      </c>
      <c r="CE52" s="85">
        <v>1</v>
      </c>
      <c r="CF52" s="85">
        <v>1</v>
      </c>
      <c r="CG52" s="86">
        <f t="shared" si="0"/>
        <v>9</v>
      </c>
      <c r="CH52" s="69">
        <f t="shared" si="2"/>
        <v>18</v>
      </c>
      <c r="CI52" s="69"/>
      <c r="CJ52" s="137"/>
      <c r="CK52" s="54"/>
    </row>
    <row r="53" spans="1:92" ht="15.75" customHeight="1" x14ac:dyDescent="0.25">
      <c r="A53" s="196"/>
      <c r="B53" s="196"/>
      <c r="C53" s="190"/>
      <c r="D53" s="85">
        <v>3</v>
      </c>
      <c r="E53" s="85"/>
      <c r="F53" s="85"/>
      <c r="G53" s="85">
        <v>1</v>
      </c>
      <c r="H53" s="85">
        <v>1</v>
      </c>
      <c r="I53" s="85">
        <v>1</v>
      </c>
      <c r="J53" s="85"/>
      <c r="K53" s="85"/>
      <c r="L53" s="85"/>
      <c r="M53" s="85"/>
      <c r="N53" s="85">
        <v>1</v>
      </c>
      <c r="O53" s="85"/>
      <c r="P53" s="85"/>
      <c r="Q53" s="85"/>
      <c r="R53" s="85"/>
      <c r="S53" s="85"/>
      <c r="T53" s="85"/>
      <c r="U53" s="85"/>
      <c r="V53" s="85"/>
      <c r="W53" s="85">
        <v>1</v>
      </c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>
        <v>1</v>
      </c>
      <c r="AN53" s="85"/>
      <c r="AO53" s="85"/>
      <c r="AP53" s="85"/>
      <c r="AQ53" s="85"/>
      <c r="AR53" s="85"/>
      <c r="AS53" s="85"/>
      <c r="AT53" s="85">
        <v>1</v>
      </c>
      <c r="AU53" s="85"/>
      <c r="AV53" s="85"/>
      <c r="AW53" s="85"/>
      <c r="AX53" s="85"/>
      <c r="AY53" s="85"/>
      <c r="AZ53" s="85"/>
      <c r="BA53" s="85"/>
      <c r="BB53" s="85">
        <v>1</v>
      </c>
      <c r="BC53" s="85"/>
      <c r="BD53" s="85"/>
      <c r="BE53" s="85"/>
      <c r="BF53" s="85"/>
      <c r="BG53" s="85"/>
      <c r="BH53" s="85"/>
      <c r="BI53" s="85"/>
      <c r="BJ53" s="85"/>
      <c r="BK53" s="85">
        <v>1</v>
      </c>
      <c r="BL53" s="85"/>
      <c r="BM53" s="85"/>
      <c r="BN53" s="85"/>
      <c r="BO53" s="85"/>
      <c r="BP53" s="85">
        <v>1</v>
      </c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6">
        <f t="shared" si="0"/>
        <v>10</v>
      </c>
      <c r="CH53" s="69">
        <f t="shared" si="2"/>
        <v>30</v>
      </c>
      <c r="CI53" s="69"/>
      <c r="CJ53" s="137"/>
      <c r="CK53" s="54"/>
    </row>
    <row r="54" spans="1:92" ht="15.75" customHeight="1" x14ac:dyDescent="0.25">
      <c r="A54" s="196"/>
      <c r="B54" s="196"/>
      <c r="C54" s="190"/>
      <c r="D54" s="85">
        <v>4</v>
      </c>
      <c r="E54" s="85"/>
      <c r="F54" s="85">
        <v>1</v>
      </c>
      <c r="G54" s="85"/>
      <c r="H54" s="85"/>
      <c r="I54" s="85"/>
      <c r="J54" s="85"/>
      <c r="K54" s="85">
        <v>1</v>
      </c>
      <c r="L54" s="85">
        <v>1</v>
      </c>
      <c r="M54" s="85">
        <v>1</v>
      </c>
      <c r="N54" s="85"/>
      <c r="O54" s="85">
        <v>1</v>
      </c>
      <c r="P54" s="85"/>
      <c r="Q54" s="85">
        <v>1</v>
      </c>
      <c r="R54" s="85">
        <v>1</v>
      </c>
      <c r="S54" s="85">
        <v>1</v>
      </c>
      <c r="T54" s="85"/>
      <c r="U54" s="85"/>
      <c r="V54" s="85"/>
      <c r="W54" s="85"/>
      <c r="X54" s="85">
        <v>1</v>
      </c>
      <c r="Y54" s="85">
        <v>1</v>
      </c>
      <c r="Z54" s="85"/>
      <c r="AA54" s="85">
        <v>1</v>
      </c>
      <c r="AB54" s="85"/>
      <c r="AC54" s="85"/>
      <c r="AD54" s="85">
        <v>1</v>
      </c>
      <c r="AE54" s="85"/>
      <c r="AF54" s="85">
        <v>1</v>
      </c>
      <c r="AG54" s="85"/>
      <c r="AH54" s="85"/>
      <c r="AI54" s="85"/>
      <c r="AJ54" s="85"/>
      <c r="AK54" s="85"/>
      <c r="AL54" s="85"/>
      <c r="AM54" s="85"/>
      <c r="AN54" s="85"/>
      <c r="AO54" s="85">
        <v>1</v>
      </c>
      <c r="AP54" s="85"/>
      <c r="AQ54" s="85"/>
      <c r="AR54" s="85">
        <v>1</v>
      </c>
      <c r="AS54" s="85"/>
      <c r="AT54" s="85"/>
      <c r="AU54" s="85">
        <v>1</v>
      </c>
      <c r="AV54" s="85"/>
      <c r="AW54" s="85"/>
      <c r="AX54" s="85">
        <v>1</v>
      </c>
      <c r="AY54" s="85"/>
      <c r="AZ54" s="85"/>
      <c r="BA54" s="85">
        <v>1</v>
      </c>
      <c r="BB54" s="85"/>
      <c r="BC54" s="85"/>
      <c r="BD54" s="85">
        <v>1</v>
      </c>
      <c r="BE54" s="85"/>
      <c r="BF54" s="85"/>
      <c r="BG54" s="85">
        <v>1</v>
      </c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>
        <v>1</v>
      </c>
      <c r="BV54" s="85"/>
      <c r="BW54" s="85">
        <v>1</v>
      </c>
      <c r="BX54" s="85"/>
      <c r="BY54" s="85"/>
      <c r="BZ54" s="85">
        <v>1</v>
      </c>
      <c r="CA54" s="85"/>
      <c r="CB54" s="85"/>
      <c r="CC54" s="85">
        <v>1</v>
      </c>
      <c r="CD54" s="85"/>
      <c r="CE54" s="85"/>
      <c r="CF54" s="85"/>
      <c r="CG54" s="86">
        <f t="shared" si="0"/>
        <v>24</v>
      </c>
      <c r="CH54" s="69">
        <f t="shared" si="2"/>
        <v>96</v>
      </c>
      <c r="CI54" s="69"/>
      <c r="CJ54" s="137"/>
      <c r="CK54" s="54"/>
    </row>
    <row r="55" spans="1:92" ht="15.75" customHeight="1" x14ac:dyDescent="0.25">
      <c r="A55" s="196"/>
      <c r="B55" s="196"/>
      <c r="C55" s="190"/>
      <c r="D55" s="85">
        <v>5</v>
      </c>
      <c r="E55" s="85">
        <v>1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>
        <v>1</v>
      </c>
      <c r="Q55" s="85"/>
      <c r="R55" s="85"/>
      <c r="S55" s="85"/>
      <c r="T55" s="85">
        <v>1</v>
      </c>
      <c r="U55" s="85">
        <v>1</v>
      </c>
      <c r="V55" s="85">
        <v>1</v>
      </c>
      <c r="W55" s="85"/>
      <c r="X55" s="85"/>
      <c r="Y55" s="85"/>
      <c r="Z55" s="85">
        <v>1</v>
      </c>
      <c r="AA55" s="85"/>
      <c r="AB55" s="85"/>
      <c r="AC55" s="85">
        <v>1</v>
      </c>
      <c r="AD55" s="85"/>
      <c r="AE55" s="85">
        <v>1</v>
      </c>
      <c r="AF55" s="85"/>
      <c r="AG55" s="85">
        <v>1</v>
      </c>
      <c r="AH55" s="85">
        <v>1</v>
      </c>
      <c r="AI55" s="85">
        <v>1</v>
      </c>
      <c r="AJ55" s="85">
        <v>1</v>
      </c>
      <c r="AK55" s="85">
        <v>1</v>
      </c>
      <c r="AL55" s="85">
        <v>1</v>
      </c>
      <c r="AM55" s="85"/>
      <c r="AN55" s="85">
        <v>1</v>
      </c>
      <c r="AO55" s="85"/>
      <c r="AP55" s="85">
        <v>1</v>
      </c>
      <c r="AQ55" s="85">
        <v>1</v>
      </c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>
        <v>1</v>
      </c>
      <c r="BD55" s="85"/>
      <c r="BE55" s="85">
        <v>1</v>
      </c>
      <c r="BF55" s="85">
        <v>1</v>
      </c>
      <c r="BG55" s="85"/>
      <c r="BH55" s="85">
        <v>1</v>
      </c>
      <c r="BI55" s="85">
        <v>1</v>
      </c>
      <c r="BJ55" s="85">
        <v>1</v>
      </c>
      <c r="BK55" s="85"/>
      <c r="BL55" s="85"/>
      <c r="BM55" s="85">
        <v>1</v>
      </c>
      <c r="BN55" s="85">
        <v>1</v>
      </c>
      <c r="BO55" s="85">
        <v>1</v>
      </c>
      <c r="BP55" s="85"/>
      <c r="BQ55" s="85">
        <v>1</v>
      </c>
      <c r="BR55" s="85">
        <v>1</v>
      </c>
      <c r="BS55" s="85">
        <v>1</v>
      </c>
      <c r="BT55" s="85"/>
      <c r="BU55" s="85"/>
      <c r="BV55" s="85"/>
      <c r="BW55" s="85"/>
      <c r="BX55" s="85"/>
      <c r="BY55" s="85">
        <v>1</v>
      </c>
      <c r="BZ55" s="85"/>
      <c r="CA55" s="85"/>
      <c r="CB55" s="85"/>
      <c r="CC55" s="85"/>
      <c r="CD55" s="85"/>
      <c r="CE55" s="85"/>
      <c r="CF55" s="85"/>
      <c r="CG55" s="86">
        <f t="shared" si="0"/>
        <v>30</v>
      </c>
      <c r="CH55" s="69">
        <f t="shared" si="2"/>
        <v>150</v>
      </c>
      <c r="CI55" s="69"/>
      <c r="CJ55" s="137"/>
      <c r="CK55" s="54"/>
    </row>
    <row r="56" spans="1:92" ht="15.75" customHeight="1" x14ac:dyDescent="0.25">
      <c r="A56" s="196"/>
      <c r="B56" s="196"/>
      <c r="C56" s="191" t="s">
        <v>37</v>
      </c>
      <c r="D56" s="76">
        <v>1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>
        <v>1</v>
      </c>
      <c r="AW56" s="76">
        <v>1</v>
      </c>
      <c r="AX56" s="76">
        <v>1</v>
      </c>
      <c r="AY56" s="76">
        <v>1</v>
      </c>
      <c r="AZ56" s="76"/>
      <c r="BA56" s="76">
        <v>1</v>
      </c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>
        <v>1</v>
      </c>
      <c r="CD56" s="76"/>
      <c r="CE56" s="76"/>
      <c r="CF56" s="76"/>
      <c r="CG56" s="89">
        <f t="shared" ref="CG56:CG60" si="3">SUM(E56:CF56)</f>
        <v>6</v>
      </c>
      <c r="CH56" s="69">
        <f t="shared" si="2"/>
        <v>6</v>
      </c>
      <c r="CI56" s="69"/>
      <c r="CJ56" s="137">
        <f>SUM(CH56:CH60)/SUM(CG56:CG60)</f>
        <v>3.625</v>
      </c>
      <c r="CK56" s="54"/>
    </row>
    <row r="57" spans="1:92" ht="15.75" customHeight="1" x14ac:dyDescent="0.25">
      <c r="A57" s="196"/>
      <c r="B57" s="196"/>
      <c r="C57" s="191"/>
      <c r="D57" s="76">
        <v>2</v>
      </c>
      <c r="E57" s="76"/>
      <c r="F57" s="76"/>
      <c r="G57" s="76"/>
      <c r="H57" s="76"/>
      <c r="I57" s="76"/>
      <c r="J57" s="76">
        <v>1</v>
      </c>
      <c r="K57" s="76"/>
      <c r="L57" s="76">
        <v>1</v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>
        <v>1</v>
      </c>
      <c r="AV57" s="76"/>
      <c r="AW57" s="76"/>
      <c r="AX57" s="76"/>
      <c r="AY57" s="76"/>
      <c r="AZ57" s="76">
        <v>1</v>
      </c>
      <c r="BA57" s="76"/>
      <c r="BB57" s="76">
        <v>1</v>
      </c>
      <c r="BC57" s="76"/>
      <c r="BD57" s="76"/>
      <c r="BE57" s="76"/>
      <c r="BF57" s="76"/>
      <c r="BG57" s="76"/>
      <c r="BH57" s="76"/>
      <c r="BI57" s="76"/>
      <c r="BJ57" s="76"/>
      <c r="BK57" s="76">
        <v>1</v>
      </c>
      <c r="BL57" s="76">
        <v>1</v>
      </c>
      <c r="BM57" s="76"/>
      <c r="BN57" s="76"/>
      <c r="BO57" s="76"/>
      <c r="BP57" s="76"/>
      <c r="BQ57" s="76">
        <v>1</v>
      </c>
      <c r="BR57" s="76"/>
      <c r="BS57" s="76"/>
      <c r="BT57" s="76"/>
      <c r="BU57" s="76"/>
      <c r="BV57" s="76">
        <v>1</v>
      </c>
      <c r="BW57" s="76"/>
      <c r="BX57" s="76">
        <v>1</v>
      </c>
      <c r="BY57" s="76"/>
      <c r="BZ57" s="76"/>
      <c r="CA57" s="76">
        <v>1</v>
      </c>
      <c r="CB57" s="76">
        <v>1</v>
      </c>
      <c r="CC57" s="76"/>
      <c r="CD57" s="76"/>
      <c r="CE57" s="76"/>
      <c r="CF57" s="76">
        <v>1</v>
      </c>
      <c r="CG57" s="89">
        <f t="shared" si="3"/>
        <v>13</v>
      </c>
      <c r="CH57" s="69">
        <f t="shared" si="2"/>
        <v>26</v>
      </c>
      <c r="CI57" s="69"/>
      <c r="CJ57" s="137"/>
      <c r="CK57" s="54"/>
    </row>
    <row r="58" spans="1:92" ht="15" customHeight="1" x14ac:dyDescent="0.25">
      <c r="A58" s="196"/>
      <c r="B58" s="196"/>
      <c r="C58" s="191"/>
      <c r="D58" s="76">
        <v>3</v>
      </c>
      <c r="E58" s="76"/>
      <c r="F58" s="76"/>
      <c r="G58" s="76"/>
      <c r="H58" s="76"/>
      <c r="I58" s="76"/>
      <c r="J58" s="76"/>
      <c r="K58" s="76"/>
      <c r="L58" s="76"/>
      <c r="M58" s="76">
        <v>1</v>
      </c>
      <c r="N58" s="76">
        <v>1</v>
      </c>
      <c r="O58" s="76">
        <v>1</v>
      </c>
      <c r="P58" s="76"/>
      <c r="Q58" s="76"/>
      <c r="R58" s="76">
        <v>1</v>
      </c>
      <c r="S58" s="76"/>
      <c r="T58" s="76"/>
      <c r="U58" s="76"/>
      <c r="V58" s="76"/>
      <c r="W58" s="76"/>
      <c r="X58" s="76"/>
      <c r="Y58" s="76"/>
      <c r="Z58" s="76">
        <v>1</v>
      </c>
      <c r="AA58" s="76">
        <v>1</v>
      </c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>
        <v>1</v>
      </c>
      <c r="AP58" s="76"/>
      <c r="AQ58" s="76">
        <v>1</v>
      </c>
      <c r="AR58" s="76"/>
      <c r="AS58" s="76">
        <v>1</v>
      </c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89">
        <f t="shared" si="3"/>
        <v>9</v>
      </c>
      <c r="CH58" s="69">
        <f t="shared" si="2"/>
        <v>27</v>
      </c>
      <c r="CI58" s="69"/>
      <c r="CJ58" s="137"/>
      <c r="CK58" s="52"/>
      <c r="CL58" s="59"/>
      <c r="CM58" s="59"/>
      <c r="CN58" s="59"/>
    </row>
    <row r="59" spans="1:92" ht="15.75" customHeight="1" x14ac:dyDescent="0.25">
      <c r="A59" s="196"/>
      <c r="B59" s="196"/>
      <c r="C59" s="191"/>
      <c r="D59" s="76">
        <v>4</v>
      </c>
      <c r="E59" s="76"/>
      <c r="F59" s="76">
        <v>1</v>
      </c>
      <c r="G59" s="76">
        <v>1</v>
      </c>
      <c r="H59" s="76">
        <v>1</v>
      </c>
      <c r="I59" s="76">
        <v>1</v>
      </c>
      <c r="J59" s="76"/>
      <c r="K59" s="76">
        <v>1</v>
      </c>
      <c r="L59" s="76"/>
      <c r="M59" s="76"/>
      <c r="N59" s="76"/>
      <c r="O59" s="76"/>
      <c r="P59" s="76">
        <v>1</v>
      </c>
      <c r="Q59" s="76">
        <v>1</v>
      </c>
      <c r="R59" s="76"/>
      <c r="S59" s="76">
        <v>1</v>
      </c>
      <c r="T59" s="76"/>
      <c r="U59" s="76"/>
      <c r="V59" s="76"/>
      <c r="W59" s="76">
        <v>1</v>
      </c>
      <c r="X59" s="76">
        <v>1</v>
      </c>
      <c r="Y59" s="76">
        <v>1</v>
      </c>
      <c r="Z59" s="76"/>
      <c r="AA59" s="76"/>
      <c r="AB59" s="76"/>
      <c r="AC59" s="76">
        <v>1</v>
      </c>
      <c r="AD59" s="76">
        <v>1</v>
      </c>
      <c r="AE59" s="76"/>
      <c r="AF59" s="76">
        <v>1</v>
      </c>
      <c r="AG59" s="76"/>
      <c r="AH59" s="76"/>
      <c r="AI59" s="76"/>
      <c r="AJ59" s="76"/>
      <c r="AK59" s="76">
        <v>1</v>
      </c>
      <c r="AL59" s="76"/>
      <c r="AM59" s="76">
        <v>1</v>
      </c>
      <c r="AN59" s="76"/>
      <c r="AO59" s="76"/>
      <c r="AP59" s="76"/>
      <c r="AQ59" s="76"/>
      <c r="AR59" s="76">
        <v>1</v>
      </c>
      <c r="AS59" s="76"/>
      <c r="AT59" s="76">
        <v>1</v>
      </c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>
        <v>1</v>
      </c>
      <c r="BG59" s="76">
        <v>1</v>
      </c>
      <c r="BH59" s="76">
        <v>1</v>
      </c>
      <c r="BI59" s="76">
        <v>1</v>
      </c>
      <c r="BJ59" s="76">
        <v>1</v>
      </c>
      <c r="BK59" s="76"/>
      <c r="BL59" s="76"/>
      <c r="BM59" s="76"/>
      <c r="BN59" s="76">
        <v>1</v>
      </c>
      <c r="BO59" s="76">
        <v>1</v>
      </c>
      <c r="BP59" s="76">
        <v>1</v>
      </c>
      <c r="BQ59" s="76"/>
      <c r="BR59" s="76"/>
      <c r="BS59" s="76"/>
      <c r="BT59" s="76"/>
      <c r="BU59" s="76">
        <v>1</v>
      </c>
      <c r="BV59" s="76"/>
      <c r="BW59" s="76">
        <v>1</v>
      </c>
      <c r="BX59" s="76"/>
      <c r="BY59" s="76"/>
      <c r="BZ59" s="76">
        <v>1</v>
      </c>
      <c r="CA59" s="76"/>
      <c r="CB59" s="76"/>
      <c r="CC59" s="76"/>
      <c r="CD59" s="76"/>
      <c r="CE59" s="76"/>
      <c r="CF59" s="76"/>
      <c r="CG59" s="89">
        <f t="shared" si="3"/>
        <v>29</v>
      </c>
      <c r="CH59" s="69">
        <f t="shared" si="2"/>
        <v>116</v>
      </c>
      <c r="CI59" s="69"/>
      <c r="CJ59" s="137"/>
      <c r="CK59" s="54"/>
      <c r="CL59" s="59"/>
      <c r="CM59" s="59"/>
      <c r="CN59" s="59"/>
    </row>
    <row r="60" spans="1:92" ht="15.75" customHeight="1" x14ac:dyDescent="0.25">
      <c r="A60" s="196"/>
      <c r="B60" s="196"/>
      <c r="C60" s="191"/>
      <c r="D60" s="76">
        <v>5</v>
      </c>
      <c r="E60" s="76">
        <v>1</v>
      </c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>
        <v>1</v>
      </c>
      <c r="U60" s="76">
        <v>1</v>
      </c>
      <c r="V60" s="76">
        <v>1</v>
      </c>
      <c r="W60" s="76"/>
      <c r="X60" s="76"/>
      <c r="Y60" s="76"/>
      <c r="Z60" s="76"/>
      <c r="AA60" s="76"/>
      <c r="AB60" s="76">
        <v>1</v>
      </c>
      <c r="AC60" s="76"/>
      <c r="AD60" s="76"/>
      <c r="AE60" s="76">
        <v>1</v>
      </c>
      <c r="AF60" s="76"/>
      <c r="AG60" s="76">
        <v>1</v>
      </c>
      <c r="AH60" s="76">
        <v>1</v>
      </c>
      <c r="AI60" s="76">
        <v>1</v>
      </c>
      <c r="AJ60" s="76">
        <v>1</v>
      </c>
      <c r="AK60" s="76"/>
      <c r="AL60" s="76">
        <v>1</v>
      </c>
      <c r="AM60" s="76"/>
      <c r="AN60" s="76">
        <v>1</v>
      </c>
      <c r="AO60" s="76"/>
      <c r="AP60" s="76">
        <v>1</v>
      </c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>
        <v>1</v>
      </c>
      <c r="BD60" s="76">
        <v>1</v>
      </c>
      <c r="BE60" s="76">
        <v>1</v>
      </c>
      <c r="BF60" s="76"/>
      <c r="BG60" s="76"/>
      <c r="BH60" s="76"/>
      <c r="BI60" s="76"/>
      <c r="BJ60" s="76"/>
      <c r="BK60" s="76"/>
      <c r="BL60" s="76"/>
      <c r="BM60" s="76">
        <v>1</v>
      </c>
      <c r="BN60" s="76"/>
      <c r="BO60" s="76"/>
      <c r="BP60" s="76"/>
      <c r="BQ60" s="76"/>
      <c r="BR60" s="76">
        <v>1</v>
      </c>
      <c r="BS60" s="76">
        <v>1</v>
      </c>
      <c r="BT60" s="76">
        <v>1</v>
      </c>
      <c r="BU60" s="76"/>
      <c r="BV60" s="76"/>
      <c r="BW60" s="76"/>
      <c r="BX60" s="76"/>
      <c r="BY60" s="76">
        <v>1</v>
      </c>
      <c r="BZ60" s="76"/>
      <c r="CA60" s="76"/>
      <c r="CB60" s="76"/>
      <c r="CC60" s="76"/>
      <c r="CD60" s="76">
        <v>1</v>
      </c>
      <c r="CE60" s="76">
        <v>1</v>
      </c>
      <c r="CF60" s="76"/>
      <c r="CG60" s="89">
        <f t="shared" si="3"/>
        <v>23</v>
      </c>
      <c r="CH60" s="69">
        <f t="shared" si="2"/>
        <v>115</v>
      </c>
      <c r="CI60" s="69"/>
      <c r="CJ60" s="137"/>
      <c r="CK60" s="54"/>
      <c r="CL60" s="60"/>
      <c r="CM60" s="60"/>
      <c r="CN60" s="58"/>
    </row>
    <row r="61" spans="1:92" ht="15.75" customHeight="1" x14ac:dyDescent="0.25">
      <c r="A61" s="196"/>
      <c r="B61" s="196"/>
      <c r="C61" s="190" t="s">
        <v>48</v>
      </c>
      <c r="D61" s="85">
        <v>1</v>
      </c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>
        <v>1</v>
      </c>
      <c r="AT61" s="85"/>
      <c r="AU61" s="85"/>
      <c r="AV61" s="85">
        <v>1</v>
      </c>
      <c r="AW61" s="85">
        <v>1</v>
      </c>
      <c r="AX61" s="85">
        <v>1</v>
      </c>
      <c r="AY61" s="85">
        <v>1</v>
      </c>
      <c r="AZ61" s="85">
        <v>1</v>
      </c>
      <c r="BA61" s="85">
        <v>1</v>
      </c>
      <c r="BB61" s="85">
        <v>1</v>
      </c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>
        <v>1</v>
      </c>
      <c r="CC61" s="85">
        <v>1</v>
      </c>
      <c r="CD61" s="85"/>
      <c r="CE61" s="85"/>
      <c r="CF61" s="85"/>
      <c r="CG61" s="86">
        <f t="shared" si="0"/>
        <v>10</v>
      </c>
      <c r="CH61" s="69">
        <f t="shared" si="2"/>
        <v>10</v>
      </c>
      <c r="CI61" s="69"/>
      <c r="CJ61" s="137">
        <f>SUM(CH61:CH65)/SUM(CG61:CG65)</f>
        <v>3.55</v>
      </c>
      <c r="CK61" s="54"/>
      <c r="CL61" s="60"/>
      <c r="CM61" s="60"/>
      <c r="CN61" s="58"/>
    </row>
    <row r="62" spans="1:92" ht="15.75" customHeight="1" x14ac:dyDescent="0.25">
      <c r="A62" s="196"/>
      <c r="B62" s="196"/>
      <c r="C62" s="190"/>
      <c r="D62" s="85">
        <v>2</v>
      </c>
      <c r="E62" s="85"/>
      <c r="F62" s="85"/>
      <c r="G62" s="85"/>
      <c r="H62" s="85"/>
      <c r="I62" s="85"/>
      <c r="J62" s="85">
        <v>1</v>
      </c>
      <c r="K62" s="85">
        <v>1</v>
      </c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>
        <v>1</v>
      </c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>
        <v>1</v>
      </c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>
        <v>1</v>
      </c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6">
        <f t="shared" si="0"/>
        <v>5</v>
      </c>
      <c r="CH62" s="69">
        <f t="shared" si="2"/>
        <v>10</v>
      </c>
      <c r="CI62" s="69"/>
      <c r="CJ62" s="137"/>
      <c r="CK62" s="54"/>
      <c r="CL62" s="60"/>
      <c r="CM62" s="60"/>
      <c r="CN62" s="58"/>
    </row>
    <row r="63" spans="1:92" ht="15.75" customHeight="1" x14ac:dyDescent="0.25">
      <c r="A63" s="196"/>
      <c r="B63" s="196"/>
      <c r="C63" s="190"/>
      <c r="D63" s="85">
        <v>3</v>
      </c>
      <c r="E63" s="85"/>
      <c r="F63" s="85"/>
      <c r="G63" s="85"/>
      <c r="H63" s="85"/>
      <c r="I63" s="85">
        <v>1</v>
      </c>
      <c r="J63" s="85"/>
      <c r="K63" s="85"/>
      <c r="L63" s="85">
        <v>1</v>
      </c>
      <c r="M63" s="85">
        <v>1</v>
      </c>
      <c r="N63" s="85">
        <v>1</v>
      </c>
      <c r="O63" s="85"/>
      <c r="P63" s="85">
        <v>1</v>
      </c>
      <c r="Q63" s="85"/>
      <c r="R63" s="85">
        <v>1</v>
      </c>
      <c r="S63" s="85">
        <v>1</v>
      </c>
      <c r="T63" s="85"/>
      <c r="U63" s="85"/>
      <c r="V63" s="85"/>
      <c r="W63" s="85">
        <v>1</v>
      </c>
      <c r="X63" s="85">
        <v>1</v>
      </c>
      <c r="Y63" s="85">
        <v>1</v>
      </c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>
        <v>1</v>
      </c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>
        <v>1</v>
      </c>
      <c r="BM63" s="85"/>
      <c r="BN63" s="85"/>
      <c r="BO63" s="85"/>
      <c r="BP63" s="85"/>
      <c r="BQ63" s="85"/>
      <c r="BR63" s="85">
        <v>1</v>
      </c>
      <c r="BS63" s="85"/>
      <c r="BT63" s="85">
        <v>1</v>
      </c>
      <c r="BU63" s="85"/>
      <c r="BV63" s="85"/>
      <c r="BW63" s="85"/>
      <c r="BX63" s="85"/>
      <c r="BY63" s="85"/>
      <c r="BZ63" s="85"/>
      <c r="CA63" s="85"/>
      <c r="CB63" s="85"/>
      <c r="CC63" s="85"/>
      <c r="CD63" s="85">
        <v>1</v>
      </c>
      <c r="CE63" s="85">
        <v>1</v>
      </c>
      <c r="CF63" s="85"/>
      <c r="CG63" s="86">
        <f t="shared" si="0"/>
        <v>16</v>
      </c>
      <c r="CH63" s="69">
        <f t="shared" si="2"/>
        <v>48</v>
      </c>
      <c r="CI63" s="69"/>
      <c r="CJ63" s="137"/>
      <c r="CK63" s="54"/>
      <c r="CL63" s="60"/>
      <c r="CM63" s="60"/>
      <c r="CN63" s="58"/>
    </row>
    <row r="64" spans="1:92" ht="15.75" customHeight="1" x14ac:dyDescent="0.25">
      <c r="A64" s="196"/>
      <c r="B64" s="196"/>
      <c r="C64" s="190"/>
      <c r="D64" s="85">
        <v>4</v>
      </c>
      <c r="E64" s="85"/>
      <c r="F64" s="85">
        <v>1</v>
      </c>
      <c r="G64" s="85">
        <v>1</v>
      </c>
      <c r="H64" s="85">
        <v>1</v>
      </c>
      <c r="I64" s="85"/>
      <c r="J64" s="85"/>
      <c r="K64" s="85"/>
      <c r="L64" s="85"/>
      <c r="M64" s="85"/>
      <c r="N64" s="85"/>
      <c r="O64" s="85">
        <v>1</v>
      </c>
      <c r="P64" s="85"/>
      <c r="Q64" s="85">
        <v>1</v>
      </c>
      <c r="R64" s="85"/>
      <c r="S64" s="85"/>
      <c r="T64" s="85"/>
      <c r="U64" s="85">
        <v>1</v>
      </c>
      <c r="V64" s="85"/>
      <c r="W64" s="85"/>
      <c r="X64" s="85"/>
      <c r="Y64" s="85"/>
      <c r="Z64" s="85">
        <v>1</v>
      </c>
      <c r="AA64" s="85"/>
      <c r="AB64" s="85">
        <v>1</v>
      </c>
      <c r="AC64" s="85">
        <v>1</v>
      </c>
      <c r="AD64" s="85">
        <v>1</v>
      </c>
      <c r="AE64" s="85">
        <v>1</v>
      </c>
      <c r="AF64" s="85">
        <v>1</v>
      </c>
      <c r="AG64" s="85"/>
      <c r="AH64" s="85">
        <v>1</v>
      </c>
      <c r="AI64" s="85"/>
      <c r="AJ64" s="85">
        <v>1</v>
      </c>
      <c r="AK64" s="85"/>
      <c r="AL64" s="85">
        <v>1</v>
      </c>
      <c r="AM64" s="85">
        <v>1</v>
      </c>
      <c r="AN64" s="85"/>
      <c r="AO64" s="85"/>
      <c r="AP64" s="85">
        <v>1</v>
      </c>
      <c r="AQ64" s="85">
        <v>1</v>
      </c>
      <c r="AR64" s="85">
        <v>1</v>
      </c>
      <c r="AS64" s="85"/>
      <c r="AT64" s="85">
        <v>1</v>
      </c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>
        <v>1</v>
      </c>
      <c r="BG64" s="85"/>
      <c r="BH64" s="85">
        <v>1</v>
      </c>
      <c r="BI64" s="85"/>
      <c r="BJ64" s="85"/>
      <c r="BK64" s="85"/>
      <c r="BL64" s="85"/>
      <c r="BM64" s="85"/>
      <c r="BN64" s="85"/>
      <c r="BO64" s="85">
        <v>1</v>
      </c>
      <c r="BP64" s="85">
        <v>1</v>
      </c>
      <c r="BQ64" s="85">
        <v>1</v>
      </c>
      <c r="BR64" s="85"/>
      <c r="BS64" s="85"/>
      <c r="BT64" s="85"/>
      <c r="BU64" s="85">
        <v>1</v>
      </c>
      <c r="BV64" s="85">
        <v>1</v>
      </c>
      <c r="BW64" s="85">
        <v>1</v>
      </c>
      <c r="BX64" s="85"/>
      <c r="BY64" s="85"/>
      <c r="BZ64" s="85">
        <v>1</v>
      </c>
      <c r="CA64" s="85"/>
      <c r="CB64" s="85"/>
      <c r="CC64" s="85"/>
      <c r="CD64" s="85"/>
      <c r="CE64" s="85"/>
      <c r="CF64" s="85"/>
      <c r="CG64" s="86">
        <f t="shared" si="0"/>
        <v>29</v>
      </c>
      <c r="CH64" s="69">
        <f t="shared" si="2"/>
        <v>116</v>
      </c>
      <c r="CI64" s="69"/>
      <c r="CJ64" s="137"/>
      <c r="CK64" s="54"/>
      <c r="CL64" s="60"/>
      <c r="CM64" s="60"/>
      <c r="CN64" s="58"/>
    </row>
    <row r="65" spans="1:92" ht="15.75" customHeight="1" x14ac:dyDescent="0.25">
      <c r="A65" s="196"/>
      <c r="B65" s="196"/>
      <c r="C65" s="190"/>
      <c r="D65" s="85">
        <v>5</v>
      </c>
      <c r="E65" s="85">
        <v>1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>
        <v>1</v>
      </c>
      <c r="U65" s="85"/>
      <c r="V65" s="85">
        <v>1</v>
      </c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>
        <v>1</v>
      </c>
      <c r="AH65" s="85"/>
      <c r="AI65" s="85">
        <v>1</v>
      </c>
      <c r="AJ65" s="85"/>
      <c r="AK65" s="85">
        <v>1</v>
      </c>
      <c r="AL65" s="85"/>
      <c r="AM65" s="85"/>
      <c r="AN65" s="85">
        <v>1</v>
      </c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>
        <v>1</v>
      </c>
      <c r="BD65" s="85">
        <v>1</v>
      </c>
      <c r="BE65" s="85">
        <v>1</v>
      </c>
      <c r="BF65" s="85"/>
      <c r="BG65" s="85">
        <v>1</v>
      </c>
      <c r="BH65" s="85"/>
      <c r="BI65" s="85">
        <v>1</v>
      </c>
      <c r="BJ65" s="85">
        <v>1</v>
      </c>
      <c r="BK65" s="85"/>
      <c r="BL65" s="85"/>
      <c r="BM65" s="85">
        <v>1</v>
      </c>
      <c r="BN65" s="85">
        <v>1</v>
      </c>
      <c r="BO65" s="85"/>
      <c r="BP65" s="85"/>
      <c r="BQ65" s="85"/>
      <c r="BR65" s="85"/>
      <c r="BS65" s="85">
        <v>1</v>
      </c>
      <c r="BT65" s="85"/>
      <c r="BU65" s="85"/>
      <c r="BV65" s="85"/>
      <c r="BW65" s="85"/>
      <c r="BX65" s="85">
        <v>1</v>
      </c>
      <c r="BY65" s="85">
        <v>1</v>
      </c>
      <c r="BZ65" s="85"/>
      <c r="CA65" s="85">
        <v>1</v>
      </c>
      <c r="CB65" s="85"/>
      <c r="CC65" s="85"/>
      <c r="CD65" s="85"/>
      <c r="CE65" s="85"/>
      <c r="CF65" s="85">
        <v>1</v>
      </c>
      <c r="CG65" s="86">
        <f t="shared" si="0"/>
        <v>20</v>
      </c>
      <c r="CH65" s="69">
        <f t="shared" si="2"/>
        <v>100</v>
      </c>
      <c r="CI65" s="69"/>
      <c r="CJ65" s="137"/>
      <c r="CK65" s="54"/>
      <c r="CL65" s="60"/>
      <c r="CM65" s="60"/>
      <c r="CN65" s="58"/>
    </row>
    <row r="66" spans="1:92" ht="15.75" customHeight="1" x14ac:dyDescent="0.25">
      <c r="A66" s="196"/>
      <c r="B66" s="196"/>
      <c r="C66" s="191" t="s">
        <v>49</v>
      </c>
      <c r="D66" s="76">
        <v>1</v>
      </c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>
        <v>1</v>
      </c>
      <c r="AW66" s="76">
        <v>1</v>
      </c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89">
        <f t="shared" si="0"/>
        <v>2</v>
      </c>
      <c r="CH66" s="69">
        <f t="shared" si="2"/>
        <v>2</v>
      </c>
      <c r="CI66" s="69"/>
      <c r="CJ66" s="137">
        <f>SUM(CH66:CH70)/SUM(CG66:CG70)</f>
        <v>4.0374999999999996</v>
      </c>
      <c r="CK66" s="54"/>
      <c r="CL66" s="60"/>
      <c r="CM66" s="60"/>
      <c r="CN66" s="58"/>
    </row>
    <row r="67" spans="1:92" ht="15.75" customHeight="1" x14ac:dyDescent="0.25">
      <c r="A67" s="196"/>
      <c r="B67" s="196"/>
      <c r="C67" s="191"/>
      <c r="D67" s="76">
        <v>2</v>
      </c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>
        <v>1</v>
      </c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>
        <v>1</v>
      </c>
      <c r="BV67" s="76">
        <v>1</v>
      </c>
      <c r="BW67" s="76"/>
      <c r="BX67" s="76"/>
      <c r="BY67" s="76"/>
      <c r="BZ67" s="76">
        <v>1</v>
      </c>
      <c r="CA67" s="76"/>
      <c r="CB67" s="76"/>
      <c r="CC67" s="76"/>
      <c r="CD67" s="76"/>
      <c r="CE67" s="76"/>
      <c r="CF67" s="76"/>
      <c r="CG67" s="89">
        <f t="shared" si="0"/>
        <v>4</v>
      </c>
      <c r="CH67" s="69">
        <f t="shared" si="2"/>
        <v>8</v>
      </c>
      <c r="CI67" s="69"/>
      <c r="CJ67" s="137"/>
      <c r="CK67" s="54"/>
    </row>
    <row r="68" spans="1:92" ht="15.75" customHeight="1" x14ac:dyDescent="0.25">
      <c r="A68" s="196"/>
      <c r="B68" s="196"/>
      <c r="C68" s="191"/>
      <c r="D68" s="76">
        <v>3</v>
      </c>
      <c r="E68" s="76">
        <v>1</v>
      </c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>
        <v>1</v>
      </c>
      <c r="X68" s="76">
        <v>1</v>
      </c>
      <c r="Y68" s="76"/>
      <c r="Z68" s="76">
        <v>1</v>
      </c>
      <c r="AA68" s="76"/>
      <c r="AB68" s="76"/>
      <c r="AC68" s="76">
        <v>1</v>
      </c>
      <c r="AD68" s="76"/>
      <c r="AE68" s="76"/>
      <c r="AF68" s="76"/>
      <c r="AG68" s="76"/>
      <c r="AH68" s="76">
        <v>1</v>
      </c>
      <c r="AI68" s="76"/>
      <c r="AJ68" s="76">
        <v>1</v>
      </c>
      <c r="AK68" s="76">
        <v>1</v>
      </c>
      <c r="AL68" s="76">
        <v>1</v>
      </c>
      <c r="AM68" s="76"/>
      <c r="AN68" s="76">
        <v>1</v>
      </c>
      <c r="AO68" s="76"/>
      <c r="AP68" s="76"/>
      <c r="AQ68" s="76">
        <v>1</v>
      </c>
      <c r="AR68" s="76"/>
      <c r="AS68" s="76"/>
      <c r="AT68" s="76"/>
      <c r="AU68" s="76"/>
      <c r="AV68" s="76"/>
      <c r="AW68" s="76"/>
      <c r="AX68" s="76"/>
      <c r="AY68" s="76">
        <v>1</v>
      </c>
      <c r="AZ68" s="76"/>
      <c r="BA68" s="76">
        <v>1</v>
      </c>
      <c r="BB68" s="76">
        <v>1</v>
      </c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>
        <v>1</v>
      </c>
      <c r="BR68" s="76"/>
      <c r="BS68" s="76"/>
      <c r="BT68" s="76"/>
      <c r="BU68" s="76"/>
      <c r="BV68" s="76"/>
      <c r="BW68" s="76">
        <v>1</v>
      </c>
      <c r="BX68" s="76"/>
      <c r="BY68" s="76"/>
      <c r="BZ68" s="76"/>
      <c r="CA68" s="76"/>
      <c r="CB68" s="76"/>
      <c r="CC68" s="76">
        <v>1</v>
      </c>
      <c r="CD68" s="76"/>
      <c r="CE68" s="76"/>
      <c r="CF68" s="76"/>
      <c r="CG68" s="89">
        <f t="shared" si="0"/>
        <v>17</v>
      </c>
      <c r="CH68" s="69">
        <f t="shared" si="2"/>
        <v>51</v>
      </c>
      <c r="CI68" s="69"/>
      <c r="CJ68" s="137"/>
      <c r="CK68" s="54"/>
    </row>
    <row r="69" spans="1:92" ht="15.75" customHeight="1" x14ac:dyDescent="0.25">
      <c r="A69" s="196"/>
      <c r="B69" s="196"/>
      <c r="C69" s="191"/>
      <c r="D69" s="76">
        <v>4</v>
      </c>
      <c r="E69" s="76"/>
      <c r="F69" s="76"/>
      <c r="G69" s="76"/>
      <c r="H69" s="76"/>
      <c r="I69" s="76">
        <v>1</v>
      </c>
      <c r="J69" s="76">
        <v>1</v>
      </c>
      <c r="K69" s="76">
        <v>1</v>
      </c>
      <c r="L69" s="76">
        <v>1</v>
      </c>
      <c r="M69" s="76">
        <v>1</v>
      </c>
      <c r="N69" s="76"/>
      <c r="O69" s="76"/>
      <c r="P69" s="76">
        <v>1</v>
      </c>
      <c r="Q69" s="76"/>
      <c r="R69" s="76">
        <v>1</v>
      </c>
      <c r="S69" s="76">
        <v>1</v>
      </c>
      <c r="T69" s="76">
        <v>1</v>
      </c>
      <c r="U69" s="76">
        <v>1</v>
      </c>
      <c r="V69" s="76">
        <v>1</v>
      </c>
      <c r="W69" s="76"/>
      <c r="X69" s="76"/>
      <c r="Y69" s="76">
        <v>1</v>
      </c>
      <c r="Z69" s="76"/>
      <c r="AA69" s="76">
        <v>1</v>
      </c>
      <c r="AB69" s="76">
        <v>1</v>
      </c>
      <c r="AC69" s="76"/>
      <c r="AD69" s="76">
        <v>1</v>
      </c>
      <c r="AE69" s="76"/>
      <c r="AF69" s="76">
        <v>1</v>
      </c>
      <c r="AG69" s="76"/>
      <c r="AH69" s="76"/>
      <c r="AI69" s="76"/>
      <c r="AJ69" s="76"/>
      <c r="AK69" s="76"/>
      <c r="AL69" s="76"/>
      <c r="AM69" s="76"/>
      <c r="AN69" s="76"/>
      <c r="AO69" s="76">
        <v>1</v>
      </c>
      <c r="AP69" s="76">
        <v>1</v>
      </c>
      <c r="AQ69" s="76"/>
      <c r="AR69" s="76">
        <v>1</v>
      </c>
      <c r="AS69" s="76">
        <v>1</v>
      </c>
      <c r="AT69" s="76"/>
      <c r="AU69" s="76">
        <v>1</v>
      </c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>
        <v>1</v>
      </c>
      <c r="BI69" s="76"/>
      <c r="BJ69" s="76"/>
      <c r="BK69" s="76"/>
      <c r="BL69" s="76">
        <v>1</v>
      </c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89">
        <f t="shared" si="0"/>
        <v>23</v>
      </c>
      <c r="CH69" s="69">
        <f t="shared" si="2"/>
        <v>92</v>
      </c>
      <c r="CI69" s="69"/>
      <c r="CJ69" s="137"/>
      <c r="CK69" s="54"/>
    </row>
    <row r="70" spans="1:92" ht="15.75" customHeight="1" x14ac:dyDescent="0.25">
      <c r="A70" s="196"/>
      <c r="B70" s="196"/>
      <c r="C70" s="191"/>
      <c r="D70" s="76">
        <v>5</v>
      </c>
      <c r="E70" s="76"/>
      <c r="F70" s="76">
        <v>1</v>
      </c>
      <c r="G70" s="76">
        <v>1</v>
      </c>
      <c r="H70" s="76">
        <v>1</v>
      </c>
      <c r="I70" s="76"/>
      <c r="J70" s="76"/>
      <c r="K70" s="76"/>
      <c r="L70" s="76"/>
      <c r="M70" s="76"/>
      <c r="N70" s="76">
        <v>1</v>
      </c>
      <c r="O70" s="76">
        <v>1</v>
      </c>
      <c r="P70" s="76"/>
      <c r="Q70" s="76">
        <v>1</v>
      </c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>
        <v>1</v>
      </c>
      <c r="AF70" s="76"/>
      <c r="AG70" s="76">
        <v>1</v>
      </c>
      <c r="AH70" s="76"/>
      <c r="AI70" s="76">
        <v>1</v>
      </c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>
        <v>1</v>
      </c>
      <c r="AU70" s="76"/>
      <c r="AV70" s="76"/>
      <c r="AW70" s="76"/>
      <c r="AX70" s="76">
        <v>1</v>
      </c>
      <c r="AY70" s="76"/>
      <c r="AZ70" s="76">
        <v>1</v>
      </c>
      <c r="BA70" s="76"/>
      <c r="BB70" s="76"/>
      <c r="BC70" s="76">
        <v>1</v>
      </c>
      <c r="BD70" s="76">
        <v>1</v>
      </c>
      <c r="BE70" s="76">
        <v>1</v>
      </c>
      <c r="BF70" s="76">
        <v>1</v>
      </c>
      <c r="BG70" s="76">
        <v>1</v>
      </c>
      <c r="BH70" s="76"/>
      <c r="BI70" s="76">
        <v>1</v>
      </c>
      <c r="BJ70" s="76">
        <v>1</v>
      </c>
      <c r="BK70" s="76">
        <v>1</v>
      </c>
      <c r="BL70" s="76"/>
      <c r="BM70" s="76">
        <v>1</v>
      </c>
      <c r="BN70" s="76">
        <v>1</v>
      </c>
      <c r="BO70" s="76">
        <v>1</v>
      </c>
      <c r="BP70" s="76">
        <v>1</v>
      </c>
      <c r="BQ70" s="76"/>
      <c r="BR70" s="76">
        <v>1</v>
      </c>
      <c r="BS70" s="76">
        <v>1</v>
      </c>
      <c r="BT70" s="76">
        <v>1</v>
      </c>
      <c r="BU70" s="76"/>
      <c r="BV70" s="76"/>
      <c r="BW70" s="76"/>
      <c r="BX70" s="76">
        <v>1</v>
      </c>
      <c r="BY70" s="76">
        <v>1</v>
      </c>
      <c r="BZ70" s="76"/>
      <c r="CA70" s="76">
        <v>1</v>
      </c>
      <c r="CB70" s="76">
        <v>1</v>
      </c>
      <c r="CC70" s="76"/>
      <c r="CD70" s="76">
        <v>1</v>
      </c>
      <c r="CE70" s="76">
        <v>1</v>
      </c>
      <c r="CF70" s="76">
        <v>1</v>
      </c>
      <c r="CG70" s="89">
        <f t="shared" si="0"/>
        <v>34</v>
      </c>
      <c r="CH70" s="69">
        <f t="shared" si="2"/>
        <v>170</v>
      </c>
      <c r="CI70" s="69"/>
      <c r="CJ70" s="137"/>
      <c r="CK70" s="54"/>
    </row>
    <row r="71" spans="1:92" ht="15.75" customHeight="1" x14ac:dyDescent="0.25">
      <c r="A71" s="196"/>
      <c r="B71" s="196"/>
      <c r="C71" s="190" t="s">
        <v>50</v>
      </c>
      <c r="D71" s="85">
        <v>1</v>
      </c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>
        <v>1</v>
      </c>
      <c r="AW71" s="85">
        <v>1</v>
      </c>
      <c r="AX71" s="85"/>
      <c r="AY71" s="85">
        <v>1</v>
      </c>
      <c r="AZ71" s="85"/>
      <c r="BA71" s="85">
        <v>1</v>
      </c>
      <c r="BB71" s="85">
        <v>1</v>
      </c>
      <c r="BC71" s="85">
        <v>1</v>
      </c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>
        <v>1</v>
      </c>
      <c r="BU71" s="85"/>
      <c r="BV71" s="85"/>
      <c r="BW71" s="85"/>
      <c r="BX71" s="85"/>
      <c r="BY71" s="85"/>
      <c r="BZ71" s="85"/>
      <c r="CA71" s="85"/>
      <c r="CB71" s="85"/>
      <c r="CC71" s="85">
        <v>1</v>
      </c>
      <c r="CD71" s="85">
        <v>1</v>
      </c>
      <c r="CE71" s="85">
        <v>1</v>
      </c>
      <c r="CF71" s="85"/>
      <c r="CG71" s="86">
        <f t="shared" si="0"/>
        <v>10</v>
      </c>
      <c r="CH71" s="69">
        <f t="shared" si="2"/>
        <v>10</v>
      </c>
      <c r="CI71" s="69"/>
      <c r="CJ71" s="137">
        <f>SUM(CH71:CH75)/SUM(CG71:CG75)</f>
        <v>3.7777777777777777</v>
      </c>
      <c r="CK71" s="54"/>
    </row>
    <row r="72" spans="1:92" ht="15.75" customHeight="1" x14ac:dyDescent="0.25">
      <c r="A72" s="196"/>
      <c r="B72" s="196"/>
      <c r="C72" s="190"/>
      <c r="D72" s="85">
        <v>2</v>
      </c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>
        <v>1</v>
      </c>
      <c r="BG72" s="85"/>
      <c r="BH72" s="85"/>
      <c r="BI72" s="85"/>
      <c r="BJ72" s="85"/>
      <c r="BK72" s="85"/>
      <c r="BL72" s="85">
        <v>1</v>
      </c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86">
        <f t="shared" si="0"/>
        <v>2</v>
      </c>
      <c r="CH72" s="69">
        <f t="shared" si="2"/>
        <v>4</v>
      </c>
      <c r="CI72" s="69"/>
      <c r="CJ72" s="137"/>
      <c r="CK72" s="54"/>
    </row>
    <row r="73" spans="1:92" ht="15.75" customHeight="1" x14ac:dyDescent="0.25">
      <c r="A73" s="196"/>
      <c r="B73" s="196"/>
      <c r="C73" s="190"/>
      <c r="D73" s="85">
        <v>3</v>
      </c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>
        <v>1</v>
      </c>
      <c r="V73" s="85"/>
      <c r="W73" s="85"/>
      <c r="X73" s="85"/>
      <c r="Y73" s="85"/>
      <c r="Z73" s="85"/>
      <c r="AA73" s="85"/>
      <c r="AB73" s="85">
        <v>1</v>
      </c>
      <c r="AC73" s="85">
        <v>1</v>
      </c>
      <c r="AD73" s="85"/>
      <c r="AE73" s="85">
        <v>1</v>
      </c>
      <c r="AF73" s="85"/>
      <c r="AG73" s="85"/>
      <c r="AH73" s="85"/>
      <c r="AI73" s="85"/>
      <c r="AJ73" s="85"/>
      <c r="AK73" s="85"/>
      <c r="AL73" s="85"/>
      <c r="AM73" s="85">
        <v>1</v>
      </c>
      <c r="AN73" s="85"/>
      <c r="AO73" s="85"/>
      <c r="AP73" s="85">
        <v>1</v>
      </c>
      <c r="AQ73" s="85"/>
      <c r="AR73" s="85"/>
      <c r="AS73" s="85"/>
      <c r="AT73" s="85">
        <v>1</v>
      </c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>
        <v>1</v>
      </c>
      <c r="BH73" s="85"/>
      <c r="BI73" s="85"/>
      <c r="BJ73" s="85"/>
      <c r="BK73" s="85">
        <v>1</v>
      </c>
      <c r="BL73" s="85"/>
      <c r="BM73" s="85"/>
      <c r="BN73" s="85"/>
      <c r="BO73" s="85"/>
      <c r="BP73" s="85"/>
      <c r="BQ73" s="85"/>
      <c r="BR73" s="85">
        <v>1</v>
      </c>
      <c r="BS73" s="85"/>
      <c r="BT73" s="85"/>
      <c r="BU73" s="85"/>
      <c r="BV73" s="85"/>
      <c r="BW73" s="85"/>
      <c r="BX73" s="85"/>
      <c r="BY73" s="85"/>
      <c r="BZ73" s="85"/>
      <c r="CA73" s="85"/>
      <c r="CB73" s="85"/>
      <c r="CC73" s="85"/>
      <c r="CD73" s="85"/>
      <c r="CE73" s="85"/>
      <c r="CF73" s="85"/>
      <c r="CG73" s="86">
        <f t="shared" si="0"/>
        <v>10</v>
      </c>
      <c r="CH73" s="69">
        <f t="shared" si="2"/>
        <v>30</v>
      </c>
      <c r="CI73" s="69"/>
      <c r="CJ73" s="137"/>
      <c r="CK73" s="54"/>
    </row>
    <row r="74" spans="1:92" ht="15.75" customHeight="1" x14ac:dyDescent="0.25">
      <c r="A74" s="196"/>
      <c r="B74" s="196"/>
      <c r="C74" s="190"/>
      <c r="D74" s="85">
        <v>4</v>
      </c>
      <c r="E74" s="85">
        <v>1</v>
      </c>
      <c r="F74" s="85">
        <v>1</v>
      </c>
      <c r="G74" s="85">
        <v>1</v>
      </c>
      <c r="H74" s="85"/>
      <c r="I74" s="85"/>
      <c r="J74" s="85">
        <v>1</v>
      </c>
      <c r="K74" s="85"/>
      <c r="L74" s="85">
        <v>1</v>
      </c>
      <c r="M74" s="85"/>
      <c r="N74" s="85">
        <v>1</v>
      </c>
      <c r="O74" s="85"/>
      <c r="P74" s="85"/>
      <c r="Q74" s="85"/>
      <c r="R74" s="85">
        <v>1</v>
      </c>
      <c r="S74" s="85">
        <v>1</v>
      </c>
      <c r="T74" s="85"/>
      <c r="U74" s="85"/>
      <c r="V74" s="85">
        <v>1</v>
      </c>
      <c r="W74" s="85">
        <v>1</v>
      </c>
      <c r="X74" s="85">
        <v>1</v>
      </c>
      <c r="Y74" s="85">
        <v>1</v>
      </c>
      <c r="Z74" s="85">
        <v>1</v>
      </c>
      <c r="AA74" s="85">
        <v>1</v>
      </c>
      <c r="AB74" s="85"/>
      <c r="AC74" s="85"/>
      <c r="AD74" s="85">
        <v>1</v>
      </c>
      <c r="AE74" s="85"/>
      <c r="AF74" s="85"/>
      <c r="AG74" s="85">
        <v>1</v>
      </c>
      <c r="AH74" s="85"/>
      <c r="AI74" s="85"/>
      <c r="AJ74" s="85"/>
      <c r="AK74" s="85"/>
      <c r="AL74" s="85"/>
      <c r="AM74" s="85"/>
      <c r="AN74" s="85">
        <v>1</v>
      </c>
      <c r="AO74" s="85">
        <v>1</v>
      </c>
      <c r="AP74" s="85"/>
      <c r="AQ74" s="85">
        <v>1</v>
      </c>
      <c r="AR74" s="85">
        <v>1</v>
      </c>
      <c r="AS74" s="85">
        <v>1</v>
      </c>
      <c r="AT74" s="85"/>
      <c r="AU74" s="85">
        <v>1</v>
      </c>
      <c r="AV74" s="85"/>
      <c r="AW74" s="85"/>
      <c r="AX74" s="85">
        <v>1</v>
      </c>
      <c r="AY74" s="85"/>
      <c r="AZ74" s="85">
        <v>1</v>
      </c>
      <c r="BA74" s="85"/>
      <c r="BB74" s="85"/>
      <c r="BC74" s="85"/>
      <c r="BD74" s="85"/>
      <c r="BE74" s="85"/>
      <c r="BF74" s="85"/>
      <c r="BG74" s="85"/>
      <c r="BH74" s="85">
        <v>1</v>
      </c>
      <c r="BI74" s="85"/>
      <c r="BJ74" s="85"/>
      <c r="BK74" s="85"/>
      <c r="BL74" s="85"/>
      <c r="BM74" s="85"/>
      <c r="BN74" s="85"/>
      <c r="BO74" s="85">
        <v>1</v>
      </c>
      <c r="BP74" s="85">
        <v>1</v>
      </c>
      <c r="BQ74" s="85">
        <v>1</v>
      </c>
      <c r="BR74" s="85"/>
      <c r="BS74" s="85"/>
      <c r="BT74" s="85"/>
      <c r="BU74" s="85">
        <v>1</v>
      </c>
      <c r="BV74" s="85">
        <v>1</v>
      </c>
      <c r="BW74" s="85">
        <v>1</v>
      </c>
      <c r="BX74" s="85"/>
      <c r="BY74" s="85"/>
      <c r="BZ74" s="85">
        <v>1</v>
      </c>
      <c r="CA74" s="85"/>
      <c r="CB74" s="85">
        <v>1</v>
      </c>
      <c r="CC74" s="85"/>
      <c r="CD74" s="85"/>
      <c r="CE74" s="85"/>
      <c r="CF74" s="85"/>
      <c r="CG74" s="86">
        <f t="shared" si="0"/>
        <v>33</v>
      </c>
      <c r="CH74" s="69">
        <f t="shared" si="2"/>
        <v>132</v>
      </c>
      <c r="CI74" s="69"/>
      <c r="CJ74" s="137"/>
      <c r="CK74" s="54"/>
    </row>
    <row r="75" spans="1:92" ht="15.75" customHeight="1" x14ac:dyDescent="0.25">
      <c r="A75" s="196"/>
      <c r="B75" s="196"/>
      <c r="C75" s="190"/>
      <c r="D75" s="85">
        <v>5</v>
      </c>
      <c r="E75" s="85"/>
      <c r="F75" s="85"/>
      <c r="G75" s="85"/>
      <c r="H75" s="85">
        <v>1</v>
      </c>
      <c r="I75" s="85">
        <v>1</v>
      </c>
      <c r="J75" s="85"/>
      <c r="K75" s="85">
        <v>1</v>
      </c>
      <c r="L75" s="85"/>
      <c r="M75" s="85">
        <v>1</v>
      </c>
      <c r="N75" s="85"/>
      <c r="O75" s="85">
        <v>1</v>
      </c>
      <c r="P75" s="85">
        <v>1</v>
      </c>
      <c r="Q75" s="85">
        <v>1</v>
      </c>
      <c r="R75" s="85"/>
      <c r="S75" s="85"/>
      <c r="T75" s="85">
        <v>1</v>
      </c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>
        <v>1</v>
      </c>
      <c r="AG75" s="85"/>
      <c r="AH75" s="85">
        <v>1</v>
      </c>
      <c r="AI75" s="85">
        <v>1</v>
      </c>
      <c r="AJ75" s="85">
        <v>1</v>
      </c>
      <c r="AK75" s="85">
        <v>1</v>
      </c>
      <c r="AL75" s="85">
        <v>1</v>
      </c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>
        <v>1</v>
      </c>
      <c r="BD75" s="85">
        <v>1</v>
      </c>
      <c r="BE75" s="85">
        <v>1</v>
      </c>
      <c r="BF75" s="85"/>
      <c r="BG75" s="85"/>
      <c r="BH75" s="85"/>
      <c r="BI75" s="85">
        <v>1</v>
      </c>
      <c r="BJ75" s="85">
        <v>1</v>
      </c>
      <c r="BK75" s="85"/>
      <c r="BL75" s="85"/>
      <c r="BM75" s="85">
        <v>1</v>
      </c>
      <c r="BN75" s="85">
        <v>1</v>
      </c>
      <c r="BO75" s="85"/>
      <c r="BP75" s="85"/>
      <c r="BQ75" s="85"/>
      <c r="BR75" s="85"/>
      <c r="BS75" s="85">
        <v>1</v>
      </c>
      <c r="BT75" s="85"/>
      <c r="BU75" s="85"/>
      <c r="BV75" s="85"/>
      <c r="BW75" s="85"/>
      <c r="BX75" s="85">
        <v>1</v>
      </c>
      <c r="BY75" s="85">
        <v>1</v>
      </c>
      <c r="BZ75" s="85"/>
      <c r="CA75" s="85">
        <v>1</v>
      </c>
      <c r="CB75" s="85"/>
      <c r="CC75" s="85"/>
      <c r="CD75" s="85"/>
      <c r="CE75" s="85"/>
      <c r="CF75" s="85">
        <v>1</v>
      </c>
      <c r="CG75" s="86">
        <f t="shared" si="0"/>
        <v>26</v>
      </c>
      <c r="CH75" s="69">
        <f t="shared" si="2"/>
        <v>130</v>
      </c>
      <c r="CI75" s="69"/>
      <c r="CJ75" s="137"/>
      <c r="CK75" s="54"/>
    </row>
    <row r="76" spans="1:92" ht="15.75" customHeight="1" x14ac:dyDescent="0.25">
      <c r="A76" s="196"/>
      <c r="B76" s="196"/>
      <c r="C76" s="191" t="s">
        <v>51</v>
      </c>
      <c r="D76" s="76">
        <v>1</v>
      </c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>
        <v>1</v>
      </c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>
        <v>1</v>
      </c>
      <c r="AW76" s="76">
        <v>1</v>
      </c>
      <c r="AX76" s="76"/>
      <c r="AY76" s="76">
        <v>1</v>
      </c>
      <c r="AZ76" s="76"/>
      <c r="BA76" s="76">
        <v>1</v>
      </c>
      <c r="BB76" s="76">
        <v>1</v>
      </c>
      <c r="BC76" s="76"/>
      <c r="BD76" s="76"/>
      <c r="BE76" s="76"/>
      <c r="BF76" s="76"/>
      <c r="BG76" s="76"/>
      <c r="BH76" s="76"/>
      <c r="BI76" s="76"/>
      <c r="BJ76" s="76"/>
      <c r="BK76" s="76">
        <v>1</v>
      </c>
      <c r="BL76" s="76"/>
      <c r="BM76" s="76"/>
      <c r="BN76" s="76"/>
      <c r="BO76" s="76"/>
      <c r="BP76" s="76"/>
      <c r="BQ76" s="76"/>
      <c r="BR76" s="76"/>
      <c r="BS76" s="76"/>
      <c r="BT76" s="76">
        <v>1</v>
      </c>
      <c r="BU76" s="76"/>
      <c r="BV76" s="76"/>
      <c r="BW76" s="76"/>
      <c r="BX76" s="76"/>
      <c r="BY76" s="76"/>
      <c r="BZ76" s="76"/>
      <c r="CA76" s="76"/>
      <c r="CB76" s="76"/>
      <c r="CC76" s="76">
        <v>1</v>
      </c>
      <c r="CD76" s="76">
        <v>1</v>
      </c>
      <c r="CE76" s="76">
        <v>1</v>
      </c>
      <c r="CF76" s="76"/>
      <c r="CG76" s="89">
        <f t="shared" si="0"/>
        <v>11</v>
      </c>
      <c r="CH76" s="69">
        <f t="shared" si="2"/>
        <v>11</v>
      </c>
      <c r="CI76" s="69"/>
      <c r="CJ76" s="137">
        <f>SUM(CH76:CH80)/SUM(CG76:CG80)</f>
        <v>3.278481012658228</v>
      </c>
      <c r="CK76" s="54"/>
    </row>
    <row r="77" spans="1:92" ht="15.75" customHeight="1" x14ac:dyDescent="0.25">
      <c r="A77" s="196"/>
      <c r="B77" s="196"/>
      <c r="C77" s="191"/>
      <c r="D77" s="76">
        <v>2</v>
      </c>
      <c r="E77" s="76"/>
      <c r="F77" s="76"/>
      <c r="G77" s="76"/>
      <c r="H77" s="76"/>
      <c r="I77" s="76"/>
      <c r="J77" s="76"/>
      <c r="K77" s="76">
        <v>1</v>
      </c>
      <c r="L77" s="76"/>
      <c r="M77" s="76"/>
      <c r="N77" s="76"/>
      <c r="O77" s="76"/>
      <c r="P77" s="76"/>
      <c r="Q77" s="76"/>
      <c r="R77" s="76"/>
      <c r="S77" s="76"/>
      <c r="T77" s="76"/>
      <c r="U77" s="76">
        <v>1</v>
      </c>
      <c r="V77" s="76"/>
      <c r="W77" s="76">
        <v>1</v>
      </c>
      <c r="X77" s="76"/>
      <c r="Y77" s="76"/>
      <c r="Z77" s="76"/>
      <c r="AA77" s="76">
        <v>1</v>
      </c>
      <c r="AB77" s="76"/>
      <c r="AC77" s="76"/>
      <c r="AD77" s="76"/>
      <c r="AE77" s="76">
        <v>1</v>
      </c>
      <c r="AF77" s="76"/>
      <c r="AG77" s="76"/>
      <c r="AH77" s="76"/>
      <c r="AI77" s="76"/>
      <c r="AJ77" s="76"/>
      <c r="AK77" s="76"/>
      <c r="AL77" s="76"/>
      <c r="AM77" s="76">
        <v>1</v>
      </c>
      <c r="AN77" s="76"/>
      <c r="AO77" s="76"/>
      <c r="AP77" s="76">
        <v>1</v>
      </c>
      <c r="AQ77" s="76"/>
      <c r="AR77" s="76"/>
      <c r="AS77" s="76">
        <v>1</v>
      </c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>
        <v>1</v>
      </c>
      <c r="BY77" s="76"/>
      <c r="BZ77" s="76"/>
      <c r="CA77" s="76">
        <v>1</v>
      </c>
      <c r="CB77" s="76"/>
      <c r="CC77" s="76"/>
      <c r="CD77" s="76"/>
      <c r="CE77" s="76"/>
      <c r="CF77" s="76">
        <v>1</v>
      </c>
      <c r="CG77" s="89">
        <f t="shared" ref="CG77:CG139" si="4">SUM(E77:CF77)</f>
        <v>11</v>
      </c>
      <c r="CH77" s="69">
        <f t="shared" si="2"/>
        <v>22</v>
      </c>
      <c r="CI77" s="69"/>
      <c r="CJ77" s="137"/>
      <c r="CK77" s="54"/>
    </row>
    <row r="78" spans="1:92" ht="15.75" customHeight="1" x14ac:dyDescent="0.25">
      <c r="A78" s="196"/>
      <c r="B78" s="196"/>
      <c r="C78" s="191"/>
      <c r="D78" s="76">
        <v>3</v>
      </c>
      <c r="E78" s="76"/>
      <c r="F78" s="76"/>
      <c r="G78" s="76">
        <v>1</v>
      </c>
      <c r="H78" s="76"/>
      <c r="I78" s="76"/>
      <c r="J78" s="76"/>
      <c r="K78" s="76"/>
      <c r="L78" s="76">
        <v>1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>
        <v>1</v>
      </c>
      <c r="Z78" s="76"/>
      <c r="AA78" s="76"/>
      <c r="AB78" s="76"/>
      <c r="AC78" s="76">
        <v>1</v>
      </c>
      <c r="AD78" s="76">
        <v>1</v>
      </c>
      <c r="AE78" s="76"/>
      <c r="AF78" s="76">
        <v>1</v>
      </c>
      <c r="AG78" s="76">
        <v>1</v>
      </c>
      <c r="AH78" s="76"/>
      <c r="AI78" s="76"/>
      <c r="AJ78" s="76"/>
      <c r="AK78" s="76"/>
      <c r="AL78" s="76">
        <v>1</v>
      </c>
      <c r="AM78" s="76"/>
      <c r="AN78" s="76"/>
      <c r="AO78" s="76"/>
      <c r="AP78" s="76"/>
      <c r="AQ78" s="76"/>
      <c r="AR78" s="76">
        <v>1</v>
      </c>
      <c r="AS78" s="76"/>
      <c r="AT78" s="76">
        <v>1</v>
      </c>
      <c r="AU78" s="76">
        <v>1</v>
      </c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>
        <v>1</v>
      </c>
      <c r="BH78" s="76"/>
      <c r="BI78" s="76"/>
      <c r="BJ78" s="76"/>
      <c r="BK78" s="76"/>
      <c r="BL78" s="76">
        <v>1</v>
      </c>
      <c r="BM78" s="76"/>
      <c r="BN78" s="76"/>
      <c r="BO78" s="76"/>
      <c r="BP78" s="76"/>
      <c r="BQ78" s="76"/>
      <c r="BR78" s="76"/>
      <c r="BS78" s="76">
        <v>1</v>
      </c>
      <c r="BT78" s="76"/>
      <c r="BU78" s="76"/>
      <c r="BV78" s="76"/>
      <c r="BW78" s="76"/>
      <c r="BX78" s="76"/>
      <c r="BY78" s="76">
        <v>1</v>
      </c>
      <c r="BZ78" s="76"/>
      <c r="CA78" s="76"/>
      <c r="CB78" s="76"/>
      <c r="CC78" s="76"/>
      <c r="CD78" s="76"/>
      <c r="CE78" s="76"/>
      <c r="CF78" s="76"/>
      <c r="CG78" s="89">
        <f t="shared" si="4"/>
        <v>15</v>
      </c>
      <c r="CH78" s="69">
        <f t="shared" si="2"/>
        <v>45</v>
      </c>
      <c r="CI78" s="69"/>
      <c r="CJ78" s="137"/>
      <c r="CK78" s="54"/>
    </row>
    <row r="79" spans="1:92" ht="15.75" customHeight="1" x14ac:dyDescent="0.25">
      <c r="A79" s="196"/>
      <c r="B79" s="196"/>
      <c r="C79" s="191"/>
      <c r="D79" s="76">
        <v>4</v>
      </c>
      <c r="E79" s="76">
        <v>1</v>
      </c>
      <c r="F79" s="76">
        <v>1</v>
      </c>
      <c r="G79" s="76"/>
      <c r="H79" s="76"/>
      <c r="I79" s="76"/>
      <c r="J79" s="76">
        <v>1</v>
      </c>
      <c r="K79" s="76"/>
      <c r="L79" s="76"/>
      <c r="M79" s="76"/>
      <c r="N79" s="76"/>
      <c r="O79" s="76"/>
      <c r="P79" s="76">
        <v>1</v>
      </c>
      <c r="Q79" s="76">
        <v>1</v>
      </c>
      <c r="R79" s="76">
        <v>1</v>
      </c>
      <c r="S79" s="76"/>
      <c r="T79" s="76"/>
      <c r="U79" s="76"/>
      <c r="V79" s="76"/>
      <c r="W79" s="76"/>
      <c r="X79" s="76">
        <v>1</v>
      </c>
      <c r="Y79" s="76"/>
      <c r="Z79" s="76">
        <v>1</v>
      </c>
      <c r="AA79" s="76"/>
      <c r="AB79" s="76">
        <v>1</v>
      </c>
      <c r="AC79" s="76"/>
      <c r="AD79" s="76"/>
      <c r="AE79" s="76"/>
      <c r="AF79" s="76"/>
      <c r="AG79" s="76"/>
      <c r="AH79" s="76">
        <v>1</v>
      </c>
      <c r="AI79" s="76"/>
      <c r="AJ79" s="76">
        <v>1</v>
      </c>
      <c r="AK79" s="76">
        <v>1</v>
      </c>
      <c r="AL79" s="76"/>
      <c r="AM79" s="76"/>
      <c r="AN79" s="76">
        <v>1</v>
      </c>
      <c r="AO79" s="76">
        <v>1</v>
      </c>
      <c r="AP79" s="76"/>
      <c r="AQ79" s="76">
        <v>1</v>
      </c>
      <c r="AR79" s="76"/>
      <c r="AS79" s="76"/>
      <c r="AT79" s="76"/>
      <c r="AU79" s="76"/>
      <c r="AV79" s="76"/>
      <c r="AW79" s="76"/>
      <c r="AX79" s="76">
        <v>1</v>
      </c>
      <c r="AY79" s="76"/>
      <c r="AZ79" s="76">
        <v>1</v>
      </c>
      <c r="BA79" s="76"/>
      <c r="BB79" s="76"/>
      <c r="BC79" s="76"/>
      <c r="BD79" s="76">
        <v>1</v>
      </c>
      <c r="BE79" s="76">
        <v>1</v>
      </c>
      <c r="BF79" s="76">
        <v>1</v>
      </c>
      <c r="BG79" s="76"/>
      <c r="BH79" s="76">
        <v>1</v>
      </c>
      <c r="BI79" s="76"/>
      <c r="BJ79" s="76"/>
      <c r="BK79" s="76"/>
      <c r="BL79" s="76"/>
      <c r="BM79" s="76"/>
      <c r="BN79" s="76"/>
      <c r="BO79" s="76">
        <v>1</v>
      </c>
      <c r="BP79" s="76">
        <v>1</v>
      </c>
      <c r="BQ79" s="76">
        <v>1</v>
      </c>
      <c r="BR79" s="76">
        <v>1</v>
      </c>
      <c r="BS79" s="76"/>
      <c r="BT79" s="76"/>
      <c r="BU79" s="76">
        <v>1</v>
      </c>
      <c r="BV79" s="76"/>
      <c r="BW79" s="76">
        <v>1</v>
      </c>
      <c r="BX79" s="76"/>
      <c r="BY79" s="76"/>
      <c r="BZ79" s="76">
        <v>1</v>
      </c>
      <c r="CA79" s="76"/>
      <c r="CB79" s="76">
        <v>1</v>
      </c>
      <c r="CC79" s="76"/>
      <c r="CD79" s="76"/>
      <c r="CE79" s="76"/>
      <c r="CF79" s="76"/>
      <c r="CG79" s="89">
        <f t="shared" si="4"/>
        <v>29</v>
      </c>
      <c r="CH79" s="69">
        <f t="shared" si="2"/>
        <v>116</v>
      </c>
      <c r="CI79" s="69"/>
      <c r="CJ79" s="137"/>
      <c r="CK79" s="54"/>
    </row>
    <row r="80" spans="1:92" ht="15.75" customHeight="1" x14ac:dyDescent="0.25">
      <c r="A80" s="196"/>
      <c r="B80" s="196"/>
      <c r="C80" s="191"/>
      <c r="D80" s="76">
        <v>5</v>
      </c>
      <c r="E80" s="76"/>
      <c r="F80" s="76"/>
      <c r="G80" s="76"/>
      <c r="H80" s="76">
        <v>1</v>
      </c>
      <c r="I80" s="76">
        <v>1</v>
      </c>
      <c r="J80" s="76"/>
      <c r="K80" s="76"/>
      <c r="L80" s="76"/>
      <c r="M80" s="76">
        <v>1</v>
      </c>
      <c r="N80" s="76">
        <v>1</v>
      </c>
      <c r="O80" s="76">
        <v>1</v>
      </c>
      <c r="P80" s="76"/>
      <c r="Q80" s="76"/>
      <c r="R80" s="76"/>
      <c r="S80" s="76">
        <v>1</v>
      </c>
      <c r="T80" s="76">
        <v>1</v>
      </c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>
        <v>1</v>
      </c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>
        <v>1</v>
      </c>
      <c r="BD80" s="76"/>
      <c r="BE80" s="76"/>
      <c r="BF80" s="76"/>
      <c r="BG80" s="76"/>
      <c r="BH80" s="76"/>
      <c r="BI80" s="76">
        <v>1</v>
      </c>
      <c r="BJ80" s="76">
        <v>1</v>
      </c>
      <c r="BK80" s="76"/>
      <c r="BL80" s="76"/>
      <c r="BM80" s="76">
        <v>1</v>
      </c>
      <c r="BN80" s="76">
        <v>1</v>
      </c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89">
        <f t="shared" si="4"/>
        <v>13</v>
      </c>
      <c r="CH80" s="69">
        <f t="shared" si="2"/>
        <v>65</v>
      </c>
      <c r="CI80" s="69"/>
      <c r="CJ80" s="137"/>
      <c r="CK80" s="54"/>
    </row>
    <row r="81" spans="1:92" ht="15.75" customHeight="1" x14ac:dyDescent="0.25">
      <c r="A81" s="196"/>
      <c r="B81" s="196"/>
      <c r="C81" s="190" t="s">
        <v>38</v>
      </c>
      <c r="D81" s="85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>
        <v>1</v>
      </c>
      <c r="W81" s="85"/>
      <c r="X81" s="85"/>
      <c r="Y81" s="85"/>
      <c r="Z81" s="85"/>
      <c r="AA81" s="85">
        <v>1</v>
      </c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>
        <v>1</v>
      </c>
      <c r="AW81" s="85">
        <v>1</v>
      </c>
      <c r="AX81" s="85"/>
      <c r="AY81" s="85"/>
      <c r="AZ81" s="85"/>
      <c r="BA81" s="85">
        <v>1</v>
      </c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>
        <v>1</v>
      </c>
      <c r="BU81" s="85"/>
      <c r="BV81" s="85"/>
      <c r="BW81" s="85"/>
      <c r="BX81" s="85"/>
      <c r="BY81" s="85"/>
      <c r="BZ81" s="85"/>
      <c r="CA81" s="85"/>
      <c r="CB81" s="85"/>
      <c r="CC81" s="85">
        <v>1</v>
      </c>
      <c r="CD81" s="85">
        <v>1</v>
      </c>
      <c r="CE81" s="85">
        <v>1</v>
      </c>
      <c r="CF81" s="85"/>
      <c r="CG81" s="86">
        <f t="shared" si="4"/>
        <v>9</v>
      </c>
      <c r="CH81" s="69">
        <f t="shared" si="2"/>
        <v>9</v>
      </c>
      <c r="CI81" s="69"/>
      <c r="CJ81" s="137">
        <f>SUM(CH81:CH85)/SUM(CG81:CG85)</f>
        <v>3.3250000000000002</v>
      </c>
      <c r="CK81" s="54"/>
    </row>
    <row r="82" spans="1:92" ht="15.75" customHeight="1" x14ac:dyDescent="0.25">
      <c r="A82" s="196"/>
      <c r="B82" s="196"/>
      <c r="C82" s="190"/>
      <c r="D82" s="85">
        <v>2</v>
      </c>
      <c r="E82" s="85"/>
      <c r="F82" s="85"/>
      <c r="G82" s="85">
        <v>1</v>
      </c>
      <c r="H82" s="85"/>
      <c r="I82" s="85">
        <v>1</v>
      </c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>
        <v>1</v>
      </c>
      <c r="V82" s="85"/>
      <c r="W82" s="85">
        <v>1</v>
      </c>
      <c r="X82" s="85"/>
      <c r="Y82" s="85">
        <v>1</v>
      </c>
      <c r="Z82" s="85"/>
      <c r="AA82" s="85"/>
      <c r="AB82" s="85">
        <v>1</v>
      </c>
      <c r="AC82" s="85"/>
      <c r="AD82" s="85">
        <v>1</v>
      </c>
      <c r="AE82" s="85">
        <v>1</v>
      </c>
      <c r="AF82" s="85"/>
      <c r="AG82" s="85"/>
      <c r="AH82" s="85">
        <v>1</v>
      </c>
      <c r="AI82" s="85">
        <v>1</v>
      </c>
      <c r="AJ82" s="85">
        <v>1</v>
      </c>
      <c r="AK82" s="85">
        <v>1</v>
      </c>
      <c r="AL82" s="85"/>
      <c r="AM82" s="85">
        <v>1</v>
      </c>
      <c r="AN82" s="85"/>
      <c r="AO82" s="85"/>
      <c r="AP82" s="85">
        <v>1</v>
      </c>
      <c r="AQ82" s="85"/>
      <c r="AR82" s="85">
        <v>1</v>
      </c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>
        <v>1</v>
      </c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5"/>
      <c r="BZ82" s="85"/>
      <c r="CA82" s="85"/>
      <c r="CB82" s="85"/>
      <c r="CC82" s="85"/>
      <c r="CD82" s="85"/>
      <c r="CE82" s="85"/>
      <c r="CF82" s="85"/>
      <c r="CG82" s="86">
        <f t="shared" si="4"/>
        <v>16</v>
      </c>
      <c r="CH82" s="69">
        <f t="shared" si="2"/>
        <v>32</v>
      </c>
      <c r="CI82" s="69"/>
      <c r="CJ82" s="137"/>
      <c r="CK82" s="54"/>
    </row>
    <row r="83" spans="1:92" ht="15.75" customHeight="1" x14ac:dyDescent="0.25">
      <c r="A83" s="196"/>
      <c r="B83" s="196"/>
      <c r="C83" s="190"/>
      <c r="D83" s="85">
        <v>3</v>
      </c>
      <c r="E83" s="85"/>
      <c r="F83" s="85"/>
      <c r="G83" s="85"/>
      <c r="H83" s="85">
        <v>1</v>
      </c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>
        <v>1</v>
      </c>
      <c r="Y83" s="85"/>
      <c r="Z83" s="85">
        <v>1</v>
      </c>
      <c r="AA83" s="85"/>
      <c r="AB83" s="85"/>
      <c r="AC83" s="85">
        <v>1</v>
      </c>
      <c r="AD83" s="85"/>
      <c r="AE83" s="85"/>
      <c r="AF83" s="85">
        <v>1</v>
      </c>
      <c r="AG83" s="85">
        <v>1</v>
      </c>
      <c r="AH83" s="85"/>
      <c r="AI83" s="85"/>
      <c r="AJ83" s="85"/>
      <c r="AK83" s="85"/>
      <c r="AL83" s="85"/>
      <c r="AM83" s="85"/>
      <c r="AN83" s="85"/>
      <c r="AO83" s="85"/>
      <c r="AP83" s="85"/>
      <c r="AQ83" s="85">
        <v>1</v>
      </c>
      <c r="AR83" s="85"/>
      <c r="AS83" s="85">
        <v>1</v>
      </c>
      <c r="AT83" s="85">
        <v>1</v>
      </c>
      <c r="AU83" s="85"/>
      <c r="AV83" s="85"/>
      <c r="AW83" s="85"/>
      <c r="AX83" s="85"/>
      <c r="AY83" s="85"/>
      <c r="AZ83" s="85"/>
      <c r="BA83" s="85"/>
      <c r="BB83" s="85">
        <v>1</v>
      </c>
      <c r="BC83" s="85">
        <v>1</v>
      </c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>
        <v>1</v>
      </c>
      <c r="BS83" s="85"/>
      <c r="BT83" s="85"/>
      <c r="BU83" s="85"/>
      <c r="BV83" s="85"/>
      <c r="BW83" s="85"/>
      <c r="BX83" s="85"/>
      <c r="BY83" s="85"/>
      <c r="BZ83" s="85"/>
      <c r="CA83" s="85"/>
      <c r="CB83" s="85"/>
      <c r="CC83" s="85"/>
      <c r="CD83" s="85"/>
      <c r="CE83" s="85"/>
      <c r="CF83" s="85"/>
      <c r="CG83" s="86">
        <f t="shared" si="4"/>
        <v>12</v>
      </c>
      <c r="CH83" s="69">
        <f t="shared" si="2"/>
        <v>36</v>
      </c>
      <c r="CI83" s="69"/>
      <c r="CJ83" s="137"/>
      <c r="CK83" s="54"/>
    </row>
    <row r="84" spans="1:92" ht="15.75" customHeight="1" x14ac:dyDescent="0.25">
      <c r="A84" s="196"/>
      <c r="B84" s="196"/>
      <c r="C84" s="190"/>
      <c r="D84" s="85">
        <v>4</v>
      </c>
      <c r="E84" s="85"/>
      <c r="F84" s="85">
        <v>1</v>
      </c>
      <c r="G84" s="85"/>
      <c r="H84" s="85"/>
      <c r="I84" s="85"/>
      <c r="J84" s="85"/>
      <c r="K84" s="85">
        <v>1</v>
      </c>
      <c r="L84" s="85">
        <v>1</v>
      </c>
      <c r="M84" s="85">
        <v>1</v>
      </c>
      <c r="N84" s="85">
        <v>1</v>
      </c>
      <c r="O84" s="85">
        <v>1</v>
      </c>
      <c r="P84" s="85">
        <v>1</v>
      </c>
      <c r="Q84" s="85"/>
      <c r="R84" s="85">
        <v>1</v>
      </c>
      <c r="S84" s="85">
        <v>1</v>
      </c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>
        <v>1</v>
      </c>
      <c r="AM84" s="85"/>
      <c r="AN84" s="85"/>
      <c r="AO84" s="85">
        <v>1</v>
      </c>
      <c r="AP84" s="85"/>
      <c r="AQ84" s="85"/>
      <c r="AR84" s="85"/>
      <c r="AS84" s="85"/>
      <c r="AT84" s="85"/>
      <c r="AU84" s="85">
        <v>1</v>
      </c>
      <c r="AV84" s="85"/>
      <c r="AW84" s="85"/>
      <c r="AX84" s="85">
        <v>1</v>
      </c>
      <c r="AY84" s="85">
        <v>1</v>
      </c>
      <c r="AZ84" s="85">
        <v>1</v>
      </c>
      <c r="BA84" s="85"/>
      <c r="BB84" s="85"/>
      <c r="BC84" s="85"/>
      <c r="BD84" s="85">
        <v>1</v>
      </c>
      <c r="BE84" s="85"/>
      <c r="BF84" s="85"/>
      <c r="BG84" s="85">
        <v>1</v>
      </c>
      <c r="BH84" s="85">
        <v>1</v>
      </c>
      <c r="BI84" s="85"/>
      <c r="BJ84" s="85"/>
      <c r="BK84" s="85"/>
      <c r="BL84" s="85"/>
      <c r="BM84" s="85"/>
      <c r="BN84" s="85"/>
      <c r="BO84" s="85">
        <v>1</v>
      </c>
      <c r="BP84" s="85">
        <v>1</v>
      </c>
      <c r="BQ84" s="85">
        <v>1</v>
      </c>
      <c r="BR84" s="85"/>
      <c r="BS84" s="85"/>
      <c r="BT84" s="85"/>
      <c r="BU84" s="85">
        <v>1</v>
      </c>
      <c r="BV84" s="85">
        <v>1</v>
      </c>
      <c r="BW84" s="85">
        <v>1</v>
      </c>
      <c r="BX84" s="85"/>
      <c r="BY84" s="85"/>
      <c r="BZ84" s="85">
        <v>1</v>
      </c>
      <c r="CA84" s="85"/>
      <c r="CB84" s="85">
        <v>1</v>
      </c>
      <c r="CC84" s="85"/>
      <c r="CD84" s="85"/>
      <c r="CE84" s="85"/>
      <c r="CF84" s="85"/>
      <c r="CG84" s="86">
        <f t="shared" si="4"/>
        <v>26</v>
      </c>
      <c r="CH84" s="69">
        <f t="shared" si="2"/>
        <v>104</v>
      </c>
      <c r="CI84" s="69"/>
      <c r="CJ84" s="137"/>
      <c r="CK84" s="54"/>
    </row>
    <row r="85" spans="1:92" ht="15.75" customHeight="1" x14ac:dyDescent="0.25">
      <c r="A85" s="196"/>
      <c r="B85" s="196"/>
      <c r="C85" s="190"/>
      <c r="D85" s="85">
        <v>5</v>
      </c>
      <c r="E85" s="85">
        <v>1</v>
      </c>
      <c r="F85" s="85"/>
      <c r="G85" s="85"/>
      <c r="H85" s="85"/>
      <c r="I85" s="85"/>
      <c r="J85" s="85">
        <v>1</v>
      </c>
      <c r="K85" s="85"/>
      <c r="L85" s="85"/>
      <c r="M85" s="85"/>
      <c r="N85" s="85"/>
      <c r="O85" s="85"/>
      <c r="P85" s="85"/>
      <c r="Q85" s="85">
        <v>1</v>
      </c>
      <c r="R85" s="85"/>
      <c r="S85" s="85"/>
      <c r="T85" s="85">
        <v>1</v>
      </c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>
        <v>1</v>
      </c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>
        <v>1</v>
      </c>
      <c r="BF85" s="85">
        <v>1</v>
      </c>
      <c r="BG85" s="85"/>
      <c r="BH85" s="85"/>
      <c r="BI85" s="85">
        <v>1</v>
      </c>
      <c r="BJ85" s="85">
        <v>1</v>
      </c>
      <c r="BK85" s="85">
        <v>1</v>
      </c>
      <c r="BL85" s="85"/>
      <c r="BM85" s="85">
        <v>1</v>
      </c>
      <c r="BN85" s="85">
        <v>1</v>
      </c>
      <c r="BO85" s="85"/>
      <c r="BP85" s="85"/>
      <c r="BQ85" s="85"/>
      <c r="BR85" s="85"/>
      <c r="BS85" s="85">
        <v>1</v>
      </c>
      <c r="BT85" s="85"/>
      <c r="BU85" s="85"/>
      <c r="BV85" s="85"/>
      <c r="BW85" s="85"/>
      <c r="BX85" s="85">
        <v>1</v>
      </c>
      <c r="BY85" s="85">
        <v>1</v>
      </c>
      <c r="BZ85" s="85"/>
      <c r="CA85" s="85">
        <v>1</v>
      </c>
      <c r="CB85" s="85"/>
      <c r="CC85" s="85"/>
      <c r="CD85" s="85"/>
      <c r="CE85" s="85"/>
      <c r="CF85" s="85">
        <v>1</v>
      </c>
      <c r="CG85" s="86">
        <f t="shared" si="4"/>
        <v>17</v>
      </c>
      <c r="CH85" s="69">
        <f t="shared" si="2"/>
        <v>85</v>
      </c>
      <c r="CI85" s="69"/>
      <c r="CJ85" s="137"/>
      <c r="CK85" s="54"/>
    </row>
    <row r="86" spans="1:92" ht="15.75" customHeight="1" x14ac:dyDescent="0.25">
      <c r="A86" s="196"/>
      <c r="B86" s="196"/>
      <c r="C86" s="191" t="s">
        <v>39</v>
      </c>
      <c r="D86" s="76">
        <v>1</v>
      </c>
      <c r="E86" s="76"/>
      <c r="F86" s="76">
        <v>1</v>
      </c>
      <c r="G86" s="76"/>
      <c r="H86" s="76"/>
      <c r="I86" s="76"/>
      <c r="J86" s="76"/>
      <c r="K86" s="76"/>
      <c r="L86" s="76">
        <v>1</v>
      </c>
      <c r="M86" s="76"/>
      <c r="N86" s="76"/>
      <c r="O86" s="76"/>
      <c r="P86" s="76"/>
      <c r="Q86" s="76"/>
      <c r="R86" s="76"/>
      <c r="S86" s="76"/>
      <c r="T86" s="76"/>
      <c r="U86" s="76">
        <v>1</v>
      </c>
      <c r="V86" s="76">
        <v>1</v>
      </c>
      <c r="W86" s="76"/>
      <c r="X86" s="76"/>
      <c r="Y86" s="76"/>
      <c r="Z86" s="76"/>
      <c r="AA86" s="76">
        <v>1</v>
      </c>
      <c r="AB86" s="76"/>
      <c r="AC86" s="76"/>
      <c r="AD86" s="76"/>
      <c r="AE86" s="76"/>
      <c r="AF86" s="76"/>
      <c r="AG86" s="76"/>
      <c r="AH86" s="76">
        <v>1</v>
      </c>
      <c r="AI86" s="76"/>
      <c r="AJ86" s="76"/>
      <c r="AK86" s="76"/>
      <c r="AL86" s="76"/>
      <c r="AM86" s="76"/>
      <c r="AN86" s="76"/>
      <c r="AO86" s="76"/>
      <c r="AP86" s="76">
        <v>1</v>
      </c>
      <c r="AQ86" s="76"/>
      <c r="AR86" s="76"/>
      <c r="AS86" s="76"/>
      <c r="AT86" s="76"/>
      <c r="AU86" s="76"/>
      <c r="AV86" s="76">
        <v>1</v>
      </c>
      <c r="AW86" s="76">
        <v>1</v>
      </c>
      <c r="AX86" s="76"/>
      <c r="AY86" s="76">
        <v>1</v>
      </c>
      <c r="AZ86" s="76">
        <v>1</v>
      </c>
      <c r="BA86" s="76">
        <v>1</v>
      </c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>
        <v>1</v>
      </c>
      <c r="BM86" s="76"/>
      <c r="BN86" s="76"/>
      <c r="BO86" s="76"/>
      <c r="BP86" s="76"/>
      <c r="BQ86" s="76"/>
      <c r="BR86" s="76"/>
      <c r="BS86" s="76"/>
      <c r="BT86" s="76">
        <v>1</v>
      </c>
      <c r="BU86" s="76"/>
      <c r="BV86" s="76"/>
      <c r="BW86" s="76"/>
      <c r="BX86" s="76"/>
      <c r="BY86" s="76"/>
      <c r="BZ86" s="76"/>
      <c r="CA86" s="76"/>
      <c r="CB86" s="76">
        <v>1</v>
      </c>
      <c r="CC86" s="76">
        <v>1</v>
      </c>
      <c r="CD86" s="76">
        <v>1</v>
      </c>
      <c r="CE86" s="76">
        <v>1</v>
      </c>
      <c r="CF86" s="76"/>
      <c r="CG86" s="89">
        <f t="shared" si="4"/>
        <v>18</v>
      </c>
      <c r="CH86" s="69">
        <f t="shared" si="2"/>
        <v>18</v>
      </c>
      <c r="CI86" s="69"/>
      <c r="CJ86" s="137">
        <f>SUM(CH86:CH90)/SUM(CG86:CG90)</f>
        <v>2.6124999999999998</v>
      </c>
      <c r="CK86" s="54"/>
    </row>
    <row r="87" spans="1:92" ht="15.75" customHeight="1" x14ac:dyDescent="0.25">
      <c r="A87" s="196"/>
      <c r="B87" s="196"/>
      <c r="C87" s="191"/>
      <c r="D87" s="76">
        <v>2</v>
      </c>
      <c r="E87" s="76">
        <v>1</v>
      </c>
      <c r="F87" s="76"/>
      <c r="G87" s="76">
        <v>1</v>
      </c>
      <c r="H87" s="76">
        <v>1</v>
      </c>
      <c r="I87" s="76"/>
      <c r="J87" s="76"/>
      <c r="K87" s="76">
        <v>1</v>
      </c>
      <c r="L87" s="76"/>
      <c r="M87" s="76">
        <v>1</v>
      </c>
      <c r="N87" s="76"/>
      <c r="O87" s="76"/>
      <c r="P87" s="76">
        <v>1</v>
      </c>
      <c r="Q87" s="76"/>
      <c r="R87" s="76">
        <v>1</v>
      </c>
      <c r="S87" s="76"/>
      <c r="T87" s="76"/>
      <c r="U87" s="76"/>
      <c r="V87" s="76"/>
      <c r="W87" s="76">
        <v>1</v>
      </c>
      <c r="X87" s="76"/>
      <c r="Y87" s="76">
        <v>1</v>
      </c>
      <c r="Z87" s="76">
        <v>1</v>
      </c>
      <c r="AA87" s="76"/>
      <c r="AB87" s="76">
        <v>1</v>
      </c>
      <c r="AC87" s="76">
        <v>1</v>
      </c>
      <c r="AD87" s="76">
        <v>1</v>
      </c>
      <c r="AE87" s="76">
        <v>1</v>
      </c>
      <c r="AF87" s="76">
        <v>1</v>
      </c>
      <c r="AG87" s="76">
        <v>1</v>
      </c>
      <c r="AH87" s="76"/>
      <c r="AI87" s="76">
        <v>1</v>
      </c>
      <c r="AJ87" s="76"/>
      <c r="AK87" s="76">
        <v>1</v>
      </c>
      <c r="AL87" s="76"/>
      <c r="AM87" s="76">
        <v>1</v>
      </c>
      <c r="AN87" s="76">
        <v>1</v>
      </c>
      <c r="AO87" s="76">
        <v>1</v>
      </c>
      <c r="AP87" s="76"/>
      <c r="AQ87" s="76">
        <v>1</v>
      </c>
      <c r="AR87" s="76">
        <v>1</v>
      </c>
      <c r="AS87" s="76">
        <v>1</v>
      </c>
      <c r="AT87" s="76"/>
      <c r="AU87" s="76">
        <v>1</v>
      </c>
      <c r="AV87" s="76"/>
      <c r="AW87" s="76"/>
      <c r="AX87" s="76"/>
      <c r="AY87" s="76"/>
      <c r="AZ87" s="76"/>
      <c r="BA87" s="76"/>
      <c r="BB87" s="76">
        <v>1</v>
      </c>
      <c r="BC87" s="76"/>
      <c r="BD87" s="76"/>
      <c r="BE87" s="76"/>
      <c r="BF87" s="76"/>
      <c r="BG87" s="76"/>
      <c r="BH87" s="76"/>
      <c r="BI87" s="76"/>
      <c r="BJ87" s="76"/>
      <c r="BK87" s="76">
        <v>1</v>
      </c>
      <c r="BL87" s="76"/>
      <c r="BM87" s="76"/>
      <c r="BN87" s="76"/>
      <c r="BO87" s="76"/>
      <c r="BP87" s="76"/>
      <c r="BQ87" s="76"/>
      <c r="BR87" s="76"/>
      <c r="BS87" s="76">
        <v>1</v>
      </c>
      <c r="BT87" s="76"/>
      <c r="BU87" s="76"/>
      <c r="BV87" s="76"/>
      <c r="BW87" s="76"/>
      <c r="BX87" s="76"/>
      <c r="BY87" s="76">
        <v>1</v>
      </c>
      <c r="BZ87" s="76"/>
      <c r="CA87" s="76"/>
      <c r="CB87" s="76"/>
      <c r="CC87" s="76"/>
      <c r="CD87" s="76"/>
      <c r="CE87" s="76"/>
      <c r="CF87" s="76"/>
      <c r="CG87" s="89">
        <f t="shared" si="4"/>
        <v>29</v>
      </c>
      <c r="CH87" s="69">
        <f t="shared" si="2"/>
        <v>58</v>
      </c>
      <c r="CI87" s="69"/>
      <c r="CJ87" s="137"/>
      <c r="CK87" s="54"/>
    </row>
    <row r="88" spans="1:92" ht="15.75" customHeight="1" x14ac:dyDescent="0.25">
      <c r="A88" s="196"/>
      <c r="B88" s="196"/>
      <c r="C88" s="191"/>
      <c r="D88" s="76">
        <v>3</v>
      </c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>
        <v>1</v>
      </c>
      <c r="R88" s="76"/>
      <c r="S88" s="76">
        <v>1</v>
      </c>
      <c r="T88" s="76">
        <v>1</v>
      </c>
      <c r="U88" s="76"/>
      <c r="V88" s="76"/>
      <c r="W88" s="76"/>
      <c r="X88" s="76">
        <v>1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>
        <v>1</v>
      </c>
      <c r="AK88" s="76"/>
      <c r="AL88" s="76"/>
      <c r="AM88" s="76"/>
      <c r="AN88" s="76"/>
      <c r="AO88" s="76"/>
      <c r="AP88" s="76"/>
      <c r="AQ88" s="76"/>
      <c r="AR88" s="76"/>
      <c r="AS88" s="76"/>
      <c r="AT88" s="76">
        <v>1</v>
      </c>
      <c r="AU88" s="76"/>
      <c r="AV88" s="76"/>
      <c r="AW88" s="76"/>
      <c r="AX88" s="76"/>
      <c r="AY88" s="76"/>
      <c r="AZ88" s="76"/>
      <c r="BA88" s="76"/>
      <c r="BB88" s="76"/>
      <c r="BC88" s="76"/>
      <c r="BD88" s="76">
        <v>1</v>
      </c>
      <c r="BE88" s="76"/>
      <c r="BF88" s="76"/>
      <c r="BG88" s="76">
        <v>1</v>
      </c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>
        <v>1</v>
      </c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89">
        <f t="shared" si="4"/>
        <v>9</v>
      </c>
      <c r="CH88" s="69">
        <f t="shared" si="2"/>
        <v>27</v>
      </c>
      <c r="CI88" s="69"/>
      <c r="CJ88" s="137"/>
      <c r="CK88" s="54"/>
    </row>
    <row r="89" spans="1:92" ht="15.75" customHeight="1" x14ac:dyDescent="0.25">
      <c r="A89" s="196"/>
      <c r="B89" s="196"/>
      <c r="C89" s="191"/>
      <c r="D89" s="76">
        <v>4</v>
      </c>
      <c r="E89" s="76"/>
      <c r="F89" s="76"/>
      <c r="G89" s="76"/>
      <c r="H89" s="76"/>
      <c r="I89" s="76">
        <v>1</v>
      </c>
      <c r="J89" s="76"/>
      <c r="K89" s="76"/>
      <c r="L89" s="76"/>
      <c r="M89" s="76"/>
      <c r="N89" s="76">
        <v>1</v>
      </c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>
        <v>1</v>
      </c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>
        <v>1</v>
      </c>
      <c r="AY89" s="76"/>
      <c r="AZ89" s="76"/>
      <c r="BA89" s="76"/>
      <c r="BB89" s="76"/>
      <c r="BC89" s="76"/>
      <c r="BD89" s="76"/>
      <c r="BE89" s="76">
        <v>1</v>
      </c>
      <c r="BF89" s="76">
        <v>1</v>
      </c>
      <c r="BG89" s="76"/>
      <c r="BH89" s="76">
        <v>1</v>
      </c>
      <c r="BI89" s="76"/>
      <c r="BJ89" s="76"/>
      <c r="BK89" s="76"/>
      <c r="BL89" s="76"/>
      <c r="BM89" s="76"/>
      <c r="BN89" s="76"/>
      <c r="BO89" s="76">
        <v>1</v>
      </c>
      <c r="BP89" s="76">
        <v>1</v>
      </c>
      <c r="BQ89" s="76">
        <v>1</v>
      </c>
      <c r="BR89" s="76"/>
      <c r="BS89" s="76"/>
      <c r="BT89" s="76"/>
      <c r="BU89" s="76">
        <v>1</v>
      </c>
      <c r="BV89" s="76">
        <v>1</v>
      </c>
      <c r="BW89" s="76">
        <v>1</v>
      </c>
      <c r="BX89" s="76"/>
      <c r="BY89" s="76"/>
      <c r="BZ89" s="76">
        <v>1</v>
      </c>
      <c r="CA89" s="76"/>
      <c r="CB89" s="76"/>
      <c r="CC89" s="76"/>
      <c r="CD89" s="76"/>
      <c r="CE89" s="76"/>
      <c r="CF89" s="76"/>
      <c r="CG89" s="89">
        <f t="shared" si="4"/>
        <v>14</v>
      </c>
      <c r="CH89" s="69">
        <f t="shared" si="2"/>
        <v>56</v>
      </c>
      <c r="CI89" s="69"/>
      <c r="CJ89" s="137"/>
      <c r="CK89" s="54"/>
    </row>
    <row r="90" spans="1:92" ht="15.75" customHeight="1" x14ac:dyDescent="0.25">
      <c r="A90" s="196"/>
      <c r="B90" s="196"/>
      <c r="C90" s="191"/>
      <c r="D90" s="76">
        <v>5</v>
      </c>
      <c r="E90" s="76"/>
      <c r="F90" s="76"/>
      <c r="G90" s="76"/>
      <c r="H90" s="76"/>
      <c r="I90" s="76"/>
      <c r="J90" s="76">
        <v>1</v>
      </c>
      <c r="K90" s="76"/>
      <c r="L90" s="76"/>
      <c r="M90" s="76"/>
      <c r="N90" s="76"/>
      <c r="O90" s="76">
        <v>1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>
        <v>1</v>
      </c>
      <c r="BD90" s="76"/>
      <c r="BE90" s="76"/>
      <c r="BF90" s="76"/>
      <c r="BG90" s="76"/>
      <c r="BH90" s="76"/>
      <c r="BI90" s="76">
        <v>1</v>
      </c>
      <c r="BJ90" s="76">
        <v>1</v>
      </c>
      <c r="BK90" s="76"/>
      <c r="BL90" s="76"/>
      <c r="BM90" s="76">
        <v>1</v>
      </c>
      <c r="BN90" s="76">
        <v>1</v>
      </c>
      <c r="BO90" s="76"/>
      <c r="BP90" s="76"/>
      <c r="BQ90" s="76"/>
      <c r="BR90" s="76"/>
      <c r="BS90" s="76"/>
      <c r="BT90" s="76"/>
      <c r="BU90" s="76"/>
      <c r="BV90" s="76"/>
      <c r="BW90" s="76"/>
      <c r="BX90" s="76">
        <v>1</v>
      </c>
      <c r="BY90" s="76"/>
      <c r="BZ90" s="76"/>
      <c r="CA90" s="76">
        <v>1</v>
      </c>
      <c r="CB90" s="76"/>
      <c r="CC90" s="76"/>
      <c r="CD90" s="76"/>
      <c r="CE90" s="76"/>
      <c r="CF90" s="76">
        <v>1</v>
      </c>
      <c r="CG90" s="89">
        <f t="shared" si="4"/>
        <v>10</v>
      </c>
      <c r="CH90" s="69">
        <f t="shared" ref="CH90:CH95" si="5">CG90*D90</f>
        <v>50</v>
      </c>
      <c r="CI90" s="69"/>
      <c r="CJ90" s="137"/>
      <c r="CK90" s="54"/>
    </row>
    <row r="91" spans="1:92" ht="15.75" customHeight="1" x14ac:dyDescent="0.25">
      <c r="A91" s="196"/>
      <c r="B91" s="196"/>
      <c r="C91" s="190" t="s">
        <v>40</v>
      </c>
      <c r="D91" s="85">
        <v>1</v>
      </c>
      <c r="E91" s="85">
        <v>1</v>
      </c>
      <c r="F91" s="85"/>
      <c r="G91" s="85"/>
      <c r="H91" s="85">
        <v>1</v>
      </c>
      <c r="I91" s="85"/>
      <c r="J91" s="85"/>
      <c r="K91" s="85"/>
      <c r="L91" s="85"/>
      <c r="M91" s="85"/>
      <c r="N91" s="85"/>
      <c r="O91" s="85">
        <v>1</v>
      </c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>
        <v>1</v>
      </c>
      <c r="AI91" s="85"/>
      <c r="AJ91" s="85"/>
      <c r="AK91" s="85"/>
      <c r="AL91" s="85"/>
      <c r="AM91" s="85"/>
      <c r="AN91" s="85">
        <v>1</v>
      </c>
      <c r="AO91" s="85"/>
      <c r="AP91" s="85"/>
      <c r="AQ91" s="85"/>
      <c r="AR91" s="85"/>
      <c r="AS91" s="85"/>
      <c r="AT91" s="85"/>
      <c r="AU91" s="85"/>
      <c r="AV91" s="85">
        <v>1</v>
      </c>
      <c r="AW91" s="85"/>
      <c r="AX91" s="85"/>
      <c r="AY91" s="85">
        <v>1</v>
      </c>
      <c r="AZ91" s="85">
        <v>1</v>
      </c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5"/>
      <c r="BZ91" s="85"/>
      <c r="CA91" s="85"/>
      <c r="CB91" s="85">
        <v>1</v>
      </c>
      <c r="CC91" s="85"/>
      <c r="CD91" s="85"/>
      <c r="CE91" s="85"/>
      <c r="CF91" s="85"/>
      <c r="CG91" s="86">
        <f t="shared" si="4"/>
        <v>9</v>
      </c>
      <c r="CH91" s="69">
        <f t="shared" si="5"/>
        <v>9</v>
      </c>
      <c r="CI91" s="69"/>
      <c r="CJ91" s="137">
        <f>SUM(CH91:CH95)/SUM(CG91:CG95)</f>
        <v>3.6</v>
      </c>
      <c r="CK91" s="54"/>
    </row>
    <row r="92" spans="1:92" ht="15.75" customHeight="1" x14ac:dyDescent="0.25">
      <c r="A92" s="196"/>
      <c r="B92" s="196"/>
      <c r="C92" s="190"/>
      <c r="D92" s="85">
        <v>2</v>
      </c>
      <c r="E92" s="85"/>
      <c r="F92" s="85"/>
      <c r="G92" s="85"/>
      <c r="H92" s="85"/>
      <c r="I92" s="85"/>
      <c r="J92" s="85"/>
      <c r="K92" s="85">
        <v>1</v>
      </c>
      <c r="L92" s="85">
        <v>1</v>
      </c>
      <c r="M92" s="85"/>
      <c r="N92" s="85"/>
      <c r="O92" s="85"/>
      <c r="P92" s="85"/>
      <c r="Q92" s="85"/>
      <c r="R92" s="85">
        <v>1</v>
      </c>
      <c r="S92" s="85"/>
      <c r="T92" s="85">
        <v>1</v>
      </c>
      <c r="U92" s="85"/>
      <c r="V92" s="85"/>
      <c r="W92" s="85"/>
      <c r="X92" s="85"/>
      <c r="Y92" s="85">
        <v>1</v>
      </c>
      <c r="Z92" s="85"/>
      <c r="AA92" s="85"/>
      <c r="AB92" s="85"/>
      <c r="AC92" s="85">
        <v>1</v>
      </c>
      <c r="AD92" s="85"/>
      <c r="AE92" s="85">
        <v>1</v>
      </c>
      <c r="AF92" s="85"/>
      <c r="AG92" s="85"/>
      <c r="AH92" s="85"/>
      <c r="AI92" s="85">
        <v>1</v>
      </c>
      <c r="AJ92" s="85"/>
      <c r="AK92" s="85">
        <v>1</v>
      </c>
      <c r="AL92" s="85">
        <v>1</v>
      </c>
      <c r="AM92" s="85"/>
      <c r="AN92" s="85"/>
      <c r="AO92" s="85">
        <v>1</v>
      </c>
      <c r="AP92" s="85"/>
      <c r="AQ92" s="85"/>
      <c r="AR92" s="85"/>
      <c r="AS92" s="85"/>
      <c r="AT92" s="85"/>
      <c r="AU92" s="85"/>
      <c r="AV92" s="85"/>
      <c r="AW92" s="85">
        <v>1</v>
      </c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>
        <v>1</v>
      </c>
      <c r="BW92" s="85"/>
      <c r="BX92" s="85"/>
      <c r="BY92" s="85"/>
      <c r="BZ92" s="85"/>
      <c r="CA92" s="85"/>
      <c r="CB92" s="85"/>
      <c r="CC92" s="85"/>
      <c r="CD92" s="85"/>
      <c r="CE92" s="85"/>
      <c r="CF92" s="85"/>
      <c r="CG92" s="86">
        <f t="shared" si="4"/>
        <v>13</v>
      </c>
      <c r="CH92" s="69">
        <f t="shared" si="5"/>
        <v>26</v>
      </c>
      <c r="CI92" s="69"/>
      <c r="CJ92" s="137"/>
      <c r="CK92" s="54"/>
    </row>
    <row r="93" spans="1:92" ht="15.75" customHeight="1" x14ac:dyDescent="0.25">
      <c r="A93" s="196"/>
      <c r="B93" s="196"/>
      <c r="C93" s="190"/>
      <c r="D93" s="85">
        <v>3</v>
      </c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>
        <v>1</v>
      </c>
      <c r="W93" s="85">
        <v>1</v>
      </c>
      <c r="X93" s="85">
        <v>1</v>
      </c>
      <c r="Y93" s="85"/>
      <c r="Z93" s="85">
        <v>1</v>
      </c>
      <c r="AA93" s="85"/>
      <c r="AB93" s="85"/>
      <c r="AC93" s="85"/>
      <c r="AD93" s="85">
        <v>1</v>
      </c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>
        <v>1</v>
      </c>
      <c r="AR93" s="85">
        <v>1</v>
      </c>
      <c r="AS93" s="85">
        <v>1</v>
      </c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>
        <v>1</v>
      </c>
      <c r="BM93" s="85"/>
      <c r="BN93" s="85"/>
      <c r="BO93" s="85"/>
      <c r="BP93" s="85"/>
      <c r="BQ93" s="85"/>
      <c r="BR93" s="85">
        <v>1</v>
      </c>
      <c r="BS93" s="85"/>
      <c r="BT93" s="85"/>
      <c r="BU93" s="85"/>
      <c r="BV93" s="85"/>
      <c r="BW93" s="85">
        <v>1</v>
      </c>
      <c r="BX93" s="85"/>
      <c r="BY93" s="85"/>
      <c r="BZ93" s="85"/>
      <c r="CA93" s="85"/>
      <c r="CB93" s="85"/>
      <c r="CC93" s="85"/>
      <c r="CD93" s="85"/>
      <c r="CE93" s="85"/>
      <c r="CF93" s="85"/>
      <c r="CG93" s="86">
        <f t="shared" si="4"/>
        <v>11</v>
      </c>
      <c r="CH93" s="69">
        <f t="shared" si="5"/>
        <v>33</v>
      </c>
      <c r="CI93" s="69"/>
      <c r="CJ93" s="137"/>
      <c r="CK93" s="54"/>
    </row>
    <row r="94" spans="1:92" ht="15.75" customHeight="1" x14ac:dyDescent="0.25">
      <c r="A94" s="196"/>
      <c r="B94" s="196"/>
      <c r="C94" s="190"/>
      <c r="D94" s="85">
        <v>4</v>
      </c>
      <c r="E94" s="85"/>
      <c r="F94" s="85"/>
      <c r="G94" s="85">
        <v>1</v>
      </c>
      <c r="H94" s="85"/>
      <c r="I94" s="85">
        <v>1</v>
      </c>
      <c r="J94" s="85"/>
      <c r="K94" s="85"/>
      <c r="L94" s="85"/>
      <c r="M94" s="85">
        <v>1</v>
      </c>
      <c r="N94" s="85"/>
      <c r="O94" s="85"/>
      <c r="P94" s="85">
        <v>1</v>
      </c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>
        <v>1</v>
      </c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>
        <v>1</v>
      </c>
      <c r="AU94" s="85">
        <v>1</v>
      </c>
      <c r="AV94" s="85"/>
      <c r="AW94" s="85"/>
      <c r="AX94" s="85"/>
      <c r="AY94" s="85"/>
      <c r="AZ94" s="85"/>
      <c r="BA94" s="85">
        <v>1</v>
      </c>
      <c r="BB94" s="85"/>
      <c r="BC94" s="85"/>
      <c r="BD94" s="85"/>
      <c r="BE94" s="85"/>
      <c r="BF94" s="85"/>
      <c r="BG94" s="85"/>
      <c r="BH94" s="85"/>
      <c r="BI94" s="85"/>
      <c r="BJ94" s="85"/>
      <c r="BK94" s="85">
        <v>1</v>
      </c>
      <c r="BL94" s="85"/>
      <c r="BM94" s="85"/>
      <c r="BN94" s="85"/>
      <c r="BO94" s="85"/>
      <c r="BP94" s="85"/>
      <c r="BQ94" s="85">
        <v>1</v>
      </c>
      <c r="BR94" s="85"/>
      <c r="BS94" s="85">
        <v>1</v>
      </c>
      <c r="BT94" s="85"/>
      <c r="BU94" s="85">
        <v>1</v>
      </c>
      <c r="BV94" s="85"/>
      <c r="BW94" s="85"/>
      <c r="BX94" s="85"/>
      <c r="BY94" s="85">
        <v>1</v>
      </c>
      <c r="BZ94" s="85">
        <v>1</v>
      </c>
      <c r="CA94" s="85"/>
      <c r="CB94" s="85"/>
      <c r="CC94" s="85">
        <v>1</v>
      </c>
      <c r="CD94" s="85"/>
      <c r="CE94" s="85"/>
      <c r="CF94" s="85"/>
      <c r="CG94" s="86">
        <f t="shared" si="4"/>
        <v>15</v>
      </c>
      <c r="CH94" s="69">
        <f t="shared" si="5"/>
        <v>60</v>
      </c>
      <c r="CI94" s="69"/>
      <c r="CJ94" s="137"/>
      <c r="CK94" s="52"/>
    </row>
    <row r="95" spans="1:92" ht="15" customHeight="1" x14ac:dyDescent="0.25">
      <c r="A95" s="196"/>
      <c r="B95" s="196"/>
      <c r="C95" s="190"/>
      <c r="D95" s="85">
        <v>5</v>
      </c>
      <c r="E95" s="85"/>
      <c r="F95" s="85">
        <v>1</v>
      </c>
      <c r="G95" s="85"/>
      <c r="H95" s="85"/>
      <c r="I95" s="85"/>
      <c r="J95" s="85">
        <v>1</v>
      </c>
      <c r="K95" s="85"/>
      <c r="L95" s="85"/>
      <c r="M95" s="85"/>
      <c r="N95" s="85">
        <v>1</v>
      </c>
      <c r="O95" s="85"/>
      <c r="P95" s="85"/>
      <c r="Q95" s="85">
        <v>1</v>
      </c>
      <c r="R95" s="85"/>
      <c r="S95" s="85">
        <v>1</v>
      </c>
      <c r="T95" s="85"/>
      <c r="U95" s="85">
        <v>1</v>
      </c>
      <c r="V95" s="85"/>
      <c r="W95" s="85"/>
      <c r="X95" s="85"/>
      <c r="Y95" s="85"/>
      <c r="Z95" s="85"/>
      <c r="AA95" s="85">
        <v>1</v>
      </c>
      <c r="AB95" s="85">
        <v>1</v>
      </c>
      <c r="AC95" s="85"/>
      <c r="AD95" s="85"/>
      <c r="AE95" s="85"/>
      <c r="AF95" s="85"/>
      <c r="AG95" s="85">
        <v>1</v>
      </c>
      <c r="AH95" s="85"/>
      <c r="AI95" s="85"/>
      <c r="AJ95" s="85">
        <v>1</v>
      </c>
      <c r="AK95" s="85"/>
      <c r="AL95" s="85"/>
      <c r="AM95" s="85">
        <v>1</v>
      </c>
      <c r="AN95" s="85"/>
      <c r="AO95" s="85"/>
      <c r="AP95" s="85">
        <v>1</v>
      </c>
      <c r="AQ95" s="85"/>
      <c r="AR95" s="85"/>
      <c r="AS95" s="85"/>
      <c r="AT95" s="85"/>
      <c r="AU95" s="85"/>
      <c r="AV95" s="85"/>
      <c r="AW95" s="85"/>
      <c r="AX95" s="85">
        <v>1</v>
      </c>
      <c r="AY95" s="85"/>
      <c r="AZ95" s="85"/>
      <c r="BA95" s="85"/>
      <c r="BB95" s="85">
        <v>1</v>
      </c>
      <c r="BC95" s="85">
        <v>1</v>
      </c>
      <c r="BD95" s="85">
        <v>1</v>
      </c>
      <c r="BE95" s="85">
        <v>1</v>
      </c>
      <c r="BF95" s="85">
        <v>1</v>
      </c>
      <c r="BG95" s="85">
        <v>1</v>
      </c>
      <c r="BH95" s="85">
        <v>1</v>
      </c>
      <c r="BI95" s="85">
        <v>1</v>
      </c>
      <c r="BJ95" s="85">
        <v>1</v>
      </c>
      <c r="BK95" s="85"/>
      <c r="BL95" s="85"/>
      <c r="BM95" s="85">
        <v>1</v>
      </c>
      <c r="BN95" s="85">
        <v>1</v>
      </c>
      <c r="BO95" s="85">
        <v>1</v>
      </c>
      <c r="BP95" s="85">
        <v>1</v>
      </c>
      <c r="BQ95" s="85"/>
      <c r="BR95" s="85"/>
      <c r="BS95" s="85"/>
      <c r="BT95" s="85">
        <v>1</v>
      </c>
      <c r="BU95" s="85"/>
      <c r="BV95" s="85"/>
      <c r="BW95" s="85"/>
      <c r="BX95" s="85">
        <v>1</v>
      </c>
      <c r="BY95" s="85"/>
      <c r="BZ95" s="85"/>
      <c r="CA95" s="85">
        <v>1</v>
      </c>
      <c r="CB95" s="85"/>
      <c r="CC95" s="85"/>
      <c r="CD95" s="85">
        <v>1</v>
      </c>
      <c r="CE95" s="85">
        <v>1</v>
      </c>
      <c r="CF95" s="85">
        <v>1</v>
      </c>
      <c r="CG95" s="86">
        <f t="shared" si="4"/>
        <v>32</v>
      </c>
      <c r="CH95" s="69">
        <f t="shared" si="5"/>
        <v>160</v>
      </c>
      <c r="CI95" s="69"/>
      <c r="CJ95" s="137"/>
      <c r="CK95" s="52"/>
      <c r="CL95" s="59"/>
      <c r="CM95" s="59"/>
      <c r="CN95" s="59"/>
    </row>
    <row r="96" spans="1:92" ht="15.75" customHeight="1" x14ac:dyDescent="0.25">
      <c r="A96" s="188" t="s">
        <v>52</v>
      </c>
      <c r="B96" s="188"/>
      <c r="C96" s="184" t="s">
        <v>31</v>
      </c>
      <c r="D96" s="184"/>
      <c r="E96" s="92"/>
      <c r="F96" s="92">
        <v>1</v>
      </c>
      <c r="G96" s="92"/>
      <c r="H96" s="92">
        <v>1</v>
      </c>
      <c r="I96" s="92">
        <v>1</v>
      </c>
      <c r="J96" s="92"/>
      <c r="K96" s="92">
        <v>1</v>
      </c>
      <c r="L96" s="92"/>
      <c r="M96" s="92">
        <v>1</v>
      </c>
      <c r="N96" s="92"/>
      <c r="O96" s="92"/>
      <c r="P96" s="92">
        <v>1</v>
      </c>
      <c r="Q96" s="92"/>
      <c r="R96" s="92">
        <v>1</v>
      </c>
      <c r="S96" s="92"/>
      <c r="T96" s="92">
        <v>1</v>
      </c>
      <c r="U96" s="92">
        <v>1</v>
      </c>
      <c r="V96" s="92">
        <v>1</v>
      </c>
      <c r="W96" s="92">
        <v>1</v>
      </c>
      <c r="X96" s="92"/>
      <c r="Y96" s="92">
        <v>1</v>
      </c>
      <c r="Z96" s="92">
        <v>1</v>
      </c>
      <c r="AA96" s="92">
        <v>1</v>
      </c>
      <c r="AB96" s="92">
        <v>1</v>
      </c>
      <c r="AC96" s="92">
        <v>1</v>
      </c>
      <c r="AD96" s="92">
        <v>1</v>
      </c>
      <c r="AE96" s="92"/>
      <c r="AF96" s="92">
        <v>1</v>
      </c>
      <c r="AG96" s="92"/>
      <c r="AH96" s="92"/>
      <c r="AI96" s="92">
        <v>1</v>
      </c>
      <c r="AJ96" s="92"/>
      <c r="AK96" s="92">
        <v>1</v>
      </c>
      <c r="AL96" s="92"/>
      <c r="AM96" s="92">
        <v>1</v>
      </c>
      <c r="AN96" s="92"/>
      <c r="AO96" s="92">
        <v>1</v>
      </c>
      <c r="AP96" s="92">
        <v>1</v>
      </c>
      <c r="AQ96" s="92">
        <v>1</v>
      </c>
      <c r="AR96" s="92">
        <v>1</v>
      </c>
      <c r="AS96" s="92">
        <v>1</v>
      </c>
      <c r="AT96" s="92">
        <v>1</v>
      </c>
      <c r="AU96" s="92"/>
      <c r="AV96" s="92"/>
      <c r="AW96" s="92"/>
      <c r="AX96" s="92">
        <v>1</v>
      </c>
      <c r="AY96" s="92"/>
      <c r="AZ96" s="92">
        <v>1</v>
      </c>
      <c r="BA96" s="92">
        <v>1</v>
      </c>
      <c r="BB96" s="92">
        <v>1</v>
      </c>
      <c r="BC96" s="92"/>
      <c r="BD96" s="92"/>
      <c r="BE96" s="92">
        <v>1</v>
      </c>
      <c r="BF96" s="92"/>
      <c r="BG96" s="92">
        <v>1</v>
      </c>
      <c r="BH96" s="92">
        <v>1</v>
      </c>
      <c r="BI96" s="92"/>
      <c r="BJ96" s="92"/>
      <c r="BK96" s="92">
        <v>1</v>
      </c>
      <c r="BL96" s="92">
        <v>1</v>
      </c>
      <c r="BM96" s="92">
        <v>1</v>
      </c>
      <c r="BN96" s="92"/>
      <c r="BO96" s="92">
        <v>1</v>
      </c>
      <c r="BP96" s="92"/>
      <c r="BQ96" s="92"/>
      <c r="BR96" s="92">
        <v>1</v>
      </c>
      <c r="BS96" s="92"/>
      <c r="BT96" s="92"/>
      <c r="BU96" s="92"/>
      <c r="BV96" s="92"/>
      <c r="BW96" s="92"/>
      <c r="BX96" s="92"/>
      <c r="BY96" s="92"/>
      <c r="BZ96" s="92"/>
      <c r="CA96" s="92"/>
      <c r="CB96" s="92">
        <v>1</v>
      </c>
      <c r="CC96" s="92">
        <v>1</v>
      </c>
      <c r="CD96" s="92"/>
      <c r="CE96" s="92"/>
      <c r="CF96" s="92"/>
      <c r="CG96" s="93">
        <f t="shared" si="4"/>
        <v>41</v>
      </c>
      <c r="CK96" s="54"/>
      <c r="CL96" s="59"/>
      <c r="CM96" s="59"/>
      <c r="CN96" s="59"/>
    </row>
    <row r="97" spans="1:92" ht="15.75" customHeight="1" x14ac:dyDescent="0.25">
      <c r="A97" s="188"/>
      <c r="B97" s="188"/>
      <c r="C97" s="185" t="s">
        <v>32</v>
      </c>
      <c r="D97" s="185"/>
      <c r="E97" s="94"/>
      <c r="F97" s="94"/>
      <c r="G97" s="94"/>
      <c r="H97" s="94"/>
      <c r="I97" s="94"/>
      <c r="J97" s="94">
        <v>1</v>
      </c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>
        <v>1</v>
      </c>
      <c r="AT97" s="94"/>
      <c r="AU97" s="94"/>
      <c r="AV97" s="94"/>
      <c r="AW97" s="94"/>
      <c r="AX97" s="94">
        <v>1</v>
      </c>
      <c r="AY97" s="94"/>
      <c r="AZ97" s="94"/>
      <c r="BA97" s="94"/>
      <c r="BB97" s="94"/>
      <c r="BC97" s="94"/>
      <c r="BD97" s="94"/>
      <c r="BE97" s="94">
        <v>1</v>
      </c>
      <c r="BF97" s="94">
        <v>1</v>
      </c>
      <c r="BG97" s="94">
        <v>1</v>
      </c>
      <c r="BH97" s="94">
        <v>1</v>
      </c>
      <c r="BI97" s="94">
        <v>1</v>
      </c>
      <c r="BJ97" s="94"/>
      <c r="BK97" s="94">
        <v>1</v>
      </c>
      <c r="BL97" s="94"/>
      <c r="BM97" s="94">
        <v>1</v>
      </c>
      <c r="BN97" s="94">
        <v>1</v>
      </c>
      <c r="BO97" s="94">
        <v>1</v>
      </c>
      <c r="BP97" s="94">
        <v>1</v>
      </c>
      <c r="BQ97" s="94">
        <v>1</v>
      </c>
      <c r="BR97" s="94">
        <v>1</v>
      </c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5">
        <f t="shared" si="4"/>
        <v>15</v>
      </c>
      <c r="CK97" s="54"/>
      <c r="CL97" s="60"/>
      <c r="CM97" s="60"/>
      <c r="CN97" s="58"/>
    </row>
    <row r="98" spans="1:92" ht="15.75" customHeight="1" x14ac:dyDescent="0.25">
      <c r="A98" s="188"/>
      <c r="B98" s="188"/>
      <c r="C98" s="183" t="s">
        <v>33</v>
      </c>
      <c r="D98" s="183"/>
      <c r="E98" s="90"/>
      <c r="F98" s="90"/>
      <c r="G98" s="90"/>
      <c r="H98" s="90"/>
      <c r="I98" s="90"/>
      <c r="J98" s="90"/>
      <c r="K98" s="90"/>
      <c r="L98" s="90">
        <v>1</v>
      </c>
      <c r="M98" s="90">
        <v>1</v>
      </c>
      <c r="N98" s="90"/>
      <c r="O98" s="90"/>
      <c r="P98" s="90"/>
      <c r="Q98" s="90"/>
      <c r="R98" s="90"/>
      <c r="S98" s="90"/>
      <c r="T98" s="90"/>
      <c r="U98" s="90"/>
      <c r="V98" s="90"/>
      <c r="W98" s="90">
        <v>1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>
        <v>1</v>
      </c>
      <c r="AL98" s="90">
        <v>1</v>
      </c>
      <c r="AM98" s="90"/>
      <c r="AN98" s="90"/>
      <c r="AO98" s="90"/>
      <c r="AP98" s="90"/>
      <c r="AQ98" s="90"/>
      <c r="AR98" s="90"/>
      <c r="AS98" s="90">
        <v>1</v>
      </c>
      <c r="AT98" s="90">
        <v>1</v>
      </c>
      <c r="AU98" s="90">
        <v>1</v>
      </c>
      <c r="AV98" s="90"/>
      <c r="AW98" s="90">
        <v>1</v>
      </c>
      <c r="AX98" s="90"/>
      <c r="AY98" s="90"/>
      <c r="AZ98" s="90"/>
      <c r="BA98" s="90"/>
      <c r="BB98" s="90"/>
      <c r="BC98" s="90"/>
      <c r="BD98" s="90">
        <v>1</v>
      </c>
      <c r="BE98" s="90"/>
      <c r="BF98" s="90">
        <v>1</v>
      </c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>
        <v>1</v>
      </c>
      <c r="BT98" s="90">
        <v>1</v>
      </c>
      <c r="BU98" s="90"/>
      <c r="BV98" s="90"/>
      <c r="BW98" s="90"/>
      <c r="BX98" s="90"/>
      <c r="BY98" s="90">
        <v>1</v>
      </c>
      <c r="BZ98" s="90"/>
      <c r="CA98" s="90"/>
      <c r="CB98" s="90"/>
      <c r="CC98" s="90"/>
      <c r="CD98" s="90">
        <v>1</v>
      </c>
      <c r="CE98" s="90">
        <v>1</v>
      </c>
      <c r="CF98" s="90"/>
      <c r="CG98" s="91">
        <f t="shared" si="4"/>
        <v>16</v>
      </c>
      <c r="CK98" s="54"/>
      <c r="CL98" s="60"/>
      <c r="CM98" s="60"/>
      <c r="CN98" s="58"/>
    </row>
    <row r="99" spans="1:92" ht="15.75" customHeight="1" x14ac:dyDescent="0.25">
      <c r="A99" s="188"/>
      <c r="B99" s="188"/>
      <c r="C99" s="189" t="s">
        <v>34</v>
      </c>
      <c r="D99" s="189"/>
      <c r="E99" s="92"/>
      <c r="F99" s="92"/>
      <c r="G99" s="92">
        <v>1</v>
      </c>
      <c r="H99" s="92"/>
      <c r="I99" s="92"/>
      <c r="J99" s="92">
        <v>1</v>
      </c>
      <c r="K99" s="92"/>
      <c r="L99" s="92"/>
      <c r="M99" s="92">
        <v>1</v>
      </c>
      <c r="N99" s="92"/>
      <c r="O99" s="92"/>
      <c r="P99" s="92"/>
      <c r="Q99" s="92">
        <v>1</v>
      </c>
      <c r="R99" s="92"/>
      <c r="S99" s="92">
        <v>1</v>
      </c>
      <c r="T99" s="92"/>
      <c r="U99" s="92"/>
      <c r="V99" s="92"/>
      <c r="W99" s="92">
        <v>1</v>
      </c>
      <c r="X99" s="92"/>
      <c r="Y99" s="92"/>
      <c r="Z99" s="92">
        <v>1</v>
      </c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>
        <v>1</v>
      </c>
      <c r="AR99" s="92"/>
      <c r="AS99" s="92"/>
      <c r="AT99" s="92"/>
      <c r="AU99" s="92">
        <v>1</v>
      </c>
      <c r="AV99" s="92"/>
      <c r="AW99" s="92">
        <v>1</v>
      </c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>
        <v>1</v>
      </c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/>
      <c r="CF99" s="92"/>
      <c r="CG99" s="93">
        <f t="shared" si="4"/>
        <v>11</v>
      </c>
      <c r="CK99" s="54"/>
      <c r="CL99" s="60"/>
      <c r="CM99" s="60"/>
      <c r="CN99" s="58"/>
    </row>
    <row r="100" spans="1:92" ht="15.75" customHeight="1" x14ac:dyDescent="0.25">
      <c r="A100" s="188"/>
      <c r="B100" s="188"/>
      <c r="C100" s="185" t="s">
        <v>35</v>
      </c>
      <c r="D100" s="185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>
        <v>1</v>
      </c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>
        <v>1</v>
      </c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>
        <v>1</v>
      </c>
      <c r="BY100" s="94"/>
      <c r="BZ100" s="94"/>
      <c r="CA100" s="94">
        <v>1</v>
      </c>
      <c r="CB100" s="94"/>
      <c r="CC100" s="94"/>
      <c r="CD100" s="94"/>
      <c r="CE100" s="94"/>
      <c r="CF100" s="94">
        <v>1</v>
      </c>
      <c r="CG100" s="95">
        <f t="shared" si="4"/>
        <v>5</v>
      </c>
      <c r="CK100" s="54"/>
      <c r="CL100" s="60"/>
      <c r="CM100" s="60"/>
      <c r="CN100" s="58"/>
    </row>
    <row r="101" spans="1:92" ht="15.75" customHeight="1" x14ac:dyDescent="0.25">
      <c r="A101" s="188"/>
      <c r="B101" s="188"/>
      <c r="C101" s="192" t="s">
        <v>36</v>
      </c>
      <c r="D101" s="192"/>
      <c r="E101" s="90">
        <v>1</v>
      </c>
      <c r="F101" s="90"/>
      <c r="G101" s="90"/>
      <c r="H101" s="90"/>
      <c r="I101" s="90"/>
      <c r="J101" s="90"/>
      <c r="K101" s="90">
        <v>1</v>
      </c>
      <c r="L101" s="90">
        <v>1</v>
      </c>
      <c r="M101" s="90"/>
      <c r="N101" s="90"/>
      <c r="O101" s="90"/>
      <c r="P101" s="90">
        <v>1</v>
      </c>
      <c r="Q101" s="90"/>
      <c r="R101" s="90"/>
      <c r="S101" s="90"/>
      <c r="T101" s="90">
        <v>1</v>
      </c>
      <c r="U101" s="90">
        <v>1</v>
      </c>
      <c r="V101" s="90">
        <v>1</v>
      </c>
      <c r="W101" s="90"/>
      <c r="X101" s="90">
        <v>1</v>
      </c>
      <c r="Y101" s="90">
        <v>1</v>
      </c>
      <c r="Z101" s="90">
        <v>1</v>
      </c>
      <c r="AA101" s="90"/>
      <c r="AB101" s="90"/>
      <c r="AC101" s="90">
        <v>1</v>
      </c>
      <c r="AD101" s="90">
        <v>1</v>
      </c>
      <c r="AE101" s="90">
        <v>1</v>
      </c>
      <c r="AF101" s="90"/>
      <c r="AG101" s="90">
        <v>1</v>
      </c>
      <c r="AH101" s="90">
        <v>1</v>
      </c>
      <c r="AI101" s="90"/>
      <c r="AJ101" s="90">
        <v>1</v>
      </c>
      <c r="AK101" s="90"/>
      <c r="AL101" s="90">
        <v>1</v>
      </c>
      <c r="AM101" s="90"/>
      <c r="AN101" s="90">
        <v>1</v>
      </c>
      <c r="AO101" s="90"/>
      <c r="AP101" s="90">
        <v>1</v>
      </c>
      <c r="AQ101" s="90">
        <v>1</v>
      </c>
      <c r="AR101" s="90">
        <v>1</v>
      </c>
      <c r="AS101" s="90"/>
      <c r="AT101" s="90"/>
      <c r="AU101" s="90"/>
      <c r="AV101" s="90"/>
      <c r="AW101" s="90">
        <v>1</v>
      </c>
      <c r="AX101" s="90"/>
      <c r="AY101" s="90"/>
      <c r="AZ101" s="90"/>
      <c r="BA101" s="90">
        <v>1</v>
      </c>
      <c r="BB101" s="90">
        <v>1</v>
      </c>
      <c r="BC101" s="90"/>
      <c r="BD101" s="90"/>
      <c r="BE101" s="90">
        <v>1</v>
      </c>
      <c r="BF101" s="90">
        <v>1</v>
      </c>
      <c r="BG101" s="90"/>
      <c r="BH101" s="90">
        <v>1</v>
      </c>
      <c r="BI101" s="90">
        <v>1</v>
      </c>
      <c r="BJ101" s="90">
        <v>1</v>
      </c>
      <c r="BK101" s="90"/>
      <c r="BL101" s="90"/>
      <c r="BM101" s="90"/>
      <c r="BN101" s="90">
        <v>1</v>
      </c>
      <c r="BO101" s="90"/>
      <c r="BP101" s="90"/>
      <c r="BQ101" s="90"/>
      <c r="BR101" s="90">
        <v>1</v>
      </c>
      <c r="BS101" s="90"/>
      <c r="BT101" s="90"/>
      <c r="BU101" s="90"/>
      <c r="BV101" s="90"/>
      <c r="BW101" s="90">
        <v>1</v>
      </c>
      <c r="BX101" s="90"/>
      <c r="BY101" s="90"/>
      <c r="BZ101" s="90"/>
      <c r="CA101" s="90"/>
      <c r="CB101" s="90"/>
      <c r="CC101" s="90">
        <v>1</v>
      </c>
      <c r="CD101" s="90"/>
      <c r="CE101" s="90"/>
      <c r="CF101" s="90"/>
      <c r="CG101" s="91">
        <f t="shared" si="4"/>
        <v>33</v>
      </c>
      <c r="CK101" s="54"/>
      <c r="CL101" s="60"/>
      <c r="CM101" s="60"/>
      <c r="CN101" s="58"/>
    </row>
    <row r="102" spans="1:92" ht="15.75" customHeight="1" x14ac:dyDescent="0.25">
      <c r="A102" s="188"/>
      <c r="B102" s="188"/>
      <c r="C102" s="189" t="s">
        <v>37</v>
      </c>
      <c r="D102" s="189"/>
      <c r="E102" s="92">
        <v>1</v>
      </c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>
        <v>1</v>
      </c>
      <c r="V102" s="92"/>
      <c r="W102" s="92"/>
      <c r="X102" s="92">
        <v>1</v>
      </c>
      <c r="Y102" s="92">
        <v>1</v>
      </c>
      <c r="Z102" s="92"/>
      <c r="AA102" s="92"/>
      <c r="AB102" s="92">
        <v>1</v>
      </c>
      <c r="AC102" s="92"/>
      <c r="AD102" s="92"/>
      <c r="AE102" s="92">
        <v>1</v>
      </c>
      <c r="AF102" s="92">
        <v>1</v>
      </c>
      <c r="AG102" s="92"/>
      <c r="AH102" s="92">
        <v>1</v>
      </c>
      <c r="AI102" s="92"/>
      <c r="AJ102" s="92">
        <v>1</v>
      </c>
      <c r="AK102" s="92"/>
      <c r="AL102" s="92">
        <v>1</v>
      </c>
      <c r="AM102" s="92"/>
      <c r="AN102" s="92">
        <v>1</v>
      </c>
      <c r="AO102" s="92"/>
      <c r="AP102" s="92">
        <v>1</v>
      </c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>
        <v>1</v>
      </c>
      <c r="BT102" s="92"/>
      <c r="BU102" s="92"/>
      <c r="BV102" s="92"/>
      <c r="BW102" s="92"/>
      <c r="BX102" s="92"/>
      <c r="BY102" s="92">
        <v>1</v>
      </c>
      <c r="BZ102" s="92"/>
      <c r="CA102" s="92"/>
      <c r="CB102" s="92"/>
      <c r="CC102" s="92"/>
      <c r="CD102" s="92"/>
      <c r="CE102" s="92">
        <v>1</v>
      </c>
      <c r="CF102" s="92"/>
      <c r="CG102" s="93">
        <f t="shared" si="4"/>
        <v>15</v>
      </c>
      <c r="CK102" s="54"/>
      <c r="CL102" s="60"/>
      <c r="CM102" s="60"/>
      <c r="CN102" s="58"/>
    </row>
    <row r="103" spans="1:92" ht="15.75" customHeight="1" x14ac:dyDescent="0.25">
      <c r="A103" s="188"/>
      <c r="B103" s="188"/>
      <c r="C103" s="193" t="s">
        <v>48</v>
      </c>
      <c r="D103" s="193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>
        <v>1</v>
      </c>
      <c r="W103" s="94"/>
      <c r="X103" s="94"/>
      <c r="Y103" s="94"/>
      <c r="Z103" s="94"/>
      <c r="AA103" s="94"/>
      <c r="AB103" s="94"/>
      <c r="AC103" s="94">
        <v>1</v>
      </c>
      <c r="AD103" s="94"/>
      <c r="AE103" s="94"/>
      <c r="AF103" s="94"/>
      <c r="AG103" s="94">
        <v>1</v>
      </c>
      <c r="AH103" s="94"/>
      <c r="AI103" s="94"/>
      <c r="AJ103" s="94"/>
      <c r="AK103" s="94">
        <v>1</v>
      </c>
      <c r="AL103" s="94"/>
      <c r="AM103" s="94">
        <v>1</v>
      </c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>
        <v>1</v>
      </c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>
        <v>1</v>
      </c>
      <c r="BV103" s="94">
        <v>1</v>
      </c>
      <c r="BW103" s="94"/>
      <c r="BX103" s="94"/>
      <c r="BY103" s="94"/>
      <c r="BZ103" s="94">
        <v>1</v>
      </c>
      <c r="CA103" s="94"/>
      <c r="CB103" s="94"/>
      <c r="CC103" s="94"/>
      <c r="CD103" s="94"/>
      <c r="CE103" s="94"/>
      <c r="CF103" s="94"/>
      <c r="CG103" s="95">
        <f t="shared" si="4"/>
        <v>9</v>
      </c>
      <c r="CK103" s="54"/>
      <c r="CL103" s="60"/>
      <c r="CM103" s="60"/>
      <c r="CN103" s="58"/>
    </row>
    <row r="104" spans="1:92" ht="15.75" customHeight="1" x14ac:dyDescent="0.25">
      <c r="A104" s="188"/>
      <c r="B104" s="188"/>
      <c r="C104" s="192" t="s">
        <v>49</v>
      </c>
      <c r="D104" s="192"/>
      <c r="E104" s="90"/>
      <c r="F104" s="90">
        <v>1</v>
      </c>
      <c r="G104" s="90">
        <v>1</v>
      </c>
      <c r="H104" s="90"/>
      <c r="I104" s="90"/>
      <c r="J104" s="90"/>
      <c r="K104" s="90"/>
      <c r="L104" s="90"/>
      <c r="M104" s="90"/>
      <c r="N104" s="90">
        <v>1</v>
      </c>
      <c r="O104" s="90"/>
      <c r="P104" s="90"/>
      <c r="Q104" s="90">
        <v>1</v>
      </c>
      <c r="R104" s="90">
        <v>1</v>
      </c>
      <c r="S104" s="90"/>
      <c r="T104" s="90"/>
      <c r="U104" s="90"/>
      <c r="V104" s="90"/>
      <c r="W104" s="90"/>
      <c r="X104" s="90"/>
      <c r="Y104" s="90"/>
      <c r="Z104" s="90"/>
      <c r="AA104" s="90">
        <v>1</v>
      </c>
      <c r="AB104" s="90"/>
      <c r="AC104" s="90"/>
      <c r="AD104" s="90"/>
      <c r="AE104" s="90"/>
      <c r="AF104" s="90"/>
      <c r="AG104" s="90"/>
      <c r="AH104" s="90"/>
      <c r="AI104" s="90">
        <v>1</v>
      </c>
      <c r="AJ104" s="90"/>
      <c r="AK104" s="90"/>
      <c r="AL104" s="90"/>
      <c r="AM104" s="90"/>
      <c r="AN104" s="90"/>
      <c r="AO104" s="90">
        <v>1</v>
      </c>
      <c r="AP104" s="90"/>
      <c r="AQ104" s="90"/>
      <c r="AR104" s="90"/>
      <c r="AS104" s="90"/>
      <c r="AT104" s="90">
        <v>1</v>
      </c>
      <c r="AU104" s="90"/>
      <c r="AV104" s="90"/>
      <c r="AW104" s="90"/>
      <c r="AX104" s="90"/>
      <c r="AY104" s="90"/>
      <c r="AZ104" s="90">
        <v>1</v>
      </c>
      <c r="BA104" s="90"/>
      <c r="BB104" s="90"/>
      <c r="BC104" s="90">
        <v>1</v>
      </c>
      <c r="BD104" s="90">
        <v>1</v>
      </c>
      <c r="BE104" s="90"/>
      <c r="BF104" s="90"/>
      <c r="BG104" s="90">
        <v>1</v>
      </c>
      <c r="BH104" s="90"/>
      <c r="BI104" s="90">
        <v>1</v>
      </c>
      <c r="BJ104" s="90">
        <v>1</v>
      </c>
      <c r="BK104" s="90"/>
      <c r="BL104" s="90">
        <v>1</v>
      </c>
      <c r="BM104" s="90">
        <v>1</v>
      </c>
      <c r="BN104" s="90">
        <v>1</v>
      </c>
      <c r="BO104" s="90"/>
      <c r="BP104" s="90">
        <v>1</v>
      </c>
      <c r="BQ104" s="90"/>
      <c r="BR104" s="90"/>
      <c r="BS104" s="90">
        <v>1</v>
      </c>
      <c r="BT104" s="90">
        <v>1</v>
      </c>
      <c r="BU104" s="90"/>
      <c r="BV104" s="90"/>
      <c r="BW104" s="90"/>
      <c r="BX104" s="90">
        <v>1</v>
      </c>
      <c r="BY104" s="90">
        <v>1</v>
      </c>
      <c r="BZ104" s="90"/>
      <c r="CA104" s="90">
        <v>1</v>
      </c>
      <c r="CB104" s="90">
        <v>1</v>
      </c>
      <c r="CC104" s="90"/>
      <c r="CD104" s="90">
        <v>1</v>
      </c>
      <c r="CE104" s="90"/>
      <c r="CF104" s="90">
        <v>1</v>
      </c>
      <c r="CG104" s="91">
        <f t="shared" si="4"/>
        <v>27</v>
      </c>
      <c r="CK104" s="54"/>
    </row>
    <row r="105" spans="1:92" ht="15.75" customHeight="1" x14ac:dyDescent="0.25">
      <c r="A105" s="188"/>
      <c r="B105" s="188"/>
      <c r="C105" s="184" t="s">
        <v>50</v>
      </c>
      <c r="D105" s="184"/>
      <c r="E105" s="92"/>
      <c r="F105" s="92"/>
      <c r="G105" s="92"/>
      <c r="H105" s="92">
        <v>1</v>
      </c>
      <c r="I105" s="92">
        <v>1</v>
      </c>
      <c r="J105" s="92"/>
      <c r="K105" s="92">
        <v>1</v>
      </c>
      <c r="L105" s="92">
        <v>1</v>
      </c>
      <c r="M105" s="92"/>
      <c r="N105" s="92"/>
      <c r="O105" s="92">
        <v>1</v>
      </c>
      <c r="P105" s="92">
        <v>1</v>
      </c>
      <c r="Q105" s="92"/>
      <c r="R105" s="92"/>
      <c r="S105" s="92"/>
      <c r="T105" s="92">
        <v>1</v>
      </c>
      <c r="U105" s="92"/>
      <c r="V105" s="92"/>
      <c r="W105" s="92"/>
      <c r="X105" s="92">
        <v>1</v>
      </c>
      <c r="Y105" s="92"/>
      <c r="Z105" s="92"/>
      <c r="AA105" s="92"/>
      <c r="AB105" s="92"/>
      <c r="AC105" s="92"/>
      <c r="AD105" s="92">
        <v>1</v>
      </c>
      <c r="AE105" s="92"/>
      <c r="AF105" s="92">
        <v>1</v>
      </c>
      <c r="AG105" s="92"/>
      <c r="AH105" s="92">
        <v>1</v>
      </c>
      <c r="AI105" s="92">
        <v>1</v>
      </c>
      <c r="AJ105" s="92"/>
      <c r="AK105" s="92"/>
      <c r="AL105" s="92"/>
      <c r="AM105" s="92"/>
      <c r="AN105" s="92"/>
      <c r="AO105" s="92"/>
      <c r="AP105" s="92"/>
      <c r="AQ105" s="92"/>
      <c r="AR105" s="92">
        <v>1</v>
      </c>
      <c r="AS105" s="92"/>
      <c r="AT105" s="92"/>
      <c r="AU105" s="92"/>
      <c r="AV105" s="92"/>
      <c r="AW105" s="92"/>
      <c r="AX105" s="92"/>
      <c r="AY105" s="92"/>
      <c r="AZ105" s="92">
        <v>1</v>
      </c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>
        <v>1</v>
      </c>
      <c r="CC105" s="92"/>
      <c r="CD105" s="92"/>
      <c r="CE105" s="92"/>
      <c r="CF105" s="92"/>
      <c r="CG105" s="93">
        <f t="shared" si="4"/>
        <v>15</v>
      </c>
      <c r="CK105" s="54"/>
    </row>
    <row r="106" spans="1:92" ht="15.75" customHeight="1" x14ac:dyDescent="0.25">
      <c r="A106" s="188"/>
      <c r="B106" s="188"/>
      <c r="C106" s="193" t="s">
        <v>51</v>
      </c>
      <c r="D106" s="193"/>
      <c r="E106" s="94">
        <v>1</v>
      </c>
      <c r="F106" s="94"/>
      <c r="G106" s="94"/>
      <c r="H106" s="94">
        <v>1</v>
      </c>
      <c r="I106" s="94">
        <v>1</v>
      </c>
      <c r="J106" s="94"/>
      <c r="K106" s="94"/>
      <c r="L106" s="94"/>
      <c r="M106" s="94"/>
      <c r="N106" s="94">
        <v>1</v>
      </c>
      <c r="O106" s="94">
        <v>1</v>
      </c>
      <c r="P106" s="94"/>
      <c r="Q106" s="94"/>
      <c r="R106" s="94"/>
      <c r="S106" s="94">
        <v>1</v>
      </c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>
        <v>1</v>
      </c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>
        <v>1</v>
      </c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>
        <v>1</v>
      </c>
      <c r="BW106" s="94">
        <v>1</v>
      </c>
      <c r="BX106" s="94"/>
      <c r="BY106" s="94"/>
      <c r="BZ106" s="94"/>
      <c r="CA106" s="94"/>
      <c r="CB106" s="94"/>
      <c r="CC106" s="94"/>
      <c r="CD106" s="94"/>
      <c r="CE106" s="94"/>
      <c r="CF106" s="94"/>
      <c r="CG106" s="95">
        <f t="shared" si="4"/>
        <v>10</v>
      </c>
      <c r="CK106" s="54"/>
    </row>
    <row r="107" spans="1:92" ht="15.75" customHeight="1" x14ac:dyDescent="0.25">
      <c r="A107" s="188"/>
      <c r="B107" s="188"/>
      <c r="C107" s="183" t="s">
        <v>53</v>
      </c>
      <c r="D107" s="183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>
        <v>1</v>
      </c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>
        <v>1</v>
      </c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>
        <v>1</v>
      </c>
      <c r="BL107" s="90"/>
      <c r="BM107" s="90"/>
      <c r="BN107" s="90"/>
      <c r="BO107" s="90"/>
      <c r="BP107" s="90"/>
      <c r="BQ107" s="90"/>
      <c r="BR107" s="90"/>
      <c r="BS107" s="90"/>
      <c r="BT107" s="90"/>
      <c r="BU107" s="90">
        <v>1</v>
      </c>
      <c r="BV107" s="90"/>
      <c r="BW107" s="90"/>
      <c r="BX107" s="90"/>
      <c r="BY107" s="90"/>
      <c r="BZ107" s="90">
        <v>1</v>
      </c>
      <c r="CA107" s="90"/>
      <c r="CB107" s="90"/>
      <c r="CC107" s="90"/>
      <c r="CD107" s="90"/>
      <c r="CE107" s="90"/>
      <c r="CF107" s="90"/>
      <c r="CG107" s="91">
        <f t="shared" si="4"/>
        <v>5</v>
      </c>
      <c r="CK107" s="54"/>
    </row>
    <row r="108" spans="1:92" ht="15.75" customHeight="1" x14ac:dyDescent="0.25">
      <c r="A108" s="188"/>
      <c r="B108" s="188"/>
      <c r="C108" s="184" t="s">
        <v>39</v>
      </c>
      <c r="D108" s="184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>
        <v>1</v>
      </c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>
        <v>1</v>
      </c>
      <c r="BW108" s="92">
        <v>1</v>
      </c>
      <c r="BX108" s="92"/>
      <c r="BY108" s="92"/>
      <c r="BZ108" s="92"/>
      <c r="CA108" s="92"/>
      <c r="CB108" s="92"/>
      <c r="CC108" s="92"/>
      <c r="CD108" s="92"/>
      <c r="CE108" s="92"/>
      <c r="CF108" s="92"/>
      <c r="CG108" s="93">
        <f t="shared" si="4"/>
        <v>3</v>
      </c>
      <c r="CK108" s="54"/>
    </row>
    <row r="109" spans="1:92" ht="15.75" customHeight="1" thickBot="1" x14ac:dyDescent="0.3">
      <c r="A109" s="188"/>
      <c r="B109" s="188"/>
      <c r="C109" s="185" t="s">
        <v>40</v>
      </c>
      <c r="D109" s="185"/>
      <c r="E109" s="94"/>
      <c r="F109" s="94">
        <v>1</v>
      </c>
      <c r="G109" s="94">
        <v>1</v>
      </c>
      <c r="H109" s="94"/>
      <c r="I109" s="94"/>
      <c r="J109" s="94">
        <v>1</v>
      </c>
      <c r="K109" s="94"/>
      <c r="L109" s="94"/>
      <c r="M109" s="94"/>
      <c r="N109" s="94">
        <v>1</v>
      </c>
      <c r="O109" s="94"/>
      <c r="P109" s="94"/>
      <c r="Q109" s="94">
        <v>1</v>
      </c>
      <c r="R109" s="94"/>
      <c r="S109" s="94">
        <v>1</v>
      </c>
      <c r="T109" s="94"/>
      <c r="U109" s="94"/>
      <c r="V109" s="94"/>
      <c r="W109" s="94"/>
      <c r="X109" s="94"/>
      <c r="Y109" s="94"/>
      <c r="Z109" s="94"/>
      <c r="AA109" s="94">
        <v>1</v>
      </c>
      <c r="AB109" s="94">
        <v>1</v>
      </c>
      <c r="AC109" s="94"/>
      <c r="AD109" s="94"/>
      <c r="AE109" s="94"/>
      <c r="AF109" s="94"/>
      <c r="AG109" s="94">
        <v>1</v>
      </c>
      <c r="AH109" s="94"/>
      <c r="AI109" s="94"/>
      <c r="AJ109" s="94">
        <v>1</v>
      </c>
      <c r="AK109" s="94"/>
      <c r="AL109" s="94"/>
      <c r="AM109" s="94">
        <v>1</v>
      </c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>
        <v>1</v>
      </c>
      <c r="AY109" s="94"/>
      <c r="AZ109" s="94"/>
      <c r="BA109" s="94">
        <v>1</v>
      </c>
      <c r="BB109" s="94">
        <v>1</v>
      </c>
      <c r="BC109" s="94"/>
      <c r="BD109" s="94">
        <v>1</v>
      </c>
      <c r="BE109" s="94"/>
      <c r="BF109" s="94"/>
      <c r="BG109" s="94"/>
      <c r="BH109" s="94"/>
      <c r="BI109" s="94"/>
      <c r="BJ109" s="94">
        <v>1</v>
      </c>
      <c r="BK109" s="94"/>
      <c r="BL109" s="94"/>
      <c r="BM109" s="94"/>
      <c r="BN109" s="94"/>
      <c r="BO109" s="94">
        <v>1</v>
      </c>
      <c r="BP109" s="94">
        <v>1</v>
      </c>
      <c r="BQ109" s="94">
        <v>1</v>
      </c>
      <c r="BR109" s="94"/>
      <c r="BS109" s="94"/>
      <c r="BT109" s="94">
        <v>1</v>
      </c>
      <c r="BU109" s="94">
        <v>1</v>
      </c>
      <c r="BV109" s="94"/>
      <c r="BW109" s="94"/>
      <c r="BX109" s="94">
        <v>1</v>
      </c>
      <c r="BY109" s="94"/>
      <c r="BZ109" s="94">
        <v>1</v>
      </c>
      <c r="CA109" s="94">
        <v>1</v>
      </c>
      <c r="CB109" s="94"/>
      <c r="CC109" s="94">
        <v>1</v>
      </c>
      <c r="CD109" s="94">
        <v>1</v>
      </c>
      <c r="CE109" s="94">
        <v>1</v>
      </c>
      <c r="CF109" s="94">
        <v>1</v>
      </c>
      <c r="CG109" s="95">
        <f t="shared" si="4"/>
        <v>28</v>
      </c>
      <c r="CK109" s="54"/>
    </row>
    <row r="110" spans="1:92" ht="15.75" customHeight="1" x14ac:dyDescent="0.25">
      <c r="A110" s="182" t="s">
        <v>89</v>
      </c>
      <c r="B110" s="182"/>
      <c r="C110" s="186" t="s">
        <v>54</v>
      </c>
      <c r="D110" s="31">
        <v>1</v>
      </c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>
        <v>1</v>
      </c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5">
        <f t="shared" si="4"/>
        <v>1</v>
      </c>
      <c r="CH110" s="69">
        <f t="shared" ref="CH110:CH159" si="6">CG110*D110</f>
        <v>1</v>
      </c>
      <c r="CI110" s="69"/>
      <c r="CJ110" s="137">
        <f>SUM(CH110:CH114)/SUM(CG110:CG114)</f>
        <v>4.4874999999999998</v>
      </c>
      <c r="CK110" s="54"/>
      <c r="CL110" s="242" t="s">
        <v>91</v>
      </c>
      <c r="CM110" s="243"/>
      <c r="CN110" s="244"/>
    </row>
    <row r="111" spans="1:92" ht="15.75" customHeight="1" thickBot="1" x14ac:dyDescent="0.3">
      <c r="A111" s="182"/>
      <c r="B111" s="182"/>
      <c r="C111" s="186"/>
      <c r="D111" s="31">
        <v>2</v>
      </c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5">
        <f t="shared" si="4"/>
        <v>0</v>
      </c>
      <c r="CH111" s="69">
        <f t="shared" si="6"/>
        <v>0</v>
      </c>
      <c r="CI111" s="69"/>
      <c r="CJ111" s="137"/>
      <c r="CK111" s="54"/>
      <c r="CL111" s="245"/>
      <c r="CM111" s="246"/>
      <c r="CN111" s="247"/>
    </row>
    <row r="112" spans="1:92" ht="15.75" customHeight="1" x14ac:dyDescent="0.25">
      <c r="A112" s="182"/>
      <c r="B112" s="182"/>
      <c r="C112" s="186"/>
      <c r="D112" s="31">
        <v>3</v>
      </c>
      <c r="E112" s="31"/>
      <c r="F112" s="31"/>
      <c r="G112" s="31"/>
      <c r="H112" s="31"/>
      <c r="I112" s="31"/>
      <c r="J112" s="31"/>
      <c r="K112" s="31"/>
      <c r="L112" s="31"/>
      <c r="M112" s="31">
        <v>1</v>
      </c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>
        <v>1</v>
      </c>
      <c r="BV112" s="31"/>
      <c r="BW112" s="31"/>
      <c r="BX112" s="31"/>
      <c r="BY112" s="31"/>
      <c r="BZ112" s="31">
        <v>1</v>
      </c>
      <c r="CA112" s="31"/>
      <c r="CB112" s="31"/>
      <c r="CC112" s="31"/>
      <c r="CD112" s="31"/>
      <c r="CE112" s="31"/>
      <c r="CF112" s="31"/>
      <c r="CG112" s="35">
        <f t="shared" si="4"/>
        <v>3</v>
      </c>
      <c r="CH112" s="69">
        <f t="shared" si="6"/>
        <v>9</v>
      </c>
      <c r="CI112" s="69"/>
      <c r="CJ112" s="137"/>
      <c r="CK112" s="54"/>
      <c r="CL112" s="218" t="str">
        <f>C110</f>
        <v>Facil acceso</v>
      </c>
      <c r="CM112" s="219"/>
      <c r="CN112" s="108">
        <f>CJ110</f>
        <v>4.4874999999999998</v>
      </c>
    </row>
    <row r="113" spans="1:92" ht="15.75" customHeight="1" x14ac:dyDescent="0.25">
      <c r="A113" s="182"/>
      <c r="B113" s="182"/>
      <c r="C113" s="186"/>
      <c r="D113" s="31">
        <v>4</v>
      </c>
      <c r="E113" s="31"/>
      <c r="F113" s="31"/>
      <c r="G113" s="31">
        <v>1</v>
      </c>
      <c r="H113" s="31">
        <v>1</v>
      </c>
      <c r="I113" s="31">
        <v>1</v>
      </c>
      <c r="J113" s="31"/>
      <c r="K113" s="31"/>
      <c r="L113" s="31">
        <v>1</v>
      </c>
      <c r="M113" s="31"/>
      <c r="N113" s="31">
        <v>1</v>
      </c>
      <c r="O113" s="31">
        <v>1</v>
      </c>
      <c r="P113" s="31">
        <v>1</v>
      </c>
      <c r="Q113" s="31"/>
      <c r="R113" s="31"/>
      <c r="S113" s="31">
        <v>1</v>
      </c>
      <c r="T113" s="31"/>
      <c r="U113" s="31"/>
      <c r="V113" s="31">
        <v>1</v>
      </c>
      <c r="W113" s="31">
        <v>1</v>
      </c>
      <c r="X113" s="31">
        <v>1</v>
      </c>
      <c r="Y113" s="31">
        <v>1</v>
      </c>
      <c r="Z113" s="31"/>
      <c r="AA113" s="31"/>
      <c r="AB113" s="31">
        <v>1</v>
      </c>
      <c r="AC113" s="31">
        <v>1</v>
      </c>
      <c r="AD113" s="31"/>
      <c r="AE113" s="31">
        <v>1</v>
      </c>
      <c r="AF113" s="31"/>
      <c r="AG113" s="31"/>
      <c r="AH113" s="31"/>
      <c r="AI113" s="31">
        <v>1</v>
      </c>
      <c r="AJ113" s="31">
        <v>1</v>
      </c>
      <c r="AK113" s="31"/>
      <c r="AL113" s="31">
        <v>1</v>
      </c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>
        <v>1</v>
      </c>
      <c r="BD113" s="31"/>
      <c r="BE113" s="31">
        <v>1</v>
      </c>
      <c r="BF113" s="31">
        <v>1</v>
      </c>
      <c r="BG113" s="31">
        <v>1</v>
      </c>
      <c r="BH113" s="31">
        <v>1</v>
      </c>
      <c r="BI113" s="31"/>
      <c r="BJ113" s="31">
        <v>1</v>
      </c>
      <c r="BK113" s="31"/>
      <c r="BL113" s="31">
        <v>1</v>
      </c>
      <c r="BM113" s="31">
        <v>1</v>
      </c>
      <c r="BN113" s="31">
        <v>1</v>
      </c>
      <c r="BO113" s="31"/>
      <c r="BP113" s="31">
        <v>1</v>
      </c>
      <c r="BQ113" s="31">
        <v>1</v>
      </c>
      <c r="BR113" s="31">
        <v>1</v>
      </c>
      <c r="BS113" s="31"/>
      <c r="BT113" s="31"/>
      <c r="BU113" s="31"/>
      <c r="BV113" s="31"/>
      <c r="BW113" s="31">
        <v>1</v>
      </c>
      <c r="BX113" s="31"/>
      <c r="BY113" s="31"/>
      <c r="BZ113" s="31"/>
      <c r="CA113" s="31"/>
      <c r="CB113" s="31"/>
      <c r="CC113" s="31"/>
      <c r="CD113" s="31"/>
      <c r="CE113" s="31"/>
      <c r="CF113" s="31"/>
      <c r="CG113" s="35">
        <f t="shared" si="4"/>
        <v>31</v>
      </c>
      <c r="CH113" s="69">
        <f t="shared" si="6"/>
        <v>124</v>
      </c>
      <c r="CI113" s="69"/>
      <c r="CJ113" s="137"/>
      <c r="CK113" s="54"/>
      <c r="CL113" s="218" t="str">
        <f>C115</f>
        <v>Transporte</v>
      </c>
      <c r="CM113" s="219"/>
      <c r="CN113" s="108">
        <f>CJ115</f>
        <v>4.4124999999999996</v>
      </c>
    </row>
    <row r="114" spans="1:92" ht="15.75" customHeight="1" x14ac:dyDescent="0.25">
      <c r="A114" s="182"/>
      <c r="B114" s="182"/>
      <c r="C114" s="186"/>
      <c r="D114" s="31">
        <v>5</v>
      </c>
      <c r="E114" s="31">
        <v>1</v>
      </c>
      <c r="F114" s="31">
        <v>1</v>
      </c>
      <c r="G114" s="31"/>
      <c r="H114" s="31"/>
      <c r="I114" s="31"/>
      <c r="J114" s="31">
        <v>1</v>
      </c>
      <c r="K114" s="31">
        <v>1</v>
      </c>
      <c r="L114" s="31"/>
      <c r="M114" s="31"/>
      <c r="N114" s="31"/>
      <c r="O114" s="31"/>
      <c r="P114" s="31"/>
      <c r="Q114" s="31">
        <v>1</v>
      </c>
      <c r="R114" s="31">
        <v>1</v>
      </c>
      <c r="S114" s="31"/>
      <c r="T114" s="31">
        <v>1</v>
      </c>
      <c r="U114" s="31">
        <v>1</v>
      </c>
      <c r="V114" s="31"/>
      <c r="W114" s="31"/>
      <c r="X114" s="31"/>
      <c r="Y114" s="31"/>
      <c r="Z114" s="31">
        <v>1</v>
      </c>
      <c r="AA114" s="31">
        <v>1</v>
      </c>
      <c r="AB114" s="31"/>
      <c r="AC114" s="31"/>
      <c r="AD114" s="31">
        <v>1</v>
      </c>
      <c r="AE114" s="31"/>
      <c r="AF114" s="31">
        <v>1</v>
      </c>
      <c r="AG114" s="31">
        <v>1</v>
      </c>
      <c r="AH114" s="31">
        <v>1</v>
      </c>
      <c r="AI114" s="31"/>
      <c r="AJ114" s="31"/>
      <c r="AK114" s="31">
        <v>1</v>
      </c>
      <c r="AL114" s="31"/>
      <c r="AM114" s="31">
        <v>1</v>
      </c>
      <c r="AN114" s="31">
        <v>1</v>
      </c>
      <c r="AO114" s="31">
        <v>1</v>
      </c>
      <c r="AP114" s="31">
        <v>1</v>
      </c>
      <c r="AQ114" s="31">
        <v>1</v>
      </c>
      <c r="AR114" s="31">
        <v>1</v>
      </c>
      <c r="AS114" s="31">
        <v>1</v>
      </c>
      <c r="AT114" s="31">
        <v>1</v>
      </c>
      <c r="AU114" s="31">
        <v>1</v>
      </c>
      <c r="AV114" s="31"/>
      <c r="AW114" s="31">
        <v>1</v>
      </c>
      <c r="AX114" s="31">
        <v>1</v>
      </c>
      <c r="AY114" s="31">
        <v>1</v>
      </c>
      <c r="AZ114" s="31">
        <v>1</v>
      </c>
      <c r="BA114" s="31">
        <v>1</v>
      </c>
      <c r="BB114" s="31">
        <v>1</v>
      </c>
      <c r="BC114" s="31"/>
      <c r="BD114" s="31">
        <v>1</v>
      </c>
      <c r="BE114" s="31"/>
      <c r="BF114" s="31"/>
      <c r="BG114" s="31"/>
      <c r="BH114" s="31"/>
      <c r="BI114" s="31">
        <v>1</v>
      </c>
      <c r="BJ114" s="31"/>
      <c r="BK114" s="31">
        <v>1</v>
      </c>
      <c r="BL114" s="31"/>
      <c r="BM114" s="31"/>
      <c r="BN114" s="31"/>
      <c r="BO114" s="31">
        <v>1</v>
      </c>
      <c r="BP114" s="31"/>
      <c r="BQ114" s="31"/>
      <c r="BR114" s="31"/>
      <c r="BS114" s="31">
        <v>1</v>
      </c>
      <c r="BT114" s="31">
        <v>1</v>
      </c>
      <c r="BU114" s="31"/>
      <c r="BV114" s="31">
        <v>1</v>
      </c>
      <c r="BW114" s="31"/>
      <c r="BX114" s="31">
        <v>1</v>
      </c>
      <c r="BY114" s="31">
        <v>1</v>
      </c>
      <c r="BZ114" s="31"/>
      <c r="CA114" s="31">
        <v>1</v>
      </c>
      <c r="CB114" s="31">
        <v>1</v>
      </c>
      <c r="CC114" s="31">
        <v>1</v>
      </c>
      <c r="CD114" s="31">
        <v>1</v>
      </c>
      <c r="CE114" s="31">
        <v>1</v>
      </c>
      <c r="CF114" s="31">
        <v>1</v>
      </c>
      <c r="CG114" s="35">
        <f t="shared" si="4"/>
        <v>45</v>
      </c>
      <c r="CH114" s="69">
        <f t="shared" si="6"/>
        <v>225</v>
      </c>
      <c r="CI114" s="69"/>
      <c r="CJ114" s="137"/>
      <c r="CK114" s="54"/>
      <c r="CL114" s="218" t="str">
        <f>C120</f>
        <v>Acompañamiento permanente</v>
      </c>
      <c r="CM114" s="219"/>
      <c r="CN114" s="108">
        <f>CJ120</f>
        <v>3.5249999999999999</v>
      </c>
    </row>
    <row r="115" spans="1:92" ht="15.75" customHeight="1" x14ac:dyDescent="0.25">
      <c r="A115" s="182"/>
      <c r="B115" s="182"/>
      <c r="C115" s="187" t="s">
        <v>55</v>
      </c>
      <c r="D115" s="27">
        <v>1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>
        <v>1</v>
      </c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>
        <v>1</v>
      </c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45">
        <f t="shared" si="4"/>
        <v>2</v>
      </c>
      <c r="CH115" s="69">
        <f t="shared" si="6"/>
        <v>2</v>
      </c>
      <c r="CI115" s="69"/>
      <c r="CJ115" s="137">
        <f t="shared" ref="CJ115" si="7">SUM(CH115:CH119)/SUM(CG115:CG119)</f>
        <v>4.4124999999999996</v>
      </c>
      <c r="CK115" s="54"/>
      <c r="CL115" s="218" t="str">
        <f>C125</f>
        <v>Acompañamiento parcial</v>
      </c>
      <c r="CM115" s="219"/>
      <c r="CN115" s="108">
        <f>CJ125</f>
        <v>3.6375000000000002</v>
      </c>
    </row>
    <row r="116" spans="1:92" ht="15.75" customHeight="1" x14ac:dyDescent="0.25">
      <c r="A116" s="182"/>
      <c r="B116" s="182"/>
      <c r="C116" s="187"/>
      <c r="D116" s="27">
        <v>2</v>
      </c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45">
        <f t="shared" si="4"/>
        <v>0</v>
      </c>
      <c r="CH116" s="69">
        <f t="shared" si="6"/>
        <v>0</v>
      </c>
      <c r="CI116" s="69"/>
      <c r="CJ116" s="137"/>
      <c r="CK116" s="54"/>
      <c r="CL116" s="218" t="str">
        <f>C130</f>
        <v>Estructura Fisica comoda</v>
      </c>
      <c r="CM116" s="219"/>
      <c r="CN116" s="108">
        <f>CJ130</f>
        <v>4.4249999999999998</v>
      </c>
    </row>
    <row r="117" spans="1:92" ht="15.75" customHeight="1" x14ac:dyDescent="0.25">
      <c r="A117" s="182"/>
      <c r="B117" s="182"/>
      <c r="C117" s="187"/>
      <c r="D117" s="27">
        <v>3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>
        <v>1</v>
      </c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>
        <v>1</v>
      </c>
      <c r="BV117" s="27"/>
      <c r="BW117" s="27"/>
      <c r="BX117" s="27"/>
      <c r="BY117" s="27"/>
      <c r="BZ117" s="27">
        <v>1</v>
      </c>
      <c r="CA117" s="27"/>
      <c r="CB117" s="27"/>
      <c r="CC117" s="27"/>
      <c r="CD117" s="27"/>
      <c r="CE117" s="27"/>
      <c r="CF117" s="27"/>
      <c r="CG117" s="45">
        <f t="shared" si="4"/>
        <v>3</v>
      </c>
      <c r="CH117" s="69">
        <f t="shared" si="6"/>
        <v>9</v>
      </c>
      <c r="CI117" s="69"/>
      <c r="CJ117" s="137"/>
      <c r="CK117" s="54"/>
      <c r="CL117" s="218" t="str">
        <f>C135</f>
        <v>Zonas verdes</v>
      </c>
      <c r="CM117" s="219"/>
      <c r="CN117" s="108">
        <f>CJ135</f>
        <v>4</v>
      </c>
    </row>
    <row r="118" spans="1:92" ht="15.75" customHeight="1" x14ac:dyDescent="0.25">
      <c r="A118" s="182"/>
      <c r="B118" s="182"/>
      <c r="C118" s="187"/>
      <c r="D118" s="27">
        <v>4</v>
      </c>
      <c r="E118" s="27"/>
      <c r="F118" s="27">
        <v>1</v>
      </c>
      <c r="G118" s="27"/>
      <c r="H118" s="27"/>
      <c r="I118" s="27">
        <v>1</v>
      </c>
      <c r="J118" s="27"/>
      <c r="K118" s="27">
        <v>1</v>
      </c>
      <c r="L118" s="27">
        <v>1</v>
      </c>
      <c r="M118" s="27"/>
      <c r="N118" s="27"/>
      <c r="O118" s="27"/>
      <c r="P118" s="27">
        <v>1</v>
      </c>
      <c r="Q118" s="27">
        <v>1</v>
      </c>
      <c r="R118" s="27"/>
      <c r="S118" s="27">
        <v>1</v>
      </c>
      <c r="T118" s="27">
        <v>1</v>
      </c>
      <c r="U118" s="27">
        <v>1</v>
      </c>
      <c r="V118" s="27">
        <v>1</v>
      </c>
      <c r="W118" s="27">
        <v>1</v>
      </c>
      <c r="X118" s="27">
        <v>1</v>
      </c>
      <c r="Y118" s="27"/>
      <c r="Z118" s="27">
        <v>1</v>
      </c>
      <c r="AA118" s="27">
        <v>1</v>
      </c>
      <c r="AB118" s="27"/>
      <c r="AC118" s="27"/>
      <c r="AD118" s="27">
        <v>1</v>
      </c>
      <c r="AE118" s="27">
        <v>1</v>
      </c>
      <c r="AF118" s="27">
        <v>1</v>
      </c>
      <c r="AG118" s="27">
        <v>1</v>
      </c>
      <c r="AH118" s="27">
        <v>1</v>
      </c>
      <c r="AI118" s="27"/>
      <c r="AJ118" s="27">
        <v>1</v>
      </c>
      <c r="AK118" s="27">
        <v>1</v>
      </c>
      <c r="AL118" s="27">
        <v>1</v>
      </c>
      <c r="AM118" s="27">
        <v>1</v>
      </c>
      <c r="AN118" s="27"/>
      <c r="AO118" s="27"/>
      <c r="AP118" s="27">
        <v>1</v>
      </c>
      <c r="AQ118" s="27">
        <v>1</v>
      </c>
      <c r="AR118" s="27">
        <v>1</v>
      </c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>
        <v>1</v>
      </c>
      <c r="BD118" s="27"/>
      <c r="BE118" s="27">
        <v>1</v>
      </c>
      <c r="BF118" s="27"/>
      <c r="BG118" s="27">
        <v>1</v>
      </c>
      <c r="BH118" s="27"/>
      <c r="BI118" s="27"/>
      <c r="BJ118" s="27"/>
      <c r="BK118" s="27"/>
      <c r="BL118" s="27">
        <v>1</v>
      </c>
      <c r="BM118" s="27"/>
      <c r="BN118" s="27"/>
      <c r="BO118" s="27"/>
      <c r="BP118" s="27"/>
      <c r="BQ118" s="27">
        <v>1</v>
      </c>
      <c r="BR118" s="27">
        <v>1</v>
      </c>
      <c r="BS118" s="27"/>
      <c r="BT118" s="27"/>
      <c r="BU118" s="27"/>
      <c r="BV118" s="27"/>
      <c r="BW118" s="27">
        <v>1</v>
      </c>
      <c r="BX118" s="27"/>
      <c r="BY118" s="27"/>
      <c r="BZ118" s="27"/>
      <c r="CA118" s="27"/>
      <c r="CB118" s="27"/>
      <c r="CC118" s="27"/>
      <c r="CD118" s="27"/>
      <c r="CE118" s="27"/>
      <c r="CF118" s="27"/>
      <c r="CG118" s="45">
        <f t="shared" si="4"/>
        <v>33</v>
      </c>
      <c r="CH118" s="69">
        <f t="shared" si="6"/>
        <v>132</v>
      </c>
      <c r="CI118" s="69"/>
      <c r="CJ118" s="137"/>
      <c r="CK118" s="54"/>
      <c r="CL118" s="218" t="str">
        <f>C140</f>
        <v>Transporte dentro de la ciudad</v>
      </c>
      <c r="CM118" s="219"/>
      <c r="CN118" s="108">
        <f>CJ140</f>
        <v>4.3250000000000002</v>
      </c>
    </row>
    <row r="119" spans="1:92" ht="15.75" customHeight="1" x14ac:dyDescent="0.25">
      <c r="A119" s="182"/>
      <c r="B119" s="182"/>
      <c r="C119" s="187"/>
      <c r="D119" s="27">
        <v>5</v>
      </c>
      <c r="E119" s="27">
        <v>1</v>
      </c>
      <c r="F119" s="27"/>
      <c r="G119" s="27">
        <v>1</v>
      </c>
      <c r="H119" s="27">
        <v>1</v>
      </c>
      <c r="I119" s="27"/>
      <c r="J119" s="27">
        <v>1</v>
      </c>
      <c r="K119" s="27"/>
      <c r="L119" s="27"/>
      <c r="M119" s="27">
        <v>1</v>
      </c>
      <c r="N119" s="27">
        <v>1</v>
      </c>
      <c r="O119" s="27">
        <v>1</v>
      </c>
      <c r="P119" s="27"/>
      <c r="Q119" s="27"/>
      <c r="R119" s="27">
        <v>1</v>
      </c>
      <c r="S119" s="27"/>
      <c r="T119" s="27"/>
      <c r="U119" s="27"/>
      <c r="V119" s="27"/>
      <c r="W119" s="27"/>
      <c r="X119" s="27"/>
      <c r="Y119" s="27">
        <v>1</v>
      </c>
      <c r="Z119" s="27"/>
      <c r="AA119" s="27"/>
      <c r="AB119" s="27">
        <v>1</v>
      </c>
      <c r="AC119" s="27">
        <v>1</v>
      </c>
      <c r="AD119" s="27"/>
      <c r="AE119" s="27"/>
      <c r="AF119" s="27"/>
      <c r="AG119" s="27"/>
      <c r="AH119" s="27"/>
      <c r="AI119" s="27">
        <v>1</v>
      </c>
      <c r="AJ119" s="27"/>
      <c r="AK119" s="27"/>
      <c r="AL119" s="27"/>
      <c r="AM119" s="27"/>
      <c r="AN119" s="27">
        <v>1</v>
      </c>
      <c r="AO119" s="27">
        <v>1</v>
      </c>
      <c r="AP119" s="27"/>
      <c r="AQ119" s="27"/>
      <c r="AR119" s="27"/>
      <c r="AS119" s="27">
        <v>1</v>
      </c>
      <c r="AT119" s="27">
        <v>1</v>
      </c>
      <c r="AU119" s="27">
        <v>1</v>
      </c>
      <c r="AV119" s="27"/>
      <c r="AW119" s="27">
        <v>1</v>
      </c>
      <c r="AX119" s="27">
        <v>1</v>
      </c>
      <c r="AY119" s="27">
        <v>1</v>
      </c>
      <c r="AZ119" s="27">
        <v>1</v>
      </c>
      <c r="BA119" s="27">
        <v>1</v>
      </c>
      <c r="BB119" s="27"/>
      <c r="BC119" s="27"/>
      <c r="BD119" s="27">
        <v>1</v>
      </c>
      <c r="BE119" s="27"/>
      <c r="BF119" s="27">
        <v>1</v>
      </c>
      <c r="BG119" s="27"/>
      <c r="BH119" s="27">
        <v>1</v>
      </c>
      <c r="BI119" s="27">
        <v>1</v>
      </c>
      <c r="BJ119" s="27">
        <v>1</v>
      </c>
      <c r="BK119" s="27"/>
      <c r="BL119" s="27"/>
      <c r="BM119" s="27">
        <v>1</v>
      </c>
      <c r="BN119" s="27">
        <v>1</v>
      </c>
      <c r="BO119" s="27">
        <v>1</v>
      </c>
      <c r="BP119" s="27">
        <v>1</v>
      </c>
      <c r="BQ119" s="27"/>
      <c r="BR119" s="27"/>
      <c r="BS119" s="27">
        <v>1</v>
      </c>
      <c r="BT119" s="27">
        <v>1</v>
      </c>
      <c r="BU119" s="27"/>
      <c r="BV119" s="27">
        <v>1</v>
      </c>
      <c r="BW119" s="27"/>
      <c r="BX119" s="27">
        <v>1</v>
      </c>
      <c r="BY119" s="27">
        <v>1</v>
      </c>
      <c r="BZ119" s="27"/>
      <c r="CA119" s="27">
        <v>1</v>
      </c>
      <c r="CB119" s="27">
        <v>1</v>
      </c>
      <c r="CC119" s="27">
        <v>1</v>
      </c>
      <c r="CD119" s="27">
        <v>1</v>
      </c>
      <c r="CE119" s="27">
        <v>1</v>
      </c>
      <c r="CF119" s="27">
        <v>1</v>
      </c>
      <c r="CG119" s="45">
        <f t="shared" si="4"/>
        <v>42</v>
      </c>
      <c r="CH119" s="69">
        <f t="shared" si="6"/>
        <v>210</v>
      </c>
      <c r="CI119" s="69"/>
      <c r="CJ119" s="137"/>
      <c r="CK119" s="54"/>
      <c r="CL119" s="218" t="str">
        <f>C145</f>
        <v>Salidas- Turismo</v>
      </c>
      <c r="CM119" s="219"/>
      <c r="CN119" s="108">
        <f>CJ145</f>
        <v>4.3499999999999996</v>
      </c>
    </row>
    <row r="120" spans="1:92" ht="15.75" customHeight="1" x14ac:dyDescent="0.25">
      <c r="A120" s="182"/>
      <c r="B120" s="182"/>
      <c r="C120" s="186" t="s">
        <v>56</v>
      </c>
      <c r="D120" s="31">
        <v>1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>
        <v>1</v>
      </c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>
        <v>1</v>
      </c>
      <c r="AW120" s="31"/>
      <c r="AX120" s="31"/>
      <c r="AY120" s="31"/>
      <c r="AZ120" s="31"/>
      <c r="BA120" s="31">
        <v>1</v>
      </c>
      <c r="BB120" s="31">
        <v>1</v>
      </c>
      <c r="BC120" s="31"/>
      <c r="BD120" s="31"/>
      <c r="BE120" s="31"/>
      <c r="BF120" s="31"/>
      <c r="BG120" s="31"/>
      <c r="BH120" s="31"/>
      <c r="BI120" s="31"/>
      <c r="BJ120" s="31"/>
      <c r="BK120" s="31">
        <v>1</v>
      </c>
      <c r="BL120" s="31">
        <v>1</v>
      </c>
      <c r="BM120" s="31"/>
      <c r="BN120" s="31"/>
      <c r="BO120" s="31"/>
      <c r="BP120" s="31"/>
      <c r="BQ120" s="31"/>
      <c r="BR120" s="31"/>
      <c r="BS120" s="31"/>
      <c r="BT120" s="31"/>
      <c r="BU120" s="31">
        <v>1</v>
      </c>
      <c r="BV120" s="31">
        <v>1</v>
      </c>
      <c r="BW120" s="31">
        <v>1</v>
      </c>
      <c r="BX120" s="31"/>
      <c r="BY120" s="31"/>
      <c r="BZ120" s="31">
        <v>1</v>
      </c>
      <c r="CA120" s="31"/>
      <c r="CB120" s="31"/>
      <c r="CC120" s="31">
        <v>1</v>
      </c>
      <c r="CD120" s="31"/>
      <c r="CE120" s="31"/>
      <c r="CF120" s="31"/>
      <c r="CG120" s="35">
        <f t="shared" si="4"/>
        <v>11</v>
      </c>
      <c r="CH120" s="69">
        <f t="shared" si="6"/>
        <v>11</v>
      </c>
      <c r="CI120" s="69"/>
      <c r="CJ120" s="137">
        <f t="shared" ref="CJ120" si="8">SUM(CH120:CH124)/SUM(CG120:CG124)</f>
        <v>3.5249999999999999</v>
      </c>
      <c r="CK120" s="54"/>
      <c r="CL120" s="218" t="str">
        <f>C150</f>
        <v>Zonas para actividades</v>
      </c>
      <c r="CM120" s="219"/>
      <c r="CN120" s="108">
        <f>CJ150</f>
        <v>4.2249999999999996</v>
      </c>
    </row>
    <row r="121" spans="1:92" ht="15.75" customHeight="1" thickBot="1" x14ac:dyDescent="0.3">
      <c r="A121" s="182"/>
      <c r="B121" s="182"/>
      <c r="C121" s="186"/>
      <c r="D121" s="31">
        <v>2</v>
      </c>
      <c r="E121" s="31">
        <v>1</v>
      </c>
      <c r="F121" s="31"/>
      <c r="G121" s="31">
        <v>1</v>
      </c>
      <c r="H121" s="31"/>
      <c r="I121" s="31"/>
      <c r="J121" s="31">
        <v>1</v>
      </c>
      <c r="K121" s="31"/>
      <c r="L121" s="31"/>
      <c r="M121" s="31"/>
      <c r="N121" s="31">
        <v>1</v>
      </c>
      <c r="O121" s="31">
        <v>1</v>
      </c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>
        <v>1</v>
      </c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>
        <v>1</v>
      </c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>
        <v>1</v>
      </c>
      <c r="CC121" s="31"/>
      <c r="CD121" s="31"/>
      <c r="CE121" s="31"/>
      <c r="CF121" s="31"/>
      <c r="CG121" s="35">
        <f t="shared" si="4"/>
        <v>8</v>
      </c>
      <c r="CH121" s="69">
        <f t="shared" si="6"/>
        <v>16</v>
      </c>
      <c r="CI121" s="69"/>
      <c r="CJ121" s="137"/>
      <c r="CK121" s="54"/>
      <c r="CL121" s="220" t="str">
        <f>C155</f>
        <v>Diversidad de Actividades</v>
      </c>
      <c r="CM121" s="221"/>
      <c r="CN121" s="112">
        <f>CJ155</f>
        <v>4.3624999999999998</v>
      </c>
    </row>
    <row r="122" spans="1:92" ht="15.75" customHeight="1" x14ac:dyDescent="0.25">
      <c r="A122" s="182"/>
      <c r="B122" s="182"/>
      <c r="C122" s="186"/>
      <c r="D122" s="31">
        <v>3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>
        <v>1</v>
      </c>
      <c r="T122" s="31"/>
      <c r="U122" s="31"/>
      <c r="V122" s="31"/>
      <c r="W122" s="31">
        <v>1</v>
      </c>
      <c r="X122" s="31"/>
      <c r="Y122" s="31">
        <v>1</v>
      </c>
      <c r="Z122" s="31"/>
      <c r="AA122" s="31"/>
      <c r="AB122" s="31">
        <v>1</v>
      </c>
      <c r="AC122" s="31"/>
      <c r="AD122" s="31"/>
      <c r="AE122" s="31"/>
      <c r="AF122" s="31"/>
      <c r="AG122" s="31"/>
      <c r="AH122" s="31">
        <v>1</v>
      </c>
      <c r="AI122" s="31"/>
      <c r="AJ122" s="31">
        <v>1</v>
      </c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>
        <v>1</v>
      </c>
      <c r="AY122" s="31"/>
      <c r="AZ122" s="31"/>
      <c r="BA122" s="31"/>
      <c r="BB122" s="31"/>
      <c r="BC122" s="31"/>
      <c r="BD122" s="31"/>
      <c r="BE122" s="31"/>
      <c r="BF122" s="31">
        <v>1</v>
      </c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>
        <v>1</v>
      </c>
      <c r="BR122" s="31">
        <v>1</v>
      </c>
      <c r="BS122" s="31">
        <v>1</v>
      </c>
      <c r="BT122" s="31"/>
      <c r="BU122" s="31"/>
      <c r="BV122" s="31"/>
      <c r="BW122" s="31"/>
      <c r="BX122" s="31"/>
      <c r="BY122" s="31">
        <v>1</v>
      </c>
      <c r="BZ122" s="31"/>
      <c r="CA122" s="31"/>
      <c r="CB122" s="31"/>
      <c r="CC122" s="31"/>
      <c r="CD122" s="31"/>
      <c r="CE122" s="31"/>
      <c r="CF122" s="31"/>
      <c r="CG122" s="35">
        <f t="shared" si="4"/>
        <v>12</v>
      </c>
      <c r="CH122" s="69">
        <f t="shared" si="6"/>
        <v>36</v>
      </c>
      <c r="CI122" s="69"/>
      <c r="CJ122" s="137"/>
      <c r="CK122" s="54"/>
      <c r="CL122" s="222"/>
      <c r="CM122" s="222"/>
      <c r="CN122" s="111"/>
    </row>
    <row r="123" spans="1:92" ht="15.75" customHeight="1" x14ac:dyDescent="0.25">
      <c r="A123" s="182"/>
      <c r="B123" s="182"/>
      <c r="C123" s="186"/>
      <c r="D123" s="31">
        <v>4</v>
      </c>
      <c r="E123" s="31"/>
      <c r="F123" s="31">
        <v>1</v>
      </c>
      <c r="G123" s="31"/>
      <c r="H123" s="31"/>
      <c r="I123" s="31">
        <v>1</v>
      </c>
      <c r="J123" s="31"/>
      <c r="K123" s="31"/>
      <c r="L123" s="31"/>
      <c r="M123" s="31"/>
      <c r="N123" s="31"/>
      <c r="O123" s="31"/>
      <c r="P123" s="31"/>
      <c r="Q123" s="31">
        <v>1</v>
      </c>
      <c r="R123" s="31"/>
      <c r="S123" s="31"/>
      <c r="T123" s="31">
        <v>1</v>
      </c>
      <c r="U123" s="31">
        <v>1</v>
      </c>
      <c r="V123" s="31">
        <v>1</v>
      </c>
      <c r="W123" s="31"/>
      <c r="X123" s="31"/>
      <c r="Y123" s="31"/>
      <c r="Z123" s="31">
        <v>1</v>
      </c>
      <c r="AA123" s="31">
        <v>1</v>
      </c>
      <c r="AB123" s="31"/>
      <c r="AC123" s="31"/>
      <c r="AD123" s="31">
        <v>1</v>
      </c>
      <c r="AE123" s="31">
        <v>1</v>
      </c>
      <c r="AF123" s="31">
        <v>1</v>
      </c>
      <c r="AG123" s="31"/>
      <c r="AH123" s="31"/>
      <c r="AI123" s="31">
        <v>1</v>
      </c>
      <c r="AJ123" s="31"/>
      <c r="AK123" s="31"/>
      <c r="AL123" s="31">
        <v>1</v>
      </c>
      <c r="AM123" s="31">
        <v>1</v>
      </c>
      <c r="AN123" s="31"/>
      <c r="AO123" s="31"/>
      <c r="AP123" s="31">
        <v>1</v>
      </c>
      <c r="AQ123" s="31">
        <v>1</v>
      </c>
      <c r="AR123" s="31">
        <v>1</v>
      </c>
      <c r="AS123" s="31"/>
      <c r="AT123" s="31">
        <v>1</v>
      </c>
      <c r="AU123" s="31">
        <v>1</v>
      </c>
      <c r="AV123" s="31"/>
      <c r="AW123" s="31"/>
      <c r="AX123" s="31"/>
      <c r="AY123" s="31"/>
      <c r="AZ123" s="31"/>
      <c r="BA123" s="31"/>
      <c r="BB123" s="31"/>
      <c r="BC123" s="31">
        <v>1</v>
      </c>
      <c r="BD123" s="31">
        <v>1</v>
      </c>
      <c r="BE123" s="31">
        <v>1</v>
      </c>
      <c r="BF123" s="31"/>
      <c r="BG123" s="31">
        <v>1</v>
      </c>
      <c r="BH123" s="31"/>
      <c r="BI123" s="31">
        <v>1</v>
      </c>
      <c r="BJ123" s="31"/>
      <c r="BK123" s="31"/>
      <c r="BL123" s="31"/>
      <c r="BM123" s="31"/>
      <c r="BN123" s="31">
        <v>1</v>
      </c>
      <c r="BO123" s="31">
        <v>1</v>
      </c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5">
        <f t="shared" si="4"/>
        <v>26</v>
      </c>
      <c r="CH123" s="69">
        <f t="shared" si="6"/>
        <v>104</v>
      </c>
      <c r="CI123" s="69"/>
      <c r="CJ123" s="137"/>
      <c r="CK123" s="54"/>
      <c r="CL123" s="222"/>
      <c r="CM123" s="222"/>
      <c r="CN123" s="111"/>
    </row>
    <row r="124" spans="1:92" ht="15.75" customHeight="1" x14ac:dyDescent="0.25">
      <c r="A124" s="182"/>
      <c r="B124" s="182"/>
      <c r="C124" s="186"/>
      <c r="D124" s="31">
        <v>5</v>
      </c>
      <c r="E124" s="31"/>
      <c r="F124" s="31"/>
      <c r="G124" s="31"/>
      <c r="H124" s="31">
        <v>1</v>
      </c>
      <c r="I124" s="31"/>
      <c r="J124" s="31"/>
      <c r="K124" s="31">
        <v>1</v>
      </c>
      <c r="L124" s="31">
        <v>1</v>
      </c>
      <c r="M124" s="31">
        <v>1</v>
      </c>
      <c r="N124" s="31"/>
      <c r="O124" s="31"/>
      <c r="P124" s="31">
        <v>1</v>
      </c>
      <c r="Q124" s="31"/>
      <c r="R124" s="31">
        <v>1</v>
      </c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>
        <v>1</v>
      </c>
      <c r="AD124" s="31"/>
      <c r="AE124" s="31"/>
      <c r="AF124" s="31"/>
      <c r="AG124" s="31">
        <v>1</v>
      </c>
      <c r="AH124" s="31"/>
      <c r="AI124" s="31"/>
      <c r="AJ124" s="31"/>
      <c r="AK124" s="31">
        <v>1</v>
      </c>
      <c r="AL124" s="31"/>
      <c r="AM124" s="31"/>
      <c r="AN124" s="31"/>
      <c r="AO124" s="31">
        <v>1</v>
      </c>
      <c r="AP124" s="31"/>
      <c r="AQ124" s="31"/>
      <c r="AR124" s="31"/>
      <c r="AS124" s="31">
        <v>1</v>
      </c>
      <c r="AT124" s="31"/>
      <c r="AU124" s="31"/>
      <c r="AV124" s="31"/>
      <c r="AW124" s="31">
        <v>1</v>
      </c>
      <c r="AX124" s="31"/>
      <c r="AY124" s="31">
        <v>1</v>
      </c>
      <c r="AZ124" s="31"/>
      <c r="BA124" s="31"/>
      <c r="BB124" s="31"/>
      <c r="BC124" s="31"/>
      <c r="BD124" s="31"/>
      <c r="BE124" s="31"/>
      <c r="BF124" s="31"/>
      <c r="BG124" s="31"/>
      <c r="BH124" s="31">
        <v>1</v>
      </c>
      <c r="BI124" s="31"/>
      <c r="BJ124" s="31">
        <v>1</v>
      </c>
      <c r="BK124" s="31"/>
      <c r="BL124" s="31"/>
      <c r="BM124" s="31">
        <v>1</v>
      </c>
      <c r="BN124" s="31"/>
      <c r="BO124" s="31"/>
      <c r="BP124" s="31">
        <v>1</v>
      </c>
      <c r="BQ124" s="31"/>
      <c r="BR124" s="31"/>
      <c r="BS124" s="31"/>
      <c r="BT124" s="31">
        <v>1</v>
      </c>
      <c r="BU124" s="31"/>
      <c r="BV124" s="31"/>
      <c r="BW124" s="31"/>
      <c r="BX124" s="31">
        <v>1</v>
      </c>
      <c r="BY124" s="31"/>
      <c r="BZ124" s="31"/>
      <c r="CA124" s="31">
        <v>1</v>
      </c>
      <c r="CB124" s="31"/>
      <c r="CC124" s="31"/>
      <c r="CD124" s="31">
        <v>1</v>
      </c>
      <c r="CE124" s="31">
        <v>1</v>
      </c>
      <c r="CF124" s="31">
        <v>1</v>
      </c>
      <c r="CG124" s="35">
        <f t="shared" si="4"/>
        <v>23</v>
      </c>
      <c r="CH124" s="69">
        <f t="shared" si="6"/>
        <v>115</v>
      </c>
      <c r="CI124" s="69"/>
      <c r="CJ124" s="137"/>
      <c r="CK124" s="54"/>
      <c r="CL124" s="222"/>
      <c r="CM124" s="222"/>
      <c r="CN124" s="111"/>
    </row>
    <row r="125" spans="1:92" ht="15.75" customHeight="1" x14ac:dyDescent="0.25">
      <c r="A125" s="182"/>
      <c r="B125" s="182"/>
      <c r="C125" s="168" t="s">
        <v>57</v>
      </c>
      <c r="D125" s="27">
        <v>1</v>
      </c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>
        <v>1</v>
      </c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>
        <v>1</v>
      </c>
      <c r="AW125" s="27">
        <v>1</v>
      </c>
      <c r="AX125" s="27"/>
      <c r="AY125" s="27">
        <v>1</v>
      </c>
      <c r="AZ125" s="27"/>
      <c r="BA125" s="27">
        <v>1</v>
      </c>
      <c r="BB125" s="27">
        <v>1</v>
      </c>
      <c r="BC125" s="27"/>
      <c r="BD125" s="27"/>
      <c r="BE125" s="27"/>
      <c r="BF125" s="27"/>
      <c r="BG125" s="27"/>
      <c r="BH125" s="27"/>
      <c r="BI125" s="27"/>
      <c r="BJ125" s="27"/>
      <c r="BK125" s="27">
        <v>1</v>
      </c>
      <c r="BL125" s="27"/>
      <c r="BM125" s="27"/>
      <c r="BN125" s="27"/>
      <c r="BO125" s="27"/>
      <c r="BP125" s="27"/>
      <c r="BQ125" s="27"/>
      <c r="BR125" s="27"/>
      <c r="BS125" s="27"/>
      <c r="BT125" s="27"/>
      <c r="BU125" s="27">
        <v>1</v>
      </c>
      <c r="BV125" s="27">
        <v>1</v>
      </c>
      <c r="BW125" s="27">
        <v>1</v>
      </c>
      <c r="BX125" s="27"/>
      <c r="BY125" s="27"/>
      <c r="BZ125" s="27">
        <v>1</v>
      </c>
      <c r="CA125" s="27"/>
      <c r="CB125" s="27"/>
      <c r="CC125" s="27">
        <v>1</v>
      </c>
      <c r="CD125" s="27"/>
      <c r="CE125" s="27"/>
      <c r="CF125" s="27"/>
      <c r="CG125" s="45">
        <f t="shared" si="4"/>
        <v>12</v>
      </c>
      <c r="CH125" s="69">
        <f t="shared" si="6"/>
        <v>12</v>
      </c>
      <c r="CI125" s="69"/>
      <c r="CJ125" s="137">
        <f t="shared" ref="CJ125" si="9">SUM(CH125:CH129)/SUM(CG125:CG129)</f>
        <v>3.6375000000000002</v>
      </c>
      <c r="CK125" s="54"/>
      <c r="CL125" s="222"/>
      <c r="CM125" s="222"/>
      <c r="CN125" s="111"/>
    </row>
    <row r="126" spans="1:92" ht="15.75" customHeight="1" x14ac:dyDescent="0.25">
      <c r="A126" s="182"/>
      <c r="B126" s="182"/>
      <c r="C126" s="168"/>
      <c r="D126" s="27">
        <v>2</v>
      </c>
      <c r="E126" s="27"/>
      <c r="F126" s="27"/>
      <c r="G126" s="27"/>
      <c r="H126" s="27">
        <v>1</v>
      </c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>
        <v>1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>
        <v>1</v>
      </c>
      <c r="AT126" s="27"/>
      <c r="AU126" s="27"/>
      <c r="AV126" s="27"/>
      <c r="AW126" s="27"/>
      <c r="AX126" s="27"/>
      <c r="AY126" s="27"/>
      <c r="AZ126" s="27">
        <v>1</v>
      </c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>
        <v>1</v>
      </c>
      <c r="BT126" s="27"/>
      <c r="BU126" s="27"/>
      <c r="BV126" s="27"/>
      <c r="BW126" s="27"/>
      <c r="BX126" s="27"/>
      <c r="BY126" s="27">
        <v>1</v>
      </c>
      <c r="BZ126" s="27"/>
      <c r="CA126" s="27"/>
      <c r="CB126" s="27">
        <v>1</v>
      </c>
      <c r="CC126" s="27"/>
      <c r="CD126" s="27"/>
      <c r="CE126" s="27"/>
      <c r="CF126" s="27"/>
      <c r="CG126" s="45">
        <f t="shared" si="4"/>
        <v>7</v>
      </c>
      <c r="CH126" s="69">
        <f t="shared" si="6"/>
        <v>14</v>
      </c>
      <c r="CI126" s="69"/>
      <c r="CJ126" s="137"/>
      <c r="CK126" s="54"/>
    </row>
    <row r="127" spans="1:92" ht="15.75" customHeight="1" x14ac:dyDescent="0.25">
      <c r="A127" s="182"/>
      <c r="B127" s="182"/>
      <c r="C127" s="168"/>
      <c r="D127" s="27">
        <v>3</v>
      </c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>
        <v>1</v>
      </c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>
        <v>1</v>
      </c>
      <c r="AV127" s="27"/>
      <c r="AW127" s="27"/>
      <c r="AX127" s="27">
        <v>1</v>
      </c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>
        <v>1</v>
      </c>
      <c r="BK127" s="27"/>
      <c r="BL127" s="27"/>
      <c r="BM127" s="27"/>
      <c r="BN127" s="27">
        <v>1</v>
      </c>
      <c r="BO127" s="27"/>
      <c r="BP127" s="27"/>
      <c r="BQ127" s="27">
        <v>1</v>
      </c>
      <c r="BR127" s="27">
        <v>1</v>
      </c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>
        <v>1</v>
      </c>
      <c r="CE127" s="27">
        <v>1</v>
      </c>
      <c r="CF127" s="27"/>
      <c r="CG127" s="45">
        <f t="shared" si="4"/>
        <v>9</v>
      </c>
      <c r="CH127" s="69">
        <f t="shared" si="6"/>
        <v>27</v>
      </c>
      <c r="CI127" s="69"/>
      <c r="CJ127" s="137"/>
      <c r="CK127" s="54"/>
    </row>
    <row r="128" spans="1:92" ht="15.75" customHeight="1" x14ac:dyDescent="0.25">
      <c r="A128" s="182"/>
      <c r="B128" s="182"/>
      <c r="C128" s="168"/>
      <c r="D128" s="27">
        <v>4</v>
      </c>
      <c r="E128" s="27"/>
      <c r="F128" s="27"/>
      <c r="G128" s="27"/>
      <c r="H128" s="27"/>
      <c r="I128" s="27">
        <v>1</v>
      </c>
      <c r="J128" s="27"/>
      <c r="K128" s="27">
        <v>1</v>
      </c>
      <c r="L128" s="27"/>
      <c r="M128" s="27">
        <v>1</v>
      </c>
      <c r="N128" s="27"/>
      <c r="O128" s="27"/>
      <c r="P128" s="27"/>
      <c r="Q128" s="27">
        <v>1</v>
      </c>
      <c r="R128" s="27">
        <v>1</v>
      </c>
      <c r="S128" s="27"/>
      <c r="T128" s="27"/>
      <c r="U128" s="27"/>
      <c r="V128" s="27">
        <v>1</v>
      </c>
      <c r="W128" s="27"/>
      <c r="X128" s="27"/>
      <c r="Y128" s="27"/>
      <c r="Z128" s="27">
        <v>1</v>
      </c>
      <c r="AA128" s="27">
        <v>1</v>
      </c>
      <c r="AB128" s="27"/>
      <c r="AC128" s="27"/>
      <c r="AD128" s="27">
        <v>1</v>
      </c>
      <c r="AE128" s="27"/>
      <c r="AF128" s="27"/>
      <c r="AG128" s="27"/>
      <c r="AH128" s="27"/>
      <c r="AI128" s="27"/>
      <c r="AJ128" s="27"/>
      <c r="AK128" s="27"/>
      <c r="AL128" s="27">
        <v>1</v>
      </c>
      <c r="AM128" s="27"/>
      <c r="AN128" s="27"/>
      <c r="AO128" s="27">
        <v>1</v>
      </c>
      <c r="AP128" s="27"/>
      <c r="AQ128" s="27">
        <v>1</v>
      </c>
      <c r="AR128" s="27">
        <v>1</v>
      </c>
      <c r="AS128" s="27"/>
      <c r="AT128" s="27">
        <v>1</v>
      </c>
      <c r="AU128" s="27"/>
      <c r="AV128" s="27"/>
      <c r="AW128" s="27"/>
      <c r="AX128" s="27"/>
      <c r="AY128" s="27"/>
      <c r="AZ128" s="27"/>
      <c r="BA128" s="27"/>
      <c r="BB128" s="27"/>
      <c r="BC128" s="27">
        <v>1</v>
      </c>
      <c r="BD128" s="27">
        <v>1</v>
      </c>
      <c r="BE128" s="27">
        <v>1</v>
      </c>
      <c r="BF128" s="27"/>
      <c r="BG128" s="27">
        <v>1</v>
      </c>
      <c r="BH128" s="27">
        <v>1</v>
      </c>
      <c r="BI128" s="27">
        <v>1</v>
      </c>
      <c r="BJ128" s="27"/>
      <c r="BK128" s="27"/>
      <c r="BL128" s="27"/>
      <c r="BM128" s="27">
        <v>1</v>
      </c>
      <c r="BN128" s="27"/>
      <c r="BO128" s="27">
        <v>1</v>
      </c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45">
        <f t="shared" si="4"/>
        <v>22</v>
      </c>
      <c r="CH128" s="69">
        <f t="shared" si="6"/>
        <v>88</v>
      </c>
      <c r="CI128" s="69"/>
      <c r="CJ128" s="137"/>
      <c r="CK128" s="54"/>
    </row>
    <row r="129" spans="1:92" ht="15.75" customHeight="1" x14ac:dyDescent="0.25">
      <c r="A129" s="182"/>
      <c r="B129" s="182"/>
      <c r="C129" s="168"/>
      <c r="D129" s="27">
        <v>5</v>
      </c>
      <c r="E129" s="27">
        <v>1</v>
      </c>
      <c r="F129" s="27">
        <v>1</v>
      </c>
      <c r="G129" s="27">
        <v>1</v>
      </c>
      <c r="H129" s="27"/>
      <c r="I129" s="27"/>
      <c r="J129" s="27">
        <v>1</v>
      </c>
      <c r="K129" s="27"/>
      <c r="L129" s="27">
        <v>1</v>
      </c>
      <c r="M129" s="27"/>
      <c r="N129" s="27">
        <v>1</v>
      </c>
      <c r="O129" s="27">
        <v>1</v>
      </c>
      <c r="P129" s="27"/>
      <c r="Q129" s="27"/>
      <c r="R129" s="27"/>
      <c r="S129" s="27">
        <v>1</v>
      </c>
      <c r="T129" s="27"/>
      <c r="U129" s="27">
        <v>1</v>
      </c>
      <c r="V129" s="27"/>
      <c r="W129" s="27">
        <v>1</v>
      </c>
      <c r="X129" s="27">
        <v>1</v>
      </c>
      <c r="Y129" s="27">
        <v>1</v>
      </c>
      <c r="Z129" s="27"/>
      <c r="AA129" s="27"/>
      <c r="AB129" s="27">
        <v>1</v>
      </c>
      <c r="AC129" s="27"/>
      <c r="AD129" s="27"/>
      <c r="AE129" s="27">
        <v>1</v>
      </c>
      <c r="AF129" s="27">
        <v>1</v>
      </c>
      <c r="AG129" s="27">
        <v>1</v>
      </c>
      <c r="AH129" s="27">
        <v>1</v>
      </c>
      <c r="AI129" s="27">
        <v>1</v>
      </c>
      <c r="AJ129" s="27">
        <v>1</v>
      </c>
      <c r="AK129" s="27">
        <v>1</v>
      </c>
      <c r="AL129" s="27"/>
      <c r="AM129" s="27">
        <v>1</v>
      </c>
      <c r="AN129" s="27">
        <v>1</v>
      </c>
      <c r="AO129" s="27"/>
      <c r="AP129" s="27">
        <v>1</v>
      </c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>
        <v>1</v>
      </c>
      <c r="BG129" s="27"/>
      <c r="BH129" s="27"/>
      <c r="BI129" s="27"/>
      <c r="BJ129" s="27"/>
      <c r="BK129" s="27"/>
      <c r="BL129" s="27">
        <v>1</v>
      </c>
      <c r="BM129" s="27"/>
      <c r="BN129" s="27"/>
      <c r="BO129" s="27"/>
      <c r="BP129" s="27">
        <v>1</v>
      </c>
      <c r="BQ129" s="27"/>
      <c r="BR129" s="27"/>
      <c r="BS129" s="27"/>
      <c r="BT129" s="27">
        <v>1</v>
      </c>
      <c r="BU129" s="27"/>
      <c r="BV129" s="27"/>
      <c r="BW129" s="27"/>
      <c r="BX129" s="27">
        <v>1</v>
      </c>
      <c r="BY129" s="27"/>
      <c r="BZ129" s="27"/>
      <c r="CA129" s="27">
        <v>1</v>
      </c>
      <c r="CB129" s="27"/>
      <c r="CC129" s="27"/>
      <c r="CD129" s="27"/>
      <c r="CE129" s="27"/>
      <c r="CF129" s="27">
        <v>1</v>
      </c>
      <c r="CG129" s="45">
        <f t="shared" si="4"/>
        <v>30</v>
      </c>
      <c r="CH129" s="69">
        <f t="shared" si="6"/>
        <v>150</v>
      </c>
      <c r="CI129" s="69"/>
      <c r="CJ129" s="137"/>
      <c r="CK129" s="54"/>
    </row>
    <row r="130" spans="1:92" ht="15.75" customHeight="1" x14ac:dyDescent="0.25">
      <c r="A130" s="182"/>
      <c r="B130" s="182"/>
      <c r="C130" s="181" t="s">
        <v>58</v>
      </c>
      <c r="D130" s="72">
        <v>1</v>
      </c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>
        <v>1</v>
      </c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49">
        <f t="shared" si="4"/>
        <v>1</v>
      </c>
      <c r="CH130" s="69">
        <f t="shared" si="6"/>
        <v>1</v>
      </c>
      <c r="CI130" s="69"/>
      <c r="CJ130" s="137">
        <f>SUM(CH130:CH134)/SUM(CG130:CG134)</f>
        <v>4.4249999999999998</v>
      </c>
      <c r="CK130" s="54"/>
    </row>
    <row r="131" spans="1:92" ht="15.75" customHeight="1" x14ac:dyDescent="0.25">
      <c r="A131" s="182"/>
      <c r="B131" s="182"/>
      <c r="C131" s="181"/>
      <c r="D131" s="72">
        <v>2</v>
      </c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>
        <v>1</v>
      </c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49">
        <f t="shared" si="4"/>
        <v>1</v>
      </c>
      <c r="CH131" s="69">
        <f t="shared" si="6"/>
        <v>2</v>
      </c>
      <c r="CI131" s="69"/>
      <c r="CJ131" s="137"/>
      <c r="CK131" s="52"/>
    </row>
    <row r="132" spans="1:92" ht="15.75" customHeight="1" x14ac:dyDescent="0.25">
      <c r="A132" s="182"/>
      <c r="B132" s="182"/>
      <c r="C132" s="181"/>
      <c r="D132" s="72">
        <v>3</v>
      </c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>
        <v>1</v>
      </c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>
        <v>1</v>
      </c>
      <c r="BU132" s="72">
        <v>1</v>
      </c>
      <c r="BV132" s="72"/>
      <c r="BW132" s="72"/>
      <c r="BX132" s="72"/>
      <c r="BY132" s="72"/>
      <c r="BZ132" s="72">
        <v>1</v>
      </c>
      <c r="CA132" s="72"/>
      <c r="CB132" s="72"/>
      <c r="CC132" s="72"/>
      <c r="CD132" s="72"/>
      <c r="CE132" s="72"/>
      <c r="CF132" s="72"/>
      <c r="CG132" s="49">
        <f t="shared" si="4"/>
        <v>4</v>
      </c>
      <c r="CH132" s="69">
        <f t="shared" si="6"/>
        <v>12</v>
      </c>
      <c r="CI132" s="69"/>
      <c r="CJ132" s="137"/>
      <c r="CK132" s="52"/>
      <c r="CL132" s="59"/>
      <c r="CM132" s="59"/>
      <c r="CN132" s="59"/>
    </row>
    <row r="133" spans="1:92" ht="15.75" customHeight="1" x14ac:dyDescent="0.25">
      <c r="A133" s="182"/>
      <c r="B133" s="182"/>
      <c r="C133" s="181"/>
      <c r="D133" s="72">
        <v>4</v>
      </c>
      <c r="E133" s="72">
        <v>1</v>
      </c>
      <c r="F133" s="72"/>
      <c r="G133" s="72">
        <v>1</v>
      </c>
      <c r="H133" s="72"/>
      <c r="I133" s="72"/>
      <c r="J133" s="72"/>
      <c r="K133" s="72"/>
      <c r="L133" s="72"/>
      <c r="M133" s="72">
        <v>1</v>
      </c>
      <c r="N133" s="72">
        <v>1</v>
      </c>
      <c r="O133" s="72"/>
      <c r="P133" s="72">
        <v>1</v>
      </c>
      <c r="Q133" s="72">
        <v>1</v>
      </c>
      <c r="R133" s="72"/>
      <c r="S133" s="72">
        <v>1</v>
      </c>
      <c r="T133" s="72">
        <v>1</v>
      </c>
      <c r="U133" s="72"/>
      <c r="V133" s="72">
        <v>1</v>
      </c>
      <c r="W133" s="72">
        <v>1</v>
      </c>
      <c r="X133" s="72">
        <v>1</v>
      </c>
      <c r="Y133" s="72"/>
      <c r="Z133" s="72">
        <v>1</v>
      </c>
      <c r="AA133" s="72">
        <v>1</v>
      </c>
      <c r="AB133" s="72"/>
      <c r="AC133" s="72">
        <v>1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>
        <v>1</v>
      </c>
      <c r="AO133" s="72"/>
      <c r="AP133" s="72"/>
      <c r="AQ133" s="72">
        <v>1</v>
      </c>
      <c r="AR133" s="72"/>
      <c r="AS133" s="72">
        <v>1</v>
      </c>
      <c r="AT133" s="72"/>
      <c r="AU133" s="72"/>
      <c r="AV133" s="72"/>
      <c r="AW133" s="72"/>
      <c r="AX133" s="72"/>
      <c r="AY133" s="72">
        <v>1</v>
      </c>
      <c r="AZ133" s="72"/>
      <c r="BA133" s="72">
        <v>1</v>
      </c>
      <c r="BB133" s="72">
        <v>1</v>
      </c>
      <c r="BC133" s="72">
        <v>1</v>
      </c>
      <c r="BD133" s="72"/>
      <c r="BE133" s="72">
        <v>1</v>
      </c>
      <c r="BF133" s="72"/>
      <c r="BG133" s="72">
        <v>1</v>
      </c>
      <c r="BH133" s="72"/>
      <c r="BI133" s="72"/>
      <c r="BJ133" s="72">
        <v>1</v>
      </c>
      <c r="BK133" s="72"/>
      <c r="BL133" s="72"/>
      <c r="BM133" s="72">
        <v>1</v>
      </c>
      <c r="BN133" s="72">
        <v>1</v>
      </c>
      <c r="BO133" s="72">
        <v>1</v>
      </c>
      <c r="BP133" s="72"/>
      <c r="BQ133" s="72">
        <v>1</v>
      </c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>
        <v>1</v>
      </c>
      <c r="CD133" s="72">
        <v>1</v>
      </c>
      <c r="CE133" s="72">
        <v>1</v>
      </c>
      <c r="CF133" s="72"/>
      <c r="CG133" s="49">
        <f t="shared" si="4"/>
        <v>31</v>
      </c>
      <c r="CH133" s="69">
        <f t="shared" si="6"/>
        <v>124</v>
      </c>
      <c r="CI133" s="69"/>
      <c r="CJ133" s="137"/>
      <c r="CK133" s="54"/>
      <c r="CL133" s="59"/>
      <c r="CM133" s="59"/>
      <c r="CN133" s="59"/>
    </row>
    <row r="134" spans="1:92" ht="15.75" customHeight="1" x14ac:dyDescent="0.25">
      <c r="A134" s="182"/>
      <c r="B134" s="182"/>
      <c r="C134" s="181"/>
      <c r="D134" s="72">
        <v>5</v>
      </c>
      <c r="E134" s="72"/>
      <c r="F134" s="72">
        <v>1</v>
      </c>
      <c r="G134" s="72"/>
      <c r="H134" s="72">
        <v>1</v>
      </c>
      <c r="I134" s="72">
        <v>1</v>
      </c>
      <c r="J134" s="72">
        <v>1</v>
      </c>
      <c r="K134" s="72">
        <v>1</v>
      </c>
      <c r="L134" s="72">
        <v>1</v>
      </c>
      <c r="M134" s="72"/>
      <c r="N134" s="72"/>
      <c r="O134" s="72">
        <v>1</v>
      </c>
      <c r="P134" s="72"/>
      <c r="Q134" s="72"/>
      <c r="R134" s="72">
        <v>1</v>
      </c>
      <c r="S134" s="72"/>
      <c r="T134" s="72"/>
      <c r="U134" s="72">
        <v>1</v>
      </c>
      <c r="V134" s="72"/>
      <c r="W134" s="72"/>
      <c r="X134" s="72"/>
      <c r="Y134" s="72">
        <v>1</v>
      </c>
      <c r="Z134" s="72"/>
      <c r="AA134" s="72"/>
      <c r="AB134" s="72">
        <v>1</v>
      </c>
      <c r="AC134" s="72"/>
      <c r="AD134" s="72">
        <v>1</v>
      </c>
      <c r="AE134" s="72">
        <v>1</v>
      </c>
      <c r="AF134" s="72">
        <v>1</v>
      </c>
      <c r="AG134" s="72">
        <v>1</v>
      </c>
      <c r="AH134" s="72">
        <v>1</v>
      </c>
      <c r="AI134" s="72">
        <v>1</v>
      </c>
      <c r="AJ134" s="72">
        <v>1</v>
      </c>
      <c r="AK134" s="72">
        <v>1</v>
      </c>
      <c r="AL134" s="72">
        <v>1</v>
      </c>
      <c r="AM134" s="72">
        <v>1</v>
      </c>
      <c r="AN134" s="72"/>
      <c r="AO134" s="72">
        <v>1</v>
      </c>
      <c r="AP134" s="72">
        <v>1</v>
      </c>
      <c r="AQ134" s="72"/>
      <c r="AR134" s="72">
        <v>1</v>
      </c>
      <c r="AS134" s="72"/>
      <c r="AT134" s="72">
        <v>1</v>
      </c>
      <c r="AU134" s="72">
        <v>1</v>
      </c>
      <c r="AV134" s="72"/>
      <c r="AW134" s="72">
        <v>1</v>
      </c>
      <c r="AX134" s="72"/>
      <c r="AY134" s="72"/>
      <c r="AZ134" s="72">
        <v>1</v>
      </c>
      <c r="BA134" s="72"/>
      <c r="BB134" s="72"/>
      <c r="BC134" s="72"/>
      <c r="BD134" s="72">
        <v>1</v>
      </c>
      <c r="BE134" s="72"/>
      <c r="BF134" s="72">
        <v>1</v>
      </c>
      <c r="BG134" s="72"/>
      <c r="BH134" s="72">
        <v>1</v>
      </c>
      <c r="BI134" s="72">
        <v>1</v>
      </c>
      <c r="BJ134" s="72"/>
      <c r="BK134" s="72">
        <v>1</v>
      </c>
      <c r="BL134" s="72">
        <v>1</v>
      </c>
      <c r="BM134" s="72"/>
      <c r="BN134" s="72"/>
      <c r="BO134" s="72"/>
      <c r="BP134" s="72">
        <v>1</v>
      </c>
      <c r="BQ134" s="72"/>
      <c r="BR134" s="72"/>
      <c r="BS134" s="72">
        <v>1</v>
      </c>
      <c r="BT134" s="72"/>
      <c r="BU134" s="72"/>
      <c r="BV134" s="72">
        <v>1</v>
      </c>
      <c r="BW134" s="72">
        <v>1</v>
      </c>
      <c r="BX134" s="72">
        <v>1</v>
      </c>
      <c r="BY134" s="72">
        <v>1</v>
      </c>
      <c r="BZ134" s="72"/>
      <c r="CA134" s="72">
        <v>1</v>
      </c>
      <c r="CB134" s="72">
        <v>1</v>
      </c>
      <c r="CC134" s="72"/>
      <c r="CD134" s="72"/>
      <c r="CE134" s="72"/>
      <c r="CF134" s="72">
        <v>1</v>
      </c>
      <c r="CG134" s="49">
        <f t="shared" si="4"/>
        <v>43</v>
      </c>
      <c r="CH134" s="69">
        <f t="shared" si="6"/>
        <v>215</v>
      </c>
      <c r="CI134" s="69"/>
      <c r="CJ134" s="137"/>
      <c r="CK134" s="54"/>
      <c r="CL134" s="60"/>
      <c r="CM134" s="60"/>
      <c r="CN134" s="58"/>
    </row>
    <row r="135" spans="1:92" ht="15.75" customHeight="1" x14ac:dyDescent="0.25">
      <c r="A135" s="182"/>
      <c r="B135" s="182"/>
      <c r="C135" s="168" t="s">
        <v>59</v>
      </c>
      <c r="D135" s="27">
        <v>1</v>
      </c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>
        <v>1</v>
      </c>
      <c r="Y135" s="27">
        <v>1</v>
      </c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>
        <v>1</v>
      </c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45">
        <f t="shared" si="4"/>
        <v>3</v>
      </c>
      <c r="CH135" s="69">
        <f t="shared" si="6"/>
        <v>3</v>
      </c>
      <c r="CI135" s="69"/>
      <c r="CJ135" s="137">
        <f t="shared" ref="CJ135" si="10">SUM(CH135:CH139)/SUM(CG135:CG139)</f>
        <v>4</v>
      </c>
      <c r="CK135" s="54"/>
      <c r="CL135" s="60"/>
      <c r="CM135" s="60"/>
      <c r="CN135" s="58"/>
    </row>
    <row r="136" spans="1:92" ht="15" customHeight="1" x14ac:dyDescent="0.25">
      <c r="A136" s="182"/>
      <c r="B136" s="182"/>
      <c r="C136" s="168"/>
      <c r="D136" s="27">
        <v>2</v>
      </c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>
        <v>1</v>
      </c>
      <c r="X136" s="27"/>
      <c r="Y136" s="27"/>
      <c r="Z136" s="27"/>
      <c r="AA136" s="27">
        <v>1</v>
      </c>
      <c r="AB136" s="27">
        <v>1</v>
      </c>
      <c r="AC136" s="27"/>
      <c r="AD136" s="27">
        <v>1</v>
      </c>
      <c r="AE136" s="27"/>
      <c r="AF136" s="27"/>
      <c r="AG136" s="27"/>
      <c r="AH136" s="27"/>
      <c r="AI136" s="27"/>
      <c r="AJ136" s="27">
        <v>1</v>
      </c>
      <c r="AK136" s="27"/>
      <c r="AL136" s="27"/>
      <c r="AM136" s="27"/>
      <c r="AN136" s="27"/>
      <c r="AO136" s="27"/>
      <c r="AP136" s="27"/>
      <c r="AQ136" s="27"/>
      <c r="AR136" s="27">
        <v>1</v>
      </c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45">
        <f t="shared" si="4"/>
        <v>6</v>
      </c>
      <c r="CH136" s="69">
        <f t="shared" si="6"/>
        <v>12</v>
      </c>
      <c r="CI136" s="69"/>
      <c r="CJ136" s="137"/>
      <c r="CK136" s="54"/>
      <c r="CL136" s="60"/>
      <c r="CM136" s="60"/>
      <c r="CN136" s="58"/>
    </row>
    <row r="137" spans="1:92" ht="15.75" customHeight="1" x14ac:dyDescent="0.25">
      <c r="A137" s="182"/>
      <c r="B137" s="182"/>
      <c r="C137" s="168"/>
      <c r="D137" s="27">
        <v>3</v>
      </c>
      <c r="E137" s="27">
        <v>1</v>
      </c>
      <c r="F137" s="27"/>
      <c r="G137" s="27">
        <v>1</v>
      </c>
      <c r="H137" s="27"/>
      <c r="I137" s="27"/>
      <c r="J137" s="27"/>
      <c r="K137" s="27"/>
      <c r="L137" s="27"/>
      <c r="M137" s="27">
        <v>1</v>
      </c>
      <c r="N137" s="27">
        <v>1</v>
      </c>
      <c r="O137" s="27"/>
      <c r="P137" s="27"/>
      <c r="Q137" s="27"/>
      <c r="R137" s="27"/>
      <c r="S137" s="27"/>
      <c r="T137" s="27">
        <v>1</v>
      </c>
      <c r="U137" s="27"/>
      <c r="V137" s="27"/>
      <c r="W137" s="27"/>
      <c r="X137" s="27"/>
      <c r="Y137" s="27"/>
      <c r="Z137" s="27">
        <v>1</v>
      </c>
      <c r="AA137" s="27"/>
      <c r="AB137" s="27"/>
      <c r="AC137" s="27"/>
      <c r="AD137" s="27"/>
      <c r="AE137" s="27">
        <v>1</v>
      </c>
      <c r="AF137" s="27"/>
      <c r="AG137" s="27"/>
      <c r="AH137" s="27"/>
      <c r="AI137" s="27"/>
      <c r="AJ137" s="27"/>
      <c r="AK137" s="27"/>
      <c r="AL137" s="27">
        <v>1</v>
      </c>
      <c r="AM137" s="27"/>
      <c r="AN137" s="27">
        <v>1</v>
      </c>
      <c r="AO137" s="27"/>
      <c r="AP137" s="27"/>
      <c r="AQ137" s="27">
        <v>1</v>
      </c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>
        <v>1</v>
      </c>
      <c r="BS137" s="27"/>
      <c r="BT137" s="27"/>
      <c r="BU137" s="27">
        <v>1</v>
      </c>
      <c r="BV137" s="27"/>
      <c r="BW137" s="27"/>
      <c r="BX137" s="27"/>
      <c r="BY137" s="27"/>
      <c r="BZ137" s="27">
        <v>1</v>
      </c>
      <c r="CA137" s="27"/>
      <c r="CB137" s="27"/>
      <c r="CC137" s="27"/>
      <c r="CD137" s="27"/>
      <c r="CE137" s="27"/>
      <c r="CF137" s="27"/>
      <c r="CG137" s="45">
        <f t="shared" si="4"/>
        <v>13</v>
      </c>
      <c r="CH137" s="69">
        <f t="shared" si="6"/>
        <v>39</v>
      </c>
      <c r="CI137" s="69"/>
      <c r="CJ137" s="137"/>
      <c r="CK137" s="54"/>
      <c r="CL137" s="60"/>
      <c r="CM137" s="60"/>
      <c r="CN137" s="58"/>
    </row>
    <row r="138" spans="1:92" ht="15.75" customHeight="1" x14ac:dyDescent="0.25">
      <c r="A138" s="182"/>
      <c r="B138" s="182"/>
      <c r="C138" s="168"/>
      <c r="D138" s="27">
        <v>4</v>
      </c>
      <c r="E138" s="27"/>
      <c r="F138" s="27">
        <v>1</v>
      </c>
      <c r="G138" s="27"/>
      <c r="H138" s="27"/>
      <c r="I138" s="27">
        <v>1</v>
      </c>
      <c r="J138" s="27">
        <v>1</v>
      </c>
      <c r="K138" s="27"/>
      <c r="L138" s="27"/>
      <c r="M138" s="27"/>
      <c r="N138" s="27"/>
      <c r="O138" s="27">
        <v>1</v>
      </c>
      <c r="P138" s="27">
        <v>1</v>
      </c>
      <c r="Q138" s="27">
        <v>1</v>
      </c>
      <c r="R138" s="27"/>
      <c r="S138" s="27">
        <v>1</v>
      </c>
      <c r="T138" s="27"/>
      <c r="U138" s="27">
        <v>1</v>
      </c>
      <c r="V138" s="27">
        <v>1</v>
      </c>
      <c r="W138" s="27"/>
      <c r="X138" s="27"/>
      <c r="Y138" s="27"/>
      <c r="Z138" s="27"/>
      <c r="AA138" s="27"/>
      <c r="AB138" s="27"/>
      <c r="AC138" s="27">
        <v>1</v>
      </c>
      <c r="AD138" s="27"/>
      <c r="AE138" s="27"/>
      <c r="AF138" s="27"/>
      <c r="AG138" s="27"/>
      <c r="AH138" s="27"/>
      <c r="AI138" s="27">
        <v>1</v>
      </c>
      <c r="AJ138" s="27"/>
      <c r="AK138" s="27">
        <v>1</v>
      </c>
      <c r="AL138" s="27"/>
      <c r="AM138" s="27">
        <v>1</v>
      </c>
      <c r="AN138" s="27"/>
      <c r="AO138" s="27"/>
      <c r="AP138" s="27">
        <v>1</v>
      </c>
      <c r="AQ138" s="27"/>
      <c r="AR138" s="27"/>
      <c r="AS138" s="27">
        <v>1</v>
      </c>
      <c r="AT138" s="27"/>
      <c r="AU138" s="27"/>
      <c r="AV138" s="27"/>
      <c r="AW138" s="27"/>
      <c r="AX138" s="27"/>
      <c r="AY138" s="27"/>
      <c r="AZ138" s="27"/>
      <c r="BA138" s="27">
        <v>1</v>
      </c>
      <c r="BB138" s="27">
        <v>1</v>
      </c>
      <c r="BC138" s="27"/>
      <c r="BD138" s="27">
        <v>1</v>
      </c>
      <c r="BE138" s="27">
        <v>1</v>
      </c>
      <c r="BF138" s="27"/>
      <c r="BG138" s="27">
        <v>1</v>
      </c>
      <c r="BH138" s="27"/>
      <c r="BI138" s="27"/>
      <c r="BJ138" s="27"/>
      <c r="BK138" s="27"/>
      <c r="BL138" s="27"/>
      <c r="BM138" s="27">
        <v>1</v>
      </c>
      <c r="BN138" s="27"/>
      <c r="BO138" s="27">
        <v>1</v>
      </c>
      <c r="BP138" s="27"/>
      <c r="BQ138" s="27"/>
      <c r="BR138" s="27"/>
      <c r="BS138" s="27"/>
      <c r="BT138" s="27">
        <v>1</v>
      </c>
      <c r="BU138" s="27"/>
      <c r="BV138" s="27"/>
      <c r="BW138" s="27"/>
      <c r="BX138" s="27"/>
      <c r="BY138" s="27"/>
      <c r="BZ138" s="27"/>
      <c r="CA138" s="27"/>
      <c r="CB138" s="27"/>
      <c r="CC138" s="27">
        <v>1</v>
      </c>
      <c r="CD138" s="27"/>
      <c r="CE138" s="27"/>
      <c r="CF138" s="27"/>
      <c r="CG138" s="45">
        <f t="shared" si="4"/>
        <v>24</v>
      </c>
      <c r="CH138" s="69">
        <f t="shared" si="6"/>
        <v>96</v>
      </c>
      <c r="CI138" s="69"/>
      <c r="CJ138" s="137"/>
      <c r="CK138" s="54"/>
      <c r="CL138" s="60"/>
      <c r="CM138" s="60"/>
      <c r="CN138" s="58"/>
    </row>
    <row r="139" spans="1:92" ht="15.75" customHeight="1" x14ac:dyDescent="0.25">
      <c r="A139" s="182"/>
      <c r="B139" s="182"/>
      <c r="C139" s="168"/>
      <c r="D139" s="27">
        <v>5</v>
      </c>
      <c r="E139" s="27"/>
      <c r="F139" s="27"/>
      <c r="G139" s="27"/>
      <c r="H139" s="27">
        <v>1</v>
      </c>
      <c r="I139" s="27"/>
      <c r="J139" s="27"/>
      <c r="K139" s="27">
        <v>1</v>
      </c>
      <c r="L139" s="27">
        <v>1</v>
      </c>
      <c r="M139" s="27"/>
      <c r="N139" s="27"/>
      <c r="O139" s="27"/>
      <c r="P139" s="27"/>
      <c r="Q139" s="27"/>
      <c r="R139" s="27">
        <v>1</v>
      </c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>
        <v>1</v>
      </c>
      <c r="AG139" s="27">
        <v>1</v>
      </c>
      <c r="AH139" s="27">
        <v>1</v>
      </c>
      <c r="AI139" s="27"/>
      <c r="AJ139" s="27"/>
      <c r="AK139" s="27"/>
      <c r="AL139" s="27"/>
      <c r="AM139" s="27"/>
      <c r="AN139" s="27"/>
      <c r="AO139" s="27">
        <v>1</v>
      </c>
      <c r="AP139" s="27"/>
      <c r="AQ139" s="27"/>
      <c r="AR139" s="27"/>
      <c r="AS139" s="27"/>
      <c r="AT139" s="27">
        <v>1</v>
      </c>
      <c r="AU139" s="27">
        <v>1</v>
      </c>
      <c r="AV139" s="27"/>
      <c r="AW139" s="27">
        <v>1</v>
      </c>
      <c r="AX139" s="27">
        <v>1</v>
      </c>
      <c r="AY139" s="27">
        <v>1</v>
      </c>
      <c r="AZ139" s="27">
        <v>1</v>
      </c>
      <c r="BA139" s="27"/>
      <c r="BB139" s="27"/>
      <c r="BC139" s="27">
        <v>1</v>
      </c>
      <c r="BD139" s="27"/>
      <c r="BE139" s="27"/>
      <c r="BF139" s="27">
        <v>1</v>
      </c>
      <c r="BG139" s="27"/>
      <c r="BH139" s="27">
        <v>1</v>
      </c>
      <c r="BI139" s="27">
        <v>1</v>
      </c>
      <c r="BJ139" s="27">
        <v>1</v>
      </c>
      <c r="BK139" s="27">
        <v>1</v>
      </c>
      <c r="BL139" s="27">
        <v>1</v>
      </c>
      <c r="BM139" s="27"/>
      <c r="BN139" s="27">
        <v>1</v>
      </c>
      <c r="BO139" s="27"/>
      <c r="BP139" s="27">
        <v>1</v>
      </c>
      <c r="BQ139" s="27">
        <v>1</v>
      </c>
      <c r="BR139" s="27"/>
      <c r="BS139" s="27">
        <v>1</v>
      </c>
      <c r="BT139" s="27"/>
      <c r="BU139" s="27"/>
      <c r="BV139" s="27">
        <v>1</v>
      </c>
      <c r="BW139" s="27">
        <v>1</v>
      </c>
      <c r="BX139" s="27">
        <v>1</v>
      </c>
      <c r="BY139" s="27">
        <v>1</v>
      </c>
      <c r="BZ139" s="27"/>
      <c r="CA139" s="27">
        <v>1</v>
      </c>
      <c r="CB139" s="27">
        <v>1</v>
      </c>
      <c r="CC139" s="27"/>
      <c r="CD139" s="27">
        <v>1</v>
      </c>
      <c r="CE139" s="27">
        <v>1</v>
      </c>
      <c r="CF139" s="27">
        <v>1</v>
      </c>
      <c r="CG139" s="45">
        <f t="shared" si="4"/>
        <v>34</v>
      </c>
      <c r="CH139" s="69">
        <f t="shared" si="6"/>
        <v>170</v>
      </c>
      <c r="CI139" s="69"/>
      <c r="CJ139" s="137"/>
      <c r="CK139" s="54"/>
      <c r="CL139" s="60"/>
      <c r="CM139" s="60"/>
      <c r="CN139" s="58"/>
    </row>
    <row r="140" spans="1:92" ht="15.75" customHeight="1" x14ac:dyDescent="0.25">
      <c r="A140" s="182"/>
      <c r="B140" s="182"/>
      <c r="C140" s="181" t="s">
        <v>60</v>
      </c>
      <c r="D140" s="72">
        <v>1</v>
      </c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>
        <v>1</v>
      </c>
      <c r="AW140" s="72"/>
      <c r="AX140" s="72"/>
      <c r="AY140" s="72"/>
      <c r="AZ140" s="72"/>
      <c r="BA140" s="72"/>
      <c r="BB140" s="72">
        <v>1</v>
      </c>
      <c r="BC140" s="72"/>
      <c r="BD140" s="72"/>
      <c r="BE140" s="72"/>
      <c r="BF140" s="72"/>
      <c r="BG140" s="72"/>
      <c r="BH140" s="72"/>
      <c r="BI140" s="72"/>
      <c r="BJ140" s="72"/>
      <c r="BK140" s="72">
        <v>1</v>
      </c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>
        <v>1</v>
      </c>
      <c r="BX140" s="72"/>
      <c r="BY140" s="72"/>
      <c r="BZ140" s="72"/>
      <c r="CA140" s="72"/>
      <c r="CB140" s="72"/>
      <c r="CC140" s="72"/>
      <c r="CD140" s="72"/>
      <c r="CE140" s="72"/>
      <c r="CF140" s="72"/>
      <c r="CG140" s="49">
        <f t="shared" ref="CG140:CG200" si="11">SUM(E140:CF140)</f>
        <v>4</v>
      </c>
      <c r="CH140" s="69">
        <f t="shared" si="6"/>
        <v>4</v>
      </c>
      <c r="CI140" s="69"/>
      <c r="CJ140" s="137">
        <f t="shared" ref="CJ140" si="12">SUM(CH140:CH144)/SUM(CG140:CG144)</f>
        <v>4.3250000000000002</v>
      </c>
      <c r="CK140" s="54"/>
      <c r="CL140" s="60"/>
      <c r="CM140" s="60"/>
      <c r="CN140" s="58"/>
    </row>
    <row r="141" spans="1:92" ht="15.75" customHeight="1" x14ac:dyDescent="0.25">
      <c r="A141" s="182"/>
      <c r="B141" s="182"/>
      <c r="C141" s="181"/>
      <c r="D141" s="72">
        <v>2</v>
      </c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>
        <v>1</v>
      </c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>
        <v>1</v>
      </c>
      <c r="CC141" s="72"/>
      <c r="CD141" s="72"/>
      <c r="CE141" s="72"/>
      <c r="CF141" s="72"/>
      <c r="CG141" s="49">
        <f t="shared" si="11"/>
        <v>2</v>
      </c>
      <c r="CH141" s="69">
        <f t="shared" si="6"/>
        <v>4</v>
      </c>
      <c r="CI141" s="69"/>
      <c r="CJ141" s="137"/>
      <c r="CK141" s="54"/>
    </row>
    <row r="142" spans="1:92" ht="15.75" customHeight="1" x14ac:dyDescent="0.25">
      <c r="A142" s="182"/>
      <c r="B142" s="182"/>
      <c r="C142" s="181"/>
      <c r="D142" s="72">
        <v>3</v>
      </c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>
        <v>1</v>
      </c>
      <c r="BT142" s="72"/>
      <c r="BU142" s="72">
        <v>1</v>
      </c>
      <c r="BV142" s="72"/>
      <c r="BW142" s="72"/>
      <c r="BX142" s="72"/>
      <c r="BY142" s="72">
        <v>1</v>
      </c>
      <c r="BZ142" s="72">
        <v>1</v>
      </c>
      <c r="CA142" s="72"/>
      <c r="CB142" s="72"/>
      <c r="CC142" s="72"/>
      <c r="CD142" s="72"/>
      <c r="CE142" s="72"/>
      <c r="CF142" s="72"/>
      <c r="CG142" s="49">
        <f t="shared" si="11"/>
        <v>4</v>
      </c>
      <c r="CH142" s="69">
        <f t="shared" si="6"/>
        <v>12</v>
      </c>
      <c r="CI142" s="69"/>
      <c r="CJ142" s="137"/>
      <c r="CK142" s="54"/>
    </row>
    <row r="143" spans="1:92" ht="15.75" customHeight="1" x14ac:dyDescent="0.25">
      <c r="A143" s="182"/>
      <c r="B143" s="182"/>
      <c r="C143" s="181"/>
      <c r="D143" s="72">
        <v>4</v>
      </c>
      <c r="E143" s="72">
        <v>1</v>
      </c>
      <c r="F143" s="72"/>
      <c r="G143" s="72"/>
      <c r="H143" s="72"/>
      <c r="I143" s="72"/>
      <c r="J143" s="72"/>
      <c r="K143" s="72"/>
      <c r="L143" s="72"/>
      <c r="M143" s="72">
        <v>1</v>
      </c>
      <c r="N143" s="72"/>
      <c r="O143" s="72"/>
      <c r="P143" s="72"/>
      <c r="Q143" s="72"/>
      <c r="R143" s="72"/>
      <c r="S143" s="72"/>
      <c r="T143" s="72"/>
      <c r="U143" s="72">
        <v>1</v>
      </c>
      <c r="V143" s="72">
        <v>1</v>
      </c>
      <c r="W143" s="72"/>
      <c r="X143" s="72">
        <v>1</v>
      </c>
      <c r="Y143" s="72">
        <v>1</v>
      </c>
      <c r="Z143" s="72">
        <v>1</v>
      </c>
      <c r="AA143" s="72">
        <v>1</v>
      </c>
      <c r="AB143" s="72">
        <v>1</v>
      </c>
      <c r="AC143" s="72"/>
      <c r="AD143" s="72">
        <v>1</v>
      </c>
      <c r="AE143" s="72">
        <v>1</v>
      </c>
      <c r="AF143" s="72"/>
      <c r="AG143" s="72"/>
      <c r="AH143" s="72"/>
      <c r="AI143" s="72"/>
      <c r="AJ143" s="72">
        <v>1</v>
      </c>
      <c r="AK143" s="72">
        <v>1</v>
      </c>
      <c r="AL143" s="72"/>
      <c r="AM143" s="72"/>
      <c r="AN143" s="72">
        <v>1</v>
      </c>
      <c r="AO143" s="72"/>
      <c r="AP143" s="72">
        <v>1</v>
      </c>
      <c r="AQ143" s="72">
        <v>1</v>
      </c>
      <c r="AR143" s="72">
        <v>1</v>
      </c>
      <c r="AS143" s="72">
        <v>1</v>
      </c>
      <c r="AT143" s="72"/>
      <c r="AU143" s="72"/>
      <c r="AV143" s="72"/>
      <c r="AW143" s="72"/>
      <c r="AX143" s="72"/>
      <c r="AY143" s="72"/>
      <c r="AZ143" s="72"/>
      <c r="BA143" s="72"/>
      <c r="BB143" s="72"/>
      <c r="BC143" s="72">
        <v>1</v>
      </c>
      <c r="BD143" s="72"/>
      <c r="BE143" s="72">
        <v>1</v>
      </c>
      <c r="BF143" s="72"/>
      <c r="BG143" s="72">
        <v>1</v>
      </c>
      <c r="BH143" s="72"/>
      <c r="BI143" s="72"/>
      <c r="BJ143" s="72"/>
      <c r="BK143" s="72"/>
      <c r="BL143" s="72"/>
      <c r="BM143" s="72">
        <v>1</v>
      </c>
      <c r="BN143" s="72">
        <v>1</v>
      </c>
      <c r="BO143" s="72">
        <v>1</v>
      </c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49">
        <f t="shared" si="11"/>
        <v>24</v>
      </c>
      <c r="CH143" s="69">
        <f t="shared" si="6"/>
        <v>96</v>
      </c>
      <c r="CI143" s="69"/>
      <c r="CJ143" s="137"/>
      <c r="CK143" s="54"/>
    </row>
    <row r="144" spans="1:92" ht="15.75" customHeight="1" x14ac:dyDescent="0.25">
      <c r="A144" s="182"/>
      <c r="B144" s="182"/>
      <c r="C144" s="181"/>
      <c r="D144" s="72">
        <v>5</v>
      </c>
      <c r="E144" s="72"/>
      <c r="F144" s="72">
        <v>1</v>
      </c>
      <c r="G144" s="72">
        <v>1</v>
      </c>
      <c r="H144" s="72">
        <v>1</v>
      </c>
      <c r="I144" s="72">
        <v>1</v>
      </c>
      <c r="J144" s="72">
        <v>1</v>
      </c>
      <c r="K144" s="72">
        <v>1</v>
      </c>
      <c r="L144" s="72">
        <v>1</v>
      </c>
      <c r="M144" s="72"/>
      <c r="N144" s="72">
        <v>1</v>
      </c>
      <c r="O144" s="72">
        <v>1</v>
      </c>
      <c r="P144" s="72">
        <v>1</v>
      </c>
      <c r="Q144" s="72">
        <v>1</v>
      </c>
      <c r="R144" s="72">
        <v>1</v>
      </c>
      <c r="S144" s="72">
        <v>1</v>
      </c>
      <c r="T144" s="72">
        <v>1</v>
      </c>
      <c r="U144" s="72"/>
      <c r="V144" s="72"/>
      <c r="W144" s="72">
        <v>1</v>
      </c>
      <c r="X144" s="72"/>
      <c r="Y144" s="72"/>
      <c r="Z144" s="72"/>
      <c r="AA144" s="72"/>
      <c r="AB144" s="72"/>
      <c r="AC144" s="72">
        <v>1</v>
      </c>
      <c r="AD144" s="72"/>
      <c r="AE144" s="72"/>
      <c r="AF144" s="72">
        <v>1</v>
      </c>
      <c r="AG144" s="72">
        <v>1</v>
      </c>
      <c r="AH144" s="72">
        <v>1</v>
      </c>
      <c r="AI144" s="72">
        <v>1</v>
      </c>
      <c r="AJ144" s="72"/>
      <c r="AK144" s="72"/>
      <c r="AL144" s="72">
        <v>1</v>
      </c>
      <c r="AM144" s="72">
        <v>1</v>
      </c>
      <c r="AN144" s="72"/>
      <c r="AO144" s="72">
        <v>1</v>
      </c>
      <c r="AP144" s="72"/>
      <c r="AQ144" s="72"/>
      <c r="AR144" s="72"/>
      <c r="AS144" s="72"/>
      <c r="AT144" s="72">
        <v>1</v>
      </c>
      <c r="AU144" s="72">
        <v>1</v>
      </c>
      <c r="AV144" s="72"/>
      <c r="AW144" s="72">
        <v>1</v>
      </c>
      <c r="AX144" s="72">
        <v>1</v>
      </c>
      <c r="AY144" s="72">
        <v>1</v>
      </c>
      <c r="AZ144" s="72"/>
      <c r="BA144" s="72">
        <v>1</v>
      </c>
      <c r="BB144" s="72"/>
      <c r="BC144" s="72"/>
      <c r="BD144" s="72">
        <v>1</v>
      </c>
      <c r="BE144" s="72"/>
      <c r="BF144" s="72">
        <v>1</v>
      </c>
      <c r="BG144" s="72"/>
      <c r="BH144" s="72">
        <v>1</v>
      </c>
      <c r="BI144" s="72">
        <v>1</v>
      </c>
      <c r="BJ144" s="72">
        <v>1</v>
      </c>
      <c r="BK144" s="72"/>
      <c r="BL144" s="72">
        <v>1</v>
      </c>
      <c r="BM144" s="72"/>
      <c r="BN144" s="72"/>
      <c r="BO144" s="72"/>
      <c r="BP144" s="72">
        <v>1</v>
      </c>
      <c r="BQ144" s="72">
        <v>1</v>
      </c>
      <c r="BR144" s="72">
        <v>1</v>
      </c>
      <c r="BS144" s="72"/>
      <c r="BT144" s="72">
        <v>1</v>
      </c>
      <c r="BU144" s="72"/>
      <c r="BV144" s="72">
        <v>1</v>
      </c>
      <c r="BW144" s="72"/>
      <c r="BX144" s="72">
        <v>1</v>
      </c>
      <c r="BY144" s="72"/>
      <c r="BZ144" s="72"/>
      <c r="CA144" s="72">
        <v>1</v>
      </c>
      <c r="CB144" s="72"/>
      <c r="CC144" s="72">
        <v>1</v>
      </c>
      <c r="CD144" s="72">
        <v>1</v>
      </c>
      <c r="CE144" s="72">
        <v>1</v>
      </c>
      <c r="CF144" s="72">
        <v>1</v>
      </c>
      <c r="CG144" s="49">
        <f t="shared" si="11"/>
        <v>46</v>
      </c>
      <c r="CH144" s="69">
        <f t="shared" si="6"/>
        <v>230</v>
      </c>
      <c r="CI144" s="69"/>
      <c r="CJ144" s="137"/>
      <c r="CK144" s="54"/>
    </row>
    <row r="145" spans="1:89" ht="15.75" customHeight="1" x14ac:dyDescent="0.25">
      <c r="A145" s="182"/>
      <c r="B145" s="182"/>
      <c r="C145" s="168" t="s">
        <v>61</v>
      </c>
      <c r="D145" s="27">
        <v>1</v>
      </c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>
        <v>1</v>
      </c>
      <c r="AW145" s="27">
        <v>1</v>
      </c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45">
        <f t="shared" si="11"/>
        <v>2</v>
      </c>
      <c r="CH145" s="69">
        <f t="shared" si="6"/>
        <v>2</v>
      </c>
      <c r="CI145" s="69"/>
      <c r="CJ145" s="137">
        <f t="shared" ref="CJ145" si="13">SUM(CH145:CH149)/SUM(CG145:CG149)</f>
        <v>4.3499999999999996</v>
      </c>
      <c r="CK145" s="54"/>
    </row>
    <row r="146" spans="1:89" ht="15.75" customHeight="1" x14ac:dyDescent="0.25">
      <c r="A146" s="182"/>
      <c r="B146" s="182"/>
      <c r="C146" s="168"/>
      <c r="D146" s="27">
        <v>2</v>
      </c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>
        <v>1</v>
      </c>
      <c r="BV146" s="27"/>
      <c r="BW146" s="27"/>
      <c r="BX146" s="27"/>
      <c r="BY146" s="27"/>
      <c r="BZ146" s="27">
        <v>1</v>
      </c>
      <c r="CA146" s="27"/>
      <c r="CB146" s="27"/>
      <c r="CC146" s="27"/>
      <c r="CD146" s="27"/>
      <c r="CE146" s="27"/>
      <c r="CF146" s="27"/>
      <c r="CG146" s="45">
        <f t="shared" si="11"/>
        <v>2</v>
      </c>
      <c r="CH146" s="69">
        <f t="shared" si="6"/>
        <v>4</v>
      </c>
      <c r="CI146" s="69"/>
      <c r="CJ146" s="137"/>
      <c r="CK146" s="54"/>
    </row>
    <row r="147" spans="1:89" ht="15.75" customHeight="1" x14ac:dyDescent="0.25">
      <c r="A147" s="182"/>
      <c r="B147" s="182"/>
      <c r="C147" s="168"/>
      <c r="D147" s="27">
        <v>3</v>
      </c>
      <c r="E147" s="27">
        <v>1</v>
      </c>
      <c r="F147" s="27"/>
      <c r="G147" s="27"/>
      <c r="H147" s="27"/>
      <c r="I147" s="27"/>
      <c r="J147" s="27"/>
      <c r="K147" s="27"/>
      <c r="L147" s="27"/>
      <c r="M147" s="27"/>
      <c r="N147" s="27">
        <v>1</v>
      </c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>
        <v>1</v>
      </c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>
        <v>1</v>
      </c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>
        <v>1</v>
      </c>
      <c r="BX147" s="27"/>
      <c r="BY147" s="27"/>
      <c r="BZ147" s="27"/>
      <c r="CA147" s="27"/>
      <c r="CB147" s="27"/>
      <c r="CC147" s="27"/>
      <c r="CD147" s="27"/>
      <c r="CE147" s="27"/>
      <c r="CF147" s="27"/>
      <c r="CG147" s="45">
        <f t="shared" si="11"/>
        <v>5</v>
      </c>
      <c r="CH147" s="69">
        <f t="shared" si="6"/>
        <v>15</v>
      </c>
      <c r="CI147" s="69"/>
      <c r="CJ147" s="137"/>
      <c r="CK147" s="54"/>
    </row>
    <row r="148" spans="1:89" ht="15.75" customHeight="1" x14ac:dyDescent="0.25">
      <c r="A148" s="182"/>
      <c r="B148" s="182"/>
      <c r="C148" s="168"/>
      <c r="D148" s="27">
        <v>4</v>
      </c>
      <c r="E148" s="27"/>
      <c r="F148" s="27"/>
      <c r="G148" s="27"/>
      <c r="H148" s="27"/>
      <c r="I148" s="27"/>
      <c r="J148" s="27"/>
      <c r="K148" s="27"/>
      <c r="L148" s="27">
        <v>1</v>
      </c>
      <c r="M148" s="27">
        <v>1</v>
      </c>
      <c r="N148" s="27"/>
      <c r="O148" s="27">
        <v>1</v>
      </c>
      <c r="P148" s="27"/>
      <c r="Q148" s="27"/>
      <c r="R148" s="27"/>
      <c r="S148" s="27">
        <v>1</v>
      </c>
      <c r="T148" s="27"/>
      <c r="U148" s="27">
        <v>1</v>
      </c>
      <c r="V148" s="27">
        <v>1</v>
      </c>
      <c r="W148" s="27"/>
      <c r="X148" s="27"/>
      <c r="Y148" s="27"/>
      <c r="Z148" s="27">
        <v>1</v>
      </c>
      <c r="AA148" s="27"/>
      <c r="AB148" s="27"/>
      <c r="AC148" s="27">
        <v>1</v>
      </c>
      <c r="AD148" s="27">
        <v>1</v>
      </c>
      <c r="AE148" s="27">
        <v>1</v>
      </c>
      <c r="AF148" s="27">
        <v>1</v>
      </c>
      <c r="AG148" s="27">
        <v>1</v>
      </c>
      <c r="AH148" s="27">
        <v>1</v>
      </c>
      <c r="AI148" s="27"/>
      <c r="AJ148" s="27">
        <v>1</v>
      </c>
      <c r="AK148" s="27"/>
      <c r="AL148" s="27">
        <v>1</v>
      </c>
      <c r="AM148" s="27"/>
      <c r="AN148" s="27"/>
      <c r="AO148" s="27"/>
      <c r="AP148" s="27">
        <v>1</v>
      </c>
      <c r="AQ148" s="27">
        <v>1</v>
      </c>
      <c r="AR148" s="27">
        <v>1</v>
      </c>
      <c r="AS148" s="27">
        <v>1</v>
      </c>
      <c r="AT148" s="27"/>
      <c r="AU148" s="27"/>
      <c r="AV148" s="27"/>
      <c r="AW148" s="27"/>
      <c r="AX148" s="27"/>
      <c r="AY148" s="27"/>
      <c r="AZ148" s="27"/>
      <c r="BA148" s="27">
        <v>1</v>
      </c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>
        <v>1</v>
      </c>
      <c r="BM148" s="27">
        <v>1</v>
      </c>
      <c r="BN148" s="27">
        <v>1</v>
      </c>
      <c r="BO148" s="27">
        <v>1</v>
      </c>
      <c r="BP148" s="27"/>
      <c r="BQ148" s="27"/>
      <c r="BR148" s="27">
        <v>1</v>
      </c>
      <c r="BS148" s="27">
        <v>1</v>
      </c>
      <c r="BT148" s="27"/>
      <c r="BU148" s="27"/>
      <c r="BV148" s="27"/>
      <c r="BW148" s="27"/>
      <c r="BX148" s="27"/>
      <c r="BY148" s="27">
        <v>1</v>
      </c>
      <c r="BZ148" s="27"/>
      <c r="CA148" s="27"/>
      <c r="CB148" s="27"/>
      <c r="CC148" s="27">
        <v>1</v>
      </c>
      <c r="CD148" s="27"/>
      <c r="CE148" s="27"/>
      <c r="CF148" s="27"/>
      <c r="CG148" s="45">
        <f t="shared" si="11"/>
        <v>28</v>
      </c>
      <c r="CH148" s="69">
        <f t="shared" si="6"/>
        <v>112</v>
      </c>
      <c r="CI148" s="69"/>
      <c r="CJ148" s="137"/>
      <c r="CK148" s="54"/>
    </row>
    <row r="149" spans="1:89" ht="15.75" customHeight="1" x14ac:dyDescent="0.25">
      <c r="A149" s="182"/>
      <c r="B149" s="182"/>
      <c r="C149" s="168"/>
      <c r="D149" s="27">
        <v>5</v>
      </c>
      <c r="E149" s="27"/>
      <c r="F149" s="27">
        <v>1</v>
      </c>
      <c r="G149" s="27">
        <v>1</v>
      </c>
      <c r="H149" s="27">
        <v>1</v>
      </c>
      <c r="I149" s="27">
        <v>1</v>
      </c>
      <c r="J149" s="27">
        <v>1</v>
      </c>
      <c r="K149" s="27">
        <v>1</v>
      </c>
      <c r="L149" s="27"/>
      <c r="M149" s="27"/>
      <c r="N149" s="27"/>
      <c r="O149" s="27"/>
      <c r="P149" s="27">
        <v>1</v>
      </c>
      <c r="Q149" s="27">
        <v>1</v>
      </c>
      <c r="R149" s="27">
        <v>1</v>
      </c>
      <c r="S149" s="27"/>
      <c r="T149" s="27">
        <v>1</v>
      </c>
      <c r="U149" s="27"/>
      <c r="V149" s="27"/>
      <c r="W149" s="27">
        <v>1</v>
      </c>
      <c r="X149" s="27">
        <v>1</v>
      </c>
      <c r="Y149" s="27">
        <v>1</v>
      </c>
      <c r="Z149" s="27"/>
      <c r="AA149" s="27">
        <v>1</v>
      </c>
      <c r="AB149" s="27">
        <v>1</v>
      </c>
      <c r="AC149" s="27"/>
      <c r="AD149" s="27"/>
      <c r="AE149" s="27"/>
      <c r="AF149" s="27"/>
      <c r="AG149" s="27"/>
      <c r="AH149" s="27"/>
      <c r="AI149" s="27">
        <v>1</v>
      </c>
      <c r="AJ149" s="27"/>
      <c r="AK149" s="27">
        <v>1</v>
      </c>
      <c r="AL149" s="27"/>
      <c r="AM149" s="27">
        <v>1</v>
      </c>
      <c r="AN149" s="27"/>
      <c r="AO149" s="27">
        <v>1</v>
      </c>
      <c r="AP149" s="27"/>
      <c r="AQ149" s="27"/>
      <c r="AR149" s="27"/>
      <c r="AS149" s="27"/>
      <c r="AT149" s="27">
        <v>1</v>
      </c>
      <c r="AU149" s="27">
        <v>1</v>
      </c>
      <c r="AV149" s="27"/>
      <c r="AW149" s="27"/>
      <c r="AX149" s="27">
        <v>1</v>
      </c>
      <c r="AY149" s="27"/>
      <c r="AZ149" s="27">
        <v>1</v>
      </c>
      <c r="BA149" s="27"/>
      <c r="BB149" s="27">
        <v>1</v>
      </c>
      <c r="BC149" s="27">
        <v>1</v>
      </c>
      <c r="BD149" s="27">
        <v>1</v>
      </c>
      <c r="BE149" s="27">
        <v>1</v>
      </c>
      <c r="BF149" s="27">
        <v>1</v>
      </c>
      <c r="BG149" s="27">
        <v>1</v>
      </c>
      <c r="BH149" s="27">
        <v>1</v>
      </c>
      <c r="BI149" s="27">
        <v>1</v>
      </c>
      <c r="BJ149" s="27">
        <v>1</v>
      </c>
      <c r="BK149" s="27">
        <v>1</v>
      </c>
      <c r="BL149" s="27"/>
      <c r="BM149" s="27"/>
      <c r="BN149" s="27"/>
      <c r="BO149" s="27"/>
      <c r="BP149" s="27">
        <v>1</v>
      </c>
      <c r="BQ149" s="27">
        <v>1</v>
      </c>
      <c r="BR149" s="27"/>
      <c r="BS149" s="27"/>
      <c r="BT149" s="27">
        <v>1</v>
      </c>
      <c r="BU149" s="27"/>
      <c r="BV149" s="27">
        <v>1</v>
      </c>
      <c r="BW149" s="27"/>
      <c r="BX149" s="27">
        <v>1</v>
      </c>
      <c r="BY149" s="27"/>
      <c r="BZ149" s="27"/>
      <c r="CA149" s="27">
        <v>1</v>
      </c>
      <c r="CB149" s="27">
        <v>1</v>
      </c>
      <c r="CC149" s="27"/>
      <c r="CD149" s="27">
        <v>1</v>
      </c>
      <c r="CE149" s="27">
        <v>1</v>
      </c>
      <c r="CF149" s="27">
        <v>1</v>
      </c>
      <c r="CG149" s="45">
        <f t="shared" si="11"/>
        <v>43</v>
      </c>
      <c r="CH149" s="69">
        <f t="shared" si="6"/>
        <v>215</v>
      </c>
      <c r="CI149" s="69"/>
      <c r="CJ149" s="137"/>
      <c r="CK149" s="54"/>
    </row>
    <row r="150" spans="1:89" ht="15.75" customHeight="1" x14ac:dyDescent="0.25">
      <c r="A150" s="182"/>
      <c r="B150" s="182"/>
      <c r="C150" s="181" t="s">
        <v>62</v>
      </c>
      <c r="D150" s="72">
        <v>1</v>
      </c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>
        <v>1</v>
      </c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49">
        <f t="shared" si="11"/>
        <v>1</v>
      </c>
      <c r="CH150" s="69">
        <f t="shared" si="6"/>
        <v>1</v>
      </c>
      <c r="CI150" s="69"/>
      <c r="CJ150" s="137">
        <f>SUM(CH150:CH154)/SUM(CG150:CG154)</f>
        <v>4.2249999999999996</v>
      </c>
      <c r="CK150" s="54"/>
    </row>
    <row r="151" spans="1:89" ht="15" customHeight="1" x14ac:dyDescent="0.25">
      <c r="A151" s="182"/>
      <c r="B151" s="182"/>
      <c r="C151" s="181"/>
      <c r="D151" s="72">
        <v>2</v>
      </c>
      <c r="E151" s="72"/>
      <c r="F151" s="72"/>
      <c r="G151" s="72">
        <v>1</v>
      </c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>
        <v>1</v>
      </c>
      <c r="Y151" s="72">
        <v>1</v>
      </c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49">
        <f t="shared" si="11"/>
        <v>3</v>
      </c>
      <c r="CH151" s="69">
        <f t="shared" si="6"/>
        <v>6</v>
      </c>
      <c r="CI151" s="69"/>
      <c r="CJ151" s="137"/>
      <c r="CK151" s="54"/>
    </row>
    <row r="152" spans="1:89" ht="15.75" customHeight="1" x14ac:dyDescent="0.25">
      <c r="A152" s="182"/>
      <c r="B152" s="182"/>
      <c r="C152" s="181"/>
      <c r="D152" s="72">
        <v>3</v>
      </c>
      <c r="E152" s="72">
        <v>1</v>
      </c>
      <c r="F152" s="72">
        <v>1</v>
      </c>
      <c r="G152" s="72"/>
      <c r="H152" s="72"/>
      <c r="I152" s="72"/>
      <c r="J152" s="72"/>
      <c r="K152" s="72"/>
      <c r="L152" s="72"/>
      <c r="M152" s="72"/>
      <c r="N152" s="72"/>
      <c r="O152" s="72">
        <v>1</v>
      </c>
      <c r="P152" s="72"/>
      <c r="Q152" s="72"/>
      <c r="R152" s="72"/>
      <c r="S152" s="72"/>
      <c r="T152" s="72"/>
      <c r="U152" s="72"/>
      <c r="V152" s="72">
        <v>1</v>
      </c>
      <c r="W152" s="72"/>
      <c r="X152" s="72"/>
      <c r="Y152" s="72"/>
      <c r="Z152" s="72"/>
      <c r="AA152" s="72"/>
      <c r="AB152" s="72"/>
      <c r="AC152" s="72"/>
      <c r="AD152" s="72">
        <v>1</v>
      </c>
      <c r="AE152" s="72"/>
      <c r="AF152" s="72"/>
      <c r="AG152" s="72"/>
      <c r="AH152" s="72"/>
      <c r="AI152" s="72"/>
      <c r="AJ152" s="72"/>
      <c r="AK152" s="72"/>
      <c r="AL152" s="72"/>
      <c r="AM152" s="72"/>
      <c r="AN152" s="72">
        <v>1</v>
      </c>
      <c r="AO152" s="72"/>
      <c r="AP152" s="72"/>
      <c r="AQ152" s="72"/>
      <c r="AR152" s="72">
        <v>1</v>
      </c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>
        <v>1</v>
      </c>
      <c r="BV152" s="72"/>
      <c r="BW152" s="72"/>
      <c r="BX152" s="72"/>
      <c r="BY152" s="72"/>
      <c r="BZ152" s="72">
        <v>1</v>
      </c>
      <c r="CA152" s="72"/>
      <c r="CB152" s="72"/>
      <c r="CC152" s="72"/>
      <c r="CD152" s="72"/>
      <c r="CE152" s="72"/>
      <c r="CF152" s="72"/>
      <c r="CG152" s="49">
        <f t="shared" si="11"/>
        <v>9</v>
      </c>
      <c r="CH152" s="69">
        <f t="shared" si="6"/>
        <v>27</v>
      </c>
      <c r="CI152" s="69"/>
      <c r="CJ152" s="137"/>
      <c r="CK152" s="54"/>
    </row>
    <row r="153" spans="1:89" ht="15.75" customHeight="1" x14ac:dyDescent="0.25">
      <c r="A153" s="182"/>
      <c r="B153" s="182"/>
      <c r="C153" s="181"/>
      <c r="D153" s="72">
        <v>4</v>
      </c>
      <c r="E153" s="72"/>
      <c r="F153" s="72"/>
      <c r="G153" s="72"/>
      <c r="H153" s="72">
        <v>1</v>
      </c>
      <c r="I153" s="72">
        <v>1</v>
      </c>
      <c r="J153" s="72"/>
      <c r="K153" s="72"/>
      <c r="L153" s="72"/>
      <c r="M153" s="72">
        <v>1</v>
      </c>
      <c r="N153" s="72">
        <v>1</v>
      </c>
      <c r="O153" s="72"/>
      <c r="P153" s="72">
        <v>1</v>
      </c>
      <c r="Q153" s="72">
        <v>1</v>
      </c>
      <c r="R153" s="72">
        <v>1</v>
      </c>
      <c r="S153" s="72">
        <v>1</v>
      </c>
      <c r="T153" s="72">
        <v>1</v>
      </c>
      <c r="U153" s="72"/>
      <c r="V153" s="72"/>
      <c r="W153" s="72">
        <v>1</v>
      </c>
      <c r="X153" s="72"/>
      <c r="Y153" s="72"/>
      <c r="Z153" s="72">
        <v>1</v>
      </c>
      <c r="AA153" s="72">
        <v>1</v>
      </c>
      <c r="AB153" s="72"/>
      <c r="AC153" s="72">
        <v>1</v>
      </c>
      <c r="AD153" s="72"/>
      <c r="AE153" s="72">
        <v>1</v>
      </c>
      <c r="AF153" s="72">
        <v>1</v>
      </c>
      <c r="AG153" s="72">
        <v>1</v>
      </c>
      <c r="AH153" s="72">
        <v>1</v>
      </c>
      <c r="AI153" s="72"/>
      <c r="AJ153" s="72"/>
      <c r="AK153" s="72"/>
      <c r="AL153" s="72"/>
      <c r="AM153" s="72">
        <v>1</v>
      </c>
      <c r="AN153" s="72"/>
      <c r="AO153" s="72">
        <v>1</v>
      </c>
      <c r="AP153" s="72"/>
      <c r="AQ153" s="72">
        <v>1</v>
      </c>
      <c r="AR153" s="72"/>
      <c r="AS153" s="72">
        <v>1</v>
      </c>
      <c r="AT153" s="72">
        <v>1</v>
      </c>
      <c r="AU153" s="72"/>
      <c r="AV153" s="72"/>
      <c r="AW153" s="72"/>
      <c r="AX153" s="72"/>
      <c r="AY153" s="72"/>
      <c r="AZ153" s="72"/>
      <c r="BA153" s="72"/>
      <c r="BB153" s="72"/>
      <c r="BC153" s="72">
        <v>1</v>
      </c>
      <c r="BD153" s="72"/>
      <c r="BE153" s="72">
        <v>1</v>
      </c>
      <c r="BF153" s="72">
        <v>1</v>
      </c>
      <c r="BG153" s="72">
        <v>1</v>
      </c>
      <c r="BH153" s="72"/>
      <c r="BI153" s="72"/>
      <c r="BJ153" s="72"/>
      <c r="BK153" s="72"/>
      <c r="BL153" s="72">
        <v>1</v>
      </c>
      <c r="BM153" s="72"/>
      <c r="BN153" s="72">
        <v>1</v>
      </c>
      <c r="BO153" s="72">
        <v>1</v>
      </c>
      <c r="BP153" s="72"/>
      <c r="BQ153" s="72">
        <v>1</v>
      </c>
      <c r="BR153" s="72">
        <v>1</v>
      </c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49">
        <f t="shared" si="11"/>
        <v>31</v>
      </c>
      <c r="CH153" s="69">
        <f t="shared" si="6"/>
        <v>124</v>
      </c>
      <c r="CI153" s="69"/>
      <c r="CJ153" s="137"/>
      <c r="CK153" s="54"/>
    </row>
    <row r="154" spans="1:89" ht="15.75" customHeight="1" x14ac:dyDescent="0.25">
      <c r="A154" s="182"/>
      <c r="B154" s="182"/>
      <c r="C154" s="181"/>
      <c r="D154" s="72">
        <v>5</v>
      </c>
      <c r="E154" s="72"/>
      <c r="F154" s="72"/>
      <c r="G154" s="72"/>
      <c r="H154" s="72"/>
      <c r="I154" s="72"/>
      <c r="J154" s="72">
        <v>1</v>
      </c>
      <c r="K154" s="72">
        <v>1</v>
      </c>
      <c r="L154" s="72">
        <v>1</v>
      </c>
      <c r="M154" s="72"/>
      <c r="N154" s="72"/>
      <c r="O154" s="72"/>
      <c r="P154" s="72"/>
      <c r="Q154" s="72"/>
      <c r="R154" s="72"/>
      <c r="S154" s="72"/>
      <c r="T154" s="72"/>
      <c r="U154" s="72">
        <v>1</v>
      </c>
      <c r="V154" s="72"/>
      <c r="W154" s="72"/>
      <c r="X154" s="72"/>
      <c r="Y154" s="72"/>
      <c r="Z154" s="72"/>
      <c r="AA154" s="72"/>
      <c r="AB154" s="72">
        <v>1</v>
      </c>
      <c r="AC154" s="72"/>
      <c r="AD154" s="72"/>
      <c r="AE154" s="72"/>
      <c r="AF154" s="72"/>
      <c r="AG154" s="72"/>
      <c r="AH154" s="72"/>
      <c r="AI154" s="72">
        <v>1</v>
      </c>
      <c r="AJ154" s="72">
        <v>1</v>
      </c>
      <c r="AK154" s="72">
        <v>1</v>
      </c>
      <c r="AL154" s="72">
        <v>1</v>
      </c>
      <c r="AM154" s="72"/>
      <c r="AN154" s="72"/>
      <c r="AO154" s="72"/>
      <c r="AP154" s="72">
        <v>1</v>
      </c>
      <c r="AQ154" s="72"/>
      <c r="AR154" s="72"/>
      <c r="AS154" s="72"/>
      <c r="AT154" s="72"/>
      <c r="AU154" s="72">
        <v>1</v>
      </c>
      <c r="AV154" s="72"/>
      <c r="AW154" s="72">
        <v>1</v>
      </c>
      <c r="AX154" s="72">
        <v>1</v>
      </c>
      <c r="AY154" s="72">
        <v>1</v>
      </c>
      <c r="AZ154" s="72">
        <v>1</v>
      </c>
      <c r="BA154" s="72">
        <v>1</v>
      </c>
      <c r="BB154" s="72">
        <v>1</v>
      </c>
      <c r="BC154" s="72"/>
      <c r="BD154" s="72">
        <v>1</v>
      </c>
      <c r="BE154" s="72"/>
      <c r="BF154" s="72"/>
      <c r="BG154" s="72"/>
      <c r="BH154" s="72">
        <v>1</v>
      </c>
      <c r="BI154" s="72">
        <v>1</v>
      </c>
      <c r="BJ154" s="72">
        <v>1</v>
      </c>
      <c r="BK154" s="72">
        <v>1</v>
      </c>
      <c r="BL154" s="72"/>
      <c r="BM154" s="72">
        <v>1</v>
      </c>
      <c r="BN154" s="72"/>
      <c r="BO154" s="72"/>
      <c r="BP154" s="72">
        <v>1</v>
      </c>
      <c r="BQ154" s="72"/>
      <c r="BR154" s="72"/>
      <c r="BS154" s="72">
        <v>1</v>
      </c>
      <c r="BT154" s="72">
        <v>1</v>
      </c>
      <c r="BU154" s="72"/>
      <c r="BV154" s="72">
        <v>1</v>
      </c>
      <c r="BW154" s="72">
        <v>1</v>
      </c>
      <c r="BX154" s="72">
        <v>1</v>
      </c>
      <c r="BY154" s="72">
        <v>1</v>
      </c>
      <c r="BZ154" s="72"/>
      <c r="CA154" s="72">
        <v>1</v>
      </c>
      <c r="CB154" s="72">
        <v>1</v>
      </c>
      <c r="CC154" s="72">
        <v>1</v>
      </c>
      <c r="CD154" s="72">
        <v>1</v>
      </c>
      <c r="CE154" s="72">
        <v>1</v>
      </c>
      <c r="CF154" s="72">
        <v>1</v>
      </c>
      <c r="CG154" s="49">
        <f t="shared" si="11"/>
        <v>36</v>
      </c>
      <c r="CH154" s="69">
        <f t="shared" si="6"/>
        <v>180</v>
      </c>
      <c r="CI154" s="69"/>
      <c r="CJ154" s="137"/>
      <c r="CK154" s="54"/>
    </row>
    <row r="155" spans="1:89" ht="15.75" customHeight="1" x14ac:dyDescent="0.25">
      <c r="A155" s="182"/>
      <c r="B155" s="182"/>
      <c r="C155" s="168" t="s">
        <v>63</v>
      </c>
      <c r="D155" s="27">
        <v>1</v>
      </c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>
        <v>1</v>
      </c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45">
        <f t="shared" si="11"/>
        <v>1</v>
      </c>
      <c r="CH155" s="69">
        <f t="shared" si="6"/>
        <v>1</v>
      </c>
      <c r="CI155" s="69"/>
      <c r="CJ155" s="137">
        <f t="shared" ref="CJ155" si="14">SUM(CH155:CH159)/SUM(CG155:CG159)</f>
        <v>4.3624999999999998</v>
      </c>
      <c r="CK155" s="54"/>
    </row>
    <row r="156" spans="1:89" ht="15" customHeight="1" x14ac:dyDescent="0.25">
      <c r="A156" s="182"/>
      <c r="B156" s="182"/>
      <c r="C156" s="168"/>
      <c r="D156" s="27">
        <v>2</v>
      </c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45">
        <f t="shared" si="11"/>
        <v>0</v>
      </c>
      <c r="CH156" s="69">
        <f t="shared" si="6"/>
        <v>0</v>
      </c>
      <c r="CI156" s="69"/>
      <c r="CJ156" s="137"/>
      <c r="CK156" s="54"/>
    </row>
    <row r="157" spans="1:89" ht="15.75" customHeight="1" x14ac:dyDescent="0.25">
      <c r="A157" s="182"/>
      <c r="B157" s="182"/>
      <c r="C157" s="168"/>
      <c r="D157" s="27">
        <v>3</v>
      </c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>
        <v>1</v>
      </c>
      <c r="W157" s="27"/>
      <c r="X157" s="27">
        <v>1</v>
      </c>
      <c r="Y157" s="27"/>
      <c r="Z157" s="27"/>
      <c r="AA157" s="27"/>
      <c r="AB157" s="27"/>
      <c r="AC157" s="27"/>
      <c r="AD157" s="27">
        <v>1</v>
      </c>
      <c r="AE157" s="27">
        <v>1</v>
      </c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>
        <v>1</v>
      </c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>
        <v>1</v>
      </c>
      <c r="BT157" s="27"/>
      <c r="BU157" s="27">
        <v>1</v>
      </c>
      <c r="BV157" s="27"/>
      <c r="BW157" s="27"/>
      <c r="BX157" s="27"/>
      <c r="BY157" s="27">
        <v>1</v>
      </c>
      <c r="BZ157" s="27">
        <v>1</v>
      </c>
      <c r="CA157" s="27"/>
      <c r="CB157" s="27"/>
      <c r="CC157" s="27"/>
      <c r="CD157" s="27"/>
      <c r="CE157" s="27"/>
      <c r="CF157" s="27"/>
      <c r="CG157" s="45">
        <f t="shared" si="11"/>
        <v>9</v>
      </c>
      <c r="CH157" s="69">
        <f t="shared" si="6"/>
        <v>27</v>
      </c>
      <c r="CI157" s="69"/>
      <c r="CJ157" s="137"/>
      <c r="CK157" s="54"/>
    </row>
    <row r="158" spans="1:89" ht="15.75" customHeight="1" x14ac:dyDescent="0.25">
      <c r="A158" s="182"/>
      <c r="B158" s="182"/>
      <c r="C158" s="168"/>
      <c r="D158" s="27">
        <v>4</v>
      </c>
      <c r="E158" s="27">
        <v>1</v>
      </c>
      <c r="F158" s="27">
        <v>1</v>
      </c>
      <c r="G158" s="27">
        <v>1</v>
      </c>
      <c r="H158" s="27"/>
      <c r="I158" s="27"/>
      <c r="J158" s="27"/>
      <c r="K158" s="27"/>
      <c r="L158" s="27"/>
      <c r="M158" s="27">
        <v>1</v>
      </c>
      <c r="N158" s="27">
        <v>1</v>
      </c>
      <c r="O158" s="27">
        <v>1</v>
      </c>
      <c r="P158" s="27"/>
      <c r="Q158" s="27">
        <v>1</v>
      </c>
      <c r="R158" s="27">
        <v>1</v>
      </c>
      <c r="S158" s="27"/>
      <c r="T158" s="27">
        <v>1</v>
      </c>
      <c r="U158" s="27">
        <v>1</v>
      </c>
      <c r="V158" s="27"/>
      <c r="W158" s="27">
        <v>1</v>
      </c>
      <c r="X158" s="27"/>
      <c r="Y158" s="27"/>
      <c r="Z158" s="27">
        <v>1</v>
      </c>
      <c r="AA158" s="27">
        <v>1</v>
      </c>
      <c r="AB158" s="27">
        <v>1</v>
      </c>
      <c r="AC158" s="27">
        <v>1</v>
      </c>
      <c r="AD158" s="27"/>
      <c r="AE158" s="27"/>
      <c r="AF158" s="27">
        <v>1</v>
      </c>
      <c r="AG158" s="27"/>
      <c r="AH158" s="27"/>
      <c r="AI158" s="27"/>
      <c r="AJ158" s="27"/>
      <c r="AK158" s="27"/>
      <c r="AL158" s="27"/>
      <c r="AM158" s="27"/>
      <c r="AN158" s="27">
        <v>1</v>
      </c>
      <c r="AO158" s="27">
        <v>1</v>
      </c>
      <c r="AP158" s="27">
        <v>1</v>
      </c>
      <c r="AQ158" s="27">
        <v>1</v>
      </c>
      <c r="AR158" s="27"/>
      <c r="AS158" s="27"/>
      <c r="AT158" s="27">
        <v>1</v>
      </c>
      <c r="AU158" s="27"/>
      <c r="AV158" s="27"/>
      <c r="AW158" s="27"/>
      <c r="AX158" s="27"/>
      <c r="AY158" s="27"/>
      <c r="AZ158" s="27"/>
      <c r="BA158" s="27"/>
      <c r="BB158" s="27"/>
      <c r="BC158" s="27">
        <v>1</v>
      </c>
      <c r="BD158" s="27"/>
      <c r="BE158" s="27">
        <v>1</v>
      </c>
      <c r="BF158" s="27">
        <v>1</v>
      </c>
      <c r="BG158" s="27">
        <v>1</v>
      </c>
      <c r="BH158" s="27"/>
      <c r="BI158" s="27"/>
      <c r="BJ158" s="27">
        <v>1</v>
      </c>
      <c r="BK158" s="27"/>
      <c r="BL158" s="27">
        <v>1</v>
      </c>
      <c r="BM158" s="27"/>
      <c r="BN158" s="27"/>
      <c r="BO158" s="27">
        <v>1</v>
      </c>
      <c r="BP158" s="27"/>
      <c r="BQ158" s="27"/>
      <c r="BR158" s="27">
        <v>1</v>
      </c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45">
        <f t="shared" si="11"/>
        <v>29</v>
      </c>
      <c r="CH158" s="69">
        <f t="shared" si="6"/>
        <v>116</v>
      </c>
      <c r="CI158" s="69"/>
      <c r="CJ158" s="137"/>
      <c r="CK158" s="54"/>
    </row>
    <row r="159" spans="1:89" ht="15.75" customHeight="1" x14ac:dyDescent="0.25">
      <c r="A159" s="182"/>
      <c r="B159" s="182"/>
      <c r="C159" s="168"/>
      <c r="D159" s="27">
        <v>5</v>
      </c>
      <c r="E159" s="27"/>
      <c r="F159" s="27"/>
      <c r="G159" s="27"/>
      <c r="H159" s="27">
        <v>1</v>
      </c>
      <c r="I159" s="27">
        <v>1</v>
      </c>
      <c r="J159" s="27">
        <v>1</v>
      </c>
      <c r="K159" s="27">
        <v>1</v>
      </c>
      <c r="L159" s="27">
        <v>1</v>
      </c>
      <c r="M159" s="27"/>
      <c r="N159" s="27"/>
      <c r="O159" s="27"/>
      <c r="P159" s="27">
        <v>1</v>
      </c>
      <c r="Q159" s="27"/>
      <c r="R159" s="27"/>
      <c r="S159" s="27">
        <v>1</v>
      </c>
      <c r="T159" s="27"/>
      <c r="U159" s="27"/>
      <c r="V159" s="27"/>
      <c r="W159" s="27"/>
      <c r="X159" s="27"/>
      <c r="Y159" s="27">
        <v>1</v>
      </c>
      <c r="Z159" s="27"/>
      <c r="AA159" s="27"/>
      <c r="AB159" s="27"/>
      <c r="AC159" s="27"/>
      <c r="AD159" s="27"/>
      <c r="AE159" s="27"/>
      <c r="AF159" s="27"/>
      <c r="AG159" s="27">
        <v>1</v>
      </c>
      <c r="AH159" s="27">
        <v>1</v>
      </c>
      <c r="AI159" s="27">
        <v>1</v>
      </c>
      <c r="AJ159" s="27">
        <v>1</v>
      </c>
      <c r="AK159" s="27">
        <v>1</v>
      </c>
      <c r="AL159" s="27">
        <v>1</v>
      </c>
      <c r="AM159" s="27">
        <v>1</v>
      </c>
      <c r="AN159" s="27"/>
      <c r="AO159" s="27"/>
      <c r="AP159" s="27"/>
      <c r="AQ159" s="27"/>
      <c r="AR159" s="27"/>
      <c r="AS159" s="27">
        <v>1</v>
      </c>
      <c r="AT159" s="27"/>
      <c r="AU159" s="27">
        <v>1</v>
      </c>
      <c r="AV159" s="27"/>
      <c r="AW159" s="27">
        <v>1</v>
      </c>
      <c r="AX159" s="27">
        <v>1</v>
      </c>
      <c r="AY159" s="27">
        <v>1</v>
      </c>
      <c r="AZ159" s="27">
        <v>1</v>
      </c>
      <c r="BA159" s="27">
        <v>1</v>
      </c>
      <c r="BB159" s="27">
        <v>1</v>
      </c>
      <c r="BC159" s="27"/>
      <c r="BD159" s="27">
        <v>1</v>
      </c>
      <c r="BE159" s="27"/>
      <c r="BF159" s="27"/>
      <c r="BG159" s="27"/>
      <c r="BH159" s="27">
        <v>1</v>
      </c>
      <c r="BI159" s="27">
        <v>1</v>
      </c>
      <c r="BJ159" s="27"/>
      <c r="BK159" s="27">
        <v>1</v>
      </c>
      <c r="BL159" s="27"/>
      <c r="BM159" s="27">
        <v>1</v>
      </c>
      <c r="BN159" s="27">
        <v>1</v>
      </c>
      <c r="BO159" s="27"/>
      <c r="BP159" s="27">
        <v>1</v>
      </c>
      <c r="BQ159" s="27">
        <v>1</v>
      </c>
      <c r="BR159" s="27"/>
      <c r="BS159" s="27"/>
      <c r="BT159" s="27">
        <v>1</v>
      </c>
      <c r="BU159" s="27"/>
      <c r="BV159" s="27">
        <v>1</v>
      </c>
      <c r="BW159" s="27">
        <v>1</v>
      </c>
      <c r="BX159" s="27">
        <v>1</v>
      </c>
      <c r="BY159" s="27"/>
      <c r="BZ159" s="27"/>
      <c r="CA159" s="27">
        <v>1</v>
      </c>
      <c r="CB159" s="27">
        <v>1</v>
      </c>
      <c r="CC159" s="27">
        <v>1</v>
      </c>
      <c r="CD159" s="27">
        <v>1</v>
      </c>
      <c r="CE159" s="27">
        <v>1</v>
      </c>
      <c r="CF159" s="27">
        <v>1</v>
      </c>
      <c r="CG159" s="45">
        <f t="shared" si="11"/>
        <v>41</v>
      </c>
      <c r="CH159" s="69">
        <f t="shared" si="6"/>
        <v>205</v>
      </c>
      <c r="CI159" s="69"/>
      <c r="CJ159" s="137"/>
      <c r="CK159" s="54"/>
    </row>
    <row r="160" spans="1:89" ht="15.75" customHeight="1" x14ac:dyDescent="0.25">
      <c r="A160" s="169" t="s">
        <v>64</v>
      </c>
      <c r="B160" s="170"/>
      <c r="C160" s="173" t="s">
        <v>14</v>
      </c>
      <c r="D160" s="173"/>
      <c r="E160" s="26">
        <v>1</v>
      </c>
      <c r="F160" s="26">
        <v>1</v>
      </c>
      <c r="G160" s="26">
        <v>1</v>
      </c>
      <c r="H160" s="26">
        <v>1</v>
      </c>
      <c r="I160" s="26">
        <v>1</v>
      </c>
      <c r="J160" s="26"/>
      <c r="K160" s="26">
        <v>1</v>
      </c>
      <c r="L160" s="26">
        <v>1</v>
      </c>
      <c r="M160" s="26">
        <v>1</v>
      </c>
      <c r="N160" s="26">
        <v>1</v>
      </c>
      <c r="O160" s="26">
        <v>1</v>
      </c>
      <c r="P160" s="26">
        <v>1</v>
      </c>
      <c r="Q160" s="26">
        <v>1</v>
      </c>
      <c r="R160" s="26">
        <v>1</v>
      </c>
      <c r="S160" s="26">
        <v>1</v>
      </c>
      <c r="T160" s="26">
        <v>1</v>
      </c>
      <c r="U160" s="26">
        <v>1</v>
      </c>
      <c r="V160" s="26">
        <v>1</v>
      </c>
      <c r="W160" s="26">
        <v>1</v>
      </c>
      <c r="X160" s="26"/>
      <c r="Y160" s="26">
        <v>1</v>
      </c>
      <c r="Z160" s="26">
        <v>1</v>
      </c>
      <c r="AA160" s="26">
        <v>1</v>
      </c>
      <c r="AB160" s="26">
        <v>1</v>
      </c>
      <c r="AC160" s="26">
        <v>1</v>
      </c>
      <c r="AD160" s="26">
        <v>1</v>
      </c>
      <c r="AE160" s="26">
        <v>1</v>
      </c>
      <c r="AF160" s="26">
        <v>1</v>
      </c>
      <c r="AG160" s="26">
        <v>1</v>
      </c>
      <c r="AH160" s="26">
        <v>1</v>
      </c>
      <c r="AI160" s="26">
        <v>1</v>
      </c>
      <c r="AJ160" s="26"/>
      <c r="AK160" s="26">
        <v>1</v>
      </c>
      <c r="AL160" s="26">
        <v>1</v>
      </c>
      <c r="AM160" s="26">
        <v>1</v>
      </c>
      <c r="AN160" s="26">
        <v>1</v>
      </c>
      <c r="AO160" s="26">
        <v>1</v>
      </c>
      <c r="AP160" s="26">
        <v>1</v>
      </c>
      <c r="AQ160" s="26">
        <v>1</v>
      </c>
      <c r="AR160" s="26">
        <v>1</v>
      </c>
      <c r="AS160" s="26">
        <v>1</v>
      </c>
      <c r="AT160" s="26">
        <v>1</v>
      </c>
      <c r="AU160" s="26">
        <v>1</v>
      </c>
      <c r="AV160" s="26"/>
      <c r="AW160" s="26">
        <v>1</v>
      </c>
      <c r="AX160" s="26">
        <v>1</v>
      </c>
      <c r="AY160" s="26">
        <v>1</v>
      </c>
      <c r="AZ160" s="26"/>
      <c r="BA160" s="26"/>
      <c r="BB160" s="26"/>
      <c r="BC160" s="26">
        <v>1</v>
      </c>
      <c r="BD160" s="26">
        <v>1</v>
      </c>
      <c r="BE160" s="26">
        <v>1</v>
      </c>
      <c r="BF160" s="26">
        <v>1</v>
      </c>
      <c r="BG160" s="26">
        <v>1</v>
      </c>
      <c r="BH160" s="26">
        <v>1</v>
      </c>
      <c r="BI160" s="26">
        <v>1</v>
      </c>
      <c r="BJ160" s="26">
        <v>1</v>
      </c>
      <c r="BK160" s="26"/>
      <c r="BL160" s="26"/>
      <c r="BM160" s="26">
        <v>1</v>
      </c>
      <c r="BN160" s="26">
        <v>1</v>
      </c>
      <c r="BO160" s="26">
        <v>1</v>
      </c>
      <c r="BP160" s="26">
        <v>1</v>
      </c>
      <c r="BQ160" s="26">
        <v>1</v>
      </c>
      <c r="BR160" s="26">
        <v>1</v>
      </c>
      <c r="BS160" s="26">
        <v>1</v>
      </c>
      <c r="BT160" s="26">
        <v>1</v>
      </c>
      <c r="BU160" s="26"/>
      <c r="BV160" s="26"/>
      <c r="BW160" s="26"/>
      <c r="BX160" s="26">
        <v>1</v>
      </c>
      <c r="BY160" s="26">
        <v>1</v>
      </c>
      <c r="BZ160" s="26"/>
      <c r="CA160" s="26"/>
      <c r="CB160" s="26"/>
      <c r="CC160" s="26"/>
      <c r="CD160" s="26">
        <v>1</v>
      </c>
      <c r="CE160" s="26"/>
      <c r="CF160" s="26"/>
      <c r="CG160" s="44">
        <f t="shared" si="11"/>
        <v>62</v>
      </c>
      <c r="CH160" s="69"/>
      <c r="CI160" s="69"/>
      <c r="CJ160" s="68"/>
      <c r="CK160" s="54"/>
    </row>
    <row r="161" spans="1:92" ht="15.75" customHeight="1" x14ac:dyDescent="0.25">
      <c r="A161" s="171"/>
      <c r="B161" s="172"/>
      <c r="C161" s="174" t="s">
        <v>15</v>
      </c>
      <c r="D161" s="174"/>
      <c r="E161" s="30"/>
      <c r="F161" s="30"/>
      <c r="G161" s="30"/>
      <c r="H161" s="30"/>
      <c r="I161" s="30"/>
      <c r="J161" s="30">
        <v>1</v>
      </c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>
        <v>1</v>
      </c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>
        <v>1</v>
      </c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>
        <v>1</v>
      </c>
      <c r="AW161" s="30"/>
      <c r="AX161" s="30"/>
      <c r="AY161" s="30"/>
      <c r="AZ161" s="30">
        <v>1</v>
      </c>
      <c r="BA161" s="30">
        <v>1</v>
      </c>
      <c r="BB161" s="30">
        <v>1</v>
      </c>
      <c r="BC161" s="30"/>
      <c r="BD161" s="30"/>
      <c r="BE161" s="30"/>
      <c r="BF161" s="30"/>
      <c r="BG161" s="30"/>
      <c r="BH161" s="30"/>
      <c r="BI161" s="30"/>
      <c r="BJ161" s="30"/>
      <c r="BK161" s="30">
        <v>1</v>
      </c>
      <c r="BL161" s="30">
        <v>1</v>
      </c>
      <c r="BM161" s="30"/>
      <c r="BN161" s="30"/>
      <c r="BO161" s="30"/>
      <c r="BP161" s="30"/>
      <c r="BQ161" s="30"/>
      <c r="BR161" s="30"/>
      <c r="BS161" s="30"/>
      <c r="BT161" s="30"/>
      <c r="BU161" s="30">
        <v>1</v>
      </c>
      <c r="BV161" s="30">
        <v>1</v>
      </c>
      <c r="BW161" s="30">
        <v>1</v>
      </c>
      <c r="BX161" s="30"/>
      <c r="BY161" s="30"/>
      <c r="BZ161" s="30">
        <v>1</v>
      </c>
      <c r="CA161" s="30">
        <v>1</v>
      </c>
      <c r="CB161" s="30">
        <v>1</v>
      </c>
      <c r="CC161" s="30">
        <v>1</v>
      </c>
      <c r="CD161" s="30"/>
      <c r="CE161" s="30">
        <v>1</v>
      </c>
      <c r="CF161" s="30">
        <v>1</v>
      </c>
      <c r="CG161" s="43">
        <f t="shared" si="11"/>
        <v>18</v>
      </c>
      <c r="CH161" s="69"/>
      <c r="CI161" s="69"/>
      <c r="CJ161" s="68"/>
      <c r="CK161" s="54"/>
    </row>
    <row r="162" spans="1:92" ht="15.75" customHeight="1" x14ac:dyDescent="0.25">
      <c r="A162" s="175" t="s">
        <v>65</v>
      </c>
      <c r="B162" s="176"/>
      <c r="C162" s="179" t="s">
        <v>66</v>
      </c>
      <c r="D162" s="179"/>
      <c r="E162" s="29"/>
      <c r="F162" s="29"/>
      <c r="G162" s="29"/>
      <c r="H162" s="29"/>
      <c r="I162" s="29">
        <v>1</v>
      </c>
      <c r="J162" s="29"/>
      <c r="K162" s="29">
        <v>1</v>
      </c>
      <c r="L162" s="29"/>
      <c r="M162" s="29">
        <v>1</v>
      </c>
      <c r="N162" s="29">
        <v>1</v>
      </c>
      <c r="O162" s="29"/>
      <c r="P162" s="29"/>
      <c r="Q162" s="29"/>
      <c r="R162" s="29">
        <v>1</v>
      </c>
      <c r="S162" s="29"/>
      <c r="T162" s="29"/>
      <c r="U162" s="29"/>
      <c r="V162" s="29"/>
      <c r="W162" s="29"/>
      <c r="X162" s="29"/>
      <c r="Y162" s="29">
        <v>1</v>
      </c>
      <c r="Z162" s="29">
        <v>1</v>
      </c>
      <c r="AA162" s="29">
        <v>1</v>
      </c>
      <c r="AB162" s="29">
        <v>1</v>
      </c>
      <c r="AC162" s="29"/>
      <c r="AD162" s="29"/>
      <c r="AE162" s="29"/>
      <c r="AF162" s="29"/>
      <c r="AG162" s="29"/>
      <c r="AH162" s="29"/>
      <c r="AI162" s="29">
        <v>1</v>
      </c>
      <c r="AJ162" s="29"/>
      <c r="AK162" s="29">
        <v>1</v>
      </c>
      <c r="AL162" s="29">
        <v>1</v>
      </c>
      <c r="AM162" s="29">
        <v>1</v>
      </c>
      <c r="AN162" s="29"/>
      <c r="AO162" s="29">
        <v>1</v>
      </c>
      <c r="AP162" s="29"/>
      <c r="AQ162" s="29">
        <v>1</v>
      </c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>
        <v>1</v>
      </c>
      <c r="BH162" s="29">
        <v>1</v>
      </c>
      <c r="BI162" s="29">
        <v>1</v>
      </c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40">
        <f t="shared" si="11"/>
        <v>18</v>
      </c>
      <c r="CH162" s="69"/>
      <c r="CI162" s="69"/>
      <c r="CJ162" s="68"/>
      <c r="CK162" s="54"/>
    </row>
    <row r="163" spans="1:92" ht="15.75" customHeight="1" x14ac:dyDescent="0.25">
      <c r="A163" s="177"/>
      <c r="B163" s="178"/>
      <c r="C163" s="180" t="s">
        <v>67</v>
      </c>
      <c r="D163" s="180"/>
      <c r="E163" s="28">
        <v>1</v>
      </c>
      <c r="F163" s="28">
        <v>1</v>
      </c>
      <c r="G163" s="28">
        <v>1</v>
      </c>
      <c r="H163" s="28">
        <v>1</v>
      </c>
      <c r="I163" s="28"/>
      <c r="J163" s="28"/>
      <c r="K163" s="28"/>
      <c r="L163" s="28">
        <v>1</v>
      </c>
      <c r="M163" s="28"/>
      <c r="N163" s="28"/>
      <c r="O163" s="28">
        <v>1</v>
      </c>
      <c r="P163" s="28">
        <v>1</v>
      </c>
      <c r="Q163" s="28">
        <v>1</v>
      </c>
      <c r="R163" s="28"/>
      <c r="S163" s="28">
        <v>1</v>
      </c>
      <c r="T163" s="28">
        <v>1</v>
      </c>
      <c r="U163" s="28">
        <v>1</v>
      </c>
      <c r="V163" s="28">
        <v>1</v>
      </c>
      <c r="W163" s="28">
        <v>1</v>
      </c>
      <c r="X163" s="28"/>
      <c r="Y163" s="28"/>
      <c r="Z163" s="28"/>
      <c r="AA163" s="28"/>
      <c r="AB163" s="28"/>
      <c r="AC163" s="28">
        <v>1</v>
      </c>
      <c r="AD163" s="28">
        <v>1</v>
      </c>
      <c r="AE163" s="28">
        <v>1</v>
      </c>
      <c r="AF163" s="28">
        <v>1</v>
      </c>
      <c r="AG163" s="28">
        <v>1</v>
      </c>
      <c r="AH163" s="28">
        <v>1</v>
      </c>
      <c r="AI163" s="28"/>
      <c r="AJ163" s="28"/>
      <c r="AK163" s="28"/>
      <c r="AL163" s="28"/>
      <c r="AM163" s="28"/>
      <c r="AN163" s="28">
        <v>1</v>
      </c>
      <c r="AO163" s="28"/>
      <c r="AP163" s="28">
        <v>1</v>
      </c>
      <c r="AQ163" s="28"/>
      <c r="AR163" s="28">
        <v>1</v>
      </c>
      <c r="AS163" s="28">
        <v>1</v>
      </c>
      <c r="AT163" s="28">
        <v>1</v>
      </c>
      <c r="AU163" s="28">
        <v>1</v>
      </c>
      <c r="AV163" s="28"/>
      <c r="AW163" s="28"/>
      <c r="AX163" s="28">
        <v>1</v>
      </c>
      <c r="AY163" s="28">
        <v>1</v>
      </c>
      <c r="AZ163" s="28"/>
      <c r="BA163" s="28"/>
      <c r="BB163" s="28"/>
      <c r="BC163" s="28">
        <v>1</v>
      </c>
      <c r="BD163" s="28">
        <v>1</v>
      </c>
      <c r="BE163" s="28">
        <v>1</v>
      </c>
      <c r="BF163" s="28">
        <v>1</v>
      </c>
      <c r="BG163" s="28"/>
      <c r="BH163" s="28"/>
      <c r="BI163" s="28"/>
      <c r="BJ163" s="28">
        <v>1</v>
      </c>
      <c r="BK163" s="28"/>
      <c r="BL163" s="28"/>
      <c r="BM163" s="28">
        <v>1</v>
      </c>
      <c r="BN163" s="28">
        <v>1</v>
      </c>
      <c r="BO163" s="28">
        <v>1</v>
      </c>
      <c r="BP163" s="28">
        <v>1</v>
      </c>
      <c r="BQ163" s="28">
        <v>1</v>
      </c>
      <c r="BR163" s="28">
        <v>1</v>
      </c>
      <c r="BS163" s="28">
        <v>1</v>
      </c>
      <c r="BT163" s="28">
        <v>1</v>
      </c>
      <c r="BU163" s="28"/>
      <c r="BV163" s="28"/>
      <c r="BW163" s="28"/>
      <c r="BX163" s="28">
        <v>1</v>
      </c>
      <c r="BY163" s="28">
        <v>1</v>
      </c>
      <c r="BZ163" s="28"/>
      <c r="CA163" s="28"/>
      <c r="CB163" s="28"/>
      <c r="CC163" s="28"/>
      <c r="CD163" s="28">
        <v>1</v>
      </c>
      <c r="CE163" s="28"/>
      <c r="CF163" s="28"/>
      <c r="CG163" s="41">
        <f t="shared" si="11"/>
        <v>43</v>
      </c>
      <c r="CH163" s="69"/>
      <c r="CI163" s="69"/>
      <c r="CJ163" s="68"/>
      <c r="CK163" s="54"/>
    </row>
    <row r="164" spans="1:92" ht="15.75" customHeight="1" x14ac:dyDescent="0.25">
      <c r="A164" s="150" t="s">
        <v>68</v>
      </c>
      <c r="B164" s="151"/>
      <c r="C164" s="156" t="s">
        <v>69</v>
      </c>
      <c r="D164" s="156"/>
      <c r="E164" s="76">
        <v>1</v>
      </c>
      <c r="F164" s="76">
        <v>1</v>
      </c>
      <c r="G164" s="76">
        <v>1</v>
      </c>
      <c r="H164" s="76"/>
      <c r="I164" s="76">
        <v>1</v>
      </c>
      <c r="J164" s="76"/>
      <c r="K164" s="76">
        <v>1</v>
      </c>
      <c r="L164" s="76"/>
      <c r="M164" s="76">
        <v>1</v>
      </c>
      <c r="N164" s="76">
        <v>1</v>
      </c>
      <c r="O164" s="76">
        <v>1</v>
      </c>
      <c r="P164" s="76">
        <v>1</v>
      </c>
      <c r="Q164" s="76">
        <v>1</v>
      </c>
      <c r="R164" s="76">
        <v>1</v>
      </c>
      <c r="S164" s="76">
        <v>1</v>
      </c>
      <c r="T164" s="76">
        <v>1</v>
      </c>
      <c r="U164" s="76"/>
      <c r="V164" s="76">
        <v>1</v>
      </c>
      <c r="W164" s="76">
        <v>1</v>
      </c>
      <c r="X164" s="76"/>
      <c r="Y164" s="76"/>
      <c r="Z164" s="76">
        <v>1</v>
      </c>
      <c r="AA164" s="76">
        <v>1</v>
      </c>
      <c r="AB164" s="76">
        <v>1</v>
      </c>
      <c r="AC164" s="76"/>
      <c r="AD164" s="76"/>
      <c r="AE164" s="76">
        <v>1</v>
      </c>
      <c r="AF164" s="76">
        <v>1</v>
      </c>
      <c r="AG164" s="76">
        <v>1</v>
      </c>
      <c r="AH164" s="76"/>
      <c r="AI164" s="76">
        <v>1</v>
      </c>
      <c r="AJ164" s="76"/>
      <c r="AK164" s="76"/>
      <c r="AL164" s="76">
        <v>1</v>
      </c>
      <c r="AM164" s="76"/>
      <c r="AN164" s="76">
        <v>1</v>
      </c>
      <c r="AO164" s="76">
        <v>1</v>
      </c>
      <c r="AP164" s="76"/>
      <c r="AQ164" s="76">
        <v>1</v>
      </c>
      <c r="AR164" s="76"/>
      <c r="AS164" s="76"/>
      <c r="AT164" s="76">
        <v>1</v>
      </c>
      <c r="AU164" s="76"/>
      <c r="AV164" s="76"/>
      <c r="AW164" s="76">
        <v>1</v>
      </c>
      <c r="AX164" s="76"/>
      <c r="AY164" s="18"/>
      <c r="AZ164" s="18"/>
      <c r="BA164" s="18"/>
      <c r="BB164" s="18"/>
      <c r="BC164" s="18">
        <v>1</v>
      </c>
      <c r="BD164" s="18">
        <v>1</v>
      </c>
      <c r="BE164" s="18">
        <v>1</v>
      </c>
      <c r="BF164" s="18">
        <v>1</v>
      </c>
      <c r="BG164" s="18">
        <v>1</v>
      </c>
      <c r="BH164" s="18">
        <v>1</v>
      </c>
      <c r="BI164" s="18">
        <v>1</v>
      </c>
      <c r="BJ164" s="18">
        <v>1</v>
      </c>
      <c r="BK164" s="18"/>
      <c r="BL164" s="18"/>
      <c r="BM164" s="18">
        <v>1</v>
      </c>
      <c r="BN164" s="18">
        <v>1</v>
      </c>
      <c r="BO164" s="18">
        <v>1</v>
      </c>
      <c r="BP164" s="18">
        <v>1</v>
      </c>
      <c r="BQ164" s="18"/>
      <c r="BR164" s="18">
        <v>1</v>
      </c>
      <c r="BS164" s="18">
        <v>1</v>
      </c>
      <c r="BT164" s="18">
        <v>1</v>
      </c>
      <c r="BU164" s="18"/>
      <c r="BV164" s="18"/>
      <c r="BW164" s="18"/>
      <c r="BX164" s="18">
        <v>1</v>
      </c>
      <c r="BY164" s="18">
        <v>1</v>
      </c>
      <c r="BZ164" s="18"/>
      <c r="CA164" s="18"/>
      <c r="CB164" s="18"/>
      <c r="CC164" s="18"/>
      <c r="CD164" s="18">
        <v>1</v>
      </c>
      <c r="CE164" s="18"/>
      <c r="CF164" s="18"/>
      <c r="CG164" s="47">
        <f t="shared" si="11"/>
        <v>46</v>
      </c>
      <c r="CH164" s="51"/>
      <c r="CI164" s="51"/>
      <c r="CJ164" s="52"/>
      <c r="CK164" s="54"/>
    </row>
    <row r="165" spans="1:92" ht="15.75" customHeight="1" x14ac:dyDescent="0.25">
      <c r="A165" s="152"/>
      <c r="B165" s="153"/>
      <c r="C165" s="157" t="s">
        <v>70</v>
      </c>
      <c r="D165" s="157"/>
      <c r="E165" s="77"/>
      <c r="F165" s="77"/>
      <c r="G165" s="77"/>
      <c r="H165" s="77">
        <v>1</v>
      </c>
      <c r="I165" s="77"/>
      <c r="J165" s="77"/>
      <c r="K165" s="77"/>
      <c r="L165" s="77">
        <v>1</v>
      </c>
      <c r="M165" s="77"/>
      <c r="N165" s="77"/>
      <c r="O165" s="77"/>
      <c r="P165" s="77"/>
      <c r="Q165" s="77"/>
      <c r="R165" s="77"/>
      <c r="S165" s="77"/>
      <c r="T165" s="77"/>
      <c r="U165" s="77">
        <v>1</v>
      </c>
      <c r="V165" s="77"/>
      <c r="W165" s="77"/>
      <c r="X165" s="77"/>
      <c r="Y165" s="77">
        <v>1</v>
      </c>
      <c r="Z165" s="77"/>
      <c r="AA165" s="77"/>
      <c r="AB165" s="77"/>
      <c r="AC165" s="77">
        <v>1</v>
      </c>
      <c r="AD165" s="77">
        <v>1</v>
      </c>
      <c r="AE165" s="77"/>
      <c r="AF165" s="77"/>
      <c r="AG165" s="77"/>
      <c r="AH165" s="77">
        <v>1</v>
      </c>
      <c r="AI165" s="77"/>
      <c r="AJ165" s="77"/>
      <c r="AK165" s="77">
        <v>1</v>
      </c>
      <c r="AL165" s="77"/>
      <c r="AM165" s="77">
        <v>1</v>
      </c>
      <c r="AN165" s="77"/>
      <c r="AO165" s="77"/>
      <c r="AP165" s="77">
        <v>1</v>
      </c>
      <c r="AQ165" s="77"/>
      <c r="AR165" s="77">
        <v>1</v>
      </c>
      <c r="AS165" s="77">
        <v>1</v>
      </c>
      <c r="AT165" s="77"/>
      <c r="AU165" s="77">
        <v>1</v>
      </c>
      <c r="AV165" s="77"/>
      <c r="AW165" s="77"/>
      <c r="AX165" s="77">
        <v>1</v>
      </c>
      <c r="AY165" s="77">
        <v>1</v>
      </c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G165" s="42">
        <f t="shared" si="11"/>
        <v>15</v>
      </c>
      <c r="CH165" s="51"/>
      <c r="CI165" s="51"/>
      <c r="CJ165" s="52"/>
      <c r="CK165" s="54"/>
    </row>
    <row r="166" spans="1:92" ht="15.75" customHeight="1" x14ac:dyDescent="0.25">
      <c r="A166" s="154"/>
      <c r="B166" s="155"/>
      <c r="C166" s="158" t="s">
        <v>71</v>
      </c>
      <c r="D166" s="15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>
        <v>1</v>
      </c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48">
        <f t="shared" si="11"/>
        <v>1</v>
      </c>
      <c r="CH166" s="51"/>
      <c r="CI166" s="51"/>
      <c r="CJ166" s="52"/>
      <c r="CK166" s="54"/>
    </row>
    <row r="167" spans="1:92" ht="15.75" customHeight="1" x14ac:dyDescent="0.25">
      <c r="A167" s="159" t="s">
        <v>73</v>
      </c>
      <c r="B167" s="160"/>
      <c r="C167" s="165" t="s">
        <v>84</v>
      </c>
      <c r="D167" s="165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>
        <v>1</v>
      </c>
      <c r="BD167" s="102"/>
      <c r="BE167" s="102"/>
      <c r="BF167" s="102"/>
      <c r="BG167" s="102">
        <v>1</v>
      </c>
      <c r="BH167" s="102"/>
      <c r="BI167" s="102">
        <v>1</v>
      </c>
      <c r="BJ167" s="102"/>
      <c r="BK167" s="102"/>
      <c r="BL167" s="102"/>
      <c r="BM167" s="102"/>
      <c r="BN167" s="102"/>
      <c r="BO167" s="102"/>
      <c r="BP167" s="102">
        <v>1</v>
      </c>
      <c r="BQ167" s="102"/>
      <c r="BR167" s="102"/>
      <c r="BS167" s="102"/>
      <c r="BT167" s="102"/>
      <c r="BU167" s="102"/>
      <c r="BV167" s="102"/>
      <c r="BW167" s="102"/>
      <c r="BX167" s="102"/>
      <c r="BY167" s="102"/>
      <c r="BZ167" s="102"/>
      <c r="CA167" s="102"/>
      <c r="CB167" s="102"/>
      <c r="CC167" s="102"/>
      <c r="CD167" s="102"/>
      <c r="CE167" s="102"/>
      <c r="CF167" s="102"/>
      <c r="CG167" s="103">
        <f t="shared" si="11"/>
        <v>4</v>
      </c>
      <c r="CH167" s="69"/>
      <c r="CI167" s="69"/>
      <c r="CJ167" s="68"/>
      <c r="CK167" s="54"/>
    </row>
    <row r="168" spans="1:92" ht="15.75" customHeight="1" x14ac:dyDescent="0.25">
      <c r="A168" s="161"/>
      <c r="B168" s="162"/>
      <c r="C168" s="166" t="s">
        <v>85</v>
      </c>
      <c r="D168" s="166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>
        <v>1</v>
      </c>
      <c r="BD168" s="25">
        <v>1</v>
      </c>
      <c r="BE168" s="25">
        <v>1</v>
      </c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39">
        <f t="shared" si="11"/>
        <v>3</v>
      </c>
      <c r="CH168" s="69"/>
      <c r="CI168" s="69"/>
      <c r="CJ168" s="68"/>
      <c r="CK168" s="52"/>
    </row>
    <row r="169" spans="1:92" ht="15.75" customHeight="1" x14ac:dyDescent="0.25">
      <c r="A169" s="161"/>
      <c r="B169" s="162"/>
      <c r="C169" s="167" t="s">
        <v>86</v>
      </c>
      <c r="D169" s="167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>
        <v>1</v>
      </c>
      <c r="BE169" s="104">
        <v>1</v>
      </c>
      <c r="BF169" s="104"/>
      <c r="BG169" s="104"/>
      <c r="BH169" s="104"/>
      <c r="BI169" s="104"/>
      <c r="BJ169" s="104"/>
      <c r="BK169" s="104"/>
      <c r="BL169" s="104"/>
      <c r="BM169" s="104"/>
      <c r="BN169" s="104"/>
      <c r="BO169" s="104"/>
      <c r="BP169" s="104"/>
      <c r="BQ169" s="104"/>
      <c r="BR169" s="104"/>
      <c r="BS169" s="104"/>
      <c r="BT169" s="104"/>
      <c r="BU169" s="104"/>
      <c r="BV169" s="104"/>
      <c r="BW169" s="104"/>
      <c r="BX169" s="104"/>
      <c r="BY169" s="104"/>
      <c r="BZ169" s="104"/>
      <c r="CA169" s="104"/>
      <c r="CB169" s="104"/>
      <c r="CC169" s="104"/>
      <c r="CD169" s="104"/>
      <c r="CE169" s="104"/>
      <c r="CF169" s="104"/>
      <c r="CG169" s="105">
        <f t="shared" si="11"/>
        <v>2</v>
      </c>
      <c r="CH169" s="69"/>
      <c r="CI169" s="69"/>
      <c r="CJ169" s="68"/>
      <c r="CK169" s="52"/>
      <c r="CL169" s="59"/>
      <c r="CM169" s="59"/>
      <c r="CN169" s="59"/>
    </row>
    <row r="170" spans="1:92" ht="15.75" customHeight="1" x14ac:dyDescent="0.25">
      <c r="A170" s="163"/>
      <c r="B170" s="164"/>
      <c r="C170" s="166" t="s">
        <v>87</v>
      </c>
      <c r="D170" s="166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>
        <v>1</v>
      </c>
      <c r="BG170" s="25">
        <v>1</v>
      </c>
      <c r="BH170" s="25">
        <v>1</v>
      </c>
      <c r="BI170" s="25">
        <v>1</v>
      </c>
      <c r="BJ170" s="25">
        <v>1</v>
      </c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39">
        <f t="shared" si="11"/>
        <v>5</v>
      </c>
      <c r="CH170" s="69"/>
      <c r="CI170" s="69"/>
      <c r="CJ170" s="68"/>
      <c r="CK170" s="54"/>
      <c r="CL170" s="59"/>
      <c r="CM170" s="59"/>
      <c r="CN170" s="59"/>
    </row>
    <row r="171" spans="1:92" ht="15.75" customHeight="1" x14ac:dyDescent="0.25">
      <c r="A171" s="129" t="s">
        <v>72</v>
      </c>
      <c r="B171" s="130"/>
      <c r="C171" s="135" t="s">
        <v>80</v>
      </c>
      <c r="D171" s="136"/>
      <c r="E171" s="96"/>
      <c r="F171" s="96"/>
      <c r="G171" s="96">
        <v>1</v>
      </c>
      <c r="H171" s="96"/>
      <c r="I171" s="96">
        <v>1</v>
      </c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>
        <v>1</v>
      </c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>
        <v>1</v>
      </c>
      <c r="AQ171" s="96"/>
      <c r="AR171" s="96"/>
      <c r="AS171" s="96">
        <v>1</v>
      </c>
      <c r="AT171" s="96">
        <v>1</v>
      </c>
      <c r="AU171" s="96">
        <v>1</v>
      </c>
      <c r="AV171" s="96">
        <v>1</v>
      </c>
      <c r="AW171" s="96"/>
      <c r="AX171" s="96">
        <v>1</v>
      </c>
      <c r="AY171" s="96"/>
      <c r="AZ171" s="96"/>
      <c r="BA171" s="96"/>
      <c r="BB171" s="96"/>
      <c r="BC171" s="96">
        <v>1</v>
      </c>
      <c r="BD171" s="96">
        <v>1</v>
      </c>
      <c r="BE171" s="96">
        <v>1</v>
      </c>
      <c r="BF171" s="96">
        <v>1</v>
      </c>
      <c r="BG171" s="96">
        <v>1</v>
      </c>
      <c r="BH171" s="96">
        <v>1</v>
      </c>
      <c r="BI171" s="96">
        <v>1</v>
      </c>
      <c r="BJ171" s="96">
        <v>1</v>
      </c>
      <c r="BK171" s="96"/>
      <c r="BL171" s="96">
        <v>1</v>
      </c>
      <c r="BM171" s="96">
        <v>1</v>
      </c>
      <c r="BN171" s="96">
        <v>1</v>
      </c>
      <c r="BO171" s="96">
        <v>1</v>
      </c>
      <c r="BP171" s="96">
        <v>1</v>
      </c>
      <c r="BQ171" s="96">
        <v>1</v>
      </c>
      <c r="BR171" s="96">
        <v>1</v>
      </c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7">
        <f t="shared" si="11"/>
        <v>24</v>
      </c>
      <c r="CH171" s="69"/>
      <c r="CI171" s="69"/>
      <c r="CJ171" s="137"/>
      <c r="CK171" s="54"/>
      <c r="CL171" s="60"/>
      <c r="CM171" s="60"/>
      <c r="CN171" s="58"/>
    </row>
    <row r="172" spans="1:92" ht="15.75" customHeight="1" x14ac:dyDescent="0.25">
      <c r="A172" s="131"/>
      <c r="B172" s="132"/>
      <c r="C172" s="138" t="s">
        <v>81</v>
      </c>
      <c r="D172" s="138"/>
      <c r="E172" s="98">
        <v>1</v>
      </c>
      <c r="F172" s="98">
        <v>1</v>
      </c>
      <c r="G172" s="98"/>
      <c r="H172" s="98">
        <v>1</v>
      </c>
      <c r="I172" s="98"/>
      <c r="J172" s="98">
        <v>1</v>
      </c>
      <c r="K172" s="98">
        <v>1</v>
      </c>
      <c r="L172" s="98">
        <v>1</v>
      </c>
      <c r="M172" s="98">
        <v>1</v>
      </c>
      <c r="N172" s="98">
        <v>1</v>
      </c>
      <c r="O172" s="98"/>
      <c r="P172" s="98"/>
      <c r="Q172" s="98">
        <v>1</v>
      </c>
      <c r="R172" s="98"/>
      <c r="S172" s="98">
        <v>1</v>
      </c>
      <c r="T172" s="98"/>
      <c r="U172" s="98"/>
      <c r="V172" s="98"/>
      <c r="W172" s="98"/>
      <c r="X172" s="98">
        <v>1</v>
      </c>
      <c r="Y172" s="98"/>
      <c r="Z172" s="98">
        <v>1</v>
      </c>
      <c r="AA172" s="98"/>
      <c r="AB172" s="98"/>
      <c r="AC172" s="98"/>
      <c r="AD172" s="98">
        <v>1</v>
      </c>
      <c r="AE172" s="98">
        <v>1</v>
      </c>
      <c r="AF172" s="98"/>
      <c r="AG172" s="98"/>
      <c r="AH172" s="98"/>
      <c r="AI172" s="98"/>
      <c r="AJ172" s="98">
        <v>1</v>
      </c>
      <c r="AK172" s="98"/>
      <c r="AL172" s="98">
        <v>1</v>
      </c>
      <c r="AM172" s="98">
        <v>1</v>
      </c>
      <c r="AN172" s="98">
        <v>1</v>
      </c>
      <c r="AO172" s="98"/>
      <c r="AP172" s="98"/>
      <c r="AQ172" s="98">
        <v>1</v>
      </c>
      <c r="AR172" s="98">
        <v>1</v>
      </c>
      <c r="AS172" s="98"/>
      <c r="AT172" s="98"/>
      <c r="AU172" s="98"/>
      <c r="AV172" s="98"/>
      <c r="AW172" s="98">
        <v>1</v>
      </c>
      <c r="AX172" s="98"/>
      <c r="AY172" s="98">
        <v>1</v>
      </c>
      <c r="AZ172" s="98">
        <v>1</v>
      </c>
      <c r="BA172" s="98"/>
      <c r="BB172" s="98"/>
      <c r="BC172" s="98"/>
      <c r="BD172" s="98"/>
      <c r="BE172" s="98"/>
      <c r="BF172" s="98"/>
      <c r="BG172" s="98"/>
      <c r="BH172" s="98"/>
      <c r="BI172" s="98"/>
      <c r="BJ172" s="98"/>
      <c r="BK172" s="98"/>
      <c r="BL172" s="98"/>
      <c r="BM172" s="98"/>
      <c r="BN172" s="98"/>
      <c r="BO172" s="98"/>
      <c r="BP172" s="98"/>
      <c r="BQ172" s="98"/>
      <c r="BR172" s="98"/>
      <c r="BS172" s="98"/>
      <c r="BT172" s="98"/>
      <c r="BU172" s="98"/>
      <c r="BV172" s="98">
        <v>1</v>
      </c>
      <c r="BW172" s="98"/>
      <c r="BX172" s="98"/>
      <c r="BY172" s="98"/>
      <c r="BZ172" s="98"/>
      <c r="CA172" s="98"/>
      <c r="CB172" s="98">
        <v>1</v>
      </c>
      <c r="CC172" s="98"/>
      <c r="CD172" s="98"/>
      <c r="CE172" s="98"/>
      <c r="CF172" s="98"/>
      <c r="CG172" s="99">
        <f t="shared" si="11"/>
        <v>25</v>
      </c>
      <c r="CH172" s="69"/>
      <c r="CI172" s="69"/>
      <c r="CJ172" s="137"/>
      <c r="CK172" s="54"/>
      <c r="CL172" s="60"/>
      <c r="CM172" s="60"/>
      <c r="CN172" s="58"/>
    </row>
    <row r="173" spans="1:92" ht="15.75" customHeight="1" x14ac:dyDescent="0.25">
      <c r="A173" s="133"/>
      <c r="B173" s="134"/>
      <c r="C173" s="139" t="s">
        <v>82</v>
      </c>
      <c r="D173" s="139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>
        <v>1</v>
      </c>
      <c r="P173" s="100">
        <v>1</v>
      </c>
      <c r="Q173" s="100"/>
      <c r="R173" s="100">
        <v>1</v>
      </c>
      <c r="S173" s="100"/>
      <c r="T173" s="100">
        <v>1</v>
      </c>
      <c r="U173" s="100"/>
      <c r="V173" s="100">
        <v>1</v>
      </c>
      <c r="W173" s="100">
        <v>1</v>
      </c>
      <c r="X173" s="100"/>
      <c r="Y173" s="100">
        <v>1</v>
      </c>
      <c r="Z173" s="100"/>
      <c r="AA173" s="100">
        <v>1</v>
      </c>
      <c r="AB173" s="100">
        <v>1</v>
      </c>
      <c r="AC173" s="100">
        <v>1</v>
      </c>
      <c r="AD173" s="100"/>
      <c r="AE173" s="100"/>
      <c r="AF173" s="100">
        <v>1</v>
      </c>
      <c r="AG173" s="100">
        <v>1</v>
      </c>
      <c r="AH173" s="100">
        <v>1</v>
      </c>
      <c r="AI173" s="100">
        <v>1</v>
      </c>
      <c r="AJ173" s="100"/>
      <c r="AK173" s="100">
        <v>1</v>
      </c>
      <c r="AL173" s="100"/>
      <c r="AM173" s="100"/>
      <c r="AN173" s="100"/>
      <c r="AO173" s="100">
        <v>1</v>
      </c>
      <c r="AP173" s="100"/>
      <c r="AQ173" s="100"/>
      <c r="AR173" s="100"/>
      <c r="AS173" s="100"/>
      <c r="AT173" s="100"/>
      <c r="AU173" s="100"/>
      <c r="AV173" s="100"/>
      <c r="AW173" s="100"/>
      <c r="AX173" s="100"/>
      <c r="AY173" s="100"/>
      <c r="AZ173" s="100"/>
      <c r="BA173" s="100">
        <v>1</v>
      </c>
      <c r="BB173" s="100">
        <v>1</v>
      </c>
      <c r="BC173" s="100"/>
      <c r="BD173" s="100"/>
      <c r="BE173" s="100"/>
      <c r="BF173" s="100"/>
      <c r="BG173" s="100"/>
      <c r="BH173" s="100"/>
      <c r="BI173" s="100"/>
      <c r="BJ173" s="100"/>
      <c r="BK173" s="100">
        <v>1</v>
      </c>
      <c r="BL173" s="100"/>
      <c r="BM173" s="100"/>
      <c r="BN173" s="100"/>
      <c r="BO173" s="100"/>
      <c r="BP173" s="100"/>
      <c r="BQ173" s="100"/>
      <c r="BR173" s="100"/>
      <c r="BS173" s="100">
        <v>1</v>
      </c>
      <c r="BT173" s="100">
        <v>1</v>
      </c>
      <c r="BU173" s="100">
        <v>1</v>
      </c>
      <c r="BV173" s="100"/>
      <c r="BW173" s="100">
        <v>1</v>
      </c>
      <c r="BX173" s="100">
        <v>1</v>
      </c>
      <c r="BY173" s="100">
        <v>1</v>
      </c>
      <c r="BZ173" s="100">
        <v>1</v>
      </c>
      <c r="CA173" s="100">
        <v>1</v>
      </c>
      <c r="CB173" s="100"/>
      <c r="CC173" s="100">
        <v>1</v>
      </c>
      <c r="CD173" s="100">
        <v>1</v>
      </c>
      <c r="CE173" s="100">
        <v>1</v>
      </c>
      <c r="CF173" s="100">
        <v>1</v>
      </c>
      <c r="CG173" s="101">
        <f t="shared" si="11"/>
        <v>31</v>
      </c>
      <c r="CH173" s="69"/>
      <c r="CI173" s="69"/>
      <c r="CJ173" s="137"/>
      <c r="CK173" s="54"/>
      <c r="CL173" s="60"/>
      <c r="CM173" s="60"/>
      <c r="CN173" s="58"/>
    </row>
    <row r="174" spans="1:92" ht="15.75" customHeight="1" x14ac:dyDescent="0.25">
      <c r="A174" s="140" t="s">
        <v>41</v>
      </c>
      <c r="B174" s="141"/>
      <c r="C174" s="146" t="s">
        <v>21</v>
      </c>
      <c r="D174" s="147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>
        <v>1</v>
      </c>
      <c r="AU174" s="72"/>
      <c r="AV174" s="72">
        <v>1</v>
      </c>
      <c r="AW174" s="72"/>
      <c r="AX174" s="72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5">
        <f t="shared" si="11"/>
        <v>2</v>
      </c>
      <c r="CH174" s="51"/>
      <c r="CI174" s="51"/>
      <c r="CJ174" s="113"/>
      <c r="CK174" s="54"/>
      <c r="CL174" s="60"/>
      <c r="CM174" s="60"/>
      <c r="CN174" s="58"/>
    </row>
    <row r="175" spans="1:92" ht="15.75" customHeight="1" x14ac:dyDescent="0.25">
      <c r="A175" s="142"/>
      <c r="B175" s="143"/>
      <c r="C175" s="148" t="s">
        <v>74</v>
      </c>
      <c r="D175" s="148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>
        <v>1</v>
      </c>
      <c r="AT175" s="23"/>
      <c r="AU175" s="23">
        <v>1</v>
      </c>
      <c r="AV175" s="23"/>
      <c r="AW175" s="23"/>
      <c r="AX175" s="23">
        <v>1</v>
      </c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>
        <v>1</v>
      </c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46">
        <f t="shared" si="11"/>
        <v>4</v>
      </c>
      <c r="CH175" s="51"/>
      <c r="CI175" s="51"/>
      <c r="CJ175" s="113"/>
      <c r="CK175" s="55"/>
      <c r="CL175" s="60"/>
      <c r="CM175" s="60"/>
      <c r="CN175" s="58"/>
    </row>
    <row r="176" spans="1:92" ht="15.75" customHeight="1" x14ac:dyDescent="0.25">
      <c r="A176" s="142"/>
      <c r="B176" s="143"/>
      <c r="C176" s="149" t="s">
        <v>75</v>
      </c>
      <c r="D176" s="149"/>
      <c r="E176" s="24"/>
      <c r="F176" s="24"/>
      <c r="G176" s="24"/>
      <c r="H176" s="24"/>
      <c r="I176" s="24">
        <v>1</v>
      </c>
      <c r="J176" s="24"/>
      <c r="K176" s="24"/>
      <c r="L176" s="24"/>
      <c r="M176" s="24"/>
      <c r="N176" s="24"/>
      <c r="O176" s="24"/>
      <c r="P176" s="24"/>
      <c r="Q176" s="24"/>
      <c r="R176" s="24"/>
      <c r="S176" s="24">
        <v>1</v>
      </c>
      <c r="T176" s="24">
        <v>1</v>
      </c>
      <c r="U176" s="24">
        <v>1</v>
      </c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>
        <v>1</v>
      </c>
      <c r="AG176" s="24"/>
      <c r="AH176" s="24"/>
      <c r="AI176" s="24"/>
      <c r="AJ176" s="24"/>
      <c r="AK176" s="24"/>
      <c r="AL176" s="24"/>
      <c r="AM176" s="24">
        <v>1</v>
      </c>
      <c r="AN176" s="24"/>
      <c r="AO176" s="24"/>
      <c r="AP176" s="24">
        <v>1</v>
      </c>
      <c r="AQ176" s="24"/>
      <c r="AR176" s="24"/>
      <c r="AS176" s="24"/>
      <c r="AT176" s="24"/>
      <c r="AU176" s="24"/>
      <c r="AV176" s="24"/>
      <c r="AW176" s="24"/>
      <c r="AX176" s="24"/>
      <c r="AY176" s="24"/>
      <c r="AZ176" s="24">
        <v>1</v>
      </c>
      <c r="BA176" s="24"/>
      <c r="BB176" s="24"/>
      <c r="BC176" s="24">
        <v>1</v>
      </c>
      <c r="BD176" s="24"/>
      <c r="BE176" s="24"/>
      <c r="BF176" s="24">
        <v>1</v>
      </c>
      <c r="BG176" s="24">
        <v>1</v>
      </c>
      <c r="BH176" s="24">
        <v>1</v>
      </c>
      <c r="BI176" s="24">
        <v>1</v>
      </c>
      <c r="BJ176" s="24"/>
      <c r="BK176" s="24"/>
      <c r="BL176" s="24">
        <v>1</v>
      </c>
      <c r="BM176" s="24"/>
      <c r="BN176" s="24">
        <v>1</v>
      </c>
      <c r="BO176" s="24"/>
      <c r="BP176" s="24">
        <v>1</v>
      </c>
      <c r="BQ176" s="24"/>
      <c r="BR176" s="24">
        <v>1</v>
      </c>
      <c r="BS176" s="24">
        <v>1</v>
      </c>
      <c r="BT176" s="24">
        <v>1</v>
      </c>
      <c r="BU176" s="24"/>
      <c r="BV176" s="24"/>
      <c r="BW176" s="24"/>
      <c r="BX176" s="24"/>
      <c r="BY176" s="24">
        <v>1</v>
      </c>
      <c r="BZ176" s="24"/>
      <c r="CA176" s="24"/>
      <c r="CB176" s="24">
        <v>1</v>
      </c>
      <c r="CC176" s="24"/>
      <c r="CD176" s="24">
        <v>1</v>
      </c>
      <c r="CE176" s="24">
        <v>1</v>
      </c>
      <c r="CF176" s="24"/>
      <c r="CG176" s="50">
        <f t="shared" si="11"/>
        <v>23</v>
      </c>
      <c r="CH176" s="51"/>
      <c r="CI176" s="51"/>
      <c r="CJ176" s="113"/>
      <c r="CK176" s="55"/>
      <c r="CL176" s="60"/>
      <c r="CM176" s="60"/>
      <c r="CN176" s="58"/>
    </row>
    <row r="177" spans="1:92" ht="15.75" customHeight="1" x14ac:dyDescent="0.25">
      <c r="A177" s="142"/>
      <c r="B177" s="143"/>
      <c r="C177" s="146" t="s">
        <v>76</v>
      </c>
      <c r="D177" s="147"/>
      <c r="E177" s="72">
        <v>1</v>
      </c>
      <c r="F177" s="72">
        <v>1</v>
      </c>
      <c r="G177" s="72"/>
      <c r="H177" s="72"/>
      <c r="I177" s="72"/>
      <c r="J177" s="72">
        <v>1</v>
      </c>
      <c r="K177" s="72"/>
      <c r="L177" s="72"/>
      <c r="M177" s="72"/>
      <c r="N177" s="72">
        <v>1</v>
      </c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72"/>
      <c r="Z177" s="72">
        <v>1</v>
      </c>
      <c r="AA177" s="72">
        <v>1</v>
      </c>
      <c r="AB177" s="72"/>
      <c r="AC177" s="72"/>
      <c r="AD177" s="72">
        <v>1</v>
      </c>
      <c r="AE177" s="72"/>
      <c r="AF177" s="72"/>
      <c r="AG177" s="72">
        <v>1</v>
      </c>
      <c r="AH177" s="72"/>
      <c r="AI177" s="72">
        <v>1</v>
      </c>
      <c r="AJ177" s="72"/>
      <c r="AK177" s="72">
        <v>1</v>
      </c>
      <c r="AL177" s="72"/>
      <c r="AM177" s="72"/>
      <c r="AN177" s="72">
        <v>1</v>
      </c>
      <c r="AO177" s="72"/>
      <c r="AP177" s="72"/>
      <c r="AQ177" s="72">
        <v>1</v>
      </c>
      <c r="AR177" s="72">
        <v>1</v>
      </c>
      <c r="AS177" s="72"/>
      <c r="AT177" s="72"/>
      <c r="AU177" s="72"/>
      <c r="AV177" s="72"/>
      <c r="AW177" s="72"/>
      <c r="AX177" s="72"/>
      <c r="AY177" s="31"/>
      <c r="AZ177" s="31"/>
      <c r="BA177" s="31"/>
      <c r="BB177" s="31">
        <v>1</v>
      </c>
      <c r="BC177" s="31"/>
      <c r="BD177" s="31">
        <v>1</v>
      </c>
      <c r="BE177" s="31">
        <v>1</v>
      </c>
      <c r="BF177" s="31"/>
      <c r="BG177" s="31"/>
      <c r="BH177" s="31"/>
      <c r="BI177" s="31"/>
      <c r="BJ177" s="31">
        <v>1</v>
      </c>
      <c r="BK177" s="31">
        <v>1</v>
      </c>
      <c r="BL177" s="31"/>
      <c r="BM177" s="31">
        <v>1</v>
      </c>
      <c r="BN177" s="31"/>
      <c r="BO177" s="31">
        <v>1</v>
      </c>
      <c r="BP177" s="31"/>
      <c r="BQ177" s="31"/>
      <c r="BR177" s="31"/>
      <c r="BS177" s="31"/>
      <c r="BT177" s="31"/>
      <c r="BU177" s="31">
        <v>1</v>
      </c>
      <c r="BV177" s="31"/>
      <c r="BW177" s="31"/>
      <c r="BX177" s="31"/>
      <c r="BY177" s="31"/>
      <c r="BZ177" s="31">
        <v>1</v>
      </c>
      <c r="CA177" s="31">
        <v>1</v>
      </c>
      <c r="CB177" s="31"/>
      <c r="CC177" s="31"/>
      <c r="CD177" s="31"/>
      <c r="CE177" s="31"/>
      <c r="CF177" s="31">
        <v>1</v>
      </c>
      <c r="CG177" s="35">
        <f t="shared" si="11"/>
        <v>25</v>
      </c>
      <c r="CH177" s="51"/>
      <c r="CI177" s="51"/>
      <c r="CJ177" s="113"/>
      <c r="CK177" s="55"/>
      <c r="CL177" s="60"/>
      <c r="CM177" s="60"/>
      <c r="CN177" s="58"/>
    </row>
    <row r="178" spans="1:92" ht="15.75" customHeight="1" x14ac:dyDescent="0.25">
      <c r="A178" s="142"/>
      <c r="B178" s="143"/>
      <c r="C178" s="148" t="s">
        <v>77</v>
      </c>
      <c r="D178" s="148"/>
      <c r="E178" s="23"/>
      <c r="F178" s="23"/>
      <c r="G178" s="23">
        <v>1</v>
      </c>
      <c r="H178" s="23"/>
      <c r="I178" s="23"/>
      <c r="J178" s="23"/>
      <c r="K178" s="23"/>
      <c r="L178" s="23"/>
      <c r="M178" s="23">
        <v>1</v>
      </c>
      <c r="N178" s="23"/>
      <c r="O178" s="23">
        <v>1</v>
      </c>
      <c r="P178" s="23">
        <v>1</v>
      </c>
      <c r="Q178" s="23"/>
      <c r="R178" s="23">
        <v>1</v>
      </c>
      <c r="S178" s="23"/>
      <c r="T178" s="23"/>
      <c r="U178" s="23"/>
      <c r="V178" s="23">
        <v>1</v>
      </c>
      <c r="W178" s="23">
        <v>1</v>
      </c>
      <c r="X178" s="23"/>
      <c r="Y178" s="23"/>
      <c r="Z178" s="23"/>
      <c r="AA178" s="23"/>
      <c r="AB178" s="23"/>
      <c r="AC178" s="23"/>
      <c r="AD178" s="23"/>
      <c r="AE178" s="23">
        <v>1</v>
      </c>
      <c r="AF178" s="23"/>
      <c r="AG178" s="23"/>
      <c r="AH178" s="23">
        <v>1</v>
      </c>
      <c r="AI178" s="23"/>
      <c r="AJ178" s="23"/>
      <c r="AK178" s="23"/>
      <c r="AL178" s="23">
        <v>1</v>
      </c>
      <c r="AM178" s="23"/>
      <c r="AN178" s="23"/>
      <c r="AO178" s="23">
        <v>1</v>
      </c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>
        <v>1</v>
      </c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>
        <v>1</v>
      </c>
      <c r="BW178" s="23">
        <v>1</v>
      </c>
      <c r="BX178" s="23">
        <v>1</v>
      </c>
      <c r="BY178" s="23"/>
      <c r="BZ178" s="23"/>
      <c r="CA178" s="23"/>
      <c r="CB178" s="23"/>
      <c r="CC178" s="23">
        <v>1</v>
      </c>
      <c r="CD178" s="23"/>
      <c r="CE178" s="23"/>
      <c r="CF178" s="23"/>
      <c r="CG178" s="46">
        <f t="shared" si="11"/>
        <v>16</v>
      </c>
      <c r="CH178" s="51"/>
      <c r="CI178" s="51"/>
      <c r="CJ178" s="113"/>
      <c r="CK178" s="55"/>
    </row>
    <row r="179" spans="1:92" ht="15.75" customHeight="1" x14ac:dyDescent="0.25">
      <c r="A179" s="142"/>
      <c r="B179" s="143"/>
      <c r="C179" s="149" t="s">
        <v>78</v>
      </c>
      <c r="D179" s="149"/>
      <c r="E179" s="24"/>
      <c r="F179" s="24"/>
      <c r="G179" s="24"/>
      <c r="H179" s="24">
        <v>1</v>
      </c>
      <c r="I179" s="24"/>
      <c r="J179" s="24"/>
      <c r="K179" s="24">
        <v>1</v>
      </c>
      <c r="L179" s="24">
        <v>1</v>
      </c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>
        <v>1</v>
      </c>
      <c r="Y179" s="24">
        <v>1</v>
      </c>
      <c r="Z179" s="24"/>
      <c r="AA179" s="24"/>
      <c r="AB179" s="24"/>
      <c r="AC179" s="24">
        <v>1</v>
      </c>
      <c r="AD179" s="24"/>
      <c r="AE179" s="24"/>
      <c r="AF179" s="24"/>
      <c r="AG179" s="24"/>
      <c r="AH179" s="24"/>
      <c r="AI179" s="24"/>
      <c r="AJ179" s="24">
        <v>1</v>
      </c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50">
        <f t="shared" si="11"/>
        <v>7</v>
      </c>
      <c r="CH179" s="51"/>
      <c r="CI179" s="51"/>
      <c r="CJ179" s="113"/>
      <c r="CK179" s="55"/>
    </row>
    <row r="180" spans="1:92" ht="15.75" customHeight="1" thickBot="1" x14ac:dyDescent="0.3">
      <c r="A180" s="144"/>
      <c r="B180" s="145"/>
      <c r="C180" s="146" t="s">
        <v>16</v>
      </c>
      <c r="D180" s="147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>
        <v>1</v>
      </c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>
        <v>1</v>
      </c>
      <c r="AX180" s="72"/>
      <c r="AY180" s="31">
        <v>1</v>
      </c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5">
        <f t="shared" si="11"/>
        <v>3</v>
      </c>
      <c r="CH180" s="51"/>
      <c r="CI180" s="51"/>
      <c r="CJ180" s="71"/>
      <c r="CK180" s="55"/>
    </row>
    <row r="181" spans="1:92" ht="15.75" customHeight="1" x14ac:dyDescent="0.25">
      <c r="A181" s="114" t="s">
        <v>90</v>
      </c>
      <c r="B181" s="115"/>
      <c r="C181" s="120" t="s">
        <v>20</v>
      </c>
      <c r="D181" s="80">
        <v>1</v>
      </c>
      <c r="E181" s="20"/>
      <c r="F181" s="20"/>
      <c r="G181" s="20"/>
      <c r="H181" s="20"/>
      <c r="I181" s="20"/>
      <c r="J181" s="20"/>
      <c r="K181" s="20"/>
      <c r="L181" s="20"/>
      <c r="M181" s="20">
        <v>1</v>
      </c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>
        <v>1</v>
      </c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34">
        <f t="shared" si="11"/>
        <v>2</v>
      </c>
      <c r="CH181" s="61">
        <f>CG181*D181</f>
        <v>2</v>
      </c>
      <c r="CI181" s="63"/>
      <c r="CJ181" s="113">
        <f>SUM(CH181:CH185)/SUM(CG181:CG185)</f>
        <v>4.2686567164179108</v>
      </c>
      <c r="CK181" s="55"/>
      <c r="CL181" s="231" t="s">
        <v>90</v>
      </c>
      <c r="CM181" s="232"/>
      <c r="CN181" s="233"/>
    </row>
    <row r="182" spans="1:92" ht="15.75" customHeight="1" x14ac:dyDescent="0.25">
      <c r="A182" s="116"/>
      <c r="B182" s="117"/>
      <c r="C182" s="120"/>
      <c r="D182" s="80">
        <v>2</v>
      </c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34">
        <f t="shared" si="11"/>
        <v>0</v>
      </c>
      <c r="CH182" s="61">
        <f t="shared" ref="CH182:CH205" si="15">CG182*D182</f>
        <v>0</v>
      </c>
      <c r="CI182" s="63"/>
      <c r="CJ182" s="113"/>
      <c r="CK182" s="55"/>
      <c r="CL182" s="234"/>
      <c r="CM182" s="235"/>
      <c r="CN182" s="236"/>
    </row>
    <row r="183" spans="1:92" ht="15.75" customHeight="1" x14ac:dyDescent="0.25">
      <c r="A183" s="116"/>
      <c r="B183" s="117"/>
      <c r="C183" s="120"/>
      <c r="D183" s="80">
        <v>3</v>
      </c>
      <c r="E183" s="20"/>
      <c r="F183" s="20"/>
      <c r="G183" s="20"/>
      <c r="H183" s="20"/>
      <c r="I183" s="20"/>
      <c r="J183" s="20"/>
      <c r="K183" s="20"/>
      <c r="L183" s="20"/>
      <c r="M183" s="20"/>
      <c r="N183" s="20">
        <v>1</v>
      </c>
      <c r="O183" s="20"/>
      <c r="P183" s="20"/>
      <c r="Q183" s="20"/>
      <c r="R183" s="20"/>
      <c r="S183" s="20"/>
      <c r="T183" s="20"/>
      <c r="U183" s="20">
        <v>1</v>
      </c>
      <c r="V183" s="20"/>
      <c r="W183" s="20"/>
      <c r="X183" s="20"/>
      <c r="Y183" s="20"/>
      <c r="Z183" s="20"/>
      <c r="AA183" s="20"/>
      <c r="AB183" s="20"/>
      <c r="AC183" s="20"/>
      <c r="AD183" s="20"/>
      <c r="AE183" s="20">
        <v>1</v>
      </c>
      <c r="AF183" s="20"/>
      <c r="AG183" s="20"/>
      <c r="AH183" s="20">
        <v>1</v>
      </c>
      <c r="AI183" s="20"/>
      <c r="AJ183" s="20"/>
      <c r="AK183" s="20"/>
      <c r="AL183" s="20"/>
      <c r="AM183" s="20"/>
      <c r="AN183" s="20"/>
      <c r="AO183" s="20"/>
      <c r="AP183" s="20">
        <v>1</v>
      </c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>
        <v>1</v>
      </c>
      <c r="BX183" s="20"/>
      <c r="BY183" s="20"/>
      <c r="BZ183" s="20"/>
      <c r="CA183" s="20"/>
      <c r="CB183" s="20"/>
      <c r="CC183" s="20"/>
      <c r="CD183" s="20"/>
      <c r="CE183" s="20"/>
      <c r="CF183" s="20"/>
      <c r="CG183" s="34">
        <f t="shared" si="11"/>
        <v>6</v>
      </c>
      <c r="CH183" s="61">
        <f t="shared" si="15"/>
        <v>18</v>
      </c>
      <c r="CI183" s="63"/>
      <c r="CJ183" s="113"/>
      <c r="CK183" s="55"/>
      <c r="CL183" s="234"/>
      <c r="CM183" s="235"/>
      <c r="CN183" s="236"/>
    </row>
    <row r="184" spans="1:92" ht="15.75" customHeight="1" thickBot="1" x14ac:dyDescent="0.3">
      <c r="A184" s="116"/>
      <c r="B184" s="117"/>
      <c r="C184" s="120"/>
      <c r="D184" s="80">
        <v>4</v>
      </c>
      <c r="E184" s="20">
        <v>1</v>
      </c>
      <c r="F184" s="20"/>
      <c r="G184" s="20">
        <v>1</v>
      </c>
      <c r="H184" s="20">
        <v>1</v>
      </c>
      <c r="I184" s="20"/>
      <c r="J184" s="20"/>
      <c r="K184" s="20">
        <v>1</v>
      </c>
      <c r="L184" s="20">
        <v>1</v>
      </c>
      <c r="M184" s="20"/>
      <c r="N184" s="20"/>
      <c r="O184" s="20"/>
      <c r="P184" s="20">
        <v>1</v>
      </c>
      <c r="Q184" s="20">
        <v>1</v>
      </c>
      <c r="R184" s="20">
        <v>1</v>
      </c>
      <c r="S184" s="20"/>
      <c r="T184" s="20">
        <v>1</v>
      </c>
      <c r="U184" s="20"/>
      <c r="V184" s="20">
        <v>1</v>
      </c>
      <c r="W184" s="20">
        <v>1</v>
      </c>
      <c r="X184" s="20"/>
      <c r="Y184" s="20">
        <v>1</v>
      </c>
      <c r="Z184" s="20">
        <v>1</v>
      </c>
      <c r="AA184" s="20"/>
      <c r="AB184" s="20">
        <v>1</v>
      </c>
      <c r="AC184" s="20">
        <v>1</v>
      </c>
      <c r="AD184" s="20"/>
      <c r="AE184" s="20"/>
      <c r="AF184" s="20"/>
      <c r="AG184" s="20">
        <v>1</v>
      </c>
      <c r="AH184" s="20"/>
      <c r="AI184" s="20">
        <v>1</v>
      </c>
      <c r="AJ184" s="20">
        <v>1</v>
      </c>
      <c r="AK184" s="20">
        <v>1</v>
      </c>
      <c r="AL184" s="20"/>
      <c r="AM184" s="20">
        <v>1</v>
      </c>
      <c r="AN184" s="20">
        <v>1</v>
      </c>
      <c r="AO184" s="20">
        <v>1</v>
      </c>
      <c r="AP184" s="20"/>
      <c r="AQ184" s="20">
        <v>1</v>
      </c>
      <c r="AR184" s="20"/>
      <c r="AS184" s="20">
        <v>1</v>
      </c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>
        <v>1</v>
      </c>
      <c r="BM184" s="20"/>
      <c r="BN184" s="20"/>
      <c r="BO184" s="20"/>
      <c r="BP184" s="20"/>
      <c r="BQ184" s="20"/>
      <c r="BR184" s="20"/>
      <c r="BS184" s="20"/>
      <c r="BT184" s="20">
        <v>1</v>
      </c>
      <c r="BU184" s="20"/>
      <c r="BV184" s="20">
        <v>1</v>
      </c>
      <c r="BW184" s="20"/>
      <c r="BX184" s="20"/>
      <c r="BY184" s="20"/>
      <c r="BZ184" s="20"/>
      <c r="CA184" s="20"/>
      <c r="CB184" s="20"/>
      <c r="CC184" s="20"/>
      <c r="CD184" s="20">
        <v>1</v>
      </c>
      <c r="CE184" s="20">
        <v>1</v>
      </c>
      <c r="CF184" s="20"/>
      <c r="CG184" s="34">
        <f t="shared" si="11"/>
        <v>29</v>
      </c>
      <c r="CH184" s="61">
        <f t="shared" si="15"/>
        <v>116</v>
      </c>
      <c r="CI184" s="63"/>
      <c r="CJ184" s="113"/>
      <c r="CK184" s="55"/>
      <c r="CL184" s="237"/>
      <c r="CM184" s="238"/>
      <c r="CN184" s="239"/>
    </row>
    <row r="185" spans="1:92" ht="15.75" customHeight="1" x14ac:dyDescent="0.25">
      <c r="A185" s="116"/>
      <c r="B185" s="117"/>
      <c r="C185" s="120"/>
      <c r="D185" s="80">
        <v>5</v>
      </c>
      <c r="E185" s="20"/>
      <c r="F185" s="20">
        <v>1</v>
      </c>
      <c r="G185" s="20"/>
      <c r="H185" s="20"/>
      <c r="I185" s="20">
        <v>1</v>
      </c>
      <c r="J185" s="20">
        <v>1</v>
      </c>
      <c r="K185" s="20"/>
      <c r="L185" s="20"/>
      <c r="M185" s="20"/>
      <c r="N185" s="20"/>
      <c r="O185" s="20">
        <v>1</v>
      </c>
      <c r="P185" s="20"/>
      <c r="Q185" s="20"/>
      <c r="R185" s="20"/>
      <c r="S185" s="20">
        <v>1</v>
      </c>
      <c r="T185" s="20"/>
      <c r="U185" s="20"/>
      <c r="V185" s="20"/>
      <c r="W185" s="20"/>
      <c r="X185" s="20">
        <v>1</v>
      </c>
      <c r="Y185" s="20"/>
      <c r="Z185" s="20"/>
      <c r="AA185" s="20">
        <v>1</v>
      </c>
      <c r="AB185" s="20"/>
      <c r="AC185" s="20"/>
      <c r="AD185" s="20">
        <v>1</v>
      </c>
      <c r="AE185" s="20"/>
      <c r="AF185" s="20">
        <v>1</v>
      </c>
      <c r="AG185" s="20"/>
      <c r="AH185" s="20"/>
      <c r="AI185" s="20"/>
      <c r="AJ185" s="20"/>
      <c r="AK185" s="20"/>
      <c r="AL185" s="20">
        <v>1</v>
      </c>
      <c r="AM185" s="20"/>
      <c r="AN185" s="20"/>
      <c r="AO185" s="20"/>
      <c r="AP185" s="20"/>
      <c r="AQ185" s="20"/>
      <c r="AR185" s="20">
        <v>1</v>
      </c>
      <c r="AS185" s="20"/>
      <c r="AT185" s="20"/>
      <c r="AU185" s="20">
        <v>1</v>
      </c>
      <c r="AV185" s="20"/>
      <c r="AW185" s="20"/>
      <c r="AX185" s="20"/>
      <c r="AY185" s="20">
        <v>1</v>
      </c>
      <c r="AZ185" s="20">
        <v>1</v>
      </c>
      <c r="BA185" s="20">
        <v>1</v>
      </c>
      <c r="BB185" s="20">
        <v>1</v>
      </c>
      <c r="BC185" s="20">
        <v>1</v>
      </c>
      <c r="BD185" s="20"/>
      <c r="BE185" s="20">
        <v>1</v>
      </c>
      <c r="BF185" s="20">
        <v>1</v>
      </c>
      <c r="BG185" s="20">
        <v>1</v>
      </c>
      <c r="BH185" s="20"/>
      <c r="BI185" s="20"/>
      <c r="BJ185" s="20"/>
      <c r="BK185" s="20">
        <v>1</v>
      </c>
      <c r="BL185" s="20"/>
      <c r="BM185" s="20"/>
      <c r="BN185" s="20"/>
      <c r="BO185" s="20"/>
      <c r="BP185" s="20"/>
      <c r="BQ185" s="20"/>
      <c r="BR185" s="20"/>
      <c r="BS185" s="20">
        <v>1</v>
      </c>
      <c r="BT185" s="20"/>
      <c r="BU185" s="20">
        <v>1</v>
      </c>
      <c r="BV185" s="20"/>
      <c r="BW185" s="20"/>
      <c r="BX185" s="20">
        <v>1</v>
      </c>
      <c r="BY185" s="20">
        <v>1</v>
      </c>
      <c r="BZ185" s="20">
        <v>1</v>
      </c>
      <c r="CA185" s="20">
        <v>1</v>
      </c>
      <c r="CB185" s="20">
        <v>1</v>
      </c>
      <c r="CC185" s="20">
        <v>1</v>
      </c>
      <c r="CD185" s="20"/>
      <c r="CE185" s="20"/>
      <c r="CF185" s="20">
        <v>1</v>
      </c>
      <c r="CG185" s="34">
        <f t="shared" si="11"/>
        <v>30</v>
      </c>
      <c r="CH185" s="61">
        <f t="shared" si="15"/>
        <v>150</v>
      </c>
      <c r="CI185" s="63"/>
      <c r="CJ185" s="113"/>
      <c r="CK185" s="54"/>
      <c r="CL185" s="227" t="str">
        <f>C181</f>
        <v>Solo/a</v>
      </c>
      <c r="CM185" s="228"/>
      <c r="CN185" s="108">
        <f>CJ181</f>
        <v>4.2686567164179108</v>
      </c>
    </row>
    <row r="186" spans="1:92" ht="15.75" customHeight="1" x14ac:dyDescent="0.25">
      <c r="A186" s="116"/>
      <c r="B186" s="117"/>
      <c r="C186" s="121" t="s">
        <v>43</v>
      </c>
      <c r="D186" s="81">
        <v>1</v>
      </c>
      <c r="E186" s="28"/>
      <c r="F186" s="28">
        <v>1</v>
      </c>
      <c r="G186" s="28"/>
      <c r="H186" s="28">
        <v>1</v>
      </c>
      <c r="I186" s="28"/>
      <c r="J186" s="28">
        <v>1</v>
      </c>
      <c r="K186" s="28"/>
      <c r="L186" s="28"/>
      <c r="M186" s="28">
        <v>1</v>
      </c>
      <c r="N186" s="28"/>
      <c r="O186" s="28">
        <v>1</v>
      </c>
      <c r="P186" s="28">
        <v>1</v>
      </c>
      <c r="Q186" s="28"/>
      <c r="R186" s="28">
        <v>1</v>
      </c>
      <c r="S186" s="28">
        <v>1</v>
      </c>
      <c r="T186" s="28"/>
      <c r="U186" s="28"/>
      <c r="V186" s="28"/>
      <c r="W186" s="28"/>
      <c r="X186" s="28">
        <v>1</v>
      </c>
      <c r="Y186" s="28"/>
      <c r="Z186" s="28"/>
      <c r="AA186" s="28">
        <v>1</v>
      </c>
      <c r="AB186" s="28">
        <v>1</v>
      </c>
      <c r="AC186" s="28">
        <v>1</v>
      </c>
      <c r="AD186" s="28">
        <v>1</v>
      </c>
      <c r="AE186" s="28"/>
      <c r="AF186" s="28">
        <v>1</v>
      </c>
      <c r="AG186" s="28"/>
      <c r="AH186" s="28"/>
      <c r="AI186" s="28"/>
      <c r="AJ186" s="28"/>
      <c r="AK186" s="28"/>
      <c r="AL186" s="28">
        <v>1</v>
      </c>
      <c r="AM186" s="28">
        <v>1</v>
      </c>
      <c r="AN186" s="28"/>
      <c r="AO186" s="28">
        <v>1</v>
      </c>
      <c r="AP186" s="28"/>
      <c r="AQ186" s="28"/>
      <c r="AR186" s="28">
        <v>1</v>
      </c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>
        <v>1</v>
      </c>
      <c r="BY186" s="28"/>
      <c r="BZ186" s="28"/>
      <c r="CA186" s="28">
        <v>1</v>
      </c>
      <c r="CB186" s="28"/>
      <c r="CC186" s="28"/>
      <c r="CD186" s="28"/>
      <c r="CE186" s="28"/>
      <c r="CF186" s="28">
        <v>1</v>
      </c>
      <c r="CG186" s="41">
        <f t="shared" si="11"/>
        <v>21</v>
      </c>
      <c r="CH186" s="61">
        <f t="shared" si="15"/>
        <v>21</v>
      </c>
      <c r="CI186" s="63"/>
      <c r="CJ186" s="113">
        <f>SUM(CH186:CH190)/SUM(CG186:CG190)</f>
        <v>2.7037037037037037</v>
      </c>
      <c r="CK186" s="54"/>
      <c r="CL186" s="229" t="str">
        <f>C186</f>
        <v>Esposo/a</v>
      </c>
      <c r="CM186" s="230"/>
      <c r="CN186" s="109">
        <f>CJ186</f>
        <v>2.7037037037037037</v>
      </c>
    </row>
    <row r="187" spans="1:92" ht="15.75" customHeight="1" x14ac:dyDescent="0.25">
      <c r="A187" s="116"/>
      <c r="B187" s="117"/>
      <c r="C187" s="121"/>
      <c r="D187" s="81">
        <v>2</v>
      </c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>
        <v>1</v>
      </c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41">
        <f t="shared" si="11"/>
        <v>1</v>
      </c>
      <c r="CH187" s="61">
        <f t="shared" si="15"/>
        <v>2</v>
      </c>
      <c r="CI187" s="63"/>
      <c r="CJ187" s="113"/>
      <c r="CK187" s="54"/>
      <c r="CL187" s="229" t="str">
        <f>C191</f>
        <v>Hijo (s)</v>
      </c>
      <c r="CM187" s="230"/>
      <c r="CN187" s="109">
        <f>CJ191</f>
        <v>1.8333333333333333</v>
      </c>
    </row>
    <row r="188" spans="1:92" ht="15.75" customHeight="1" x14ac:dyDescent="0.25">
      <c r="A188" s="116"/>
      <c r="B188" s="117"/>
      <c r="C188" s="121"/>
      <c r="D188" s="81">
        <v>3</v>
      </c>
      <c r="E188" s="28"/>
      <c r="F188" s="28"/>
      <c r="G188" s="28"/>
      <c r="H188" s="28"/>
      <c r="I188" s="28"/>
      <c r="J188" s="28"/>
      <c r="K188" s="28"/>
      <c r="L188" s="28"/>
      <c r="M188" s="28"/>
      <c r="N188" s="28">
        <v>1</v>
      </c>
      <c r="O188" s="28"/>
      <c r="P188" s="28"/>
      <c r="Q188" s="28"/>
      <c r="R188" s="28"/>
      <c r="S188" s="28"/>
      <c r="T188" s="28">
        <v>1</v>
      </c>
      <c r="U188" s="28"/>
      <c r="V188" s="28">
        <v>1</v>
      </c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>
        <v>1</v>
      </c>
      <c r="AJ188" s="28">
        <v>1</v>
      </c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>
        <v>1</v>
      </c>
      <c r="BT188" s="28">
        <v>1</v>
      </c>
      <c r="BU188" s="28"/>
      <c r="BV188" s="28"/>
      <c r="BW188" s="28">
        <v>1</v>
      </c>
      <c r="BX188" s="28"/>
      <c r="BY188" s="28">
        <v>1</v>
      </c>
      <c r="BZ188" s="28"/>
      <c r="CA188" s="28"/>
      <c r="CB188" s="28"/>
      <c r="CC188" s="28"/>
      <c r="CD188" s="28">
        <v>1</v>
      </c>
      <c r="CE188" s="28">
        <v>1</v>
      </c>
      <c r="CF188" s="28"/>
      <c r="CG188" s="41">
        <f t="shared" si="11"/>
        <v>11</v>
      </c>
      <c r="CH188" s="61">
        <f t="shared" si="15"/>
        <v>33</v>
      </c>
      <c r="CI188" s="63"/>
      <c r="CJ188" s="113"/>
      <c r="CK188" s="54"/>
      <c r="CL188" s="229" t="str">
        <f>C196</f>
        <v>Otro Familiar</v>
      </c>
      <c r="CM188" s="230"/>
      <c r="CN188" s="109">
        <f>CJ196</f>
        <v>1.3396226415094339</v>
      </c>
    </row>
    <row r="189" spans="1:92" ht="15.75" customHeight="1" thickBot="1" x14ac:dyDescent="0.3">
      <c r="A189" s="116"/>
      <c r="B189" s="117"/>
      <c r="C189" s="121"/>
      <c r="D189" s="81">
        <v>4</v>
      </c>
      <c r="E189" s="28">
        <v>1</v>
      </c>
      <c r="F189" s="28"/>
      <c r="G189" s="28">
        <v>1</v>
      </c>
      <c r="H189" s="28"/>
      <c r="I189" s="28">
        <v>1</v>
      </c>
      <c r="J189" s="28"/>
      <c r="K189" s="28">
        <v>1</v>
      </c>
      <c r="L189" s="28"/>
      <c r="M189" s="28"/>
      <c r="N189" s="28"/>
      <c r="O189" s="28"/>
      <c r="P189" s="28"/>
      <c r="Q189" s="28">
        <v>1</v>
      </c>
      <c r="R189" s="28"/>
      <c r="S189" s="28"/>
      <c r="T189" s="28"/>
      <c r="U189" s="28">
        <v>1</v>
      </c>
      <c r="V189" s="28"/>
      <c r="W189" s="28">
        <v>1</v>
      </c>
      <c r="X189" s="28"/>
      <c r="Y189" s="28"/>
      <c r="Z189" s="28"/>
      <c r="AA189" s="28"/>
      <c r="AB189" s="28"/>
      <c r="AC189" s="28"/>
      <c r="AD189" s="28"/>
      <c r="AE189" s="28">
        <v>1</v>
      </c>
      <c r="AF189" s="28"/>
      <c r="AG189" s="28"/>
      <c r="AH189" s="28"/>
      <c r="AI189" s="28"/>
      <c r="AJ189" s="28"/>
      <c r="AK189" s="28">
        <v>1</v>
      </c>
      <c r="AL189" s="28"/>
      <c r="AM189" s="28"/>
      <c r="AN189" s="28">
        <v>1</v>
      </c>
      <c r="AO189" s="28"/>
      <c r="AP189" s="28">
        <v>1</v>
      </c>
      <c r="AQ189" s="28"/>
      <c r="AR189" s="28"/>
      <c r="AS189" s="28">
        <v>1</v>
      </c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>
        <v>1</v>
      </c>
      <c r="BV189" s="28">
        <v>1</v>
      </c>
      <c r="BW189" s="28"/>
      <c r="BX189" s="28"/>
      <c r="BY189" s="28"/>
      <c r="BZ189" s="28">
        <v>1</v>
      </c>
      <c r="CA189" s="28"/>
      <c r="CB189" s="28"/>
      <c r="CC189" s="28"/>
      <c r="CD189" s="28"/>
      <c r="CE189" s="28"/>
      <c r="CF189" s="28"/>
      <c r="CG189" s="41">
        <f t="shared" si="11"/>
        <v>15</v>
      </c>
      <c r="CH189" s="61">
        <f t="shared" si="15"/>
        <v>60</v>
      </c>
      <c r="CI189" s="63"/>
      <c r="CJ189" s="113"/>
      <c r="CK189" s="54"/>
      <c r="CL189" s="240" t="str">
        <f>C201</f>
        <v>Otro ¿Cuál?</v>
      </c>
      <c r="CM189" s="241"/>
      <c r="CN189" s="110">
        <f>CJ201</f>
        <v>3.5714285714285716</v>
      </c>
    </row>
    <row r="190" spans="1:92" ht="15.75" customHeight="1" x14ac:dyDescent="0.25">
      <c r="A190" s="116"/>
      <c r="B190" s="117"/>
      <c r="C190" s="121"/>
      <c r="D190" s="81">
        <v>5</v>
      </c>
      <c r="E190" s="28"/>
      <c r="F190" s="28"/>
      <c r="G190" s="28"/>
      <c r="H190" s="28"/>
      <c r="I190" s="28"/>
      <c r="J190" s="28"/>
      <c r="K190" s="28"/>
      <c r="L190" s="28">
        <v>1</v>
      </c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>
        <v>1</v>
      </c>
      <c r="Z190" s="28">
        <v>1</v>
      </c>
      <c r="AA190" s="28"/>
      <c r="AB190" s="28"/>
      <c r="AC190" s="28"/>
      <c r="AD190" s="28"/>
      <c r="AE190" s="28"/>
      <c r="AF190" s="28"/>
      <c r="AG190" s="28"/>
      <c r="AH190" s="28">
        <v>1</v>
      </c>
      <c r="AI190" s="28"/>
      <c r="AJ190" s="28"/>
      <c r="AK190" s="28"/>
      <c r="AL190" s="28"/>
      <c r="AM190" s="28"/>
      <c r="AN190" s="28"/>
      <c r="AO190" s="28"/>
      <c r="AP190" s="28"/>
      <c r="AQ190" s="28">
        <v>1</v>
      </c>
      <c r="AR190" s="28"/>
      <c r="AS190" s="28"/>
      <c r="AT190" s="28"/>
      <c r="AU190" s="28"/>
      <c r="AV190" s="28">
        <v>1</v>
      </c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41">
        <f t="shared" si="11"/>
        <v>6</v>
      </c>
      <c r="CH190" s="61">
        <f t="shared" si="15"/>
        <v>30</v>
      </c>
      <c r="CI190" s="63"/>
      <c r="CJ190" s="113"/>
      <c r="CK190" s="54"/>
    </row>
    <row r="191" spans="1:92" ht="15.75" customHeight="1" x14ac:dyDescent="0.25">
      <c r="A191" s="116"/>
      <c r="B191" s="117"/>
      <c r="C191" s="120" t="s">
        <v>44</v>
      </c>
      <c r="D191" s="80">
        <v>1</v>
      </c>
      <c r="E191" s="20">
        <v>1</v>
      </c>
      <c r="F191" s="20"/>
      <c r="G191" s="20">
        <v>1</v>
      </c>
      <c r="H191" s="20"/>
      <c r="I191" s="20">
        <v>1</v>
      </c>
      <c r="J191" s="20">
        <v>1</v>
      </c>
      <c r="K191" s="20">
        <v>1</v>
      </c>
      <c r="L191" s="20"/>
      <c r="M191" s="20"/>
      <c r="N191" s="20">
        <v>1</v>
      </c>
      <c r="O191" s="20"/>
      <c r="P191" s="20"/>
      <c r="Q191" s="20">
        <v>1</v>
      </c>
      <c r="R191" s="20">
        <v>1</v>
      </c>
      <c r="S191" s="20"/>
      <c r="T191" s="20">
        <v>1</v>
      </c>
      <c r="U191" s="20"/>
      <c r="V191" s="20"/>
      <c r="W191" s="20">
        <v>1</v>
      </c>
      <c r="X191" s="20"/>
      <c r="Y191" s="20">
        <v>1</v>
      </c>
      <c r="Z191" s="20">
        <v>1</v>
      </c>
      <c r="AA191" s="20"/>
      <c r="AB191" s="20"/>
      <c r="AC191" s="20"/>
      <c r="AD191" s="20">
        <v>1</v>
      </c>
      <c r="AE191" s="20"/>
      <c r="AF191" s="20"/>
      <c r="AG191" s="20"/>
      <c r="AH191" s="20">
        <v>1</v>
      </c>
      <c r="AI191" s="20"/>
      <c r="AJ191" s="20">
        <v>1</v>
      </c>
      <c r="AK191" s="20"/>
      <c r="AL191" s="20">
        <v>1</v>
      </c>
      <c r="AM191" s="20"/>
      <c r="AN191" s="20">
        <v>1</v>
      </c>
      <c r="AO191" s="20">
        <v>1</v>
      </c>
      <c r="AP191" s="20"/>
      <c r="AQ191" s="20">
        <v>1</v>
      </c>
      <c r="AR191" s="20">
        <v>1</v>
      </c>
      <c r="AS191" s="20"/>
      <c r="AT191" s="20"/>
      <c r="AU191" s="20"/>
      <c r="AV191" s="20"/>
      <c r="AW191" s="20"/>
      <c r="AX191" s="20">
        <v>1</v>
      </c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  <c r="BL191" s="20"/>
      <c r="BM191" s="20"/>
      <c r="BN191" s="20"/>
      <c r="BO191" s="20"/>
      <c r="BP191" s="20"/>
      <c r="BQ191" s="20"/>
      <c r="BR191" s="20"/>
      <c r="BS191" s="20"/>
      <c r="BT191" s="20">
        <v>1</v>
      </c>
      <c r="BU191" s="20"/>
      <c r="BV191" s="20"/>
      <c r="BW191" s="20"/>
      <c r="BX191" s="20">
        <v>1</v>
      </c>
      <c r="BY191" s="20"/>
      <c r="BZ191" s="20"/>
      <c r="CA191" s="20">
        <v>1</v>
      </c>
      <c r="CB191" s="20"/>
      <c r="CC191" s="20"/>
      <c r="CD191" s="20">
        <v>1</v>
      </c>
      <c r="CE191" s="20">
        <v>1</v>
      </c>
      <c r="CF191" s="20">
        <v>1</v>
      </c>
      <c r="CG191" s="34">
        <f t="shared" si="11"/>
        <v>27</v>
      </c>
      <c r="CH191" s="61">
        <f t="shared" si="15"/>
        <v>27</v>
      </c>
      <c r="CI191" s="63"/>
      <c r="CJ191" s="113">
        <f>SUM(CH191:CH195)/SUM(CG191:CG195)</f>
        <v>1.8333333333333333</v>
      </c>
      <c r="CK191" s="54"/>
    </row>
    <row r="192" spans="1:92" ht="15.75" customHeight="1" x14ac:dyDescent="0.25">
      <c r="A192" s="116"/>
      <c r="B192" s="117"/>
      <c r="C192" s="120"/>
      <c r="D192" s="80">
        <v>2</v>
      </c>
      <c r="E192" s="20"/>
      <c r="F192" s="20">
        <v>1</v>
      </c>
      <c r="G192" s="20"/>
      <c r="H192" s="20"/>
      <c r="I192" s="20"/>
      <c r="J192" s="20"/>
      <c r="K192" s="20"/>
      <c r="L192" s="20"/>
      <c r="M192" s="20"/>
      <c r="N192" s="20"/>
      <c r="O192" s="20">
        <v>1</v>
      </c>
      <c r="P192" s="20"/>
      <c r="Q192" s="20"/>
      <c r="R192" s="20"/>
      <c r="S192" s="20"/>
      <c r="T192" s="20"/>
      <c r="U192" s="20">
        <v>1</v>
      </c>
      <c r="V192" s="20"/>
      <c r="W192" s="20"/>
      <c r="X192" s="20"/>
      <c r="Y192" s="20"/>
      <c r="Z192" s="20"/>
      <c r="AA192" s="20"/>
      <c r="AB192" s="20"/>
      <c r="AC192" s="20"/>
      <c r="AD192" s="20"/>
      <c r="AE192" s="20">
        <v>1</v>
      </c>
      <c r="AF192" s="20">
        <v>1</v>
      </c>
      <c r="AG192" s="20">
        <v>1</v>
      </c>
      <c r="AH192" s="20"/>
      <c r="AI192" s="20">
        <v>1</v>
      </c>
      <c r="AJ192" s="20"/>
      <c r="AK192" s="20">
        <v>1</v>
      </c>
      <c r="AL192" s="20"/>
      <c r="AM192" s="20">
        <v>1</v>
      </c>
      <c r="AN192" s="20"/>
      <c r="AO192" s="20"/>
      <c r="AP192" s="20">
        <v>1</v>
      </c>
      <c r="AQ192" s="20"/>
      <c r="AR192" s="20"/>
      <c r="AS192" s="20">
        <v>1</v>
      </c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34">
        <f t="shared" si="11"/>
        <v>11</v>
      </c>
      <c r="CH192" s="61">
        <f t="shared" si="15"/>
        <v>22</v>
      </c>
      <c r="CI192" s="63"/>
      <c r="CJ192" s="113"/>
      <c r="CK192" s="54"/>
    </row>
    <row r="193" spans="1:92" ht="15.75" customHeight="1" x14ac:dyDescent="0.25">
      <c r="A193" s="116"/>
      <c r="B193" s="117"/>
      <c r="C193" s="120"/>
      <c r="D193" s="80">
        <v>3</v>
      </c>
      <c r="E193" s="20"/>
      <c r="F193" s="20"/>
      <c r="G193" s="20"/>
      <c r="H193" s="20">
        <v>1</v>
      </c>
      <c r="I193" s="20"/>
      <c r="J193" s="20"/>
      <c r="K193" s="20"/>
      <c r="L193" s="20">
        <v>1</v>
      </c>
      <c r="M193" s="20"/>
      <c r="N193" s="20"/>
      <c r="O193" s="20"/>
      <c r="P193" s="20">
        <v>1</v>
      </c>
      <c r="Q193" s="20"/>
      <c r="R193" s="20"/>
      <c r="S193" s="20">
        <v>1</v>
      </c>
      <c r="T193" s="20"/>
      <c r="U193" s="20"/>
      <c r="V193" s="20">
        <v>1</v>
      </c>
      <c r="W193" s="20"/>
      <c r="X193" s="20">
        <v>1</v>
      </c>
      <c r="Y193" s="20"/>
      <c r="Z193" s="20"/>
      <c r="AA193" s="20">
        <v>1</v>
      </c>
      <c r="AB193" s="20">
        <v>1</v>
      </c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>
        <v>1</v>
      </c>
      <c r="BT193" s="20"/>
      <c r="BU193" s="20">
        <v>1</v>
      </c>
      <c r="BV193" s="20">
        <v>1</v>
      </c>
      <c r="BW193" s="20">
        <v>1</v>
      </c>
      <c r="BX193" s="20"/>
      <c r="BY193" s="20">
        <v>1</v>
      </c>
      <c r="BZ193" s="20">
        <v>1</v>
      </c>
      <c r="CA193" s="20"/>
      <c r="CB193" s="20"/>
      <c r="CC193" s="20"/>
      <c r="CD193" s="20"/>
      <c r="CE193" s="20"/>
      <c r="CF193" s="20"/>
      <c r="CG193" s="34">
        <f t="shared" si="11"/>
        <v>14</v>
      </c>
      <c r="CH193" s="61">
        <f t="shared" si="15"/>
        <v>42</v>
      </c>
      <c r="CI193" s="63"/>
      <c r="CJ193" s="113"/>
      <c r="CK193" s="54"/>
    </row>
    <row r="194" spans="1:92" ht="15.75" customHeight="1" x14ac:dyDescent="0.25">
      <c r="A194" s="116"/>
      <c r="B194" s="117"/>
      <c r="C194" s="120"/>
      <c r="D194" s="80">
        <v>4</v>
      </c>
      <c r="E194" s="20"/>
      <c r="F194" s="20"/>
      <c r="G194" s="20"/>
      <c r="H194" s="20"/>
      <c r="I194" s="20"/>
      <c r="J194" s="20"/>
      <c r="K194" s="20"/>
      <c r="L194" s="20"/>
      <c r="M194" s="20">
        <v>1</v>
      </c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>
        <v>1</v>
      </c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34">
        <f t="shared" si="11"/>
        <v>2</v>
      </c>
      <c r="CH194" s="61">
        <f t="shared" si="15"/>
        <v>8</v>
      </c>
      <c r="CI194" s="63"/>
      <c r="CJ194" s="113"/>
      <c r="CK194" s="54"/>
    </row>
    <row r="195" spans="1:92" ht="15.75" customHeight="1" x14ac:dyDescent="0.25">
      <c r="A195" s="116"/>
      <c r="B195" s="117"/>
      <c r="C195" s="120"/>
      <c r="D195" s="80">
        <v>5</v>
      </c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34">
        <f t="shared" si="11"/>
        <v>0</v>
      </c>
      <c r="CH195" s="61">
        <f t="shared" si="15"/>
        <v>0</v>
      </c>
      <c r="CI195" s="63"/>
      <c r="CJ195" s="113"/>
      <c r="CK195" s="54"/>
    </row>
    <row r="196" spans="1:92" ht="15.75" customHeight="1" x14ac:dyDescent="0.25">
      <c r="A196" s="116"/>
      <c r="B196" s="117"/>
      <c r="C196" s="121" t="s">
        <v>45</v>
      </c>
      <c r="D196" s="81">
        <v>1</v>
      </c>
      <c r="E196" s="28">
        <v>1</v>
      </c>
      <c r="F196" s="28">
        <v>1</v>
      </c>
      <c r="G196" s="28">
        <v>1</v>
      </c>
      <c r="H196" s="28">
        <v>1</v>
      </c>
      <c r="I196" s="28">
        <v>1</v>
      </c>
      <c r="J196" s="28">
        <v>1</v>
      </c>
      <c r="K196" s="28">
        <v>1</v>
      </c>
      <c r="L196" s="28">
        <v>1</v>
      </c>
      <c r="M196" s="28"/>
      <c r="N196" s="28">
        <v>1</v>
      </c>
      <c r="O196" s="28">
        <v>1</v>
      </c>
      <c r="P196" s="28">
        <v>1</v>
      </c>
      <c r="Q196" s="28">
        <v>1</v>
      </c>
      <c r="R196" s="28">
        <v>1</v>
      </c>
      <c r="S196" s="28">
        <v>1</v>
      </c>
      <c r="T196" s="28">
        <v>1</v>
      </c>
      <c r="U196" s="28">
        <v>1</v>
      </c>
      <c r="V196" s="28">
        <v>1</v>
      </c>
      <c r="W196" s="28">
        <v>1</v>
      </c>
      <c r="X196" s="28">
        <v>1</v>
      </c>
      <c r="Y196" s="28">
        <v>1</v>
      </c>
      <c r="Z196" s="28"/>
      <c r="AA196" s="28">
        <v>1</v>
      </c>
      <c r="AB196" s="28">
        <v>1</v>
      </c>
      <c r="AC196" s="28"/>
      <c r="AD196" s="28">
        <v>1</v>
      </c>
      <c r="AE196" s="28">
        <v>1</v>
      </c>
      <c r="AF196" s="28">
        <v>1</v>
      </c>
      <c r="AG196" s="28">
        <v>1</v>
      </c>
      <c r="AH196" s="28">
        <v>1</v>
      </c>
      <c r="AI196" s="28">
        <v>1</v>
      </c>
      <c r="AJ196" s="28">
        <v>1</v>
      </c>
      <c r="AK196" s="28">
        <v>1</v>
      </c>
      <c r="AL196" s="28">
        <v>1</v>
      </c>
      <c r="AM196" s="28">
        <v>1</v>
      </c>
      <c r="AN196" s="28">
        <v>1</v>
      </c>
      <c r="AO196" s="28">
        <v>1</v>
      </c>
      <c r="AP196" s="28">
        <v>1</v>
      </c>
      <c r="AQ196" s="28"/>
      <c r="AR196" s="28">
        <v>1</v>
      </c>
      <c r="AS196" s="28">
        <v>1</v>
      </c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>
        <v>1</v>
      </c>
      <c r="BU196" s="28">
        <v>1</v>
      </c>
      <c r="BV196" s="28"/>
      <c r="BW196" s="28">
        <v>1</v>
      </c>
      <c r="BX196" s="28">
        <v>1</v>
      </c>
      <c r="BY196" s="28"/>
      <c r="BZ196" s="28">
        <v>1</v>
      </c>
      <c r="CA196" s="28">
        <v>1</v>
      </c>
      <c r="CB196" s="28"/>
      <c r="CC196" s="28"/>
      <c r="CD196" s="28">
        <v>1</v>
      </c>
      <c r="CE196" s="28">
        <v>1</v>
      </c>
      <c r="CF196" s="28">
        <v>1</v>
      </c>
      <c r="CG196" s="41">
        <f t="shared" si="11"/>
        <v>46</v>
      </c>
      <c r="CH196" s="61">
        <f t="shared" si="15"/>
        <v>46</v>
      </c>
      <c r="CI196" s="63"/>
      <c r="CJ196" s="113">
        <f>SUM(CH196:CH200)/SUM(CG196:CG200)</f>
        <v>1.3396226415094339</v>
      </c>
      <c r="CK196" s="54"/>
    </row>
    <row r="197" spans="1:92" ht="15.75" customHeight="1" x14ac:dyDescent="0.25">
      <c r="A197" s="116"/>
      <c r="B197" s="117"/>
      <c r="C197" s="121"/>
      <c r="D197" s="81">
        <v>2</v>
      </c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>
        <v>1</v>
      </c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>
        <v>1</v>
      </c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41">
        <f t="shared" si="11"/>
        <v>2</v>
      </c>
      <c r="CH197" s="61">
        <f t="shared" si="15"/>
        <v>4</v>
      </c>
      <c r="CI197" s="63"/>
      <c r="CJ197" s="113"/>
      <c r="CK197" s="54"/>
    </row>
    <row r="198" spans="1:92" ht="15.75" customHeight="1" x14ac:dyDescent="0.25">
      <c r="A198" s="116"/>
      <c r="B198" s="117"/>
      <c r="C198" s="121"/>
      <c r="D198" s="81">
        <v>3</v>
      </c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>
        <v>1</v>
      </c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>
        <v>1</v>
      </c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41">
        <f t="shared" si="11"/>
        <v>2</v>
      </c>
      <c r="CH198" s="61">
        <f t="shared" si="15"/>
        <v>6</v>
      </c>
      <c r="CI198" s="63"/>
      <c r="CJ198" s="113"/>
      <c r="CK198" s="54"/>
    </row>
    <row r="199" spans="1:92" ht="15.75" customHeight="1" x14ac:dyDescent="0.25">
      <c r="A199" s="116"/>
      <c r="B199" s="117"/>
      <c r="C199" s="121"/>
      <c r="D199" s="81">
        <v>4</v>
      </c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41">
        <f t="shared" si="11"/>
        <v>0</v>
      </c>
      <c r="CH199" s="61">
        <f t="shared" si="15"/>
        <v>0</v>
      </c>
      <c r="CI199" s="63"/>
      <c r="CJ199" s="113"/>
      <c r="CK199" s="54"/>
    </row>
    <row r="200" spans="1:92" ht="15.75" customHeight="1" x14ac:dyDescent="0.25">
      <c r="A200" s="116"/>
      <c r="B200" s="117"/>
      <c r="C200" s="121"/>
      <c r="D200" s="81">
        <v>5</v>
      </c>
      <c r="E200" s="28"/>
      <c r="F200" s="28"/>
      <c r="G200" s="28"/>
      <c r="H200" s="28"/>
      <c r="I200" s="28"/>
      <c r="J200" s="28"/>
      <c r="K200" s="28"/>
      <c r="L200" s="28"/>
      <c r="M200" s="28">
        <v>1</v>
      </c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>
        <v>1</v>
      </c>
      <c r="AX200" s="28"/>
      <c r="AY200" s="28"/>
      <c r="AZ200" s="28"/>
      <c r="BA200" s="28"/>
      <c r="BB200" s="28"/>
      <c r="BC200" s="28"/>
      <c r="BD200" s="28">
        <v>1</v>
      </c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41">
        <f t="shared" si="11"/>
        <v>3</v>
      </c>
      <c r="CH200" s="61">
        <f t="shared" si="15"/>
        <v>15</v>
      </c>
      <c r="CI200" s="63"/>
      <c r="CJ200" s="113"/>
      <c r="CK200" s="55"/>
    </row>
    <row r="201" spans="1:92" ht="15.75" customHeight="1" x14ac:dyDescent="0.25">
      <c r="A201" s="116"/>
      <c r="B201" s="117"/>
      <c r="C201" s="122" t="s">
        <v>46</v>
      </c>
      <c r="D201" s="79">
        <v>1</v>
      </c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>
        <v>1</v>
      </c>
      <c r="BT201" s="20"/>
      <c r="BU201" s="20"/>
      <c r="BV201" s="20"/>
      <c r="BW201" s="20"/>
      <c r="BX201" s="20">
        <v>1</v>
      </c>
      <c r="BY201" s="20">
        <v>1</v>
      </c>
      <c r="BZ201" s="20"/>
      <c r="CA201" s="20">
        <v>1</v>
      </c>
      <c r="CB201" s="20"/>
      <c r="CC201" s="20"/>
      <c r="CD201" s="20"/>
      <c r="CE201" s="20"/>
      <c r="CF201" s="20">
        <v>1</v>
      </c>
      <c r="CG201" s="34">
        <f t="shared" ref="CG201:CG207" si="16">SUM(E201:CF201)</f>
        <v>5</v>
      </c>
      <c r="CH201" s="61">
        <f>CG201*D201</f>
        <v>5</v>
      </c>
      <c r="CI201" s="63"/>
      <c r="CJ201" s="113">
        <f>SUM(CH201:CH205)/SUM(CG201:CG205)</f>
        <v>3.5714285714285716</v>
      </c>
      <c r="CK201" s="55"/>
    </row>
    <row r="202" spans="1:92" ht="15.75" customHeight="1" x14ac:dyDescent="0.25">
      <c r="A202" s="116"/>
      <c r="B202" s="117"/>
      <c r="C202" s="122"/>
      <c r="D202" s="79">
        <v>2</v>
      </c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34">
        <f t="shared" si="16"/>
        <v>0</v>
      </c>
      <c r="CH202" s="61">
        <f t="shared" si="15"/>
        <v>0</v>
      </c>
      <c r="CI202" s="63"/>
      <c r="CJ202" s="113"/>
      <c r="CK202" s="55"/>
    </row>
    <row r="203" spans="1:92" ht="15.75" customHeight="1" x14ac:dyDescent="0.25">
      <c r="A203" s="116"/>
      <c r="B203" s="117"/>
      <c r="C203" s="122"/>
      <c r="D203" s="79">
        <v>3</v>
      </c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34">
        <f t="shared" si="16"/>
        <v>0</v>
      </c>
      <c r="CH203" s="61">
        <f t="shared" si="15"/>
        <v>0</v>
      </c>
      <c r="CI203" s="63"/>
      <c r="CJ203" s="113"/>
      <c r="CK203" s="55"/>
    </row>
    <row r="204" spans="1:92" ht="15.75" customHeight="1" x14ac:dyDescent="0.25">
      <c r="A204" s="116"/>
      <c r="B204" s="117"/>
      <c r="C204" s="122"/>
      <c r="D204" s="79">
        <v>4</v>
      </c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  <c r="BN204" s="20"/>
      <c r="BO204" s="20"/>
      <c r="BP204" s="20"/>
      <c r="BQ204" s="20"/>
      <c r="BR204" s="20"/>
      <c r="BS204" s="20"/>
      <c r="BT204" s="20"/>
      <c r="BU204" s="20"/>
      <c r="BV204" s="20"/>
      <c r="BW204" s="20"/>
      <c r="BX204" s="20"/>
      <c r="BY204" s="20"/>
      <c r="BZ204" s="20"/>
      <c r="CA204" s="20"/>
      <c r="CB204" s="20"/>
      <c r="CC204" s="20"/>
      <c r="CD204" s="20"/>
      <c r="CE204" s="20"/>
      <c r="CF204" s="20"/>
      <c r="CG204" s="34">
        <f t="shared" si="16"/>
        <v>0</v>
      </c>
      <c r="CH204" s="61">
        <f t="shared" si="15"/>
        <v>0</v>
      </c>
      <c r="CI204" s="63"/>
      <c r="CJ204" s="113"/>
      <c r="CK204" s="55"/>
    </row>
    <row r="205" spans="1:92" ht="15.75" customHeight="1" x14ac:dyDescent="0.25">
      <c r="A205" s="118"/>
      <c r="B205" s="119"/>
      <c r="C205" s="122"/>
      <c r="D205" s="79">
        <v>5</v>
      </c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>
        <v>1</v>
      </c>
      <c r="BI205" s="20">
        <v>1</v>
      </c>
      <c r="BJ205" s="20">
        <v>1</v>
      </c>
      <c r="BK205" s="20"/>
      <c r="BL205" s="20"/>
      <c r="BM205" s="20">
        <v>1</v>
      </c>
      <c r="BN205" s="20">
        <v>1</v>
      </c>
      <c r="BO205" s="20">
        <v>1</v>
      </c>
      <c r="BP205" s="20">
        <v>1</v>
      </c>
      <c r="BQ205" s="20">
        <v>1</v>
      </c>
      <c r="BR205" s="20">
        <v>1</v>
      </c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34">
        <f t="shared" si="16"/>
        <v>9</v>
      </c>
      <c r="CH205" s="61">
        <f t="shared" si="15"/>
        <v>45</v>
      </c>
      <c r="CI205" s="63"/>
      <c r="CJ205" s="113"/>
      <c r="CK205" s="52"/>
    </row>
    <row r="206" spans="1:92" ht="40.5" customHeight="1" x14ac:dyDescent="0.25">
      <c r="A206" s="123" t="s">
        <v>47</v>
      </c>
      <c r="B206" s="124"/>
      <c r="C206" s="127" t="s">
        <v>14</v>
      </c>
      <c r="D206" s="127"/>
      <c r="E206" s="75">
        <v>1</v>
      </c>
      <c r="F206" s="75">
        <v>1</v>
      </c>
      <c r="G206" s="75">
        <v>1</v>
      </c>
      <c r="H206" s="75">
        <v>1</v>
      </c>
      <c r="I206" s="75">
        <v>1</v>
      </c>
      <c r="J206" s="75">
        <v>1</v>
      </c>
      <c r="K206" s="75">
        <v>1</v>
      </c>
      <c r="L206" s="75">
        <v>1</v>
      </c>
      <c r="M206" s="75">
        <v>1</v>
      </c>
      <c r="N206" s="75">
        <v>1</v>
      </c>
      <c r="O206" s="75">
        <v>1</v>
      </c>
      <c r="P206" s="75">
        <v>1</v>
      </c>
      <c r="Q206" s="75">
        <v>1</v>
      </c>
      <c r="R206" s="75">
        <v>1</v>
      </c>
      <c r="S206" s="75">
        <v>1</v>
      </c>
      <c r="T206" s="75">
        <v>1</v>
      </c>
      <c r="U206" s="75">
        <v>1</v>
      </c>
      <c r="V206" s="75">
        <v>1</v>
      </c>
      <c r="W206" s="75">
        <v>1</v>
      </c>
      <c r="X206" s="75">
        <v>1</v>
      </c>
      <c r="Y206" s="75">
        <v>1</v>
      </c>
      <c r="Z206" s="75">
        <v>1</v>
      </c>
      <c r="AA206" s="75">
        <v>1</v>
      </c>
      <c r="AB206" s="75">
        <v>1</v>
      </c>
      <c r="AC206" s="75">
        <v>1</v>
      </c>
      <c r="AD206" s="75">
        <v>1</v>
      </c>
      <c r="AE206" s="75">
        <v>1</v>
      </c>
      <c r="AF206" s="75">
        <v>1</v>
      </c>
      <c r="AG206" s="75">
        <v>1</v>
      </c>
      <c r="AH206" s="75">
        <v>1</v>
      </c>
      <c r="AI206" s="75">
        <v>1</v>
      </c>
      <c r="AJ206" s="75">
        <v>1</v>
      </c>
      <c r="AK206" s="75">
        <v>1</v>
      </c>
      <c r="AL206" s="75">
        <v>1</v>
      </c>
      <c r="AM206" s="75">
        <v>1</v>
      </c>
      <c r="AN206" s="75">
        <v>1</v>
      </c>
      <c r="AO206" s="75">
        <v>1</v>
      </c>
      <c r="AP206" s="75">
        <v>1</v>
      </c>
      <c r="AQ206" s="75">
        <v>1</v>
      </c>
      <c r="AR206" s="75"/>
      <c r="AS206" s="75">
        <v>1</v>
      </c>
      <c r="AT206" s="75">
        <v>1</v>
      </c>
      <c r="AU206" s="75">
        <v>1</v>
      </c>
      <c r="AV206" s="75"/>
      <c r="AW206" s="75">
        <v>1</v>
      </c>
      <c r="AX206" s="75"/>
      <c r="AY206" s="75">
        <v>1</v>
      </c>
      <c r="AZ206" s="75">
        <v>1</v>
      </c>
      <c r="BA206" s="75">
        <v>1</v>
      </c>
      <c r="BB206" s="75">
        <v>1</v>
      </c>
      <c r="BC206" s="75">
        <v>1</v>
      </c>
      <c r="BD206" s="75">
        <v>1</v>
      </c>
      <c r="BE206" s="75">
        <v>1</v>
      </c>
      <c r="BF206" s="75">
        <v>1</v>
      </c>
      <c r="BG206" s="75">
        <v>1</v>
      </c>
      <c r="BH206" s="75">
        <v>1</v>
      </c>
      <c r="BI206" s="75">
        <v>1</v>
      </c>
      <c r="BJ206" s="75">
        <v>1</v>
      </c>
      <c r="BK206" s="75">
        <v>1</v>
      </c>
      <c r="BL206" s="75">
        <v>1</v>
      </c>
      <c r="BM206" s="75">
        <v>1</v>
      </c>
      <c r="BN206" s="75">
        <v>1</v>
      </c>
      <c r="BO206" s="75">
        <v>1</v>
      </c>
      <c r="BP206" s="75">
        <v>1</v>
      </c>
      <c r="BQ206" s="75">
        <v>1</v>
      </c>
      <c r="BR206" s="75">
        <v>1</v>
      </c>
      <c r="BS206" s="75">
        <v>1</v>
      </c>
      <c r="BT206" s="75">
        <v>1</v>
      </c>
      <c r="BU206" s="75">
        <v>1</v>
      </c>
      <c r="BV206" s="75">
        <v>1</v>
      </c>
      <c r="BW206" s="75">
        <v>1</v>
      </c>
      <c r="BX206" s="75"/>
      <c r="BY206" s="75">
        <v>1</v>
      </c>
      <c r="BZ206" s="75">
        <v>1</v>
      </c>
      <c r="CA206" s="75">
        <v>1</v>
      </c>
      <c r="CB206" s="75">
        <v>1</v>
      </c>
      <c r="CC206" s="75">
        <v>1</v>
      </c>
      <c r="CD206" s="75">
        <v>1</v>
      </c>
      <c r="CE206" s="75">
        <v>1</v>
      </c>
      <c r="CF206" s="75">
        <v>1</v>
      </c>
      <c r="CG206" s="64">
        <f>SUM(E206:CF206)</f>
        <v>76</v>
      </c>
      <c r="CH206" s="65"/>
      <c r="CI206" s="65"/>
      <c r="CJ206" s="66"/>
      <c r="CK206" s="52"/>
      <c r="CL206" s="59"/>
      <c r="CM206" s="59"/>
      <c r="CN206" s="59"/>
    </row>
    <row r="207" spans="1:92" ht="38.25" customHeight="1" x14ac:dyDescent="0.25">
      <c r="A207" s="125"/>
      <c r="B207" s="126"/>
      <c r="C207" s="128" t="s">
        <v>15</v>
      </c>
      <c r="D207" s="128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4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>
        <v>1</v>
      </c>
      <c r="AW207" s="74"/>
      <c r="AX207" s="74">
        <v>1</v>
      </c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>
        <v>1</v>
      </c>
      <c r="BY207" s="74"/>
      <c r="BZ207" s="74"/>
      <c r="CA207" s="74"/>
      <c r="CB207" s="74"/>
      <c r="CC207" s="74"/>
      <c r="CD207" s="74"/>
      <c r="CE207" s="74"/>
      <c r="CF207" s="74"/>
      <c r="CG207" s="67">
        <f t="shared" si="16"/>
        <v>3</v>
      </c>
      <c r="CH207" s="65"/>
      <c r="CI207" s="65"/>
      <c r="CJ207" s="66"/>
      <c r="CK207" s="54"/>
      <c r="CL207" s="59"/>
      <c r="CM207" s="59"/>
      <c r="CN207" s="59"/>
    </row>
    <row r="208" spans="1:92" ht="15.75" customHeight="1" x14ac:dyDescent="0.25">
      <c r="CK208" s="54"/>
      <c r="CL208" s="60"/>
      <c r="CM208" s="60"/>
      <c r="CN208" s="58"/>
    </row>
    <row r="209" spans="89:92" ht="15.75" customHeight="1" x14ac:dyDescent="0.25">
      <c r="CK209" s="54"/>
      <c r="CL209" s="60"/>
      <c r="CM209" s="60"/>
      <c r="CN209" s="58"/>
    </row>
    <row r="210" spans="89:92" ht="15.75" customHeight="1" x14ac:dyDescent="0.25">
      <c r="CK210" s="54"/>
      <c r="CL210" s="60"/>
      <c r="CM210" s="60"/>
      <c r="CN210" s="58"/>
    </row>
    <row r="211" spans="89:92" ht="15.75" customHeight="1" x14ac:dyDescent="0.25">
      <c r="CK211" s="54"/>
      <c r="CL211" s="60"/>
      <c r="CM211" s="60"/>
      <c r="CN211" s="58"/>
    </row>
    <row r="212" spans="89:92" ht="15.75" customHeight="1" x14ac:dyDescent="0.25">
      <c r="CK212" s="54"/>
      <c r="CL212" s="60"/>
      <c r="CM212" s="60"/>
      <c r="CN212" s="58"/>
    </row>
    <row r="213" spans="89:92" ht="15.75" customHeight="1" x14ac:dyDescent="0.25">
      <c r="CK213" s="54"/>
      <c r="CL213" s="60"/>
      <c r="CM213" s="60"/>
      <c r="CN213" s="58"/>
    </row>
    <row r="214" spans="89:92" ht="15.75" customHeight="1" x14ac:dyDescent="0.25">
      <c r="CK214" s="54"/>
      <c r="CL214" s="60"/>
      <c r="CM214" s="60"/>
      <c r="CN214" s="58"/>
    </row>
    <row r="215" spans="89:92" ht="15.75" customHeight="1" x14ac:dyDescent="0.25">
      <c r="CK215" s="54"/>
    </row>
    <row r="216" spans="89:92" ht="15.75" customHeight="1" x14ac:dyDescent="0.25">
      <c r="CK216" s="54"/>
    </row>
    <row r="217" spans="89:92" ht="15.75" customHeight="1" x14ac:dyDescent="0.25">
      <c r="CK217" s="54"/>
    </row>
    <row r="218" spans="89:92" ht="15.75" customHeight="1" x14ac:dyDescent="0.25">
      <c r="CK218" s="54"/>
    </row>
    <row r="219" spans="89:92" ht="15.75" customHeight="1" x14ac:dyDescent="0.25">
      <c r="CK219" s="54"/>
    </row>
    <row r="220" spans="89:92" ht="15.75" customHeight="1" x14ac:dyDescent="0.25">
      <c r="CK220" s="54"/>
    </row>
    <row r="221" spans="89:92" ht="15.75" customHeight="1" x14ac:dyDescent="0.25">
      <c r="CK221" s="54"/>
    </row>
    <row r="222" spans="89:92" ht="15.75" customHeight="1" x14ac:dyDescent="0.25">
      <c r="CK222" s="54"/>
    </row>
    <row r="223" spans="89:92" ht="15.75" customHeight="1" x14ac:dyDescent="0.25">
      <c r="CK223" s="54"/>
    </row>
    <row r="224" spans="89:92" ht="15.75" customHeight="1" x14ac:dyDescent="0.25">
      <c r="CK224" s="54"/>
    </row>
    <row r="225" spans="89:89" ht="15.75" customHeight="1" x14ac:dyDescent="0.25">
      <c r="CK225" s="54"/>
    </row>
    <row r="226" spans="89:89" ht="15.75" customHeight="1" x14ac:dyDescent="0.25">
      <c r="CK226" s="54"/>
    </row>
    <row r="227" spans="89:89" ht="15.75" customHeight="1" x14ac:dyDescent="0.25">
      <c r="CK227" s="54"/>
    </row>
    <row r="228" spans="89:89" ht="15.75" customHeight="1" x14ac:dyDescent="0.25">
      <c r="CK228" s="54"/>
    </row>
    <row r="229" spans="89:89" ht="15.75" customHeight="1" x14ac:dyDescent="0.25">
      <c r="CK229" s="54"/>
    </row>
    <row r="230" spans="89:89" ht="15.75" customHeight="1" x14ac:dyDescent="0.25">
      <c r="CK230" s="54"/>
    </row>
    <row r="231" spans="89:89" ht="15.75" customHeight="1" x14ac:dyDescent="0.25">
      <c r="CK231" s="54"/>
    </row>
    <row r="232" spans="89:89" ht="15.75" customHeight="1" x14ac:dyDescent="0.25">
      <c r="CK232" s="54"/>
    </row>
    <row r="233" spans="89:89" ht="15.75" customHeight="1" x14ac:dyDescent="0.25">
      <c r="CK233" s="54"/>
    </row>
    <row r="234" spans="89:89" ht="15.75" customHeight="1" x14ac:dyDescent="0.25">
      <c r="CK234" s="54"/>
    </row>
    <row r="235" spans="89:89" ht="15.75" customHeight="1" x14ac:dyDescent="0.25">
      <c r="CK235" s="54"/>
    </row>
    <row r="236" spans="89:89" ht="15.75" customHeight="1" x14ac:dyDescent="0.25">
      <c r="CK236" s="54"/>
    </row>
    <row r="237" spans="89:89" ht="15.75" customHeight="1" x14ac:dyDescent="0.25">
      <c r="CK237" s="54"/>
    </row>
    <row r="238" spans="89:89" ht="15.75" customHeight="1" x14ac:dyDescent="0.25">
      <c r="CK238" s="54"/>
    </row>
    <row r="239" spans="89:89" ht="15.75" customHeight="1" x14ac:dyDescent="0.25">
      <c r="CK239" s="54"/>
    </row>
    <row r="240" spans="89:89" ht="15.75" customHeight="1" x14ac:dyDescent="0.25">
      <c r="CK240" s="54"/>
    </row>
    <row r="241" spans="89:92" ht="15.75" customHeight="1" x14ac:dyDescent="0.25">
      <c r="CK241" s="54"/>
    </row>
    <row r="242" spans="89:92" ht="15.75" customHeight="1" x14ac:dyDescent="0.25">
      <c r="CK242" s="52"/>
    </row>
    <row r="243" spans="89:92" ht="15.75" customHeight="1" x14ac:dyDescent="0.25">
      <c r="CK243" s="52"/>
      <c r="CL243" s="59"/>
      <c r="CM243" s="59"/>
      <c r="CN243" s="59"/>
    </row>
    <row r="244" spans="89:92" ht="15.75" customHeight="1" x14ac:dyDescent="0.25">
      <c r="CK244" s="54"/>
      <c r="CL244" s="59"/>
      <c r="CM244" s="59"/>
      <c r="CN244" s="59"/>
    </row>
    <row r="245" spans="89:92" ht="15.75" customHeight="1" x14ac:dyDescent="0.25">
      <c r="CK245" s="54"/>
      <c r="CL245" s="60"/>
      <c r="CM245" s="60"/>
      <c r="CN245" s="58"/>
    </row>
    <row r="246" spans="89:92" ht="15.75" customHeight="1" x14ac:dyDescent="0.25">
      <c r="CK246" s="54"/>
      <c r="CL246" s="60"/>
      <c r="CM246" s="60"/>
      <c r="CN246" s="58"/>
    </row>
    <row r="247" spans="89:92" ht="15.75" customHeight="1" x14ac:dyDescent="0.25">
      <c r="CK247" s="54"/>
      <c r="CL247" s="60"/>
      <c r="CM247" s="60"/>
      <c r="CN247" s="58"/>
    </row>
    <row r="248" spans="89:92" ht="15.75" customHeight="1" x14ac:dyDescent="0.25">
      <c r="CK248" s="54"/>
      <c r="CL248" s="60"/>
      <c r="CM248" s="60"/>
      <c r="CN248" s="58"/>
    </row>
    <row r="249" spans="89:92" ht="15.75" customHeight="1" x14ac:dyDescent="0.25">
      <c r="CK249" s="54"/>
      <c r="CL249" s="60"/>
      <c r="CM249" s="60"/>
      <c r="CN249" s="58"/>
    </row>
    <row r="250" spans="89:92" ht="15.75" customHeight="1" x14ac:dyDescent="0.25">
      <c r="CK250" s="54"/>
      <c r="CL250" s="60"/>
      <c r="CM250" s="60"/>
      <c r="CN250" s="58"/>
    </row>
    <row r="251" spans="89:92" ht="15.75" customHeight="1" x14ac:dyDescent="0.25">
      <c r="CK251" s="54"/>
      <c r="CL251" s="60"/>
      <c r="CM251" s="60"/>
      <c r="CN251" s="58"/>
    </row>
    <row r="252" spans="89:92" ht="15.75" customHeight="1" x14ac:dyDescent="0.25">
      <c r="CK252" s="54"/>
    </row>
    <row r="253" spans="89:92" ht="15.75" customHeight="1" x14ac:dyDescent="0.25">
      <c r="CK253" s="54"/>
    </row>
    <row r="254" spans="89:92" ht="15.75" customHeight="1" x14ac:dyDescent="0.25">
      <c r="CK254" s="54"/>
    </row>
    <row r="255" spans="89:92" ht="15.75" customHeight="1" x14ac:dyDescent="0.25">
      <c r="CK255" s="54"/>
    </row>
    <row r="256" spans="89:92" ht="15.75" customHeight="1" x14ac:dyDescent="0.25">
      <c r="CK256" s="54"/>
    </row>
    <row r="257" spans="89:89" ht="15.75" customHeight="1" x14ac:dyDescent="0.25">
      <c r="CK257" s="54"/>
    </row>
    <row r="258" spans="89:89" ht="15.75" customHeight="1" x14ac:dyDescent="0.25">
      <c r="CK258" s="54"/>
    </row>
    <row r="259" spans="89:89" ht="15.75" customHeight="1" x14ac:dyDescent="0.25">
      <c r="CK259" s="54"/>
    </row>
    <row r="260" spans="89:89" ht="15.75" customHeight="1" x14ac:dyDescent="0.25">
      <c r="CK260" s="54"/>
    </row>
    <row r="261" spans="89:89" ht="15.75" customHeight="1" x14ac:dyDescent="0.25">
      <c r="CK261" s="54"/>
    </row>
    <row r="262" spans="89:89" ht="15.75" customHeight="1" x14ac:dyDescent="0.25">
      <c r="CK262" s="54"/>
    </row>
    <row r="263" spans="89:89" ht="15.75" customHeight="1" x14ac:dyDescent="0.25">
      <c r="CK263" s="54"/>
    </row>
    <row r="264" spans="89:89" ht="15.75" customHeight="1" x14ac:dyDescent="0.25">
      <c r="CK264" s="54"/>
    </row>
    <row r="265" spans="89:89" ht="15.75" customHeight="1" x14ac:dyDescent="0.25">
      <c r="CK265" s="54"/>
    </row>
    <row r="266" spans="89:89" ht="15.75" customHeight="1" x14ac:dyDescent="0.25">
      <c r="CK266" s="54"/>
    </row>
    <row r="267" spans="89:89" ht="15.75" customHeight="1" x14ac:dyDescent="0.25">
      <c r="CK267" s="54"/>
    </row>
    <row r="268" spans="89:89" ht="15.75" customHeight="1" x14ac:dyDescent="0.25">
      <c r="CK268" s="54"/>
    </row>
    <row r="269" spans="89:89" ht="15.75" customHeight="1" x14ac:dyDescent="0.25">
      <c r="CK269" s="54"/>
    </row>
    <row r="270" spans="89:89" ht="15.75" customHeight="1" x14ac:dyDescent="0.25">
      <c r="CK270" s="54"/>
    </row>
    <row r="271" spans="89:89" ht="15.75" customHeight="1" x14ac:dyDescent="0.25">
      <c r="CK271" s="54"/>
    </row>
    <row r="272" spans="89:89" ht="15.75" customHeight="1" x14ac:dyDescent="0.25">
      <c r="CK272" s="54"/>
    </row>
    <row r="273" spans="89:92" ht="15.75" customHeight="1" x14ac:dyDescent="0.25">
      <c r="CK273" s="54"/>
    </row>
    <row r="274" spans="89:92" ht="15.75" customHeight="1" x14ac:dyDescent="0.25">
      <c r="CK274" s="54"/>
    </row>
    <row r="275" spans="89:92" ht="15.75" customHeight="1" x14ac:dyDescent="0.25">
      <c r="CK275" s="54"/>
    </row>
    <row r="276" spans="89:92" ht="15.75" customHeight="1" x14ac:dyDescent="0.25">
      <c r="CK276" s="54"/>
    </row>
    <row r="277" spans="89:92" ht="15.75" customHeight="1" x14ac:dyDescent="0.25">
      <c r="CK277" s="54"/>
    </row>
    <row r="278" spans="89:92" ht="15.75" customHeight="1" x14ac:dyDescent="0.25">
      <c r="CK278" s="54"/>
    </row>
    <row r="279" spans="89:92" ht="15.75" customHeight="1" x14ac:dyDescent="0.25">
      <c r="CK279" s="52"/>
    </row>
    <row r="280" spans="89:92" ht="15.75" customHeight="1" x14ac:dyDescent="0.25">
      <c r="CK280" s="52"/>
      <c r="CL280" s="59"/>
      <c r="CM280" s="59"/>
      <c r="CN280" s="59"/>
    </row>
    <row r="281" spans="89:92" ht="15.75" customHeight="1" x14ac:dyDescent="0.25">
      <c r="CK281" s="54"/>
      <c r="CL281" s="59"/>
      <c r="CM281" s="59"/>
      <c r="CN281" s="59"/>
    </row>
    <row r="282" spans="89:92" ht="15.75" customHeight="1" x14ac:dyDescent="0.25">
      <c r="CK282" s="54"/>
      <c r="CL282" s="60"/>
      <c r="CM282" s="60"/>
      <c r="CN282" s="58"/>
    </row>
    <row r="283" spans="89:92" ht="15.75" customHeight="1" x14ac:dyDescent="0.25">
      <c r="CK283" s="54"/>
      <c r="CL283" s="60"/>
      <c r="CM283" s="60"/>
      <c r="CN283" s="58"/>
    </row>
    <row r="284" spans="89:92" ht="15.75" customHeight="1" x14ac:dyDescent="0.25">
      <c r="CK284" s="54"/>
      <c r="CL284" s="60"/>
      <c r="CM284" s="60"/>
      <c r="CN284" s="58"/>
    </row>
    <row r="285" spans="89:92" ht="15.75" customHeight="1" x14ac:dyDescent="0.25">
      <c r="CK285" s="54"/>
      <c r="CL285" s="60"/>
      <c r="CM285" s="60"/>
      <c r="CN285" s="58"/>
    </row>
    <row r="286" spans="89:92" ht="15.75" customHeight="1" x14ac:dyDescent="0.25">
      <c r="CK286" s="54"/>
      <c r="CL286" s="60"/>
      <c r="CM286" s="60"/>
      <c r="CN286" s="58"/>
    </row>
    <row r="287" spans="89:92" ht="15.75" customHeight="1" x14ac:dyDescent="0.25">
      <c r="CK287" s="54"/>
      <c r="CL287" s="60"/>
      <c r="CM287" s="60"/>
      <c r="CN287" s="58"/>
    </row>
    <row r="288" spans="89:92" ht="15.75" customHeight="1" x14ac:dyDescent="0.25">
      <c r="CK288" s="54"/>
      <c r="CL288" s="60"/>
      <c r="CM288" s="60"/>
      <c r="CN288" s="58"/>
    </row>
    <row r="289" spans="89:89" ht="15.75" customHeight="1" x14ac:dyDescent="0.25">
      <c r="CK289" s="54"/>
    </row>
    <row r="290" spans="89:89" ht="15.75" customHeight="1" x14ac:dyDescent="0.25">
      <c r="CK290" s="54"/>
    </row>
    <row r="291" spans="89:89" ht="15.75" customHeight="1" x14ac:dyDescent="0.25">
      <c r="CK291" s="54"/>
    </row>
    <row r="292" spans="89:89" ht="15.75" customHeight="1" x14ac:dyDescent="0.25">
      <c r="CK292" s="54"/>
    </row>
    <row r="293" spans="89:89" ht="15.75" customHeight="1" x14ac:dyDescent="0.25">
      <c r="CK293" s="54"/>
    </row>
    <row r="294" spans="89:89" ht="15.75" customHeight="1" x14ac:dyDescent="0.25">
      <c r="CK294" s="54"/>
    </row>
    <row r="295" spans="89:89" ht="15.75" customHeight="1" x14ac:dyDescent="0.25">
      <c r="CK295" s="54"/>
    </row>
    <row r="296" spans="89:89" ht="15.75" customHeight="1" x14ac:dyDescent="0.25">
      <c r="CK296" s="54"/>
    </row>
    <row r="297" spans="89:89" ht="15.75" customHeight="1" x14ac:dyDescent="0.25">
      <c r="CK297" s="54"/>
    </row>
    <row r="298" spans="89:89" ht="15.75" customHeight="1" x14ac:dyDescent="0.25">
      <c r="CK298" s="54"/>
    </row>
    <row r="299" spans="89:89" ht="15.75" customHeight="1" x14ac:dyDescent="0.25">
      <c r="CK299" s="54"/>
    </row>
    <row r="300" spans="89:89" ht="15.75" customHeight="1" x14ac:dyDescent="0.25">
      <c r="CK300" s="54"/>
    </row>
    <row r="301" spans="89:89" ht="15.75" customHeight="1" x14ac:dyDescent="0.25">
      <c r="CK301" s="54"/>
    </row>
    <row r="302" spans="89:89" ht="15.75" customHeight="1" x14ac:dyDescent="0.25">
      <c r="CK302" s="54"/>
    </row>
    <row r="303" spans="89:89" ht="15.75" customHeight="1" x14ac:dyDescent="0.25">
      <c r="CK303" s="54"/>
    </row>
    <row r="304" spans="89:89" ht="15.75" customHeight="1" x14ac:dyDescent="0.25">
      <c r="CK304" s="54"/>
    </row>
    <row r="305" spans="89:92" ht="15.75" customHeight="1" x14ac:dyDescent="0.25">
      <c r="CK305" s="54"/>
    </row>
    <row r="306" spans="89:92" ht="15.75" customHeight="1" x14ac:dyDescent="0.25">
      <c r="CK306" s="54"/>
    </row>
    <row r="307" spans="89:92" ht="15.75" customHeight="1" x14ac:dyDescent="0.25">
      <c r="CK307" s="54"/>
    </row>
    <row r="308" spans="89:92" ht="15.75" customHeight="1" x14ac:dyDescent="0.25">
      <c r="CK308" s="54"/>
    </row>
    <row r="309" spans="89:92" ht="15.75" customHeight="1" x14ac:dyDescent="0.25">
      <c r="CK309" s="54"/>
    </row>
    <row r="310" spans="89:92" ht="15.75" customHeight="1" x14ac:dyDescent="0.25">
      <c r="CK310" s="54"/>
    </row>
    <row r="311" spans="89:92" ht="15.75" customHeight="1" x14ac:dyDescent="0.25">
      <c r="CK311" s="54"/>
    </row>
    <row r="312" spans="89:92" ht="15.75" customHeight="1" x14ac:dyDescent="0.25">
      <c r="CK312" s="54"/>
    </row>
    <row r="313" spans="89:92" ht="15.75" customHeight="1" x14ac:dyDescent="0.25">
      <c r="CK313" s="54"/>
    </row>
    <row r="314" spans="89:92" ht="15.75" customHeight="1" x14ac:dyDescent="0.25">
      <c r="CK314" s="54"/>
    </row>
    <row r="315" spans="89:92" ht="15.75" customHeight="1" x14ac:dyDescent="0.25">
      <c r="CK315" s="54"/>
    </row>
    <row r="316" spans="89:92" ht="15.75" customHeight="1" x14ac:dyDescent="0.25">
      <c r="CK316" s="52"/>
    </row>
    <row r="317" spans="89:92" ht="15.75" customHeight="1" x14ac:dyDescent="0.25">
      <c r="CK317" s="52"/>
      <c r="CL317" s="59"/>
      <c r="CM317" s="59"/>
      <c r="CN317" s="59"/>
    </row>
    <row r="318" spans="89:92" ht="15.75" customHeight="1" x14ac:dyDescent="0.25">
      <c r="CK318" s="54"/>
      <c r="CL318" s="59"/>
      <c r="CM318" s="59"/>
      <c r="CN318" s="59"/>
    </row>
    <row r="319" spans="89:92" ht="15.75" customHeight="1" x14ac:dyDescent="0.25">
      <c r="CK319" s="54"/>
      <c r="CL319" s="60"/>
      <c r="CM319" s="60"/>
      <c r="CN319" s="58"/>
    </row>
    <row r="320" spans="89:92" ht="15.75" customHeight="1" x14ac:dyDescent="0.25">
      <c r="CK320" s="54"/>
      <c r="CL320" s="60"/>
      <c r="CM320" s="60"/>
      <c r="CN320" s="58"/>
    </row>
    <row r="321" spans="89:92" ht="15.75" customHeight="1" x14ac:dyDescent="0.25">
      <c r="CK321" s="54"/>
      <c r="CL321" s="60"/>
      <c r="CM321" s="60"/>
      <c r="CN321" s="58"/>
    </row>
    <row r="322" spans="89:92" ht="15.75" customHeight="1" x14ac:dyDescent="0.25">
      <c r="CK322" s="54"/>
      <c r="CL322" s="60"/>
      <c r="CM322" s="60"/>
      <c r="CN322" s="58"/>
    </row>
    <row r="323" spans="89:92" ht="15.75" customHeight="1" x14ac:dyDescent="0.25">
      <c r="CK323" s="54"/>
      <c r="CL323" s="60"/>
      <c r="CM323" s="60"/>
      <c r="CN323" s="58"/>
    </row>
    <row r="324" spans="89:92" ht="15.75" customHeight="1" x14ac:dyDescent="0.25">
      <c r="CK324" s="54"/>
      <c r="CL324" s="60"/>
      <c r="CM324" s="60"/>
      <c r="CN324" s="58"/>
    </row>
    <row r="325" spans="89:92" ht="15.75" customHeight="1" x14ac:dyDescent="0.25">
      <c r="CK325" s="54"/>
      <c r="CL325" s="60"/>
      <c r="CM325" s="60"/>
      <c r="CN325" s="58"/>
    </row>
    <row r="326" spans="89:92" ht="15.75" customHeight="1" x14ac:dyDescent="0.25">
      <c r="CK326" s="54"/>
    </row>
    <row r="327" spans="89:92" ht="15.75" customHeight="1" x14ac:dyDescent="0.25">
      <c r="CK327" s="54"/>
    </row>
    <row r="328" spans="89:92" ht="15.75" customHeight="1" x14ac:dyDescent="0.25">
      <c r="CK328" s="54"/>
    </row>
    <row r="329" spans="89:92" ht="15.75" customHeight="1" x14ac:dyDescent="0.25">
      <c r="CK329" s="54"/>
    </row>
    <row r="330" spans="89:92" ht="15.75" customHeight="1" x14ac:dyDescent="0.25">
      <c r="CK330" s="54"/>
    </row>
    <row r="331" spans="89:92" ht="15.75" customHeight="1" x14ac:dyDescent="0.25">
      <c r="CK331" s="54"/>
    </row>
    <row r="332" spans="89:92" ht="15.75" customHeight="1" x14ac:dyDescent="0.25">
      <c r="CK332" s="54"/>
    </row>
    <row r="333" spans="89:92" ht="15.75" customHeight="1" x14ac:dyDescent="0.25">
      <c r="CK333" s="54"/>
    </row>
    <row r="334" spans="89:92" ht="15.75" customHeight="1" x14ac:dyDescent="0.25">
      <c r="CK334" s="54"/>
    </row>
    <row r="335" spans="89:92" ht="15.75" customHeight="1" x14ac:dyDescent="0.25">
      <c r="CK335" s="54"/>
    </row>
    <row r="336" spans="89:92" ht="15.75" customHeight="1" x14ac:dyDescent="0.25">
      <c r="CK336" s="54"/>
    </row>
    <row r="337" spans="89:89" ht="15.75" customHeight="1" x14ac:dyDescent="0.25">
      <c r="CK337" s="54"/>
    </row>
    <row r="338" spans="89:89" ht="15.75" customHeight="1" x14ac:dyDescent="0.25">
      <c r="CK338" s="54"/>
    </row>
    <row r="339" spans="89:89" ht="15.75" customHeight="1" x14ac:dyDescent="0.25">
      <c r="CK339" s="54"/>
    </row>
    <row r="340" spans="89:89" ht="15.75" customHeight="1" x14ac:dyDescent="0.25">
      <c r="CK340" s="54"/>
    </row>
    <row r="341" spans="89:89" ht="15.75" customHeight="1" x14ac:dyDescent="0.25">
      <c r="CK341" s="54"/>
    </row>
    <row r="342" spans="89:89" ht="15.75" customHeight="1" x14ac:dyDescent="0.25">
      <c r="CK342" s="54"/>
    </row>
    <row r="343" spans="89:89" ht="15.75" customHeight="1" x14ac:dyDescent="0.25">
      <c r="CK343" s="54"/>
    </row>
    <row r="344" spans="89:89" ht="15.75" customHeight="1" x14ac:dyDescent="0.25">
      <c r="CK344" s="54"/>
    </row>
    <row r="345" spans="89:89" ht="15.75" customHeight="1" x14ac:dyDescent="0.25">
      <c r="CK345" s="54"/>
    </row>
    <row r="346" spans="89:89" ht="15.75" customHeight="1" x14ac:dyDescent="0.25">
      <c r="CK346" s="54"/>
    </row>
    <row r="347" spans="89:89" ht="15.75" customHeight="1" x14ac:dyDescent="0.25">
      <c r="CK347" s="54"/>
    </row>
    <row r="348" spans="89:89" ht="15.75" customHeight="1" x14ac:dyDescent="0.25">
      <c r="CK348" s="54"/>
    </row>
    <row r="349" spans="89:89" ht="15.75" customHeight="1" x14ac:dyDescent="0.25">
      <c r="CK349" s="54"/>
    </row>
    <row r="350" spans="89:89" ht="15.75" customHeight="1" x14ac:dyDescent="0.25">
      <c r="CK350" s="54"/>
    </row>
    <row r="351" spans="89:89" ht="15.75" customHeight="1" x14ac:dyDescent="0.25">
      <c r="CK351" s="54"/>
    </row>
    <row r="352" spans="89:89" ht="15.75" customHeight="1" x14ac:dyDescent="0.25">
      <c r="CK352" s="54"/>
    </row>
    <row r="353" spans="89:92" ht="15.75" customHeight="1" x14ac:dyDescent="0.25">
      <c r="CK353" s="52"/>
    </row>
    <row r="354" spans="89:92" ht="15.75" customHeight="1" x14ac:dyDescent="0.25">
      <c r="CK354" s="52"/>
      <c r="CL354" s="59"/>
      <c r="CM354" s="59"/>
      <c r="CN354" s="59"/>
    </row>
    <row r="355" spans="89:92" ht="15.75" customHeight="1" x14ac:dyDescent="0.25">
      <c r="CK355" s="54"/>
      <c r="CL355" s="59"/>
      <c r="CM355" s="59"/>
      <c r="CN355" s="59"/>
    </row>
    <row r="356" spans="89:92" ht="15.75" customHeight="1" x14ac:dyDescent="0.25">
      <c r="CK356" s="54"/>
      <c r="CL356" s="60"/>
      <c r="CM356" s="60"/>
      <c r="CN356" s="58"/>
    </row>
    <row r="357" spans="89:92" ht="15.75" customHeight="1" x14ac:dyDescent="0.25">
      <c r="CK357" s="54"/>
      <c r="CL357" s="60"/>
      <c r="CM357" s="60"/>
      <c r="CN357" s="58"/>
    </row>
    <row r="358" spans="89:92" ht="15.75" customHeight="1" x14ac:dyDescent="0.25">
      <c r="CK358" s="54"/>
      <c r="CL358" s="60"/>
      <c r="CM358" s="60"/>
      <c r="CN358" s="58"/>
    </row>
    <row r="359" spans="89:92" ht="15.75" customHeight="1" x14ac:dyDescent="0.25">
      <c r="CK359" s="54"/>
      <c r="CL359" s="60"/>
      <c r="CM359" s="60"/>
      <c r="CN359" s="58"/>
    </row>
    <row r="360" spans="89:92" ht="15.75" customHeight="1" x14ac:dyDescent="0.25">
      <c r="CK360" s="54"/>
      <c r="CL360" s="60"/>
      <c r="CM360" s="60"/>
      <c r="CN360" s="58"/>
    </row>
    <row r="361" spans="89:92" ht="15.75" customHeight="1" x14ac:dyDescent="0.25">
      <c r="CK361" s="54"/>
      <c r="CL361" s="60"/>
      <c r="CM361" s="60"/>
      <c r="CN361" s="58"/>
    </row>
    <row r="362" spans="89:92" ht="15.75" customHeight="1" x14ac:dyDescent="0.25">
      <c r="CK362" s="54"/>
      <c r="CL362" s="60"/>
      <c r="CM362" s="60"/>
      <c r="CN362" s="58"/>
    </row>
    <row r="363" spans="89:92" ht="15.75" customHeight="1" x14ac:dyDescent="0.25">
      <c r="CK363" s="54"/>
    </row>
    <row r="364" spans="89:92" ht="15.75" customHeight="1" x14ac:dyDescent="0.25">
      <c r="CK364" s="54"/>
    </row>
    <row r="365" spans="89:92" ht="15.75" customHeight="1" x14ac:dyDescent="0.25">
      <c r="CK365" s="54"/>
    </row>
    <row r="366" spans="89:92" ht="15.75" customHeight="1" x14ac:dyDescent="0.25">
      <c r="CK366" s="54"/>
    </row>
    <row r="367" spans="89:92" ht="15.75" customHeight="1" x14ac:dyDescent="0.25">
      <c r="CK367" s="54"/>
    </row>
    <row r="368" spans="89:92" ht="15.75" customHeight="1" x14ac:dyDescent="0.25">
      <c r="CK368" s="54"/>
    </row>
    <row r="369" spans="89:89" ht="15.75" customHeight="1" x14ac:dyDescent="0.25">
      <c r="CK369" s="54"/>
    </row>
    <row r="370" spans="89:89" ht="15.75" customHeight="1" x14ac:dyDescent="0.25">
      <c r="CK370" s="54"/>
    </row>
    <row r="371" spans="89:89" ht="15.75" customHeight="1" x14ac:dyDescent="0.25">
      <c r="CK371" s="54"/>
    </row>
    <row r="372" spans="89:89" ht="15.75" customHeight="1" x14ac:dyDescent="0.25">
      <c r="CK372" s="54"/>
    </row>
    <row r="373" spans="89:89" ht="15.75" customHeight="1" x14ac:dyDescent="0.25">
      <c r="CK373" s="54"/>
    </row>
    <row r="374" spans="89:89" ht="15.75" customHeight="1" x14ac:dyDescent="0.25">
      <c r="CK374" s="54"/>
    </row>
    <row r="375" spans="89:89" ht="15.75" customHeight="1" x14ac:dyDescent="0.25">
      <c r="CK375" s="54"/>
    </row>
    <row r="376" spans="89:89" ht="15.75" customHeight="1" x14ac:dyDescent="0.25">
      <c r="CK376" s="54"/>
    </row>
    <row r="377" spans="89:89" ht="15.75" customHeight="1" x14ac:dyDescent="0.25">
      <c r="CK377" s="54"/>
    </row>
    <row r="378" spans="89:89" ht="15.75" customHeight="1" x14ac:dyDescent="0.25">
      <c r="CK378" s="54"/>
    </row>
    <row r="379" spans="89:89" ht="15.75" customHeight="1" x14ac:dyDescent="0.25">
      <c r="CK379" s="54"/>
    </row>
    <row r="380" spans="89:89" ht="15.75" customHeight="1" x14ac:dyDescent="0.25">
      <c r="CK380" s="54"/>
    </row>
    <row r="381" spans="89:89" ht="15.75" customHeight="1" x14ac:dyDescent="0.25">
      <c r="CK381" s="54"/>
    </row>
    <row r="382" spans="89:89" ht="15.75" customHeight="1" x14ac:dyDescent="0.25">
      <c r="CK382" s="54"/>
    </row>
    <row r="383" spans="89:89" ht="15.75" customHeight="1" x14ac:dyDescent="0.25">
      <c r="CK383" s="54"/>
    </row>
    <row r="384" spans="89:89" ht="15.75" customHeight="1" x14ac:dyDescent="0.25">
      <c r="CK384" s="54"/>
    </row>
    <row r="385" spans="89:92" ht="15.75" customHeight="1" x14ac:dyDescent="0.25">
      <c r="CK385" s="54"/>
    </row>
    <row r="386" spans="89:92" ht="15.75" customHeight="1" x14ac:dyDescent="0.25">
      <c r="CK386" s="54"/>
    </row>
    <row r="387" spans="89:92" ht="15.75" customHeight="1" x14ac:dyDescent="0.25">
      <c r="CK387" s="54"/>
    </row>
    <row r="388" spans="89:92" ht="15.75" customHeight="1" x14ac:dyDescent="0.25">
      <c r="CK388" s="54"/>
    </row>
    <row r="389" spans="89:92" ht="15.75" customHeight="1" x14ac:dyDescent="0.25">
      <c r="CK389" s="54"/>
    </row>
    <row r="390" spans="89:92" ht="15.75" customHeight="1" x14ac:dyDescent="0.25">
      <c r="CK390" s="52"/>
    </row>
    <row r="391" spans="89:92" ht="15.75" customHeight="1" x14ac:dyDescent="0.25">
      <c r="CK391" s="52"/>
      <c r="CL391" s="59"/>
      <c r="CM391" s="59"/>
      <c r="CN391" s="59"/>
    </row>
    <row r="392" spans="89:92" ht="15.75" customHeight="1" x14ac:dyDescent="0.25">
      <c r="CK392" s="54"/>
      <c r="CL392" s="59"/>
      <c r="CM392" s="59"/>
      <c r="CN392" s="59"/>
    </row>
    <row r="393" spans="89:92" ht="15.75" customHeight="1" x14ac:dyDescent="0.25">
      <c r="CK393" s="54"/>
      <c r="CL393" s="60"/>
      <c r="CM393" s="60"/>
      <c r="CN393" s="58"/>
    </row>
    <row r="394" spans="89:92" ht="15.75" customHeight="1" x14ac:dyDescent="0.25">
      <c r="CK394" s="54"/>
      <c r="CL394" s="60"/>
      <c r="CM394" s="60"/>
      <c r="CN394" s="58"/>
    </row>
    <row r="395" spans="89:92" ht="15.75" customHeight="1" x14ac:dyDescent="0.25">
      <c r="CK395" s="54"/>
      <c r="CL395" s="60"/>
      <c r="CM395" s="60"/>
      <c r="CN395" s="58"/>
    </row>
    <row r="396" spans="89:92" ht="15.75" customHeight="1" x14ac:dyDescent="0.25">
      <c r="CK396" s="54"/>
      <c r="CL396" s="60"/>
      <c r="CM396" s="60"/>
      <c r="CN396" s="58"/>
    </row>
    <row r="397" spans="89:92" ht="15.75" customHeight="1" x14ac:dyDescent="0.25">
      <c r="CK397" s="54"/>
      <c r="CL397" s="60"/>
      <c r="CM397" s="60"/>
      <c r="CN397" s="58"/>
    </row>
    <row r="398" spans="89:92" ht="15.75" customHeight="1" x14ac:dyDescent="0.25">
      <c r="CK398" s="54"/>
      <c r="CL398" s="60"/>
      <c r="CM398" s="60"/>
      <c r="CN398" s="58"/>
    </row>
    <row r="399" spans="89:92" ht="15.75" customHeight="1" x14ac:dyDescent="0.25">
      <c r="CK399" s="54"/>
      <c r="CL399" s="60"/>
      <c r="CM399" s="60"/>
      <c r="CN399" s="58"/>
    </row>
    <row r="400" spans="89:92" ht="15.75" customHeight="1" x14ac:dyDescent="0.25">
      <c r="CK400" s="54"/>
    </row>
    <row r="401" spans="89:89" ht="15.75" customHeight="1" x14ac:dyDescent="0.25">
      <c r="CK401" s="54"/>
    </row>
    <row r="402" spans="89:89" ht="15.75" customHeight="1" x14ac:dyDescent="0.25">
      <c r="CK402" s="54"/>
    </row>
    <row r="403" spans="89:89" ht="15.75" customHeight="1" x14ac:dyDescent="0.25">
      <c r="CK403" s="54"/>
    </row>
    <row r="404" spans="89:89" ht="15.75" customHeight="1" x14ac:dyDescent="0.25">
      <c r="CK404" s="54"/>
    </row>
    <row r="405" spans="89:89" ht="15.75" customHeight="1" x14ac:dyDescent="0.25">
      <c r="CK405" s="54"/>
    </row>
    <row r="406" spans="89:89" ht="15.75" customHeight="1" x14ac:dyDescent="0.25">
      <c r="CK406" s="54"/>
    </row>
    <row r="407" spans="89:89" ht="15.75" customHeight="1" x14ac:dyDescent="0.25">
      <c r="CK407" s="54"/>
    </row>
    <row r="408" spans="89:89" ht="15.75" customHeight="1" x14ac:dyDescent="0.25">
      <c r="CK408" s="54"/>
    </row>
    <row r="409" spans="89:89" ht="15.75" customHeight="1" x14ac:dyDescent="0.25">
      <c r="CK409" s="54"/>
    </row>
    <row r="410" spans="89:89" ht="15.75" customHeight="1" x14ac:dyDescent="0.25">
      <c r="CK410" s="54"/>
    </row>
    <row r="411" spans="89:89" ht="15.75" customHeight="1" x14ac:dyDescent="0.25">
      <c r="CK411" s="54"/>
    </row>
    <row r="412" spans="89:89" ht="15.75" customHeight="1" x14ac:dyDescent="0.25">
      <c r="CK412" s="54"/>
    </row>
    <row r="413" spans="89:89" ht="15.75" customHeight="1" x14ac:dyDescent="0.25">
      <c r="CK413" s="54"/>
    </row>
    <row r="414" spans="89:89" ht="15.75" customHeight="1" x14ac:dyDescent="0.25">
      <c r="CK414" s="54"/>
    </row>
    <row r="415" spans="89:89" ht="15.75" customHeight="1" x14ac:dyDescent="0.25">
      <c r="CK415" s="54"/>
    </row>
    <row r="416" spans="89:89" ht="15.75" customHeight="1" x14ac:dyDescent="0.25">
      <c r="CK416" s="54"/>
    </row>
    <row r="417" spans="89:92" ht="15.75" customHeight="1" x14ac:dyDescent="0.25">
      <c r="CK417" s="54"/>
    </row>
    <row r="418" spans="89:92" ht="15.75" customHeight="1" x14ac:dyDescent="0.25">
      <c r="CK418" s="54"/>
    </row>
    <row r="419" spans="89:92" ht="15.75" customHeight="1" x14ac:dyDescent="0.25">
      <c r="CK419" s="54"/>
    </row>
    <row r="420" spans="89:92" ht="15.75" customHeight="1" x14ac:dyDescent="0.25">
      <c r="CK420" s="54"/>
    </row>
    <row r="421" spans="89:92" ht="15.75" customHeight="1" x14ac:dyDescent="0.25">
      <c r="CK421" s="54"/>
    </row>
    <row r="422" spans="89:92" ht="15.75" customHeight="1" x14ac:dyDescent="0.25">
      <c r="CK422" s="54"/>
    </row>
    <row r="423" spans="89:92" ht="15.75" customHeight="1" x14ac:dyDescent="0.25">
      <c r="CK423" s="54"/>
    </row>
    <row r="424" spans="89:92" ht="15.75" customHeight="1" x14ac:dyDescent="0.25">
      <c r="CK424" s="54"/>
    </row>
    <row r="425" spans="89:92" ht="15.75" customHeight="1" x14ac:dyDescent="0.25">
      <c r="CK425" s="54"/>
    </row>
    <row r="426" spans="89:92" ht="15.75" customHeight="1" x14ac:dyDescent="0.25">
      <c r="CK426" s="54"/>
    </row>
    <row r="427" spans="89:92" ht="15.75" customHeight="1" x14ac:dyDescent="0.25">
      <c r="CK427" s="52"/>
    </row>
    <row r="428" spans="89:92" ht="15.75" customHeight="1" x14ac:dyDescent="0.25">
      <c r="CK428" s="52"/>
      <c r="CL428" s="59"/>
      <c r="CM428" s="59"/>
      <c r="CN428" s="59"/>
    </row>
    <row r="429" spans="89:92" ht="15.75" customHeight="1" x14ac:dyDescent="0.25">
      <c r="CK429" s="54"/>
      <c r="CL429" s="59"/>
      <c r="CM429" s="59"/>
      <c r="CN429" s="59"/>
    </row>
    <row r="430" spans="89:92" ht="15.75" customHeight="1" x14ac:dyDescent="0.25">
      <c r="CK430" s="54"/>
      <c r="CL430" s="60"/>
      <c r="CM430" s="60"/>
      <c r="CN430" s="58"/>
    </row>
    <row r="431" spans="89:92" ht="15.75" customHeight="1" x14ac:dyDescent="0.25">
      <c r="CK431" s="54"/>
      <c r="CL431" s="60"/>
      <c r="CM431" s="60"/>
      <c r="CN431" s="58"/>
    </row>
    <row r="432" spans="89:92" ht="15.75" customHeight="1" x14ac:dyDescent="0.25">
      <c r="CK432" s="54"/>
      <c r="CL432" s="60"/>
      <c r="CM432" s="60"/>
      <c r="CN432" s="58"/>
    </row>
    <row r="433" spans="89:92" ht="15.75" customHeight="1" x14ac:dyDescent="0.25">
      <c r="CK433" s="54"/>
      <c r="CL433" s="60"/>
      <c r="CM433" s="60"/>
      <c r="CN433" s="58"/>
    </row>
    <row r="434" spans="89:92" ht="15.75" customHeight="1" x14ac:dyDescent="0.25">
      <c r="CK434" s="54"/>
      <c r="CL434" s="60"/>
      <c r="CM434" s="60"/>
      <c r="CN434" s="58"/>
    </row>
    <row r="435" spans="89:92" ht="15.75" customHeight="1" x14ac:dyDescent="0.25">
      <c r="CK435" s="54"/>
      <c r="CL435" s="60"/>
      <c r="CM435" s="60"/>
      <c r="CN435" s="58"/>
    </row>
    <row r="436" spans="89:92" ht="15.75" customHeight="1" x14ac:dyDescent="0.25">
      <c r="CK436" s="54"/>
      <c r="CL436" s="60"/>
      <c r="CM436" s="60"/>
      <c r="CN436" s="58"/>
    </row>
    <row r="437" spans="89:92" ht="15.75" customHeight="1" x14ac:dyDescent="0.25">
      <c r="CK437" s="54"/>
    </row>
    <row r="438" spans="89:92" ht="15.75" customHeight="1" x14ac:dyDescent="0.25">
      <c r="CK438" s="54"/>
    </row>
    <row r="439" spans="89:92" ht="15.75" customHeight="1" x14ac:dyDescent="0.25">
      <c r="CK439" s="54"/>
    </row>
    <row r="440" spans="89:92" ht="15.75" customHeight="1" x14ac:dyDescent="0.25">
      <c r="CK440" s="54"/>
    </row>
    <row r="441" spans="89:92" ht="15.75" customHeight="1" x14ac:dyDescent="0.25">
      <c r="CK441" s="54"/>
    </row>
    <row r="442" spans="89:92" ht="15.75" customHeight="1" x14ac:dyDescent="0.25">
      <c r="CK442" s="54"/>
    </row>
    <row r="443" spans="89:92" ht="15.75" customHeight="1" x14ac:dyDescent="0.25">
      <c r="CK443" s="54"/>
    </row>
    <row r="444" spans="89:92" ht="15.75" customHeight="1" x14ac:dyDescent="0.25">
      <c r="CK444" s="54"/>
    </row>
    <row r="445" spans="89:92" ht="15.75" customHeight="1" x14ac:dyDescent="0.25">
      <c r="CK445" s="54"/>
    </row>
    <row r="446" spans="89:92" ht="15.75" customHeight="1" x14ac:dyDescent="0.25">
      <c r="CK446" s="54"/>
    </row>
    <row r="447" spans="89:92" ht="15.75" customHeight="1" x14ac:dyDescent="0.25">
      <c r="CK447" s="54"/>
    </row>
    <row r="448" spans="89:92" ht="15.75" customHeight="1" x14ac:dyDescent="0.25">
      <c r="CK448" s="54"/>
    </row>
    <row r="449" spans="89:89" ht="15.75" customHeight="1" x14ac:dyDescent="0.25">
      <c r="CK449" s="54"/>
    </row>
    <row r="450" spans="89:89" ht="15.75" customHeight="1" x14ac:dyDescent="0.25">
      <c r="CK450" s="54"/>
    </row>
    <row r="451" spans="89:89" ht="15.75" customHeight="1" x14ac:dyDescent="0.25">
      <c r="CK451" s="54"/>
    </row>
    <row r="452" spans="89:89" ht="15.75" customHeight="1" x14ac:dyDescent="0.25">
      <c r="CK452" s="54"/>
    </row>
    <row r="453" spans="89:89" ht="15.75" customHeight="1" x14ac:dyDescent="0.25">
      <c r="CK453" s="54"/>
    </row>
    <row r="454" spans="89:89" ht="15.75" customHeight="1" x14ac:dyDescent="0.25">
      <c r="CK454" s="54"/>
    </row>
    <row r="455" spans="89:89" ht="15.75" customHeight="1" x14ac:dyDescent="0.25">
      <c r="CK455" s="54"/>
    </row>
    <row r="456" spans="89:89" ht="15.75" customHeight="1" x14ac:dyDescent="0.25">
      <c r="CK456" s="54"/>
    </row>
    <row r="457" spans="89:89" ht="15.75" customHeight="1" x14ac:dyDescent="0.25">
      <c r="CK457" s="54"/>
    </row>
    <row r="458" spans="89:89" ht="15.75" customHeight="1" x14ac:dyDescent="0.25">
      <c r="CK458" s="54"/>
    </row>
    <row r="459" spans="89:89" ht="15.75" customHeight="1" x14ac:dyDescent="0.25">
      <c r="CK459" s="54"/>
    </row>
    <row r="460" spans="89:89" ht="15.75" customHeight="1" x14ac:dyDescent="0.25">
      <c r="CK460" s="54"/>
    </row>
    <row r="461" spans="89:89" ht="15.75" customHeight="1" x14ac:dyDescent="0.25">
      <c r="CK461" s="54"/>
    </row>
    <row r="462" spans="89:89" ht="15.75" customHeight="1" x14ac:dyDescent="0.25">
      <c r="CK462" s="54"/>
    </row>
    <row r="463" spans="89:89" ht="15.75" customHeight="1" x14ac:dyDescent="0.25">
      <c r="CK463" s="54"/>
    </row>
    <row r="464" spans="89:89" ht="15.75" customHeight="1" x14ac:dyDescent="0.25">
      <c r="CK464" s="52"/>
    </row>
    <row r="465" spans="89:92" ht="15.75" customHeight="1" x14ac:dyDescent="0.25">
      <c r="CK465" s="52"/>
      <c r="CL465" s="59"/>
      <c r="CM465" s="59"/>
      <c r="CN465" s="59"/>
    </row>
    <row r="466" spans="89:92" ht="15.75" customHeight="1" x14ac:dyDescent="0.25">
      <c r="CK466" s="54"/>
      <c r="CL466" s="59"/>
      <c r="CM466" s="59"/>
      <c r="CN466" s="59"/>
    </row>
    <row r="467" spans="89:92" ht="15.75" customHeight="1" x14ac:dyDescent="0.25">
      <c r="CK467" s="54"/>
      <c r="CL467" s="60"/>
      <c r="CM467" s="60"/>
      <c r="CN467" s="58"/>
    </row>
    <row r="468" spans="89:92" ht="15.75" customHeight="1" x14ac:dyDescent="0.25">
      <c r="CK468" s="54"/>
      <c r="CL468" s="60"/>
      <c r="CM468" s="60"/>
      <c r="CN468" s="58"/>
    </row>
    <row r="469" spans="89:92" ht="15.75" customHeight="1" x14ac:dyDescent="0.25">
      <c r="CK469" s="54"/>
      <c r="CL469" s="60"/>
      <c r="CM469" s="60"/>
      <c r="CN469" s="58"/>
    </row>
    <row r="470" spans="89:92" ht="15.75" customHeight="1" x14ac:dyDescent="0.25">
      <c r="CK470" s="54"/>
      <c r="CL470" s="60"/>
      <c r="CM470" s="60"/>
      <c r="CN470" s="58"/>
    </row>
    <row r="471" spans="89:92" ht="15.75" customHeight="1" x14ac:dyDescent="0.25">
      <c r="CK471" s="54"/>
      <c r="CL471" s="60"/>
      <c r="CM471" s="60"/>
      <c r="CN471" s="58"/>
    </row>
    <row r="472" spans="89:92" ht="15.75" customHeight="1" x14ac:dyDescent="0.25">
      <c r="CK472" s="54"/>
      <c r="CL472" s="60"/>
      <c r="CM472" s="60"/>
      <c r="CN472" s="58"/>
    </row>
    <row r="473" spans="89:92" ht="15.75" customHeight="1" x14ac:dyDescent="0.25">
      <c r="CK473" s="54"/>
      <c r="CL473" s="60"/>
      <c r="CM473" s="60"/>
      <c r="CN473" s="58"/>
    </row>
    <row r="474" spans="89:92" ht="15.75" customHeight="1" x14ac:dyDescent="0.25">
      <c r="CK474" s="54"/>
    </row>
    <row r="475" spans="89:92" ht="15.75" customHeight="1" x14ac:dyDescent="0.25">
      <c r="CK475" s="54"/>
    </row>
    <row r="476" spans="89:92" ht="15.75" customHeight="1" x14ac:dyDescent="0.25">
      <c r="CK476" s="54"/>
    </row>
    <row r="477" spans="89:92" ht="15.75" customHeight="1" x14ac:dyDescent="0.25">
      <c r="CK477" s="54"/>
    </row>
    <row r="478" spans="89:92" ht="15.75" customHeight="1" x14ac:dyDescent="0.25">
      <c r="CK478" s="54"/>
    </row>
    <row r="479" spans="89:92" ht="15.75" customHeight="1" x14ac:dyDescent="0.25">
      <c r="CK479" s="54"/>
    </row>
    <row r="480" spans="89:92" ht="15.75" customHeight="1" x14ac:dyDescent="0.25">
      <c r="CK480" s="54"/>
    </row>
    <row r="481" spans="89:89" ht="15.75" customHeight="1" x14ac:dyDescent="0.25">
      <c r="CK481" s="54"/>
    </row>
    <row r="482" spans="89:89" ht="15.75" customHeight="1" x14ac:dyDescent="0.25">
      <c r="CK482" s="54"/>
    </row>
    <row r="483" spans="89:89" ht="15.75" customHeight="1" x14ac:dyDescent="0.25">
      <c r="CK483" s="54"/>
    </row>
    <row r="484" spans="89:89" ht="15.75" customHeight="1" x14ac:dyDescent="0.25">
      <c r="CK484" s="54"/>
    </row>
    <row r="485" spans="89:89" ht="15.75" customHeight="1" x14ac:dyDescent="0.25">
      <c r="CK485" s="54"/>
    </row>
    <row r="486" spans="89:89" ht="15.75" customHeight="1" x14ac:dyDescent="0.25">
      <c r="CK486" s="54"/>
    </row>
    <row r="487" spans="89:89" ht="15.75" customHeight="1" x14ac:dyDescent="0.25">
      <c r="CK487" s="54"/>
    </row>
    <row r="488" spans="89:89" ht="15.75" customHeight="1" x14ac:dyDescent="0.25">
      <c r="CK488" s="54"/>
    </row>
    <row r="489" spans="89:89" ht="15.75" customHeight="1" x14ac:dyDescent="0.25">
      <c r="CK489" s="54"/>
    </row>
    <row r="490" spans="89:89" ht="15.75" customHeight="1" x14ac:dyDescent="0.25">
      <c r="CK490" s="54"/>
    </row>
    <row r="491" spans="89:89" ht="15.75" customHeight="1" x14ac:dyDescent="0.25">
      <c r="CK491" s="54"/>
    </row>
    <row r="492" spans="89:89" ht="15.75" customHeight="1" x14ac:dyDescent="0.25">
      <c r="CK492" s="54"/>
    </row>
    <row r="493" spans="89:89" ht="15.75" customHeight="1" x14ac:dyDescent="0.25">
      <c r="CK493" s="54"/>
    </row>
    <row r="494" spans="89:89" ht="15.75" customHeight="1" x14ac:dyDescent="0.25">
      <c r="CK494" s="54"/>
    </row>
    <row r="495" spans="89:89" ht="15.75" customHeight="1" x14ac:dyDescent="0.25">
      <c r="CK495" s="54"/>
    </row>
    <row r="496" spans="89:89" ht="15.75" customHeight="1" x14ac:dyDescent="0.25">
      <c r="CK496" s="54"/>
    </row>
    <row r="497" spans="89:92" ht="15.75" customHeight="1" x14ac:dyDescent="0.25">
      <c r="CK497" s="54"/>
    </row>
    <row r="498" spans="89:92" ht="15.75" customHeight="1" x14ac:dyDescent="0.25">
      <c r="CK498" s="54"/>
    </row>
    <row r="499" spans="89:92" ht="15.75" customHeight="1" x14ac:dyDescent="0.25">
      <c r="CK499" s="54"/>
    </row>
    <row r="500" spans="89:92" ht="15.75" customHeight="1" x14ac:dyDescent="0.25">
      <c r="CK500" s="54"/>
    </row>
    <row r="501" spans="89:92" ht="15.75" customHeight="1" x14ac:dyDescent="0.25">
      <c r="CK501" s="52"/>
    </row>
    <row r="502" spans="89:92" ht="15.75" customHeight="1" x14ac:dyDescent="0.25">
      <c r="CK502" s="52"/>
      <c r="CL502" s="59"/>
      <c r="CM502" s="59"/>
      <c r="CN502" s="59"/>
    </row>
    <row r="503" spans="89:92" ht="15.75" customHeight="1" x14ac:dyDescent="0.25">
      <c r="CK503" s="54"/>
      <c r="CL503" s="59"/>
      <c r="CM503" s="59"/>
      <c r="CN503" s="59"/>
    </row>
    <row r="504" spans="89:92" ht="15.75" customHeight="1" x14ac:dyDescent="0.25">
      <c r="CK504" s="54"/>
      <c r="CL504" s="60"/>
      <c r="CM504" s="60"/>
      <c r="CN504" s="58"/>
    </row>
    <row r="505" spans="89:92" ht="15.75" customHeight="1" x14ac:dyDescent="0.25">
      <c r="CK505" s="54"/>
      <c r="CL505" s="60"/>
      <c r="CM505" s="60"/>
      <c r="CN505" s="58"/>
    </row>
    <row r="506" spans="89:92" ht="15.75" customHeight="1" x14ac:dyDescent="0.25">
      <c r="CK506" s="54"/>
      <c r="CL506" s="60"/>
      <c r="CM506" s="60"/>
      <c r="CN506" s="58"/>
    </row>
    <row r="507" spans="89:92" ht="15.75" customHeight="1" x14ac:dyDescent="0.25">
      <c r="CK507" s="54"/>
      <c r="CL507" s="60"/>
      <c r="CM507" s="60"/>
      <c r="CN507" s="58"/>
    </row>
    <row r="508" spans="89:92" ht="15.75" customHeight="1" x14ac:dyDescent="0.25">
      <c r="CK508" s="54"/>
      <c r="CL508" s="60"/>
      <c r="CM508" s="60"/>
      <c r="CN508" s="58"/>
    </row>
    <row r="509" spans="89:92" ht="15.75" customHeight="1" x14ac:dyDescent="0.25">
      <c r="CK509" s="54"/>
      <c r="CL509" s="60"/>
      <c r="CM509" s="60"/>
      <c r="CN509" s="58"/>
    </row>
    <row r="510" spans="89:92" ht="15.75" customHeight="1" x14ac:dyDescent="0.25">
      <c r="CK510" s="54"/>
      <c r="CL510" s="60"/>
      <c r="CM510" s="60"/>
      <c r="CN510" s="58"/>
    </row>
    <row r="511" spans="89:92" ht="15.75" customHeight="1" x14ac:dyDescent="0.25">
      <c r="CK511" s="54"/>
    </row>
    <row r="512" spans="89:92" ht="15.75" customHeight="1" x14ac:dyDescent="0.25">
      <c r="CK512" s="54"/>
    </row>
    <row r="513" spans="89:89" ht="15.75" customHeight="1" x14ac:dyDescent="0.25">
      <c r="CK513" s="54"/>
    </row>
    <row r="514" spans="89:89" ht="15.75" customHeight="1" x14ac:dyDescent="0.25">
      <c r="CK514" s="54"/>
    </row>
    <row r="515" spans="89:89" ht="15.75" customHeight="1" x14ac:dyDescent="0.25">
      <c r="CK515" s="54"/>
    </row>
    <row r="516" spans="89:89" ht="15.75" customHeight="1" x14ac:dyDescent="0.25">
      <c r="CK516" s="54"/>
    </row>
    <row r="517" spans="89:89" ht="15.75" customHeight="1" x14ac:dyDescent="0.25">
      <c r="CK517" s="54"/>
    </row>
    <row r="518" spans="89:89" ht="15.75" customHeight="1" x14ac:dyDescent="0.25">
      <c r="CK518" s="54"/>
    </row>
    <row r="519" spans="89:89" ht="15.75" customHeight="1" x14ac:dyDescent="0.25">
      <c r="CK519" s="54"/>
    </row>
    <row r="520" spans="89:89" ht="15.75" customHeight="1" x14ac:dyDescent="0.25">
      <c r="CK520" s="54"/>
    </row>
    <row r="521" spans="89:89" ht="15.75" customHeight="1" x14ac:dyDescent="0.25">
      <c r="CK521" s="54"/>
    </row>
    <row r="522" spans="89:89" ht="15.75" customHeight="1" x14ac:dyDescent="0.25">
      <c r="CK522" s="54"/>
    </row>
    <row r="523" spans="89:89" ht="15.75" customHeight="1" x14ac:dyDescent="0.25">
      <c r="CK523" s="54"/>
    </row>
    <row r="524" spans="89:89" ht="15.75" customHeight="1" x14ac:dyDescent="0.25">
      <c r="CK524" s="54"/>
    </row>
    <row r="525" spans="89:89" ht="15.75" customHeight="1" x14ac:dyDescent="0.25">
      <c r="CK525" s="54"/>
    </row>
    <row r="526" spans="89:89" ht="15.75" customHeight="1" x14ac:dyDescent="0.25">
      <c r="CK526" s="54"/>
    </row>
    <row r="527" spans="89:89" ht="15.75" customHeight="1" x14ac:dyDescent="0.25">
      <c r="CK527" s="54"/>
    </row>
    <row r="528" spans="89:89" ht="15.75" customHeight="1" x14ac:dyDescent="0.25">
      <c r="CK528" s="54"/>
    </row>
    <row r="529" spans="89:92" ht="15.75" customHeight="1" x14ac:dyDescent="0.25">
      <c r="CK529" s="54"/>
    </row>
    <row r="530" spans="89:92" ht="15.75" customHeight="1" x14ac:dyDescent="0.25">
      <c r="CK530" s="54"/>
    </row>
    <row r="531" spans="89:92" ht="15.75" customHeight="1" x14ac:dyDescent="0.25">
      <c r="CK531" s="54"/>
    </row>
    <row r="532" spans="89:92" ht="15.75" customHeight="1" x14ac:dyDescent="0.25">
      <c r="CK532" s="54"/>
    </row>
    <row r="533" spans="89:92" ht="15.75" customHeight="1" x14ac:dyDescent="0.25">
      <c r="CK533" s="54"/>
    </row>
    <row r="534" spans="89:92" ht="15.75" customHeight="1" x14ac:dyDescent="0.25">
      <c r="CK534" s="54"/>
    </row>
    <row r="535" spans="89:92" ht="15.75" customHeight="1" x14ac:dyDescent="0.25">
      <c r="CK535" s="54"/>
    </row>
    <row r="536" spans="89:92" ht="15.75" customHeight="1" x14ac:dyDescent="0.25">
      <c r="CK536" s="54"/>
    </row>
    <row r="537" spans="89:92" ht="15.75" customHeight="1" x14ac:dyDescent="0.25">
      <c r="CK537" s="54"/>
    </row>
    <row r="538" spans="89:92" ht="15.75" customHeight="1" x14ac:dyDescent="0.25">
      <c r="CK538" s="53"/>
    </row>
    <row r="539" spans="89:92" ht="15.75" customHeight="1" x14ac:dyDescent="0.25">
      <c r="CK539" s="53"/>
      <c r="CL539" s="59"/>
      <c r="CM539" s="59"/>
      <c r="CN539" s="59"/>
    </row>
    <row r="540" spans="89:92" ht="15.75" customHeight="1" x14ac:dyDescent="0.25">
      <c r="CK540" s="54"/>
      <c r="CL540" s="59"/>
      <c r="CM540" s="59"/>
      <c r="CN540" s="59"/>
    </row>
    <row r="541" spans="89:92" ht="15.75" customHeight="1" x14ac:dyDescent="0.25">
      <c r="CK541" s="54"/>
      <c r="CL541" s="60"/>
      <c r="CM541" s="60"/>
      <c r="CN541" s="58"/>
    </row>
    <row r="542" spans="89:92" ht="15.75" customHeight="1" x14ac:dyDescent="0.25">
      <c r="CK542" s="54"/>
      <c r="CL542" s="60"/>
      <c r="CM542" s="60"/>
      <c r="CN542" s="58"/>
    </row>
    <row r="543" spans="89:92" ht="15.75" customHeight="1" x14ac:dyDescent="0.25">
      <c r="CK543" s="54"/>
      <c r="CL543" s="60"/>
      <c r="CM543" s="60"/>
      <c r="CN543" s="58"/>
    </row>
    <row r="544" spans="89:92" ht="15.75" customHeight="1" x14ac:dyDescent="0.25">
      <c r="CK544" s="54"/>
      <c r="CL544" s="60"/>
      <c r="CM544" s="60"/>
      <c r="CN544" s="58"/>
    </row>
    <row r="545" spans="89:92" ht="15.75" customHeight="1" x14ac:dyDescent="0.25">
      <c r="CK545" s="54"/>
      <c r="CL545" s="60"/>
      <c r="CM545" s="60"/>
      <c r="CN545" s="58"/>
    </row>
    <row r="546" spans="89:92" ht="15.75" customHeight="1" x14ac:dyDescent="0.25">
      <c r="CK546" s="54"/>
      <c r="CL546" s="60"/>
      <c r="CM546" s="60"/>
      <c r="CN546" s="58"/>
    </row>
    <row r="547" spans="89:92" ht="15.75" customHeight="1" x14ac:dyDescent="0.25">
      <c r="CK547" s="54"/>
      <c r="CL547" s="60"/>
      <c r="CM547" s="60"/>
      <c r="CN547" s="58"/>
    </row>
    <row r="548" spans="89:92" ht="15.75" customHeight="1" x14ac:dyDescent="0.25">
      <c r="CK548" s="54"/>
    </row>
    <row r="549" spans="89:92" ht="15.75" customHeight="1" x14ac:dyDescent="0.25">
      <c r="CK549" s="54"/>
    </row>
    <row r="550" spans="89:92" ht="15.75" customHeight="1" x14ac:dyDescent="0.25">
      <c r="CK550" s="54"/>
    </row>
    <row r="551" spans="89:92" ht="15.75" customHeight="1" x14ac:dyDescent="0.25">
      <c r="CK551" s="54"/>
    </row>
    <row r="552" spans="89:92" ht="15.75" customHeight="1" x14ac:dyDescent="0.25">
      <c r="CK552" s="54"/>
    </row>
    <row r="553" spans="89:92" ht="15.75" customHeight="1" x14ac:dyDescent="0.25">
      <c r="CK553" s="54"/>
    </row>
    <row r="554" spans="89:92" ht="15.75" customHeight="1" x14ac:dyDescent="0.25">
      <c r="CK554" s="54"/>
    </row>
    <row r="555" spans="89:92" ht="15.75" customHeight="1" x14ac:dyDescent="0.25">
      <c r="CK555" s="54"/>
    </row>
    <row r="556" spans="89:92" ht="15.75" customHeight="1" x14ac:dyDescent="0.25">
      <c r="CK556" s="54"/>
    </row>
    <row r="557" spans="89:92" ht="15.75" customHeight="1" x14ac:dyDescent="0.25">
      <c r="CK557" s="54"/>
    </row>
    <row r="558" spans="89:92" ht="15.75" customHeight="1" x14ac:dyDescent="0.25">
      <c r="CK558" s="54"/>
    </row>
    <row r="559" spans="89:92" ht="15.75" customHeight="1" x14ac:dyDescent="0.25">
      <c r="CK559" s="54"/>
    </row>
    <row r="560" spans="89:92" ht="15.75" customHeight="1" x14ac:dyDescent="0.25">
      <c r="CK560" s="54"/>
    </row>
    <row r="561" spans="89:89" ht="15.75" customHeight="1" x14ac:dyDescent="0.25">
      <c r="CK561" s="54"/>
    </row>
    <row r="562" spans="89:89" ht="15.75" customHeight="1" x14ac:dyDescent="0.25">
      <c r="CK562" s="54"/>
    </row>
    <row r="563" spans="89:89" ht="15.75" customHeight="1" x14ac:dyDescent="0.25">
      <c r="CK563" s="54"/>
    </row>
    <row r="564" spans="89:89" ht="15.75" customHeight="1" x14ac:dyDescent="0.25">
      <c r="CK564" s="54"/>
    </row>
    <row r="565" spans="89:89" ht="15.75" customHeight="1" x14ac:dyDescent="0.25">
      <c r="CK565" s="54"/>
    </row>
    <row r="566" spans="89:89" ht="15.75" customHeight="1" x14ac:dyDescent="0.25">
      <c r="CK566" s="54"/>
    </row>
    <row r="567" spans="89:89" ht="15.75" customHeight="1" x14ac:dyDescent="0.25">
      <c r="CK567" s="54"/>
    </row>
    <row r="568" spans="89:89" ht="15.75" customHeight="1" x14ac:dyDescent="0.25">
      <c r="CK568" s="54"/>
    </row>
    <row r="569" spans="89:89" ht="15.75" customHeight="1" x14ac:dyDescent="0.25">
      <c r="CK569" s="54"/>
    </row>
    <row r="570" spans="89:89" ht="15.75" customHeight="1" x14ac:dyDescent="0.25">
      <c r="CK570" s="54"/>
    </row>
    <row r="571" spans="89:89" ht="15.75" customHeight="1" x14ac:dyDescent="0.25">
      <c r="CK571" s="54"/>
    </row>
    <row r="572" spans="89:89" ht="15.75" customHeight="1" x14ac:dyDescent="0.25">
      <c r="CK572" s="54"/>
    </row>
    <row r="573" spans="89:89" ht="15.75" customHeight="1" x14ac:dyDescent="0.25">
      <c r="CK573" s="54"/>
    </row>
    <row r="574" spans="89:89" ht="15.75" customHeight="1" x14ac:dyDescent="0.25">
      <c r="CK574" s="54"/>
    </row>
    <row r="575" spans="89:89" ht="15.75" customHeight="1" x14ac:dyDescent="0.25">
      <c r="CK575" s="52"/>
    </row>
    <row r="576" spans="89:89" ht="26.25" customHeight="1" x14ac:dyDescent="0.25">
      <c r="CK576" s="52"/>
    </row>
    <row r="577" spans="89:89" ht="26.25" customHeight="1" x14ac:dyDescent="0.25">
      <c r="CK577" s="52"/>
    </row>
    <row r="578" spans="89:89" ht="15.75" customHeight="1" x14ac:dyDescent="0.25">
      <c r="CK578" s="52"/>
    </row>
    <row r="579" spans="89:89" ht="15.75" customHeight="1" x14ac:dyDescent="0.25">
      <c r="CK579" s="52"/>
    </row>
    <row r="580" spans="89:89" ht="15.75" customHeight="1" x14ac:dyDescent="0.25">
      <c r="CK580" s="52"/>
    </row>
    <row r="581" spans="89:89" ht="15.75" customHeight="1" x14ac:dyDescent="0.25">
      <c r="CK581" s="52"/>
    </row>
    <row r="582" spans="89:89" ht="26.25" customHeight="1" x14ac:dyDescent="0.25">
      <c r="CK582" s="52"/>
    </row>
    <row r="583" spans="89:89" ht="26.25" customHeight="1" x14ac:dyDescent="0.25">
      <c r="CK583" s="52"/>
    </row>
    <row r="584" spans="89:89" ht="15.75" customHeight="1" x14ac:dyDescent="0.25">
      <c r="CK584" s="54"/>
    </row>
    <row r="585" spans="89:89" ht="15.75" customHeight="1" x14ac:dyDescent="0.25">
      <c r="CK585" s="54"/>
    </row>
    <row r="586" spans="89:89" ht="15.75" customHeight="1" x14ac:dyDescent="0.25">
      <c r="CK586" s="54"/>
    </row>
    <row r="587" spans="89:89" ht="15.75" customHeight="1" x14ac:dyDescent="0.25"/>
    <row r="588" spans="89:89" ht="15.75" customHeight="1" x14ac:dyDescent="0.25"/>
    <row r="589" spans="89:89" ht="15.75" customHeight="1" x14ac:dyDescent="0.25"/>
    <row r="590" spans="89:89" ht="15.75" customHeight="1" x14ac:dyDescent="0.25"/>
    <row r="591" spans="89:89" ht="15.75" customHeight="1" x14ac:dyDescent="0.25"/>
    <row r="592" spans="89:89" ht="15.75" customHeight="1" x14ac:dyDescent="0.25"/>
    <row r="593" spans="90:92" ht="15.75" customHeight="1" x14ac:dyDescent="0.25"/>
    <row r="594" spans="90:92" ht="15.75" customHeight="1" x14ac:dyDescent="0.25"/>
    <row r="595" spans="90:92" ht="15.75" customHeight="1" x14ac:dyDescent="0.25"/>
    <row r="596" spans="90:92" ht="15.75" customHeight="1" x14ac:dyDescent="0.25"/>
    <row r="597" spans="90:92" ht="15.75" customHeight="1" x14ac:dyDescent="0.25"/>
    <row r="598" spans="90:92" ht="15.75" customHeight="1" x14ac:dyDescent="0.25"/>
    <row r="599" spans="90:92" ht="15.75" customHeight="1" x14ac:dyDescent="0.25">
      <c r="CL599" s="249" t="s">
        <v>22</v>
      </c>
      <c r="CM599" s="249"/>
      <c r="CN599" s="249"/>
    </row>
    <row r="600" spans="90:92" ht="15.75" customHeight="1" x14ac:dyDescent="0.25">
      <c r="CL600" s="249"/>
      <c r="CM600" s="249"/>
      <c r="CN600" s="249"/>
    </row>
    <row r="601" spans="90:92" ht="15.75" customHeight="1" x14ac:dyDescent="0.25">
      <c r="CL601" s="250" t="s">
        <v>17</v>
      </c>
      <c r="CM601" s="251"/>
      <c r="CN601" s="57">
        <v>3.8333333333333335</v>
      </c>
    </row>
    <row r="602" spans="90:92" ht="15.75" customHeight="1" x14ac:dyDescent="0.25">
      <c r="CL602" s="250" t="s">
        <v>18</v>
      </c>
      <c r="CM602" s="251"/>
      <c r="CN602" s="57">
        <v>2.8333333333333335</v>
      </c>
    </row>
    <row r="603" spans="90:92" ht="15.75" customHeight="1" x14ac:dyDescent="0.25">
      <c r="CL603" s="250" t="s">
        <v>19</v>
      </c>
      <c r="CM603" s="251"/>
      <c r="CN603" s="57">
        <v>3.7083333333333335</v>
      </c>
    </row>
    <row r="604" spans="90:92" ht="15.75" customHeight="1" x14ac:dyDescent="0.25">
      <c r="CL604" s="250" t="s">
        <v>20</v>
      </c>
      <c r="CM604" s="251"/>
      <c r="CN604" s="57">
        <v>2.6666666666666665</v>
      </c>
    </row>
    <row r="605" spans="90:92" ht="15.75" customHeight="1" x14ac:dyDescent="0.25">
      <c r="CL605" s="252" t="s">
        <v>23</v>
      </c>
      <c r="CM605" s="252"/>
      <c r="CN605" s="57">
        <v>2.0833333333333335</v>
      </c>
    </row>
    <row r="606" spans="90:92" ht="15.75" customHeight="1" x14ac:dyDescent="0.25">
      <c r="CL606" s="248"/>
      <c r="CM606" s="248"/>
      <c r="CN606" s="58"/>
    </row>
    <row r="607" spans="90:92" ht="15.75" customHeight="1" x14ac:dyDescent="0.25">
      <c r="CL607" s="248"/>
      <c r="CM607" s="248"/>
      <c r="CN607" s="58"/>
    </row>
    <row r="608" spans="90:92" ht="15.75" customHeight="1" x14ac:dyDescent="0.25">
      <c r="CN608" s="56"/>
    </row>
    <row r="609" spans="91:92" ht="15.75" customHeight="1" x14ac:dyDescent="0.25">
      <c r="CN609" s="56"/>
    </row>
    <row r="610" spans="91:92" ht="15.75" customHeight="1" x14ac:dyDescent="0.25"/>
    <row r="611" spans="91:92" ht="15.75" customHeight="1" x14ac:dyDescent="0.25"/>
    <row r="612" spans="91:92" ht="15.75" customHeight="1" x14ac:dyDescent="0.25"/>
    <row r="613" spans="91:92" ht="15.75" customHeight="1" x14ac:dyDescent="0.25">
      <c r="CM613" s="2" t="s">
        <v>13</v>
      </c>
    </row>
    <row r="614" spans="91:92" ht="15.75" customHeight="1" x14ac:dyDescent="0.25"/>
    <row r="615" spans="91:92" ht="15.75" customHeight="1" x14ac:dyDescent="0.25"/>
    <row r="616" spans="91:92" ht="15.75" customHeight="1" x14ac:dyDescent="0.25"/>
    <row r="617" spans="91:92" ht="15.75" customHeight="1" x14ac:dyDescent="0.25">
      <c r="CN617" s="2" t="s">
        <v>13</v>
      </c>
    </row>
    <row r="618" spans="91:92" ht="15.75" customHeight="1" x14ac:dyDescent="0.25"/>
    <row r="619" spans="91:92" ht="15.75" customHeight="1" x14ac:dyDescent="0.25"/>
    <row r="620" spans="91:92" ht="15.75" customHeight="1" x14ac:dyDescent="0.25"/>
    <row r="621" spans="91:92" ht="15.75" customHeight="1" x14ac:dyDescent="0.25"/>
    <row r="622" spans="91:92" ht="15.75" customHeight="1" x14ac:dyDescent="0.25"/>
    <row r="623" spans="91:92" ht="15.75" customHeight="1" x14ac:dyDescent="0.25"/>
  </sheetData>
  <sheetProtection password="B3AF" sheet="1" objects="1" scenarios="1"/>
  <sortState columnSort="1" ref="E1:BB623">
    <sortCondition ref="E2:BB2"/>
    <sortCondition ref="E580:BB580" customList="De menor a mayor"/>
  </sortState>
  <mergeCells count="184">
    <mergeCell ref="CL606:CM606"/>
    <mergeCell ref="CL607:CM607"/>
    <mergeCell ref="CL599:CN600"/>
    <mergeCell ref="CL601:CM601"/>
    <mergeCell ref="CL602:CM602"/>
    <mergeCell ref="CL603:CM603"/>
    <mergeCell ref="CL604:CM604"/>
    <mergeCell ref="CL23:CN24"/>
    <mergeCell ref="CL26:CM26"/>
    <mergeCell ref="CL27:CM27"/>
    <mergeCell ref="CL28:CM28"/>
    <mergeCell ref="CL29:CM29"/>
    <mergeCell ref="CL30:CM30"/>
    <mergeCell ref="CL31:CM31"/>
    <mergeCell ref="CL25:CM25"/>
    <mergeCell ref="CL605:CM605"/>
    <mergeCell ref="CL112:CM112"/>
    <mergeCell ref="CL113:CM113"/>
    <mergeCell ref="CL114:CM114"/>
    <mergeCell ref="CL115:CM115"/>
    <mergeCell ref="CL116:CM116"/>
    <mergeCell ref="CL117:CM117"/>
    <mergeCell ref="CL118:CM118"/>
    <mergeCell ref="CL119:CM119"/>
    <mergeCell ref="A1:D1"/>
    <mergeCell ref="C2:D2"/>
    <mergeCell ref="C3:D3"/>
    <mergeCell ref="C4:D4"/>
    <mergeCell ref="C5:D5"/>
    <mergeCell ref="C13:D13"/>
    <mergeCell ref="C14:D14"/>
    <mergeCell ref="C15:D15"/>
    <mergeCell ref="C16:D16"/>
    <mergeCell ref="C6:D6"/>
    <mergeCell ref="C7:D7"/>
    <mergeCell ref="C8:D8"/>
    <mergeCell ref="C9:D9"/>
    <mergeCell ref="C10:D10"/>
    <mergeCell ref="C11:D11"/>
    <mergeCell ref="A2:B4"/>
    <mergeCell ref="A5:B6"/>
    <mergeCell ref="A7:B10"/>
    <mergeCell ref="A11:B17"/>
    <mergeCell ref="C12:D12"/>
    <mergeCell ref="C17:D17"/>
    <mergeCell ref="CJ71:CJ75"/>
    <mergeCell ref="CJ76:CJ80"/>
    <mergeCell ref="C19:D19"/>
    <mergeCell ref="C20:D20"/>
    <mergeCell ref="C21:D21"/>
    <mergeCell ref="C22:D22"/>
    <mergeCell ref="CJ26:CJ30"/>
    <mergeCell ref="CJ31:CJ35"/>
    <mergeCell ref="CJ36:CJ40"/>
    <mergeCell ref="CJ41:CJ45"/>
    <mergeCell ref="CJ46:CJ50"/>
    <mergeCell ref="CJ51:CJ55"/>
    <mergeCell ref="CJ56:CJ60"/>
    <mergeCell ref="CJ61:CJ65"/>
    <mergeCell ref="CJ66:CJ70"/>
    <mergeCell ref="C206:D206"/>
    <mergeCell ref="A167:B170"/>
    <mergeCell ref="C167:D167"/>
    <mergeCell ref="C170:D170"/>
    <mergeCell ref="A171:B173"/>
    <mergeCell ref="C171:D171"/>
    <mergeCell ref="CJ171:CJ173"/>
    <mergeCell ref="C168:D168"/>
    <mergeCell ref="C169:D169"/>
    <mergeCell ref="C172:D172"/>
    <mergeCell ref="C173:D173"/>
    <mergeCell ref="C175:D175"/>
    <mergeCell ref="C176:D176"/>
    <mergeCell ref="C177:D177"/>
    <mergeCell ref="CJ177:CJ179"/>
    <mergeCell ref="C178:D178"/>
    <mergeCell ref="C179:D179"/>
    <mergeCell ref="C180:D180"/>
    <mergeCell ref="A181:B205"/>
    <mergeCell ref="C181:C185"/>
    <mergeCell ref="C186:C190"/>
    <mergeCell ref="C191:C195"/>
    <mergeCell ref="C196:C200"/>
    <mergeCell ref="C201:C205"/>
    <mergeCell ref="A18:B23"/>
    <mergeCell ref="C23:D23"/>
    <mergeCell ref="A24:B25"/>
    <mergeCell ref="C24:D24"/>
    <mergeCell ref="C25:D25"/>
    <mergeCell ref="A26:B95"/>
    <mergeCell ref="C26:C30"/>
    <mergeCell ref="C31:C35"/>
    <mergeCell ref="C36:C40"/>
    <mergeCell ref="C41:C45"/>
    <mergeCell ref="C46:C50"/>
    <mergeCell ref="C71:C75"/>
    <mergeCell ref="C76:C80"/>
    <mergeCell ref="C81:C85"/>
    <mergeCell ref="C18:D18"/>
    <mergeCell ref="C51:C55"/>
    <mergeCell ref="C56:C60"/>
    <mergeCell ref="C61:C65"/>
    <mergeCell ref="C66:C70"/>
    <mergeCell ref="A96:B109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50:C154"/>
    <mergeCell ref="CJ150:CJ154"/>
    <mergeCell ref="C155:C159"/>
    <mergeCell ref="CJ155:CJ159"/>
    <mergeCell ref="CJ81:CJ85"/>
    <mergeCell ref="C86:C90"/>
    <mergeCell ref="CJ86:CJ90"/>
    <mergeCell ref="C91:C95"/>
    <mergeCell ref="CJ91:CJ95"/>
    <mergeCell ref="CJ125:CJ129"/>
    <mergeCell ref="C130:C134"/>
    <mergeCell ref="CJ130:CJ134"/>
    <mergeCell ref="C135:C139"/>
    <mergeCell ref="CJ135:CJ139"/>
    <mergeCell ref="C140:C144"/>
    <mergeCell ref="CJ140:CJ144"/>
    <mergeCell ref="C145:C149"/>
    <mergeCell ref="CJ145:CJ149"/>
    <mergeCell ref="CJ181:CJ185"/>
    <mergeCell ref="CJ186:CJ190"/>
    <mergeCell ref="CJ191:CJ195"/>
    <mergeCell ref="CJ196:CJ200"/>
    <mergeCell ref="CJ201:CJ205"/>
    <mergeCell ref="CL110:CN111"/>
    <mergeCell ref="A160:B161"/>
    <mergeCell ref="C160:D160"/>
    <mergeCell ref="C161:D161"/>
    <mergeCell ref="A162:B163"/>
    <mergeCell ref="C162:D162"/>
    <mergeCell ref="C163:D163"/>
    <mergeCell ref="A164:B166"/>
    <mergeCell ref="C164:D164"/>
    <mergeCell ref="C165:D165"/>
    <mergeCell ref="C166:D166"/>
    <mergeCell ref="A110:B159"/>
    <mergeCell ref="C110:C114"/>
    <mergeCell ref="CJ110:CJ114"/>
    <mergeCell ref="C115:C119"/>
    <mergeCell ref="CJ115:CJ119"/>
    <mergeCell ref="C120:C124"/>
    <mergeCell ref="CJ120:CJ124"/>
    <mergeCell ref="C125:C129"/>
    <mergeCell ref="CL120:CM120"/>
    <mergeCell ref="CL121:CM121"/>
    <mergeCell ref="CL122:CM122"/>
    <mergeCell ref="CL123:CM123"/>
    <mergeCell ref="CL124:CM124"/>
    <mergeCell ref="CL125:CM125"/>
    <mergeCell ref="A206:B207"/>
    <mergeCell ref="C207:D207"/>
    <mergeCell ref="CL32:CM32"/>
    <mergeCell ref="CL33:CM33"/>
    <mergeCell ref="CL34:CM34"/>
    <mergeCell ref="CL35:CM35"/>
    <mergeCell ref="CL36:CM36"/>
    <mergeCell ref="CL37:CM37"/>
    <mergeCell ref="CL38:CM38"/>
    <mergeCell ref="CL185:CM185"/>
    <mergeCell ref="CL186:CM186"/>
    <mergeCell ref="CL187:CM187"/>
    <mergeCell ref="CL188:CM188"/>
    <mergeCell ref="CL181:CN184"/>
    <mergeCell ref="CL189:CM189"/>
    <mergeCell ref="A174:B180"/>
    <mergeCell ref="C174:D174"/>
    <mergeCell ref="CJ174:CJ176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"/>
  <sheetViews>
    <sheetView zoomScale="80" zoomScaleNormal="80" workbookViewId="0">
      <selection activeCell="I67" sqref="I67"/>
    </sheetView>
  </sheetViews>
  <sheetFormatPr baseColWidth="10" defaultRowHeight="15" x14ac:dyDescent="0.25"/>
  <cols>
    <col min="1" max="1" width="11.42578125" customWidth="1"/>
  </cols>
  <sheetData>
    <row r="1" s="2" customFormat="1" x14ac:dyDescent="0.25"/>
    <row r="2" s="2" customFormat="1" x14ac:dyDescent="0.25"/>
    <row r="3" s="2" customFormat="1" x14ac:dyDescent="0.25"/>
    <row r="4" s="2" customFormat="1" x14ac:dyDescent="0.25"/>
    <row r="17" s="2" customFormat="1" x14ac:dyDescent="0.25"/>
    <row r="18" s="2" customFormat="1" x14ac:dyDescent="0.25"/>
    <row r="19" s="2" customFormat="1" x14ac:dyDescent="0.25"/>
    <row r="20" s="2" customFormat="1" x14ac:dyDescent="0.25"/>
    <row r="21" s="2" customFormat="1" x14ac:dyDescent="0.25"/>
    <row r="22" s="2" customFormat="1" x14ac:dyDescent="0.25"/>
  </sheetData>
  <sheetProtection password="B3AF" sheet="1" objects="1" scenario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7" sqref="G27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original</vt:lpstr>
      <vt:lpstr>Perfil</vt:lpstr>
      <vt:lpstr>Graficas Perfil</vt:lpstr>
      <vt:lpstr>NICHO X EDAD.</vt:lpstr>
      <vt:lpstr>NICHO X estrato</vt:lpstr>
      <vt:lpstr>Nicho. Total</vt:lpstr>
      <vt:lpstr>Graficas Nicho</vt:lpstr>
      <vt:lpstr>Hoja2</vt:lpstr>
    </vt:vector>
  </TitlesOfParts>
  <Company>Comunidad AmSavS &amp; eMuWaR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Soraya Cortes Gonzalez</cp:lastModifiedBy>
  <dcterms:created xsi:type="dcterms:W3CDTF">2009-09-12T20:44:22Z</dcterms:created>
  <dcterms:modified xsi:type="dcterms:W3CDTF">2013-01-14T20:02:26Z</dcterms:modified>
</cp:coreProperties>
</file>