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ADA POSADA\Documents\ADA\EAN\SEMESTRE III\TRABAJO DE GRADO\DEFINITIVO\ULTIMA VERSIÓN\"/>
    </mc:Choice>
  </mc:AlternateContent>
  <xr:revisionPtr revIDLastSave="0" documentId="13_ncr:1_{F3C57FF0-C63F-4F5E-8CC6-7B6611252757}" xr6:coauthVersionLast="47" xr6:coauthVersionMax="47" xr10:uidLastSave="{00000000-0000-0000-0000-000000000000}"/>
  <bookViews>
    <workbookView xWindow="-98" yWindow="-98" windowWidth="22695" windowHeight="14476" xr2:uid="{00000000-000D-0000-FFFF-FFFF00000000}"/>
  </bookViews>
  <sheets>
    <sheet name="Matriz de Evaluación" sheetId="7" r:id="rId1"/>
    <sheet name="Matriz de Respuesta" sheetId="9" r:id="rId2"/>
    <sheet name="Matriz de Gravedad" sheetId="8" r:id="rId3"/>
  </sheets>
  <definedNames>
    <definedName name="RIESGO">'Matriz de Evaluación'!$D$6:$D$15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5" i="7" l="1"/>
  <c r="K15" i="7" s="1"/>
  <c r="J14" i="7"/>
  <c r="K14" i="7" s="1"/>
  <c r="J13" i="7"/>
  <c r="K13" i="7" s="1"/>
  <c r="J12" i="7"/>
  <c r="K12" i="7" s="1"/>
  <c r="J11" i="7"/>
  <c r="K11" i="7" s="1"/>
  <c r="J10" i="7" l="1"/>
  <c r="K10" i="7" s="1"/>
  <c r="J9" i="7"/>
  <c r="K9" i="7" s="1"/>
  <c r="J8" i="7"/>
  <c r="K8" i="7" s="1"/>
  <c r="J7" i="7"/>
  <c r="K7" i="7" s="1"/>
  <c r="J6" i="7"/>
  <c r="K6"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Nelson Moreno</author>
  </authors>
  <commentList>
    <comment ref="H5" authorId="0" shapeId="0" xr:uid="{00000000-0006-0000-0000-000001000000}">
      <text>
        <r>
          <rPr>
            <sz val="8"/>
            <color indexed="81"/>
            <rFont val="Tahoma"/>
            <family val="2"/>
          </rPr>
          <t>0: No se tiene antecedente pero es un riesgo; 
1: Insignificante, cuando el evento se ha presentado rara vez, una vez al año, cada 6 meses;
2: Baja, cuando el evento se ha presentado en varias ocasiones al semestre;
3: Media, en eventos presentado en varias ocasiones en periodos de 10 semanas;
4: Moderada, cuando el evento se presenta en varias ocasiones en periodos mensuales;
5: Alta, que el evento se puede presentar varias veces a la semana.</t>
        </r>
      </text>
    </comment>
    <comment ref="I5" authorId="0" shapeId="0" xr:uid="{00000000-0006-0000-0000-000002000000}">
      <text>
        <r>
          <rPr>
            <sz val="8"/>
            <color indexed="81"/>
            <rFont val="Tahoma"/>
            <family val="2"/>
          </rPr>
          <t>0: Insignificante,no se tiene antecedente; 
1: Que no afecta el servicio; 
2: Baja, que afecta el servicio pero no es indispensable para cumplir con la promesa de valor,  
3: Media, pero existen alternativas para cumplir con el compromiso,  
4: Moderada, no se puede prestar el servicio a un grupo de clientes; 
5: Catastrófico, que afecta el servicio a más del 50% de la empresa.</t>
        </r>
      </text>
    </comment>
    <comment ref="K5" authorId="0" shapeId="0" xr:uid="{00000000-0006-0000-0000-000003000000}">
      <text>
        <r>
          <rPr>
            <sz val="8"/>
            <color indexed="81"/>
            <rFont val="Tahoma"/>
            <family val="2"/>
          </rPr>
          <t>En 0 No definido;
En 1 Indiferente;
Entre 2 y 4 Media;
Entre 5 y 10 Crítico; 
Entre 11 y 16 Altamente critico;
Mayor de 16 Catastrófico.</t>
        </r>
      </text>
    </comment>
  </commentList>
</comments>
</file>

<file path=xl/sharedStrings.xml><?xml version="1.0" encoding="utf-8"?>
<sst xmlns="http://schemas.openxmlformats.org/spreadsheetml/2006/main" count="132" uniqueCount="103">
  <si>
    <t>RIESGO</t>
  </si>
  <si>
    <t>ID</t>
  </si>
  <si>
    <t>Escala</t>
  </si>
  <si>
    <t>Interpretacion</t>
  </si>
  <si>
    <t>de 2 a 4</t>
  </si>
  <si>
    <t>de 5 a 10</t>
  </si>
  <si>
    <t>de 11 a 16</t>
  </si>
  <si>
    <t>mayor a 16</t>
  </si>
  <si>
    <t>No definido: Se requiere hacer un análisis del Riesgo y validar si se debe mantener en el mapa o definir los valores de impacto o probabilidad.</t>
  </si>
  <si>
    <t>Indiferente: El riesgo no requiere tratamiento y se debe evaluar el riesgo para definir su permanencia en el mapa.</t>
  </si>
  <si>
    <t>Crítico: Requiere intervención a través de controles y documentar el plan de contingencias.</t>
  </si>
  <si>
    <t>Altamente critico: Requiere intervención inmediata a través controles,  y evaluación permanente de los controles, documentar el plan de contingencias.</t>
  </si>
  <si>
    <t>Catastrófico: Requiere intervención inmediata, a través de controles, y permanente evaluación, plan de contingencias,  definir las estrategias que garantizan la continuidad del servicio y realizar  evaluación permanente a las estrategias.</t>
  </si>
  <si>
    <t>Media: Se requiere hacer seguimiento al riesgo.</t>
  </si>
  <si>
    <t>Matriz de Evaluación de Riesgo</t>
  </si>
  <si>
    <t>PROBABILIDAD</t>
  </si>
  <si>
    <t>IMPACTO</t>
  </si>
  <si>
    <t xml:space="preserve">  Mayor riesgo</t>
  </si>
  <si>
    <t>Riesgo moderado</t>
  </si>
  <si>
    <t>Riesgo menor</t>
  </si>
  <si>
    <t>Matriz de Gravedad del Riesgo</t>
  </si>
  <si>
    <t>DESCRIPCIÓN</t>
  </si>
  <si>
    <t>CONSECUENCIA REAL</t>
  </si>
  <si>
    <t>CONSECUENCIA POTENCIAL</t>
  </si>
  <si>
    <t>CALIFICACIÓN</t>
  </si>
  <si>
    <t>INTERPRETACIÓN</t>
  </si>
  <si>
    <t>RESPUESTA</t>
  </si>
  <si>
    <t>Mitigación</t>
  </si>
  <si>
    <t>Omisión</t>
  </si>
  <si>
    <t>Transferencia</t>
  </si>
  <si>
    <t>Distribución</t>
  </si>
  <si>
    <t>Retención</t>
  </si>
  <si>
    <t>PLAN DE CONTIGENCIA</t>
  </si>
  <si>
    <t>DESENCADENANTE</t>
  </si>
  <si>
    <t>RESPONSABLE</t>
  </si>
  <si>
    <t>Matriz de Respuesta al Riesgo</t>
  </si>
  <si>
    <t>Definición inadecuada de los requerimientos</t>
  </si>
  <si>
    <t>Resistencia al cambio</t>
  </si>
  <si>
    <t>Falta de capacitación</t>
  </si>
  <si>
    <t>Inadecuada asignación de recursos</t>
  </si>
  <si>
    <t>Falta de compromiso de la alta dirección</t>
  </si>
  <si>
    <t>Falta de disponibilidad de información</t>
  </si>
  <si>
    <t>Escaso involucramiento de los usuarios finales</t>
  </si>
  <si>
    <t>Falta de estandares de calidad</t>
  </si>
  <si>
    <t>Los requerimientos son la parte fundamental en la construcción de un proyecto de software. Corresponde a una mala definición por parte de los lideres del proyecto de la empresa</t>
  </si>
  <si>
    <t>La implementación del proyecto se torna incorrecta y por ende el producto final puede tener inconsistencias funcionales</t>
  </si>
  <si>
    <t>Ajustar el cronograma, asignando recursos adicionales para abordar los cambios requeridos</t>
  </si>
  <si>
    <t>Gerente del proyecto</t>
  </si>
  <si>
    <t xml:space="preserve">Retrasos en el cronograma </t>
  </si>
  <si>
    <t>Retraso en la implementación del proyecto, errores y falta de adopción</t>
  </si>
  <si>
    <t>Errores en la implementación y falta de adopción</t>
  </si>
  <si>
    <t>Los recursos son muy importantes para la ejecución de un proyecto. La baja asignación de recursos puede afectar en la calidad del proyecto, puesto que puede afectar a cada una de las fases del proyecto</t>
  </si>
  <si>
    <t>Retrasos en el proyecto, costos adicionales, baja calidad e insatisfacción por parte de los usuarios</t>
  </si>
  <si>
    <t>El proyecto se puede ser detenido o cancelado por falta de recursos</t>
  </si>
  <si>
    <t>Tener una capacitación continua al personal, manteniendo backups.</t>
  </si>
  <si>
    <t>El proyecto se puede detener o cancelar</t>
  </si>
  <si>
    <t>Falta de recursos que puede llevar a retrasos en el proyecto, hasta su cancelación</t>
  </si>
  <si>
    <t>3; 5</t>
  </si>
  <si>
    <t>Alta dirección</t>
  </si>
  <si>
    <t>Evaluar el impacto de los cambios de requerimiento en tiempos, recursos y presupuesto e informar a la alta dirección, haciendo énfasis en el levantamiento de requerimientos</t>
  </si>
  <si>
    <t>Se pueden generar retrasos en el cronograma, sobrecostos, errores en el diseño y problemas de rendimiento</t>
  </si>
  <si>
    <t>Se puede presentar un fracaso en el proyecto por falta de información para el levantamiento de esta o el diseño</t>
  </si>
  <si>
    <t>Priorizar las tareas que requiere la información disponible. Realizar cambios en el cronograma, para recolectar la información no disponible. Informar de este riesgo a la alta dirección</t>
  </si>
  <si>
    <t>Ajustes de cronograma, el proyecto se puede detener o cancelar</t>
  </si>
  <si>
    <t>Gerente del proyecto, Alta dirección y el personal a cargo de la información</t>
  </si>
  <si>
    <t>Los usuarios finales priorizan sus tareas cotidianas en la empresa y no dan prioridad a actividades del proyecto</t>
  </si>
  <si>
    <t>El proyecto se realiza sin la conformidad de los usuarios finales. Lo que implica una mala salida a producción</t>
  </si>
  <si>
    <t>Errores en el diseño del software y una mala salida a producción</t>
  </si>
  <si>
    <t>Un producto con baja calidad, que no cumple los requisitos de los usuarios y la empresa</t>
  </si>
  <si>
    <t>6; 8</t>
  </si>
  <si>
    <t>La alta dirección se compromete a asignar los recursos necesarios y el proveedor se compromete a brindar más recursos para el desarrollo del software</t>
  </si>
  <si>
    <t>Ajustar el cronograma, asignando recursos adicionales para abordar la calidad del producto</t>
  </si>
  <si>
    <t xml:space="preserve">Alta dirección, gerente del proyecto y proveedor </t>
  </si>
  <si>
    <t>Seguridad y privacidad de la información</t>
  </si>
  <si>
    <t>La información como bien importante para la empresa, puede estar en riego de robo o perdida de datos en el momento de hacer las migraciones respectivas</t>
  </si>
  <si>
    <t>Interrupción de la operación</t>
  </si>
  <si>
    <t>Daños a la reputación de la empresa</t>
  </si>
  <si>
    <t>Problemas de integración con otras tecnologias de la empresa</t>
  </si>
  <si>
    <t xml:space="preserve">Retrasos en la salida a producción </t>
  </si>
  <si>
    <t>Sobre costos y demora en el cronograma</t>
  </si>
  <si>
    <t>Manejo de un plan de resistencia al cambio que aborde preocupaciones individuales, proporcionando un ambiente emocional. Generar un plan de incentivos para los usuarios que adopten y apoyen el cambio positivamente</t>
  </si>
  <si>
    <t>Desarrollar un plan de capacitación que, en caso de una perdida de recurso humano, otra persona puede sustituirlo. En caso de un recurso técnico realizar un plan de contingencia que reduzca el impacto y tener un presupuesto alterno en caso de requerir dinero para el proyecto</t>
  </si>
  <si>
    <t>Preparar un plan de contingencia para posibles cambios en el proyecto, estableciendo un proceso para toma de decisiones que sea oportuno y eficaz. Todo dentro de una comunicación constante con la alta dirección</t>
  </si>
  <si>
    <t>Crear un equipo de proyecto que incluya los usuarios finales, dando la importancia de estos en el proyecto. Realizar reuniones periódicas con los usuarios para obtener comentarios</t>
  </si>
  <si>
    <t>Tener backups de la información que se migrara en el nuevo software. Firma de cláusulas de privacidad con el proveedor</t>
  </si>
  <si>
    <t>Realizar el levantamiento de información adecuado de las posibles integraciones que se requieren en el proyecto, informando al proveedor</t>
  </si>
  <si>
    <t>Ajustar el cronograma y asignar recursos adicionales para abordar la integración con otros software</t>
  </si>
  <si>
    <t>Cobro de pólizas por privacidad, perdida de buen nombre de la empresa</t>
  </si>
  <si>
    <t xml:space="preserve">Por parte de los usuarios puede generarse una resistencia al cambio, ya que estos pueden sentir incertidumbre en la forma en que seguirán realizando su trabajo. </t>
  </si>
  <si>
    <t>Si los usuarios no están capacitados, es posible que el proyecto no alcance sus objetivos, puesto que no cumplen las competencias que exigirá el nuevo software para su utilización</t>
  </si>
  <si>
    <t>Es cuando la dirección no le da importancia al proyecto y por ende no aporta los suficientes recursos para este. Se tiene total indiferencia por parte de la alta dirección</t>
  </si>
  <si>
    <t>La falta de información se presenta cuando al realizar el levantamiento de información no hay claridad en los procedimientos, datos o parámetros necesarios para la construcción del software</t>
  </si>
  <si>
    <t>En los casos de cumplimiento del cronograma con falta de recursos necesario o no realizar las pruebas necesarias, puede generar una mala calidad en el producto del proyecto</t>
  </si>
  <si>
    <t>La implementación de un proyecto puede requerir la integración con otros softwares de la empresa</t>
  </si>
  <si>
    <t>Un producto final que no satisface las necesidades y no es fácil de usar por los usuarios.</t>
  </si>
  <si>
    <t>Frustración y desmotivación en el equipo de trabajo</t>
  </si>
  <si>
    <t>Sobre costos e incumplimiento en el cronograma</t>
  </si>
  <si>
    <t>Los usuarios finales pueden resistirse a utilizar el software si no se sienten cómodos con los cambios</t>
  </si>
  <si>
    <t>Los usuarios finales que no estén bien capacitados pueden incrementar los errores en la implementación y así incrementar los costos en soporte</t>
  </si>
  <si>
    <t>Los stakeholders pierden el interés en el proyecto, lo que dificulta al éxito del este. Conflictos de prioridades</t>
  </si>
  <si>
    <t>Un mantenimiento costoso en posproducción. El software requerirá de parches continuamente, que bajaran la calidad del resto del producto</t>
  </si>
  <si>
    <t>Problemas de integración con otras tecnologías de la empresa</t>
  </si>
  <si>
    <t>Falta de estándares de 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</si>
</sst>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color indexed="81"/>
      <name val="Tahoma"/>
      <family val="2"/>
    </font>
    <font>
      <sz val="10"/>
      <color theme="1"/>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b/>
      <sz val="8"/>
      <color theme="1"/>
      <name val="Trebuchet MS"/>
      <family val="2"/>
    </font>
  </fonts>
  <fills count="9">
    <fill>
      <patternFill patternType="none"/>
    </fill>
    <fill>
      <patternFill patternType="gray125"/>
    </fill>
    <fill>
      <patternFill patternType="solid">
        <fgColor theme="0" tint="-4.9989318521683403E-2"/>
        <bgColor indexed="64"/>
      </patternFill>
    </fill>
    <fill>
      <patternFill patternType="solid">
        <fgColor theme="6"/>
        <bgColor indexed="64"/>
      </patternFill>
    </fill>
    <fill>
      <patternFill patternType="solid">
        <fgColor rgb="FFF1F5F9"/>
        <bgColor indexed="64"/>
      </patternFill>
    </fill>
    <fill>
      <patternFill patternType="solid">
        <fgColor rgb="FFC00000"/>
        <bgColor indexed="64"/>
      </patternFill>
    </fill>
    <fill>
      <patternFill patternType="solid">
        <fgColor rgb="FFFFC000"/>
        <bgColor indexed="64"/>
      </patternFill>
    </fill>
    <fill>
      <patternFill patternType="solid">
        <fgColor theme="3" tint="0.59999389629810485"/>
        <bgColor indexed="64"/>
      </patternFill>
    </fill>
    <fill>
      <patternFill patternType="solid">
        <fgColor theme="3"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7">
    <xf numFmtId="0" fontId="0" fillId="0" borderId="0" xfId="0"/>
    <xf numFmtId="0" fontId="0" fillId="0" borderId="0" xfId="0" applyAlignment="1">
      <alignment vertical="center" wrapText="1"/>
    </xf>
    <xf numFmtId="0" fontId="0" fillId="2" borderId="0" xfId="0" applyFill="1"/>
    <xf numFmtId="0" fontId="2" fillId="0" borderId="1" xfId="0" applyFont="1" applyBorder="1" applyAlignment="1">
      <alignment horizontal="center" vertical="center" wrapText="1"/>
    </xf>
    <xf numFmtId="0" fontId="2" fillId="4" borderId="1" xfId="0" applyFont="1" applyFill="1" applyBorder="1" applyAlignment="1" applyProtection="1">
      <alignment horizontal="center" vertical="center" wrapText="1"/>
      <protection locked="0"/>
    </xf>
    <xf numFmtId="0" fontId="2" fillId="4" borderId="1" xfId="0" applyFont="1" applyFill="1" applyBorder="1" applyAlignment="1" applyProtection="1">
      <alignment vertical="center" wrapText="1"/>
      <protection locked="0"/>
    </xf>
    <xf numFmtId="0" fontId="2" fillId="0" borderId="1" xfId="0" applyFont="1" applyBorder="1" applyAlignment="1" applyProtection="1">
      <alignment horizontal="center" vertical="center" wrapText="1"/>
      <protection hidden="1"/>
    </xf>
    <xf numFmtId="0" fontId="2" fillId="0" borderId="1" xfId="0" applyFont="1" applyBorder="1" applyAlignment="1" applyProtection="1">
      <alignment vertical="center" wrapText="1"/>
      <protection hidden="1"/>
    </xf>
    <xf numFmtId="0" fontId="0" fillId="0" borderId="0" xfId="0" applyAlignment="1">
      <alignment horizontal="center" vertical="center"/>
    </xf>
    <xf numFmtId="0" fontId="4" fillId="3" borderId="3" xfId="0" applyFont="1" applyFill="1" applyBorder="1" applyAlignment="1">
      <alignment vertical="center"/>
    </xf>
    <xf numFmtId="0" fontId="0" fillId="6" borderId="4" xfId="0" applyFill="1" applyBorder="1" applyAlignment="1">
      <alignment vertical="center"/>
    </xf>
    <xf numFmtId="0" fontId="4" fillId="3" borderId="6" xfId="0" applyFont="1" applyFill="1" applyBorder="1" applyAlignment="1">
      <alignment vertical="center"/>
    </xf>
    <xf numFmtId="0" fontId="0" fillId="6" borderId="0" xfId="0" applyFill="1" applyAlignment="1">
      <alignment vertical="center"/>
    </xf>
    <xf numFmtId="0" fontId="4" fillId="5" borderId="7" xfId="0" applyFont="1" applyFill="1" applyBorder="1" applyAlignment="1">
      <alignment vertical="center"/>
    </xf>
    <xf numFmtId="0" fontId="4" fillId="3" borderId="0" xfId="0" applyFont="1" applyFill="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0" fontId="0" fillId="3" borderId="9" xfId="0" applyFill="1" applyBorder="1" applyAlignment="1">
      <alignment vertical="center"/>
    </xf>
    <xf numFmtId="0" fontId="0" fillId="6" borderId="9" xfId="0" applyFill="1" applyBorder="1" applyAlignment="1">
      <alignment vertical="center"/>
    </xf>
    <xf numFmtId="0" fontId="0" fillId="6" borderId="10" xfId="0" applyFill="1" applyBorder="1" applyAlignment="1">
      <alignment vertical="center"/>
    </xf>
    <xf numFmtId="0" fontId="0" fillId="0" borderId="3" xfId="0" applyBorder="1"/>
    <xf numFmtId="0" fontId="0" fillId="0" borderId="4" xfId="0" applyBorder="1"/>
    <xf numFmtId="0" fontId="0" fillId="0" borderId="4" xfId="0" applyBorder="1" applyAlignment="1">
      <alignment horizontal="center" vertical="center"/>
    </xf>
    <xf numFmtId="0" fontId="0" fillId="0" borderId="5" xfId="0" applyBorder="1"/>
    <xf numFmtId="0" fontId="0" fillId="0" borderId="6" xfId="0" applyBorder="1"/>
    <xf numFmtId="0" fontId="3" fillId="0" borderId="0" xfId="0" applyFont="1" applyAlignment="1">
      <alignment horizontal="center" vertical="center"/>
    </xf>
    <xf numFmtId="0" fontId="3" fillId="0" borderId="0" xfId="0" applyFont="1" applyAlignment="1">
      <alignment vertical="center"/>
    </xf>
    <xf numFmtId="0" fontId="0" fillId="0" borderId="7" xfId="0" applyBorder="1"/>
    <xf numFmtId="0" fontId="0" fillId="0" borderId="8" xfId="0" applyBorder="1"/>
    <xf numFmtId="0" fontId="0" fillId="0" borderId="9" xfId="0" applyBorder="1"/>
    <xf numFmtId="0" fontId="0" fillId="0" borderId="9" xfId="0" applyBorder="1" applyAlignment="1">
      <alignment horizontal="center" vertical="center"/>
    </xf>
    <xf numFmtId="0" fontId="0" fillId="0" borderId="10" xfId="0" applyBorder="1"/>
    <xf numFmtId="0" fontId="0" fillId="5" borderId="2" xfId="0" applyFill="1" applyBorder="1"/>
    <xf numFmtId="0" fontId="0" fillId="6" borderId="2" xfId="0" applyFill="1" applyBorder="1"/>
    <xf numFmtId="0" fontId="0" fillId="3" borderId="2" xfId="0" applyFill="1" applyBorder="1"/>
    <xf numFmtId="0" fontId="0" fillId="2" borderId="0" xfId="0" applyFill="1" applyAlignment="1">
      <alignment horizontal="center" vertical="center"/>
    </xf>
    <xf numFmtId="0" fontId="6" fillId="8" borderId="1" xfId="0" applyFont="1" applyFill="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2" fillId="0" borderId="1" xfId="0" applyFont="1" applyBorder="1" applyAlignment="1" applyProtection="1">
      <alignment vertical="center" wrapText="1"/>
      <protection locked="0"/>
    </xf>
    <xf numFmtId="0" fontId="2" fillId="0" borderId="1" xfId="0" applyFont="1" applyBorder="1" applyAlignment="1" applyProtection="1">
      <alignment horizontal="center" vertical="center" wrapText="1"/>
      <protection locked="0"/>
    </xf>
    <xf numFmtId="0" fontId="4" fillId="5" borderId="5" xfId="0" applyFont="1" applyFill="1" applyBorder="1" applyAlignment="1">
      <alignment horizontal="center" vertical="center"/>
    </xf>
    <xf numFmtId="0" fontId="4" fillId="6" borderId="0" xfId="0" applyFont="1" applyFill="1" applyAlignment="1">
      <alignment horizontal="center" vertical="center"/>
    </xf>
    <xf numFmtId="0" fontId="4" fillId="5" borderId="7" xfId="0" applyFont="1" applyFill="1" applyBorder="1" applyAlignment="1">
      <alignment horizontal="center" vertical="center"/>
    </xf>
    <xf numFmtId="0" fontId="4" fillId="5" borderId="0" xfId="0" applyFont="1" applyFill="1" applyAlignment="1">
      <alignment horizontal="center" vertical="center"/>
    </xf>
    <xf numFmtId="0" fontId="4" fillId="5" borderId="4" xfId="0" applyFont="1" applyFill="1" applyBorder="1" applyAlignment="1">
      <alignment horizontal="center" vertical="center"/>
    </xf>
    <xf numFmtId="0" fontId="3" fillId="8" borderId="1" xfId="0" applyFont="1" applyFill="1" applyBorder="1" applyAlignment="1">
      <alignment horizontal="center" vertical="center" wrapText="1"/>
    </xf>
    <xf numFmtId="0" fontId="5" fillId="8" borderId="14"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5" fillId="8" borderId="16" xfId="0" applyFont="1" applyFill="1" applyBorder="1" applyAlignment="1">
      <alignment horizontal="center" vertical="center" wrapText="1"/>
    </xf>
    <xf numFmtId="0" fontId="3" fillId="0" borderId="0" xfId="0" applyFont="1" applyAlignment="1">
      <alignment horizontal="center" vertical="center" textRotation="90"/>
    </xf>
    <xf numFmtId="0" fontId="3" fillId="0" borderId="0" xfId="0" applyFont="1" applyAlignment="1">
      <alignment horizontal="center" vertical="center"/>
    </xf>
    <xf numFmtId="0" fontId="3" fillId="7" borderId="11" xfId="0" applyFont="1" applyFill="1" applyBorder="1" applyAlignment="1">
      <alignment horizontal="center" vertical="center"/>
    </xf>
    <xf numFmtId="0" fontId="3" fillId="7" borderId="12" xfId="0" applyFont="1" applyFill="1" applyBorder="1" applyAlignment="1">
      <alignment horizontal="center" vertical="center"/>
    </xf>
    <xf numFmtId="0" fontId="3" fillId="7" borderId="13" xfId="0" applyFont="1" applyFill="1" applyBorder="1" applyAlignment="1">
      <alignment horizontal="center" vertical="center"/>
    </xf>
  </cellXfs>
  <cellStyles count="1">
    <cellStyle name="Normal" xfId="0" builtinId="0"/>
  </cellStyles>
  <dxfs count="6">
    <dxf>
      <font>
        <b/>
        <i val="0"/>
        <color theme="0"/>
      </font>
      <fill>
        <patternFill>
          <bgColor theme="3"/>
        </patternFill>
      </fill>
    </dxf>
    <dxf>
      <font>
        <b/>
        <i val="0"/>
        <color theme="0"/>
      </font>
      <fill>
        <patternFill>
          <bgColor theme="6"/>
        </patternFill>
      </fill>
    </dxf>
    <dxf>
      <font>
        <b/>
        <i val="0"/>
        <color theme="1"/>
      </font>
      <fill>
        <patternFill>
          <bgColor rgb="FFFFFF00"/>
        </patternFill>
      </fill>
    </dxf>
    <dxf>
      <font>
        <b/>
        <i val="0"/>
        <color theme="0"/>
      </font>
      <fill>
        <patternFill>
          <bgColor rgb="FFFFC000"/>
        </patternFill>
      </fill>
    </dxf>
    <dxf>
      <font>
        <b/>
        <i val="0"/>
        <color theme="0"/>
      </font>
      <fill>
        <patternFill>
          <bgColor rgb="FFC00000"/>
        </patternFill>
      </fill>
    </dxf>
    <dxf>
      <font>
        <color theme="0"/>
      </font>
      <fill>
        <patternFill patternType="none">
          <bgColor auto="1"/>
        </patternFill>
      </fill>
    </dxf>
  </dxfs>
  <tableStyles count="0" defaultTableStyle="TableStyleMedium2" defaultPivotStyle="PivotStyleLight16"/>
  <colors>
    <mruColors>
      <color rgb="FFF1F5F9"/>
      <color rgb="FFEAF0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
  <sheetViews>
    <sheetView showGridLines="0" tabSelected="1" zoomScale="90" zoomScaleNormal="90" workbookViewId="0">
      <selection activeCell="G8" sqref="G8"/>
    </sheetView>
  </sheetViews>
  <sheetFormatPr baseColWidth="10" defaultColWidth="0" defaultRowHeight="14.25" zeroHeight="1" x14ac:dyDescent="0.45"/>
  <cols>
    <col min="1" max="1" width="3.3984375" style="2" customWidth="1"/>
    <col min="2" max="2" width="2.73046875" customWidth="1"/>
    <col min="3" max="3" width="5.86328125" customWidth="1"/>
    <col min="4" max="4" width="19" customWidth="1"/>
    <col min="5" max="5" width="28.86328125" customWidth="1"/>
    <col min="6" max="6" width="22.3984375" customWidth="1"/>
    <col min="7" max="7" width="23.265625" customWidth="1"/>
    <col min="8" max="8" width="15" bestFit="1" customWidth="1"/>
    <col min="9" max="9" width="12.265625" customWidth="1"/>
    <col min="10" max="10" width="15.73046875" customWidth="1"/>
    <col min="11" max="11" width="39.1328125" customWidth="1"/>
    <col min="12" max="12" width="3.1328125" customWidth="1"/>
    <col min="13" max="13" width="2.86328125" style="2" customWidth="1"/>
    <col min="14" max="16384" width="11.3984375" hidden="1"/>
  </cols>
  <sheetData>
    <row r="1" spans="3:17" s="2" customFormat="1" x14ac:dyDescent="0.45"/>
    <row r="2" spans="3:17" x14ac:dyDescent="0.45"/>
    <row r="3" spans="3:17" x14ac:dyDescent="0.45">
      <c r="C3" s="48" t="s">
        <v>14</v>
      </c>
      <c r="D3" s="48"/>
      <c r="E3" s="48"/>
      <c r="F3" s="48"/>
      <c r="G3" s="48"/>
      <c r="H3" s="48"/>
      <c r="I3" s="48"/>
      <c r="J3" s="48"/>
      <c r="K3" s="48"/>
    </row>
    <row r="4" spans="3:17" x14ac:dyDescent="0.45">
      <c r="C4" s="1"/>
      <c r="D4" s="1"/>
      <c r="E4" s="1"/>
      <c r="F4" s="1"/>
      <c r="G4" s="1"/>
      <c r="H4" s="1"/>
      <c r="I4" s="1"/>
      <c r="J4" s="1"/>
      <c r="K4" s="1"/>
    </row>
    <row r="5" spans="3:17" ht="31.5" customHeight="1" x14ac:dyDescent="0.45">
      <c r="C5" s="36" t="s">
        <v>1</v>
      </c>
      <c r="D5" s="36" t="s">
        <v>0</v>
      </c>
      <c r="E5" s="36" t="s">
        <v>21</v>
      </c>
      <c r="F5" s="36" t="s">
        <v>22</v>
      </c>
      <c r="G5" s="36" t="s">
        <v>23</v>
      </c>
      <c r="H5" s="36" t="s">
        <v>15</v>
      </c>
      <c r="I5" s="36" t="s">
        <v>16</v>
      </c>
      <c r="J5" s="36" t="s">
        <v>24</v>
      </c>
      <c r="K5" s="36" t="s">
        <v>25</v>
      </c>
      <c r="N5" s="1" t="s">
        <v>2</v>
      </c>
      <c r="O5" s="1" t="s">
        <v>3</v>
      </c>
      <c r="P5" s="1"/>
      <c r="Q5" s="1"/>
    </row>
    <row r="6" spans="3:17" ht="97.5" customHeight="1" x14ac:dyDescent="0.45">
      <c r="C6" s="3">
        <v>1</v>
      </c>
      <c r="D6" s="5" t="s">
        <v>36</v>
      </c>
      <c r="E6" s="5" t="s">
        <v>44</v>
      </c>
      <c r="F6" s="5" t="s">
        <v>96</v>
      </c>
      <c r="G6" s="5" t="s">
        <v>45</v>
      </c>
      <c r="H6" s="4">
        <v>5</v>
      </c>
      <c r="I6" s="4">
        <v>5</v>
      </c>
      <c r="J6" s="6">
        <f>IF(I6="","",H6*I6)</f>
        <v>25</v>
      </c>
      <c r="K6" s="7" t="str">
        <f>IF(J6="","",IF(J6=0,$O$6,IF(AND(J6&gt;=2,J6&lt;=4),$O$8,IF(AND(J6&gt;=5,J6&lt;=10),$O$9,IF(AND(J6&gt;=11,J6&lt;=16),$O$10,IF(J6&gt;16,$O$11,0))))))</f>
        <v>Catastrófico: Requiere intervención inmediata, a través de controles, y permanente evaluación, plan de contingencias,  definir las estrategias que garantizan la continuidad del servicio y realizar  evaluación permanente a las estrategias.</v>
      </c>
      <c r="N6" s="1">
        <v>0</v>
      </c>
      <c r="O6" s="1" t="s">
        <v>8</v>
      </c>
      <c r="P6" s="1">
        <v>0</v>
      </c>
      <c r="Q6" s="1"/>
    </row>
    <row r="7" spans="3:17" ht="97.5" customHeight="1" x14ac:dyDescent="0.45">
      <c r="C7" s="3">
        <v>2</v>
      </c>
      <c r="D7" s="5" t="s">
        <v>37</v>
      </c>
      <c r="E7" s="5" t="s">
        <v>88</v>
      </c>
      <c r="F7" s="5" t="s">
        <v>95</v>
      </c>
      <c r="G7" s="5" t="s">
        <v>97</v>
      </c>
      <c r="H7" s="4">
        <v>2</v>
      </c>
      <c r="I7" s="4">
        <v>3</v>
      </c>
      <c r="J7" s="6">
        <f t="shared" ref="J7:J10" si="0">IF(I7="","",H7*I7)</f>
        <v>6</v>
      </c>
      <c r="K7" s="7" t="str">
        <f t="shared" ref="K7:K10" si="1">IF(J7="","",IF(J7=0,$O$6,IF(AND(J7&gt;=2,J7&lt;=4),$O$8,IF(AND(J7&gt;=5,J7&lt;=10),$O$9,IF(AND(J7&gt;=11,J7&lt;=16),$O$10,IF(J7&gt;16,$O$11,0))))))</f>
        <v>Crítico: Requiere intervención a través de controles y documentar el plan de contingencias.</v>
      </c>
      <c r="N7" s="1">
        <v>1</v>
      </c>
      <c r="O7" s="1" t="s">
        <v>9</v>
      </c>
      <c r="P7" s="1">
        <v>1</v>
      </c>
      <c r="Q7" s="1"/>
    </row>
    <row r="8" spans="3:17" ht="97.5" customHeight="1" x14ac:dyDescent="0.45">
      <c r="C8" s="3">
        <v>3</v>
      </c>
      <c r="D8" s="5" t="s">
        <v>38</v>
      </c>
      <c r="E8" s="5" t="s">
        <v>89</v>
      </c>
      <c r="F8" s="5" t="s">
        <v>49</v>
      </c>
      <c r="G8" s="5" t="s">
        <v>98</v>
      </c>
      <c r="H8" s="4">
        <v>3</v>
      </c>
      <c r="I8" s="4">
        <v>4</v>
      </c>
      <c r="J8" s="6">
        <f t="shared" si="0"/>
        <v>12</v>
      </c>
      <c r="K8" s="7" t="str">
        <f t="shared" si="1"/>
        <v>Altamente critico: Requiere intervención inmediata a través controles,  y evaluación permanente de los controles, documentar el plan de contingencias.</v>
      </c>
      <c r="N8" s="1">
        <v>2</v>
      </c>
      <c r="O8" s="1" t="s">
        <v>13</v>
      </c>
      <c r="P8" s="1" t="s">
        <v>4</v>
      </c>
      <c r="Q8" s="1"/>
    </row>
    <row r="9" spans="3:17" ht="97.5" customHeight="1" x14ac:dyDescent="0.45">
      <c r="C9" s="3">
        <v>4</v>
      </c>
      <c r="D9" s="5" t="s">
        <v>39</v>
      </c>
      <c r="E9" s="5" t="s">
        <v>51</v>
      </c>
      <c r="F9" s="5" t="s">
        <v>52</v>
      </c>
      <c r="G9" s="5" t="s">
        <v>53</v>
      </c>
      <c r="H9" s="4">
        <v>4</v>
      </c>
      <c r="I9" s="4">
        <v>5</v>
      </c>
      <c r="J9" s="6">
        <f t="shared" si="0"/>
        <v>20</v>
      </c>
      <c r="K9" s="7" t="str">
        <f t="shared" si="1"/>
        <v>Catastrófico: Requiere intervención inmediata, a través de controles, y permanente evaluación, plan de contingencias,  definir las estrategias que garantizan la continuidad del servicio y realizar  evaluación permanente a las estrategias.</v>
      </c>
      <c r="N9" s="1">
        <v>3</v>
      </c>
      <c r="O9" s="1" t="s">
        <v>10</v>
      </c>
      <c r="P9" s="1" t="s">
        <v>5</v>
      </c>
      <c r="Q9" s="1"/>
    </row>
    <row r="10" spans="3:17" ht="99" customHeight="1" x14ac:dyDescent="0.45">
      <c r="C10" s="3">
        <v>5</v>
      </c>
      <c r="D10" s="5" t="s">
        <v>40</v>
      </c>
      <c r="E10" s="5" t="s">
        <v>90</v>
      </c>
      <c r="F10" s="5" t="s">
        <v>56</v>
      </c>
      <c r="G10" s="5" t="s">
        <v>99</v>
      </c>
      <c r="H10" s="4">
        <v>3</v>
      </c>
      <c r="I10" s="4">
        <v>4</v>
      </c>
      <c r="J10" s="6">
        <f t="shared" si="0"/>
        <v>12</v>
      </c>
      <c r="K10" s="7" t="str">
        <f t="shared" si="1"/>
        <v>Altamente critico: Requiere intervención inmediata a través controles,  y evaluación permanente de los controles, documentar el plan de contingencias.</v>
      </c>
      <c r="N10" s="1">
        <v>4</v>
      </c>
      <c r="O10" s="1" t="s">
        <v>11</v>
      </c>
      <c r="P10" s="1" t="s">
        <v>6</v>
      </c>
      <c r="Q10" s="1"/>
    </row>
    <row r="11" spans="3:17" ht="99" customHeight="1" x14ac:dyDescent="0.45">
      <c r="C11" s="3">
        <v>6</v>
      </c>
      <c r="D11" s="5" t="s">
        <v>41</v>
      </c>
      <c r="E11" s="5" t="s">
        <v>91</v>
      </c>
      <c r="F11" s="5" t="s">
        <v>60</v>
      </c>
      <c r="G11" s="5" t="s">
        <v>61</v>
      </c>
      <c r="H11" s="4">
        <v>4</v>
      </c>
      <c r="I11" s="4">
        <v>4</v>
      </c>
      <c r="J11" s="6">
        <f t="shared" ref="J11:J15" si="2">IF(I11="","",H11*I11)</f>
        <v>16</v>
      </c>
      <c r="K11" s="7" t="str">
        <f t="shared" ref="K11:K15" si="3">IF(J11="","",IF(J11=0,$O$6,IF(AND(J11&gt;=2,J11&lt;=4),$O$8,IF(AND(J11&gt;=5,J11&lt;=10),$O$9,IF(AND(J11&gt;=11,J11&lt;=16),$O$10,IF(J11&gt;16,$O$11,0))))))</f>
        <v>Altamente critico: Requiere intervención inmediata a través controles,  y evaluación permanente de los controles, documentar el plan de contingencias.</v>
      </c>
      <c r="N11" s="1">
        <v>5</v>
      </c>
      <c r="O11" s="1" t="s">
        <v>12</v>
      </c>
      <c r="P11" s="1" t="s">
        <v>7</v>
      </c>
      <c r="Q11" s="1"/>
    </row>
    <row r="12" spans="3:17" ht="99" customHeight="1" x14ac:dyDescent="0.45">
      <c r="C12" s="3">
        <v>7</v>
      </c>
      <c r="D12" s="5" t="s">
        <v>42</v>
      </c>
      <c r="E12" s="5" t="s">
        <v>65</v>
      </c>
      <c r="F12" s="5" t="s">
        <v>94</v>
      </c>
      <c r="G12" s="5" t="s">
        <v>66</v>
      </c>
      <c r="H12" s="4">
        <v>2</v>
      </c>
      <c r="I12" s="4">
        <v>4</v>
      </c>
      <c r="J12" s="6">
        <f t="shared" si="2"/>
        <v>8</v>
      </c>
      <c r="K12" s="7" t="str">
        <f t="shared" si="3"/>
        <v>Crítico: Requiere intervención a través de controles y documentar el plan de contingencias.</v>
      </c>
    </row>
    <row r="13" spans="3:17" ht="99" customHeight="1" x14ac:dyDescent="0.45">
      <c r="C13" s="3">
        <v>8</v>
      </c>
      <c r="D13" s="5" t="s">
        <v>102</v>
      </c>
      <c r="E13" s="5" t="s">
        <v>92</v>
      </c>
      <c r="F13" s="5" t="s">
        <v>68</v>
      </c>
      <c r="G13" s="5" t="s">
        <v>100</v>
      </c>
      <c r="H13" s="4">
        <v>4</v>
      </c>
      <c r="I13" s="4">
        <v>4</v>
      </c>
      <c r="J13" s="6">
        <f t="shared" si="2"/>
        <v>16</v>
      </c>
      <c r="K13" s="7" t="str">
        <f t="shared" si="3"/>
        <v>Altamente critico: Requiere intervención inmediata a través controles,  y evaluación permanente de los controles, documentar el plan de contingencias.</v>
      </c>
    </row>
    <row r="14" spans="3:17" ht="99" customHeight="1" x14ac:dyDescent="0.45">
      <c r="C14" s="3">
        <v>9</v>
      </c>
      <c r="D14" s="5" t="s">
        <v>73</v>
      </c>
      <c r="E14" s="5" t="s">
        <v>74</v>
      </c>
      <c r="F14" s="5" t="s">
        <v>75</v>
      </c>
      <c r="G14" s="5" t="s">
        <v>76</v>
      </c>
      <c r="H14" s="4">
        <v>2</v>
      </c>
      <c r="I14" s="4">
        <v>5</v>
      </c>
      <c r="J14" s="6">
        <f t="shared" si="2"/>
        <v>10</v>
      </c>
      <c r="K14" s="7" t="str">
        <f t="shared" si="3"/>
        <v>Crítico: Requiere intervención a través de controles y documentar el plan de contingencias.</v>
      </c>
    </row>
    <row r="15" spans="3:17" ht="99" customHeight="1" x14ac:dyDescent="0.45">
      <c r="C15" s="3">
        <v>10</v>
      </c>
      <c r="D15" s="5" t="s">
        <v>101</v>
      </c>
      <c r="E15" s="5" t="s">
        <v>93</v>
      </c>
      <c r="F15" s="5" t="s">
        <v>78</v>
      </c>
      <c r="G15" s="5" t="s">
        <v>79</v>
      </c>
      <c r="H15" s="4">
        <v>5</v>
      </c>
      <c r="I15" s="4">
        <v>4</v>
      </c>
      <c r="J15" s="6">
        <f t="shared" si="2"/>
        <v>20</v>
      </c>
      <c r="K15" s="7" t="str">
        <f t="shared" si="3"/>
        <v>Catastrófico: Requiere intervención inmediata, a través de controles, y permanente evaluación, plan de contingencias,  definir las estrategias que garantizan la continuidad del servicio y realizar  evaluación permanente a las estrategias.</v>
      </c>
    </row>
    <row r="16" spans="3:17" x14ac:dyDescent="0.45"/>
    <row r="17" s="2" customFormat="1" x14ac:dyDescent="0.45"/>
  </sheetData>
  <sheetProtection password="CA9C" sheet="1" objects="1" scenarios="1"/>
  <mergeCells count="1">
    <mergeCell ref="C3:K3"/>
  </mergeCells>
  <conditionalFormatting sqref="J6:J15">
    <cfRule type="cellIs" dxfId="5" priority="1" operator="equal">
      <formula>""</formula>
    </cfRule>
    <cfRule type="cellIs" dxfId="4" priority="2" operator="greaterThan">
      <formula>16</formula>
    </cfRule>
    <cfRule type="cellIs" dxfId="3" priority="3" operator="between">
      <formula>11</formula>
      <formula>16</formula>
    </cfRule>
    <cfRule type="cellIs" dxfId="2" priority="4" operator="between">
      <formula>5</formula>
      <formula>10</formula>
    </cfRule>
    <cfRule type="cellIs" dxfId="1" priority="5" operator="between">
      <formula>2</formula>
      <formula>4</formula>
    </cfRule>
    <cfRule type="cellIs" dxfId="0" priority="6" operator="equal">
      <formula>1</formula>
    </cfRule>
  </conditionalFormatting>
  <dataValidations count="1">
    <dataValidation type="list" allowBlank="1" showInputMessage="1" showErrorMessage="1" sqref="H6:I15" xr:uid="{00000000-0002-0000-0000-000000000000}">
      <formula1>$N$6:$N$11</formula1>
    </dataValidation>
  </dataValidations>
  <pageMargins left="0.7" right="0.7" top="0.75" bottom="0.75" header="0.3" footer="0.3"/>
  <pageSetup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7"/>
  <sheetViews>
    <sheetView showGridLines="0" workbookViewId="0">
      <selection activeCell="H13" sqref="H13"/>
    </sheetView>
  </sheetViews>
  <sheetFormatPr baseColWidth="10" defaultColWidth="0" defaultRowHeight="13.15" zeroHeight="1" x14ac:dyDescent="0.45"/>
  <cols>
    <col min="1" max="1" width="2.3984375" style="39" customWidth="1"/>
    <col min="2" max="2" width="3.265625" style="37" customWidth="1"/>
    <col min="3" max="3" width="6.265625" style="37" customWidth="1"/>
    <col min="4" max="4" width="21.86328125" style="37" customWidth="1"/>
    <col min="5" max="5" width="20.86328125" style="38" customWidth="1"/>
    <col min="6" max="6" width="40.1328125" style="37" customWidth="1"/>
    <col min="7" max="7" width="27.73046875" style="37" customWidth="1"/>
    <col min="8" max="8" width="18.73046875" style="37" customWidth="1"/>
    <col min="9" max="9" width="3.3984375" style="37" customWidth="1"/>
    <col min="10" max="10" width="2" style="39" customWidth="1"/>
    <col min="11" max="12" width="11.3984375" style="37" hidden="1" customWidth="1"/>
    <col min="13" max="13" width="13.3984375" style="37" hidden="1" customWidth="1"/>
    <col min="14" max="15" width="11.3984375" style="37" hidden="1" customWidth="1"/>
    <col min="16" max="16" width="0" style="37" hidden="1" customWidth="1"/>
    <col min="17" max="16384" width="11.3984375" style="37" hidden="1"/>
  </cols>
  <sheetData>
    <row r="1" spans="3:13" s="39" customFormat="1" x14ac:dyDescent="0.45">
      <c r="E1" s="40"/>
    </row>
    <row r="2" spans="3:13" x14ac:dyDescent="0.45"/>
    <row r="3" spans="3:13" ht="12.75" customHeight="1" x14ac:dyDescent="0.45">
      <c r="C3" s="49" t="s">
        <v>35</v>
      </c>
      <c r="D3" s="50"/>
      <c r="E3" s="50"/>
      <c r="F3" s="50"/>
      <c r="G3" s="50"/>
      <c r="H3" s="51"/>
    </row>
    <row r="4" spans="3:13" x14ac:dyDescent="0.45"/>
    <row r="5" spans="3:13" x14ac:dyDescent="0.45">
      <c r="C5" s="36" t="s">
        <v>1</v>
      </c>
      <c r="D5" s="36" t="s">
        <v>0</v>
      </c>
      <c r="E5" s="36" t="s">
        <v>26</v>
      </c>
      <c r="F5" s="36" t="s">
        <v>32</v>
      </c>
      <c r="G5" s="36" t="s">
        <v>33</v>
      </c>
      <c r="H5" s="36" t="s">
        <v>34</v>
      </c>
    </row>
    <row r="6" spans="3:13" ht="68.25" customHeight="1" x14ac:dyDescent="0.45">
      <c r="C6" s="3">
        <v>1</v>
      </c>
      <c r="D6" s="41" t="s">
        <v>36</v>
      </c>
      <c r="E6" s="42" t="s">
        <v>27</v>
      </c>
      <c r="F6" s="41" t="s">
        <v>59</v>
      </c>
      <c r="G6" s="41" t="s">
        <v>46</v>
      </c>
      <c r="H6" s="41" t="s">
        <v>47</v>
      </c>
      <c r="M6" s="37" t="s">
        <v>27</v>
      </c>
    </row>
    <row r="7" spans="3:13" ht="68.25" customHeight="1" x14ac:dyDescent="0.45">
      <c r="C7" s="3">
        <v>2</v>
      </c>
      <c r="D7" s="41" t="s">
        <v>37</v>
      </c>
      <c r="E7" s="42" t="s">
        <v>27</v>
      </c>
      <c r="F7" s="41" t="s">
        <v>80</v>
      </c>
      <c r="G7" s="41" t="s">
        <v>48</v>
      </c>
      <c r="H7" s="41" t="s">
        <v>47</v>
      </c>
      <c r="M7" s="37" t="s">
        <v>28</v>
      </c>
    </row>
    <row r="8" spans="3:13" ht="68.25" customHeight="1" x14ac:dyDescent="0.45">
      <c r="C8" s="3">
        <v>3</v>
      </c>
      <c r="D8" s="41" t="s">
        <v>38</v>
      </c>
      <c r="E8" s="42" t="s">
        <v>28</v>
      </c>
      <c r="F8" s="41" t="s">
        <v>54</v>
      </c>
      <c r="G8" s="41" t="s">
        <v>50</v>
      </c>
      <c r="H8" s="41" t="s">
        <v>58</v>
      </c>
      <c r="M8" s="37" t="s">
        <v>29</v>
      </c>
    </row>
    <row r="9" spans="3:13" ht="68.25" customHeight="1" x14ac:dyDescent="0.45">
      <c r="C9" s="3">
        <v>4</v>
      </c>
      <c r="D9" s="41" t="s">
        <v>39</v>
      </c>
      <c r="E9" s="42" t="s">
        <v>27</v>
      </c>
      <c r="F9" s="41" t="s">
        <v>81</v>
      </c>
      <c r="G9" s="41" t="s">
        <v>55</v>
      </c>
      <c r="H9" s="41" t="s">
        <v>58</v>
      </c>
      <c r="M9" s="37" t="s">
        <v>30</v>
      </c>
    </row>
    <row r="10" spans="3:13" ht="68.25" customHeight="1" x14ac:dyDescent="0.45">
      <c r="C10" s="3">
        <v>5</v>
      </c>
      <c r="D10" s="41" t="s">
        <v>40</v>
      </c>
      <c r="E10" s="42" t="s">
        <v>27</v>
      </c>
      <c r="F10" s="41" t="s">
        <v>82</v>
      </c>
      <c r="G10" s="41" t="s">
        <v>55</v>
      </c>
      <c r="H10" s="41" t="s">
        <v>47</v>
      </c>
      <c r="M10" s="37" t="s">
        <v>31</v>
      </c>
    </row>
    <row r="11" spans="3:13" ht="68.25" customHeight="1" x14ac:dyDescent="0.45">
      <c r="C11" s="3">
        <v>6</v>
      </c>
      <c r="D11" s="41" t="s">
        <v>41</v>
      </c>
      <c r="E11" s="42" t="s">
        <v>27</v>
      </c>
      <c r="F11" s="41" t="s">
        <v>62</v>
      </c>
      <c r="G11" s="41" t="s">
        <v>63</v>
      </c>
      <c r="H11" s="41" t="s">
        <v>64</v>
      </c>
    </row>
    <row r="12" spans="3:13" ht="68.25" customHeight="1" x14ac:dyDescent="0.45">
      <c r="C12" s="3">
        <v>7</v>
      </c>
      <c r="D12" s="41" t="s">
        <v>42</v>
      </c>
      <c r="E12" s="42" t="s">
        <v>27</v>
      </c>
      <c r="F12" s="41" t="s">
        <v>83</v>
      </c>
      <c r="G12" s="41" t="s">
        <v>67</v>
      </c>
      <c r="H12" s="41" t="s">
        <v>58</v>
      </c>
    </row>
    <row r="13" spans="3:13" ht="68.25" customHeight="1" x14ac:dyDescent="0.45">
      <c r="C13" s="3">
        <v>8</v>
      </c>
      <c r="D13" s="41" t="s">
        <v>43</v>
      </c>
      <c r="E13" s="42" t="s">
        <v>30</v>
      </c>
      <c r="F13" s="41" t="s">
        <v>70</v>
      </c>
      <c r="G13" s="41" t="s">
        <v>71</v>
      </c>
      <c r="H13" s="41" t="s">
        <v>72</v>
      </c>
    </row>
    <row r="14" spans="3:13" ht="68.25" customHeight="1" x14ac:dyDescent="0.45">
      <c r="C14" s="3">
        <v>9</v>
      </c>
      <c r="D14" s="41" t="s">
        <v>73</v>
      </c>
      <c r="E14" s="42" t="s">
        <v>28</v>
      </c>
      <c r="F14" s="41" t="s">
        <v>84</v>
      </c>
      <c r="G14" s="41" t="s">
        <v>87</v>
      </c>
      <c r="H14" s="41" t="s">
        <v>47</v>
      </c>
    </row>
    <row r="15" spans="3:13" ht="68.25" customHeight="1" x14ac:dyDescent="0.45">
      <c r="C15" s="3">
        <v>10</v>
      </c>
      <c r="D15" s="41" t="s">
        <v>77</v>
      </c>
      <c r="E15" s="42" t="s">
        <v>30</v>
      </c>
      <c r="F15" s="41" t="s">
        <v>85</v>
      </c>
      <c r="G15" s="41" t="s">
        <v>86</v>
      </c>
      <c r="H15" s="41" t="s">
        <v>47</v>
      </c>
    </row>
    <row r="16" spans="3:13" x14ac:dyDescent="0.45"/>
    <row r="17" spans="5:5" s="39" customFormat="1" x14ac:dyDescent="0.45">
      <c r="E17" s="40"/>
    </row>
  </sheetData>
  <sheetProtection password="CA9C" sheet="1" objects="1" scenarios="1"/>
  <mergeCells count="1">
    <mergeCell ref="C3:H3"/>
  </mergeCells>
  <dataValidations count="2">
    <dataValidation type="list" allowBlank="1" showInputMessage="1" showErrorMessage="1" sqref="D6:D15" xr:uid="{00000000-0002-0000-0100-000000000000}">
      <formula1>RIESGO</formula1>
    </dataValidation>
    <dataValidation type="list" allowBlank="1" showInputMessage="1" showErrorMessage="1" sqref="E6:E15" xr:uid="{00000000-0002-0000-0100-000001000000}">
      <formula1>$M$6:$M$10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4"/>
  <sheetViews>
    <sheetView showGridLines="0" topLeftCell="A2" workbookViewId="0">
      <selection activeCell="B2" sqref="B2:M2"/>
    </sheetView>
  </sheetViews>
  <sheetFormatPr baseColWidth="10" defaultColWidth="0" defaultRowHeight="45.75" customHeight="1" zeroHeight="1" x14ac:dyDescent="0.45"/>
  <cols>
    <col min="1" max="1" width="3.3984375" customWidth="1"/>
    <col min="2" max="2" width="3.86328125" customWidth="1"/>
    <col min="3" max="3" width="5" customWidth="1"/>
    <col min="4" max="4" width="4.73046875" style="8" customWidth="1"/>
    <col min="5" max="9" width="12.265625" customWidth="1"/>
    <col min="10" max="10" width="5.1328125" customWidth="1"/>
    <col min="11" max="11" width="8.3984375" customWidth="1"/>
    <col min="12" max="12" width="16.59765625" bestFit="1" customWidth="1"/>
    <col min="13" max="13" width="4.3984375" customWidth="1"/>
    <col min="14" max="14" width="4" customWidth="1"/>
    <col min="15" max="15" width="1.86328125" style="2" customWidth="1"/>
    <col min="16" max="16384" width="12.265625" hidden="1"/>
  </cols>
  <sheetData>
    <row r="1" spans="2:13" ht="14.65" thickBot="1" x14ac:dyDescent="0.5"/>
    <row r="2" spans="2:13" ht="14.65" thickBot="1" x14ac:dyDescent="0.5">
      <c r="B2" s="54" t="s">
        <v>20</v>
      </c>
      <c r="C2" s="55"/>
      <c r="D2" s="55"/>
      <c r="E2" s="55"/>
      <c r="F2" s="55"/>
      <c r="G2" s="55"/>
      <c r="H2" s="55"/>
      <c r="I2" s="55"/>
      <c r="J2" s="55"/>
      <c r="K2" s="55"/>
      <c r="L2" s="55"/>
      <c r="M2" s="56"/>
    </row>
    <row r="3" spans="2:13" ht="14.65" thickBot="1" x14ac:dyDescent="0.5"/>
    <row r="4" spans="2:13" ht="20.25" customHeight="1" thickBot="1" x14ac:dyDescent="0.5">
      <c r="B4" s="20"/>
      <c r="C4" s="21"/>
      <c r="D4" s="22"/>
      <c r="E4" s="21"/>
      <c r="F4" s="21"/>
      <c r="G4" s="21"/>
      <c r="H4" s="21"/>
      <c r="I4" s="21"/>
      <c r="J4" s="21"/>
      <c r="K4" s="21"/>
      <c r="L4" s="21"/>
      <c r="M4" s="23"/>
    </row>
    <row r="5" spans="2:13" ht="45.75" customHeight="1" thickBot="1" x14ac:dyDescent="0.5">
      <c r="B5" s="24"/>
      <c r="C5" s="52" t="s">
        <v>15</v>
      </c>
      <c r="D5" s="25">
        <v>5</v>
      </c>
      <c r="E5" s="9"/>
      <c r="F5" s="10"/>
      <c r="G5" s="10"/>
      <c r="H5" s="47">
        <v>10</v>
      </c>
      <c r="I5" s="43">
        <v>1</v>
      </c>
      <c r="K5" s="32"/>
      <c r="L5" s="26" t="s">
        <v>17</v>
      </c>
      <c r="M5" s="27"/>
    </row>
    <row r="6" spans="2:13" ht="45.75" customHeight="1" thickBot="1" x14ac:dyDescent="0.5">
      <c r="B6" s="24"/>
      <c r="C6" s="52"/>
      <c r="D6" s="25">
        <v>4</v>
      </c>
      <c r="E6" s="11"/>
      <c r="F6" s="12"/>
      <c r="G6" s="12"/>
      <c r="H6" s="46" t="s">
        <v>69</v>
      </c>
      <c r="I6" s="45">
        <v>4</v>
      </c>
      <c r="L6" s="26"/>
      <c r="M6" s="27"/>
    </row>
    <row r="7" spans="2:13" ht="45.75" customHeight="1" thickBot="1" x14ac:dyDescent="0.5">
      <c r="B7" s="24"/>
      <c r="C7" s="52"/>
      <c r="D7" s="25">
        <v>3</v>
      </c>
      <c r="E7" s="11"/>
      <c r="F7" s="14"/>
      <c r="G7" s="12"/>
      <c r="H7" s="44" t="s">
        <v>57</v>
      </c>
      <c r="I7" s="13"/>
      <c r="K7" s="33"/>
      <c r="L7" s="26" t="s">
        <v>18</v>
      </c>
      <c r="M7" s="27"/>
    </row>
    <row r="8" spans="2:13" ht="45.75" customHeight="1" thickBot="1" x14ac:dyDescent="0.5">
      <c r="B8" s="24"/>
      <c r="C8" s="52"/>
      <c r="D8" s="25">
        <v>2</v>
      </c>
      <c r="E8" s="11"/>
      <c r="F8" s="14"/>
      <c r="G8" s="44">
        <v>2</v>
      </c>
      <c r="H8" s="44">
        <v>7</v>
      </c>
      <c r="I8" s="45">
        <v>9</v>
      </c>
      <c r="L8" s="26"/>
      <c r="M8" s="27"/>
    </row>
    <row r="9" spans="2:13" ht="45.75" customHeight="1" thickBot="1" x14ac:dyDescent="0.5">
      <c r="B9" s="24"/>
      <c r="C9" s="52"/>
      <c r="D9" s="25">
        <v>1</v>
      </c>
      <c r="E9" s="15"/>
      <c r="F9" s="16"/>
      <c r="G9" s="17"/>
      <c r="H9" s="18"/>
      <c r="I9" s="19"/>
      <c r="K9" s="34"/>
      <c r="L9" s="26" t="s">
        <v>19</v>
      </c>
      <c r="M9" s="27"/>
    </row>
    <row r="10" spans="2:13" ht="21" customHeight="1" x14ac:dyDescent="0.45">
      <c r="B10" s="24"/>
      <c r="E10" s="25">
        <v>1</v>
      </c>
      <c r="F10" s="25">
        <v>2</v>
      </c>
      <c r="G10" s="25">
        <v>3</v>
      </c>
      <c r="H10" s="25">
        <v>4</v>
      </c>
      <c r="I10" s="25">
        <v>5</v>
      </c>
      <c r="M10" s="27"/>
    </row>
    <row r="11" spans="2:13" ht="22.5" customHeight="1" x14ac:dyDescent="0.45">
      <c r="B11" s="24"/>
      <c r="E11" s="53" t="s">
        <v>16</v>
      </c>
      <c r="F11" s="53"/>
      <c r="G11" s="53"/>
      <c r="H11" s="53"/>
      <c r="I11" s="53"/>
      <c r="M11" s="27"/>
    </row>
    <row r="12" spans="2:13" ht="7.5" customHeight="1" thickBot="1" x14ac:dyDescent="0.5">
      <c r="B12" s="28"/>
      <c r="C12" s="29"/>
      <c r="D12" s="30"/>
      <c r="E12" s="29"/>
      <c r="F12" s="29"/>
      <c r="G12" s="29"/>
      <c r="H12" s="29"/>
      <c r="I12" s="29"/>
      <c r="J12" s="29"/>
      <c r="K12" s="29"/>
      <c r="L12" s="29"/>
      <c r="M12" s="31"/>
    </row>
    <row r="13" spans="2:13" ht="14.25" x14ac:dyDescent="0.45"/>
    <row r="14" spans="2:13" s="2" customFormat="1" ht="7.5" customHeight="1" x14ac:dyDescent="0.45">
      <c r="D14" s="35"/>
    </row>
  </sheetData>
  <mergeCells count="3">
    <mergeCell ref="C5:C9"/>
    <mergeCell ref="E11:I11"/>
    <mergeCell ref="B2:M2"/>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 de Evaluación</vt:lpstr>
      <vt:lpstr>Matriz de Respuesta</vt:lpstr>
      <vt:lpstr>Matriz de Gravedad</vt:lpstr>
      <vt:lpstr>RIESGO</vt:lpstr>
    </vt:vector>
  </TitlesOfParts>
  <Company>UNIVERSIDAD EAN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Moreno</dc:creator>
  <cp:lastModifiedBy>ADA ESMERALDA POSADA BELTRAN</cp:lastModifiedBy>
  <dcterms:created xsi:type="dcterms:W3CDTF">2011-06-09T17:00:37Z</dcterms:created>
  <dcterms:modified xsi:type="dcterms:W3CDTF">2023-11-27T00:01:46Z</dcterms:modified>
</cp:coreProperties>
</file>