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https://universidadeaneduco-my.sharepoint.com/personal/cgomezg71704_universidadean_edu_co/Documents/DATA/2023/15. Trabajo de grado/Anexos/"/>
    </mc:Choice>
  </mc:AlternateContent>
  <xr:revisionPtr revIDLastSave="256" documentId="13_ncr:1_{85C76D62-782E-4594-BE67-B02707D8A48B}" xr6:coauthVersionLast="47" xr6:coauthVersionMax="47" xr10:uidLastSave="{C068DFAB-4533-432F-BFEC-701F2B73932D}"/>
  <bookViews>
    <workbookView xWindow="-105" yWindow="0" windowWidth="14610" windowHeight="15585" tabRatio="768" firstSheet="4" activeTab="6" autoFilterDateGrouping="0" xr2:uid="{00000000-000D-0000-FFFF-FFFF00000000}"/>
  </bookViews>
  <sheets>
    <sheet name="Código colores" sheetId="1" r:id="rId1"/>
    <sheet name="Rec_Cap Humano" sheetId="14" r:id="rId2"/>
    <sheet name="Rec_Cap Tecnológico (P1)" sheetId="16" r:id="rId3"/>
    <sheet name="Rec_Cap Financiero y Valor" sheetId="15" r:id="rId4"/>
    <sheet name="Operativo Ciclo Datos " sheetId="17" r:id="rId5"/>
    <sheet name="Táctico Gestión Datos" sheetId="18" r:id="rId6"/>
    <sheet name="Estratégico Gob Datos" sheetId="19" r:id="rId7"/>
    <sheet name="Hoja3" sheetId="10" state="hidden" r:id="rId8"/>
    <sheet name="Hoja2" sheetId="9" state="hidden" r:id="rId9"/>
    <sheet name="Hoja1" sheetId="8" state="hidden" r:id="rId10"/>
    <sheet name="Hoja4" sheetId="12" state="hidden" r:id="rId11"/>
  </sheets>
  <definedNames>
    <definedName name="_xlnm._FilterDatabase" localSheetId="10" hidden="1">Hoja4!$A$3:$F$3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4" roundtripDataSignature="AMtx7mgRAiEPEmvBzarywICl0FpAei5vLw=="/>
    </ext>
  </extLst>
</workbook>
</file>

<file path=xl/calcChain.xml><?xml version="1.0" encoding="utf-8"?>
<calcChain xmlns="http://schemas.openxmlformats.org/spreadsheetml/2006/main">
  <c r="B18" i="15" l="1"/>
  <c r="B17" i="15"/>
  <c r="F10" i="15"/>
  <c r="F4" i="12" l="1"/>
  <c r="F5" i="12"/>
  <c r="F6" i="12"/>
  <c r="F7" i="12"/>
  <c r="F8" i="12"/>
  <c r="F9" i="12"/>
  <c r="F10" i="12"/>
  <c r="F11" i="12"/>
  <c r="F12" i="12"/>
  <c r="F13" i="12"/>
  <c r="F14" i="12"/>
  <c r="F15" i="12"/>
  <c r="F16" i="12"/>
  <c r="F17" i="12"/>
  <c r="F18" i="12"/>
  <c r="F19" i="12"/>
  <c r="F20" i="12"/>
  <c r="F21" i="12"/>
  <c r="B3" i="10"/>
  <c r="B4" i="10"/>
  <c r="B5" i="10"/>
  <c r="B6" i="10"/>
  <c r="B7" i="10"/>
  <c r="B8" i="10"/>
  <c r="B9" i="10"/>
  <c r="B10" i="10"/>
  <c r="B11" i="10"/>
  <c r="B12" i="10"/>
  <c r="B13" i="10"/>
  <c r="B14" i="10"/>
  <c r="B15" i="10"/>
  <c r="B16" i="10"/>
  <c r="B17" i="10"/>
  <c r="B18" i="10"/>
  <c r="B19" i="10"/>
  <c r="B20" i="10"/>
  <c r="B21" i="10"/>
  <c r="B2" i="10"/>
</calcChain>
</file>

<file path=xl/sharedStrings.xml><?xml version="1.0" encoding="utf-8"?>
<sst xmlns="http://schemas.openxmlformats.org/spreadsheetml/2006/main" count="594" uniqueCount="441">
  <si>
    <t xml:space="preserve">                             Modelo de implementación de explotación de datos - Formulario Modelo explotación de datos</t>
  </si>
  <si>
    <t>Estratégica</t>
  </si>
  <si>
    <t>Táctica</t>
  </si>
  <si>
    <t>Operativa</t>
  </si>
  <si>
    <t>Técnológica</t>
  </si>
  <si>
    <t xml:space="preserve">Humana
</t>
  </si>
  <si>
    <t>Financiera</t>
  </si>
  <si>
    <t xml:space="preserve">                             Modelo de implementación de explotación de datos - Formulario </t>
  </si>
  <si>
    <t>NIVEL DE MADUREZ 1</t>
  </si>
  <si>
    <t>NIVEL DE MADUREZ 2</t>
  </si>
  <si>
    <t>NIVEL DE MADUREZ 3</t>
  </si>
  <si>
    <t>NIVEL DE MADUREZ 4</t>
  </si>
  <si>
    <t>NIVEL DE MADUREZ 5</t>
  </si>
  <si>
    <t>Número pregunta</t>
  </si>
  <si>
    <t>Componente del Modelo</t>
  </si>
  <si>
    <t>Repuesta entidad hipotética</t>
  </si>
  <si>
    <t>PREGUNTA</t>
  </si>
  <si>
    <t>Inicial de concientización y procesos ad-hoc</t>
  </si>
  <si>
    <t>Exploración gestionada en pruebas de concepto y piloto</t>
  </si>
  <si>
    <t>Generalización táctica y optimización para producción en masa</t>
  </si>
  <si>
    <t>Ventaja estratégica</t>
  </si>
  <si>
    <t>Innovación y ciencia</t>
  </si>
  <si>
    <t>GLOSARIO</t>
  </si>
  <si>
    <t>Nivel de madurez</t>
  </si>
  <si>
    <t>¿En el equipo de explotación de datos y big data existen roles específicos para las actividades de gestión de datos? (ej. Administrador de datos, arquitecto de datos, analista de datos, etc.).</t>
  </si>
  <si>
    <t>No existen roles específicos para la gestión de datos.</t>
  </si>
  <si>
    <t>En los proyectos, iniciativas y estudios piloto existen roles básicos de gestión de datos, principalmente los relacionados con: la definición de mecanismos de acceso a los datos que se requieren; y del preprocesamiento (limpieza de datos y calidad). Estos perfiles se documentan pero no están formalizados.</t>
  </si>
  <si>
    <t>Tenemos definidos perfiles formales para la gestión de datos, principalmente relacionados con los procesos de operaciones. Está en curso la definición de un rol gerencial y otros perfiles encargados de la gestión de gobernanza de datos, gestión del cambio, y gestión de TIC para la explotación de datos y big data.</t>
  </si>
  <si>
    <t>Tenemos definidos perfiles específicos para la gestión de datos que se ubican en varias dependencias de la entidad. Estos perfiles apoyan procesos operativos, la gestión de cambio, y  las necesidades de la alta dirección.</t>
  </si>
  <si>
    <t xml:space="preserve">Tenemos definidos perfiles específicos para la gestión de datos que que se ubican en varias dependencias de la entidad. Estos perfiles apoyan procesos operativos, la gestión de cambio, y  las necesidades de la alta dirección. Las actividades que realizan estos perfiles, a nivel estratégico, táctico y operativo impulsan la innovación de productos y servicios dentro de la entidad. </t>
  </si>
  <si>
    <t xml:space="preserve">Administrador de datos: Es el profesional que administra las tecnologías de la información y la comunicación, siendo responsable de los aspectos técnicos, tecnológicos, científicos, inteligencia de negocio y legales de las bases de datos.
Arquitecto de datos: Es el profesional con capacidad de diseñar sistemas de procesamiento de datos a gran escala. </t>
  </si>
  <si>
    <t>¿Las capacidades del equipo de explotación de datos permiten una gestión del cambio para la explotación de datos y big data?</t>
  </si>
  <si>
    <t>No se considera que la gestión del cambio sea importante, pues los ajustes se realizan conforme van surgiendo las necesidades.</t>
  </si>
  <si>
    <t>Los proyectos y estudios piloto son iniciativas que requieren de una gestión del cambio. Sin embargo esta no es generalizada en la entidad. La importancia de la gestión del cambio no se comprende completamente.</t>
  </si>
  <si>
    <t>La gestión del cambio en la entidad incluye a todas las dependencias.  Se están orientando acciones para comprender y analizar el impacto de la gestión del cambio en explotación de datos y big data.</t>
  </si>
  <si>
    <t>Desde la alta dirección se cuenta con el apoyo para fomentar la gestión del cambio de explotación de datos y big data en la entidad. Se trabaja con directivos a cargo de la explotación de datos y big data en la entidad para asegurar que los activos de datos se gestionen durante todo su ciclo de vida.</t>
  </si>
  <si>
    <t>El manejo de la gestión del cambio para la explotación de datos de la entidad, es ejemplo para otras entidades públicas. Gracias a las buenas prácticas, la entidad puede apoyar a otras entidades u organizaciones del sector privado y la academia.</t>
  </si>
  <si>
    <t>Gestión del cambio: Por gestión del cambio se entiende el enfoque estructurado para gestionar los cambios relacionados con las personas y la entidad para lograr los resultados deseados. Su objetivo es ayudar a la administración, a los funcionarios y las partes interesadas a aceptar el cambio en su entorno organizacional actual.</t>
  </si>
  <si>
    <t>La experiencia del recurso humano con la que cuenta la entidad para la explotación de datos permite:</t>
  </si>
  <si>
    <t>Dar cuenta de reportes que reflejan su capacidad en estadística y visualización básica.</t>
  </si>
  <si>
    <t>Generar reportes de datos que incluyen visualizaciones y análisis estadísticos básicos, que responden a iniciativas y proyectos piloto dentro de la entidad.  Cuando surgen requerimientos más complejos del ciclo de vida de los datos, se requiere la contratación externa de personal capacitado.</t>
  </si>
  <si>
    <t>Desplegar todos los elementos necesarios para la explotación de datos y big data y para gestionar los datos durante todo su ciclo de vida. Se esta en proceso de contratación de analistas de negocio, científicos de datos, desarrolladores e ingenieros de big data, que posiblemente constituirán un centro de excelencia para explotación de datos y big data en la entidad.</t>
  </si>
  <si>
    <t>Desplegar todos los elementos necesarios para la explotación de datos y big data y para gestionar los datos durante todo su ciclo de vida. La entidad cuenta con analistas de negocio, científicos de datos, desarrolladores e ingenieros de big data, que constituyen  un centro de excelencia para explotación de datos y big data en la entidad. Y generan análisis estratégicos para los tomadores de decisiones.</t>
  </si>
  <si>
    <t xml:space="preserve">Desplegar todos los elementos necesarios para la explotación de datos y big data y para gestionar los datos durante todo su ciclo de vida. Esto permite el intercambio de conocimiento constante con otros actores de la red de explotación de datos. Se generan dinámicas de intercambio de ideas entre perfiles mixtos e interdisciplinarios, internos y/o externos, que dan cuenta de las necesidades de explotación de datos de la entidad y de otras entidades públicas. </t>
  </si>
  <si>
    <t>Acerca del equipo de personas de tecnologías de la información o soporte técnico para la explotación de datos y big data, en su entidad:</t>
  </si>
  <si>
    <t>El equipo de personas en tecnologías de la información o por "outsourcing" en la entidad, no tiene experiencia o conocimiento en explotación de datos y big data.</t>
  </si>
  <si>
    <t>La experiencia del equipo de tecnologías de la información o su "outsourcing" puede no ser suficiente para la capitalización de conocimiento en explotación de datos y big data, pero apoya de manera oportuna las iniciativas aisladas, proyectos o estudios piloto en explotación de datos que se desarrollan en la entidad.</t>
  </si>
  <si>
    <t>El equipo en tecnologías informáticas o "outsourcing" ha capitalizado el conocimiento en explotación de datos y big data a partir de los desarrollos de iniciativas y pruebas de concepto elaborados por la entidad. Define técnicamente cuando pueden ser mejores las soluciones abiertas, libres o no, de acuerdo con las necesidades particulares de la entidad.</t>
  </si>
  <si>
    <t>El equipo en tecnologías informáticas o "outsourcing" ha capitalizado el conocimiento en explotación de datos y big data a partir de los desarrollos de iniciativas y pruebas de concepto elaborados por la entidad.Adicionalmente cuenta con el apoyo de la alta dirección para participar activamente en la gestión de cambio de la entidad, dando el soporte requerido y eficiente para establecer una infraestructura tecnológica adecuada y escalable para la explotación de datos y big data.</t>
  </si>
  <si>
    <t xml:space="preserve"> El equipo de tecnologías de la información cuenta con el apoyo de la alta dirección para participar activamente en la gestión de cambio de la entidad, dando el soporte requerido y eficiente para establecer una infraestructura tecnológica adecuada y escalable para la explotación de datos y big data. Adicionalmente participa de manera constante con otras entidades u organizacionaciones, para proveer soluciones innovadoras, adaptar la tecnología disponible y explorar tecnología de punta.</t>
  </si>
  <si>
    <t>¿Existe en la entidad un equipo dedicado exclusivamente a la explotación de datos que aplique técnicas y métodos de analítica de datos y big data?</t>
  </si>
  <si>
    <t>La entidad no cuenta con un equipo encargado de la explotación de datos y big data</t>
  </si>
  <si>
    <t>La entidad cuenta con un equipo que realiza o apoya estudios piloto o pruebas de concepto para la explotación de datos y big data.</t>
  </si>
  <si>
    <t>Existe un equipo dedicado exclusivamente a la explotación de datos que se comunica y brinda apoyo a otras dependencias. Este grupo está orientado a consolidar el conocimiento y experiencia en la entidad relacionada con explotación de datos y big data.</t>
  </si>
  <si>
    <t xml:space="preserve">Existe un equipo dedicado exclusivamente a la explotación de datos que brinda apoyo a otras dependencias, satisface las necesidades de información de la alta dirección para la toma de decisiones, y está orientado a consolidar el conocimiento y experiencia de la entidad relacionada con explotación de datos y big data. </t>
  </si>
  <si>
    <t xml:space="preserve">Existe un equipo dedicado exclusivamente a la explotación de datos que, brinda apoyo a otras dependencias, satisface las necesidades de información de la alta dirección para la toma de decisiones, y participa activamente en actividades conjuntas con otras entidades públicas y privadas para consolidar el conocimiento y experiencia en explotación de datos. </t>
  </si>
  <si>
    <t>Acerca de la capacitación, o entrenamiento, que brinda la entidad sobre explotación de datos y big data:</t>
  </si>
  <si>
    <t>La entidad no brinda capacitaciones sobre estos temas.</t>
  </si>
  <si>
    <t>La entidad realiza capacitaciones de forma aislada y con poca profundidad que son asumidas en costo por cada profesional.</t>
  </si>
  <si>
    <t>La entidad realiza capacitaciones de profundización que están en curso de ser estandarizadas e identifica profesionales en las dependencias que por sus perfiles puedan ser parte del equipo capacitado</t>
  </si>
  <si>
    <t>La entidad ofrece de manera periódica capacitaciones de profundización estandarizadas para apoyar la formación continua en big data para ciertos perfiles de la entidad. Esto proceso tiene el  respaldado de la alta dirección.</t>
  </si>
  <si>
    <t>La entidad ofrece de manera periodica capacitaciones de profundización estandarizadas y participa en ejercicio de intercambio de conocimientos en explotación de datos y big data con otras entidades y actores de la academia y el sector privado</t>
  </si>
  <si>
    <t>Inversión requerida</t>
  </si>
  <si>
    <t>Cuantos empleados  contratistas tiene la entidad</t>
  </si>
  <si>
    <t>Nivel de madurez esperado</t>
  </si>
  <si>
    <t>¿Qué nivel de madurez debería alcanzar la entidad?</t>
  </si>
  <si>
    <t>Nivel 1</t>
  </si>
  <si>
    <t>Nivel 2</t>
  </si>
  <si>
    <t>Nivel 3</t>
  </si>
  <si>
    <t>Nivel 4</t>
  </si>
  <si>
    <t>Nivel 5</t>
  </si>
  <si>
    <t xml:space="preserve">Teniendo en cuenta los objetivos organizacionales de su entidad y la definición de los niveles de madurez. </t>
  </si>
  <si>
    <t>Respuestas</t>
  </si>
  <si>
    <t>¿Cuál es el nivel de inversión de la entidad para la explotación de datos y Big Data para la vigencia en curso?</t>
  </si>
  <si>
    <t>Ausente, no existe un presupuesto destinado a la explotación de datos y Big data.</t>
  </si>
  <si>
    <t xml:space="preserve">Se ha establecido un esquema de financiación bajo, inferior al 2% del total del presupuesto de la entidad. </t>
  </si>
  <si>
    <t xml:space="preserve">Se ha establecido un esquema de financiación medio, entre el 2%  y el 5%  del total del presupuesto de la entidad. </t>
  </si>
  <si>
    <r>
      <t>Tanto el año anterior como este año se invirtió  un alto porcentaje,  superior al 5%  del total del</t>
    </r>
    <r>
      <rPr>
        <b/>
        <sz val="12"/>
        <color theme="5"/>
        <rFont val="PT Sans Narrow"/>
      </rPr>
      <t xml:space="preserve"> </t>
    </r>
    <r>
      <rPr>
        <sz val="12"/>
        <color rgb="FF000000"/>
        <rFont val="PT Sans Narrow"/>
      </rPr>
      <t>presupuesto.</t>
    </r>
  </si>
  <si>
    <t>Dentro de los presupuestos anuales de la entidad está establecida una asignación de más del 5% para la explotación de datos y a la innovación de bienes y servicios basada en datos.</t>
  </si>
  <si>
    <t>¿Durante los últimos cinco años la entidad ha destinado un presupuesto específico a la explotación de datos y Big Data?</t>
  </si>
  <si>
    <t>La entidad no ha destinado un presupuesto específico para explotación de datos y Big Data durante los últimos cinco años</t>
  </si>
  <si>
    <t>La entidad ha destinado eventualmente un presupuesto específico a proyectos aislados de explotación de datos y Big Data</t>
  </si>
  <si>
    <t>En el último año la entidad ha incluido en el presupuesto un rubro para atender las necesidades asociadas a explotación de datos y Big Data</t>
  </si>
  <si>
    <t>Durante los últimos tres años consecutivos la entidad ha incluido en el presupuesto un rubro para atender las necesidades de explotación de datos y Big Data</t>
  </si>
  <si>
    <t>Durante los últimos cinco años consecutivos la entidad ha incluido en el presupuesto un rubro para atender las necesidades de explotación de datos de la entidad</t>
  </si>
  <si>
    <t>A la hora de priorizar inversiones y asignar la distribución del presupuesto al interior de la entidad:</t>
  </si>
  <si>
    <t>La inversión en explotación de datos y Big Data no se prioriza ya que no se reconoce como algo importante para el desempeño misional de la entidad</t>
  </si>
  <si>
    <t xml:space="preserve">Se destina presupuesto para iniciativas, pruebas de concepto y proyectos de explotación de datos y Big Data, pero la destinación del presupuesto no responde a un ejercicio de planeación organizacional. </t>
  </si>
  <si>
    <t>Se reconoce la importancia de explotación de datos y Big data en la entidad. Por tanto se ha iniciado un ejercicio de planeación organizacional, para incluir rubros para el fortalecimiento de capacidades tecnológicas y de recurso humano, y la realización de proyectos estratégicos de explotación de datos</t>
  </si>
  <si>
    <t>En la etapa de diseño y planeación de la entidad en cada vigencia, se destina presupuesto para explotación de datos y Big Data orientado a: mejorar las capacidades tecnológicas y humanas y responder a las necesidades de la alta dirección con proyectos estratégicos.</t>
  </si>
  <si>
    <t>En la etapa de diseño y planeación de la entidad en cada vigencia, se destina presupuesto para explotación de datos y Big Data orientado a: mejorar las capacidades tecnológicas y humanas y responder a las necesidades de la alta dirección; mejorar y generar productos, procesos y servicios; desarrollar proyectos conjuntos con otras entidades o actores como academia y sector privado</t>
  </si>
  <si>
    <t xml:space="preserve">Escriba el valor en millones de pesos. </t>
  </si>
  <si>
    <t xml:space="preserve">Escriba un porcentaje.
</t>
  </si>
  <si>
    <t>Teniendo en cuenta la misionalidad de su entidad, haga el ejercicio de identificar el valor público que generaría la explotación de datos y Big Data en su entidad, con base al presupuesto destinado a dichas actividades. Adicionalmente, se sugiere tener en cuenta que, como se indica en el formulario, en el Modelo Integrado de Planeación y Gestión (MIPG), el concepto de valor público se refiere a:  "Los resultados que un Estado debe alcanzar (observables y medibles) para dar respuesta a las necesidades o demandas sociales, resultados asociados a los cambios sociales producidos por la acción gubernamental y por las actividades y productos entregados por cada entidad pública”. Se tiene de presente en este criterio los siguientes aspectos: Habilitación de servicios digitales y de confianza, aporte al logro de procesos internos seguros y eficientes; palanca para la toma de decisiones a partir de datos; empoderamiento a los ciudadanos a través de un Estado abierto; impulso al desarrollo de territorios y ciudades inteligentes, Número de usuarios beneficiados anualmente; si la iniciativa responde a una obligación normativa, Alineación con la estrategia del MSPS, Mejora en la imagen institucional.</t>
  </si>
  <si>
    <t>Teniendo en cuenta el presupuesto anual asignado para el año 2020, ¿Cuál es el presupuesto asignado a capital humano involucrado en actividades de explotación de datos?</t>
  </si>
  <si>
    <t>Escriba un porcentaje.</t>
  </si>
  <si>
    <t>Teniendo en cuenta la misionalidad de su entidad, haga el ejercicio de identificar el valor público que generaría la explotación de datos referente al presupuesto destinado a recurso humano, relacionado con actividades de explotación de datos y Big Data. Adicionalmente, se sugiere tener en cuenta que, como se indica en el formulario, en el Modelo Integrado de Planeación y Gestión (MIPG), el concepto de valor público se refiere a:  "Los resultados que un Estado debe alcanzar (observables y medibles) para dar respuesta a las necesidades o demandas sociales, resultados asociados a los cambios sociales producidos por la acción gubernamental y por las actividades y productos entregados por cada entidad pública”. Se tiene de presente en este criterio los siguientes aspectos: Habilitación de servicios digitales y de confianza, aporte al logro de procesos internos seguros y eficientes; palanca para la toma de decisiones a partir de datos; empoderamiento a los ciudadanos a través de un Estado abierto; impulso al desarrollo de territorios y ciudades inteligentes, Número de usuarios beneficiados anualmente; si la iniciativa responde a una obligación normativa, Alineación con la estrategia del MSPS, Mejora en la imagen institucional.</t>
  </si>
  <si>
    <t>Teniendo en cuenta el presupuesto anual asignado para el año 2020, ¿Cuál es el monto destinado a infraestructura y recursos tecnológicos?</t>
  </si>
  <si>
    <t>Teniendo en cuenta la misionalidad de su entidad, haga el ejercicio de identificar el valor público que generaría la explotación de datos referente al presupuesto destinado a infraestructura tecnológica. Adicionalmente, se sugiere tener en cuenta que, como se indica en el formulario, en el Modelo Integrado de Planeación y Gestión (MIPG), el concepto de valor público se refiere a:  "Los resultados que un Estado debe alcanzar (observables y medibles) para dar respuesta a las necesidades o demandas sociales, resultados asociados a los cambios sociales producidos por la acción gubernamental y por las actividades y productos entregados por cada entidad pública”. Se tiene de presente en este criterio los siguientes aspectos: Habilitación de servicios digitales y de confianza, aporte al logro de procesos internos seguros y eficientes; palanca para la toma de decisiones a partir de datos; empoderamiento a los ciudadanos a través de un Estado abierto; impulso al desarrollo de territorios y ciudades inteligentes, Número de usuarios beneficiados anualmente; si la iniciativa responde a una obligación normativa, Alineación con la estrategia del MSPS, Mejora en la imagen institucional.</t>
  </si>
  <si>
    <t xml:space="preserve">¿Cuántos proyectos, iniciativas, pruebas de concepto, estudios piloto de explotación de datos y Big Data se han implementado al interior de la entidad? </t>
  </si>
  <si>
    <t xml:space="preserve">Escriba el número de proyectos, iniciativas, proyectos, pruebas de concepto, estudios piloto, programas o planes que haya implementado la entidad. </t>
  </si>
  <si>
    <t>No ha implementado ninguno</t>
  </si>
  <si>
    <t>Porcentaje</t>
  </si>
  <si>
    <t>Nivel 1: no se ha destinado un presupuesto para actividades de analítica o explotación de datos durante los últimos cinco años.</t>
  </si>
  <si>
    <t>Nivel 2: el presupuesto de las tareas asociadas a la generación, uso y análisis de datos se limita a atender tareas o proyectos específicos dentro de la entidad. Sin embargo, dicho presupuesto depende de un balance positivo de las actividades centrales de la entidad.</t>
  </si>
  <si>
    <t>Nivel 3: la entidad ha establecido un esquema de financiación modesta y en el último año se ha incluido en el presupuesto una partida para atender las necesidades asociadas al uso de datos dentro de la entidad.</t>
  </si>
  <si>
    <t>Nivel 4: el año anterior, la entidad invirtió un alto porcentaje de su presupuesto en actividades relacionadas con la explotación de datos y Big Data. Dicha inversión continua hoy, pues las actividades de analítica y explotación de los datos responden a la visión de la entidad. Por otro lado, durante los últimos tres años se ha incluido en el presupuesto una partida para atender las necesidades asociadas al uso de datos dentro de la entidad.</t>
  </si>
  <si>
    <t>Nivel 5: dentro de los presupuestos anuales de la entidad está establecida una asignación específica para la implementación e innovación en procesos de analítica de datos. Por otro lado, durante los últimos cinco años se ha destinado presupuesto para atender las necesidades asociadas al análisis y explotación de los datos de la entidad.</t>
  </si>
  <si>
    <t>¿Cuál es el nombre de la iniciativa?</t>
  </si>
  <si>
    <t>¿Cuánto  fue la inversión total para esa iniciativa?</t>
  </si>
  <si>
    <t xml:space="preserve">¿Qué porcentaje de la inversión inicial representaría el valor público agregado que generó esta iniciativa? </t>
  </si>
  <si>
    <t>¿Cuántas vigencias financieras tomó esa iniciativa?</t>
  </si>
  <si>
    <t>Componente del modelo</t>
  </si>
  <si>
    <t xml:space="preserve">¿El equipo de analítica de datos, explotación de datos y Big Data tiene acceso a infraestructura tecnológica apropiada para el desarrollo de sus actividades?
</t>
  </si>
  <si>
    <t xml:space="preserve">El equipo de analítica y explotación de datos de la entidad no tiene acceso a la infraestructura tecnológica para desarrollar sus actividades. </t>
  </si>
  <si>
    <t>Solo algunas dependencias de la entidad, como la oficina de tecnología, tienen acceso a infraestructura tecnológica apropiada para la explotación de datos y Big Data.</t>
  </si>
  <si>
    <t xml:space="preserve">El(os) equipo(s) de analíitca y explotación de datos y Big data de la entidad, tiene(n) acceso a la infraestructura tecnológica apropiada. Se están implementado procesos para estandarizar el acceso a la infraestructura tecnológica para hacerlo más eficiente. </t>
  </si>
  <si>
    <t xml:space="preserve">La entidad facilita de manera eficiente y estandarizada, el acceso a la infraestructura tecnológica, remoto u on-premise, que se requiere para la explotación de datos y Big Data. </t>
  </si>
  <si>
    <t xml:space="preserve">En la entidad facilita a las distintas dependencias,  el acceso a la infraestructura tecnológica que se requiere para el desarrollo de actividades de explotación de datos. Además de permitir el procesamiento distribuido con otras entidades del sector público. </t>
  </si>
  <si>
    <t>¿Cómo apoyan las soluciones tecnológicas al ciclo de vida de Big Data de la entidad (por ejemplo, adquirir, procesar, analizar, usar, divulgar)?</t>
  </si>
  <si>
    <t>Se cuenta con iniciativas aisladas en las dependencias para producir soluciones tecnológicas orientadas a la explotación de datos (Big Data), sin embargo, la selección de una solucion u otra es aleatoria. No se documentan las necesidades de soluciones tecnológicas para la gestión del Big Data.</t>
  </si>
  <si>
    <t>Las dependencias han implementado o están implementando soluciones tecnológicas orientadas a la explotación de datos y Big Data, a manera de piloto o pruebas de concepto. Estas aplicaciones se están documentando para su posterior evaluación.  Se comprende la importancia de las soluciones tecnologícas para la gestión de Big Data</t>
  </si>
  <si>
    <t>Se han documentado e identificado las necesidades de soluciones tecnológicas para la gestión de Big Data a partir de los proyectos, pilotos o iniciativas que ha desarrollado la entidad. Esto ha permitdo adoptar y gestionar las soluciones tecnológicas que se requieren.</t>
  </si>
  <si>
    <t xml:space="preserve">Las soluciones tecnológicas adoptadas, se ajustan a las necesidades de la entidad y permiten automatizar procesos del ciclo de vida de Big Data. Dichas soluciones tienen el respaldo de la alta dirección, cuentan con recursos financieros y un ejercicio de planeación que respalda su gestión. </t>
  </si>
  <si>
    <t>Las soluciones tecnológicas adoptadas, se ajustan a las necesidades de la entidad y permiten automatizar procesos del ciclo de vida de Big Data e impulsan la innovación de bienes y servicios en la entidad. Dichas soluciones tienen el respaldo de la alta dirección, cuentan con recursos financieros y un ejercicio de planeación que respalda su gestión.</t>
  </si>
  <si>
    <t xml:space="preserve">¿La entidad cuenta con un PETI que involucre iniciativas de explotación de datos y Big Data? </t>
  </si>
  <si>
    <t>El PETI de la entidad no contempla iniciativas de explotación de datos o Big Data.</t>
  </si>
  <si>
    <t>El PETI involucra algunos proyectos piloto con iniciativas de explotación de datos y Big Data y analítica de datos.</t>
  </si>
  <si>
    <t>La entidad cuenta con un PETI que involucra iniciativas de explotación de datos y Big Data y analítica de datos.</t>
  </si>
  <si>
    <t>Las soluciones tecnológicas de explotación de datos y Big Data del PETI son utilizados para la toma de decisiones por parte de los directivos de la entidad.</t>
  </si>
  <si>
    <t xml:space="preserve">Las soluciones tecnológicas de explotación de datos y Big Data incluidas en el PETI apuntan a la transformación y a procesos de innovación de bienes y servicios.
</t>
  </si>
  <si>
    <t>PETI: Plan estratégico de Tecnologías de la Información</t>
  </si>
  <si>
    <t>¿La entidad cuenta con la capacidad de almacenamiento apropiada para la explotación de datos y Big Data?</t>
  </si>
  <si>
    <t>La entidad no cuenta con la capacidad de almacenamiento apropiada para la explotación de datos. Tampoco se han identificado las necesidades de almacenamiento de datos que requiere la entidad.</t>
  </si>
  <si>
    <t xml:space="preserve">En el marco del desarrollo de proyectos, pilotos o iniciativas de datos se conocen y adoptan soluciones tecnológicas que permiten el almacenamiento necesario para la explotación de datos y Big Data. Se están documentando las necesidades de almacenamiento. </t>
  </si>
  <si>
    <t xml:space="preserve">Gracias al desarrollo de proyectos pilotos o proyectos se han identificado las necesidades de almacenamiento para la explotación de datos y Big Data. La entidad ha adoptado soluciones tecnológicas que le permiten abordar estas necesidades . </t>
  </si>
  <si>
    <t>La entidad cuenta con la capacidad de almacenamiento apropiada para la explotación de datos y Big Data, que permite el procesamiento distribuido y paralelo de grandes volúmenes de datos. Adicionalmente, la infraestructura tecnológica para el almacenamiento , es escalable con los requerimientos de la entidad y este proceso cuenta con el respaldo de la alta dirección.</t>
  </si>
  <si>
    <t>La entidad cuenta con la capacidad de almacenamiento apropiada para la explotación de datos y Big Data, que permite el procesamiento distribuido y paralelo de grandes volúmenes de datos. Adicionalmente, la infraestructura tecnológica para el almacenamiento , es escalable con los requerimientos de la entidad y este proceso cuenta con el respaldo de la alta dirección.La capacidad de almacenamiento de datos  contribuye con infraestructuras convergentes de otras entidades públicas, organizaciones privadas y academia</t>
  </si>
  <si>
    <t>¿La entidad considera servicios de computación en la nube (procesamiento o almacenamiento) o ejecución distribuida de algoritmos?</t>
  </si>
  <si>
    <t>La entidad no cuenta con servicios de computación en la nube para la explotación de datos y Big Data.</t>
  </si>
  <si>
    <t>Algunas iniciativas de corta duración como proyectos y estudios piloto en explotación de datos y Big Data, han utilizado servicios de computación en la nube y los resultados se están documentando. Sin embargo, para otro tipo de iniciativas más estructurales, los servicios de computación en la nube no se consideran.</t>
  </si>
  <si>
    <t xml:space="preserve">La entidad cuenta con capacidad de computación/procesamiento propio, pero se considera la posibilidad de contratar servicios de computación en la nube para suplir las demandas variables de explotación de datos y Big Data. </t>
  </si>
  <si>
    <t xml:space="preserve">La entidad ha adoptado un modelo hibrido, de computación  en la nube y propio. Esto ha permitido adquirir de manera escalable, servicios pertinentes a las necesidades de la entidad. </t>
  </si>
  <si>
    <t>La entidad ha adoptado un modelo hibrido, de computación en la nube y propio. Esto ha permitido adquirir de manera escalable, servicios pertinentes a las necesidades de la entidad. Esto facilita la colaboración con otras entidades públicas, por ejemplo, el uso de algoritmos en datos externos, sin su almacenamiento en servidores o recursos de alojamiento propios.</t>
  </si>
  <si>
    <t>¿En su entidad cómo es la política para la adopción de nuevas tecnologías?</t>
  </si>
  <si>
    <t xml:space="preserve">La entidad no considera necesaria una política de adopción de nuevas tecnologías pues no realiza actividades de la explotación de datos y Big Data. </t>
  </si>
  <si>
    <t xml:space="preserve">A pesar de que no se cuenta con una política que haga explicita la adopción de nuevas tecnologías, es posible la adopción de nuevas tecnologías con carácter demostrativo y de prueba para iniciativas de proyectos, estudios piloto o pruebas de concepto en explotación de datos y Big Data. </t>
  </si>
  <si>
    <t xml:space="preserve">Se formulan los procesos y procedimientos para elaborar más adelante una política de adopción y gestión de tecnologías para la explotación continua y escalable de datos y Big Data, para toda la entidad. </t>
  </si>
  <si>
    <t>La entidad tiene una política que soporta y garantiza la adopción y gestión de tecnologías de punta para la explotación continua y escalable de datos y Big Data. Esta se articula con las políticas generales de la entidad, relacionadas con su misionalidad y objetivos estratégicos.</t>
  </si>
  <si>
    <t>La entidad tiene e implementa una política que soporta y garantiza la adopción y gestión de tecnologías de punta para la explotación continua y escalable de datos y Big Data. Esta se articula con las políticas generales de la entidad, relacionadas con su misionalidad y objetivos estratégicos. La adopción de tecnología  le permite innovar de manera continua en bienes y servicios para los ciudadanos. Las mejores prácticas en la adopción de tecnología para Big Data son compartidas con otras entidades públicas, y organizaciones del sector privado y la academia.</t>
  </si>
  <si>
    <t>¿En qué estado de desarrollo se encuentran los sistemas de recolección de datos?</t>
  </si>
  <si>
    <t>La entidad basa su recolección de datos en carga de “batches” (lotes) de datos tabulares. Luego de cierres periódicos y una posterior depuración manual, se generan reportes rutinarios.</t>
  </si>
  <si>
    <t>La entidad cuenta con diversos mecanismos de recolección de datos en batches (lotes) de múltiples fuentes y está incorporando la tecnología para la recolección de flujo de datos (data stream) de transacciones en tiempo real. Se está adoptando de manera incipiente los lineamientos técnicos, sintácticos y semánticos para la interoperabilidad de datos estructurados.</t>
  </si>
  <si>
    <t>Para datos estructurados la entidad ha consolidado la adopción de estándares semánticos, sintácticos, técnicos y funcionales para la adopción de mecanismos de interoperabilidad, lo que permite la automatización de la recolección y acceso de volúmenes crecientes de datos. La entidad aún no ha definido un mecanismo estandarizado para la captura y compartición de datos no estructurados</t>
  </si>
  <si>
    <t>Para datos estructurados la entidad ha consolidado la  adopción de estándares semánticos, sintácticos, técnicos y funcionales para la adopción de mecanismos de interoperabilidad, lo que permite la automatización de la recolección y acceso de volúmenes crecientes de datos.  También adopta mecanismos para la compartición y captura de datos no estructurados.</t>
  </si>
  <si>
    <t>Para datos estructurados la entidad ha consolidado la  adopción de estándares semánticos, sintácticos, técnicos y funcionales para la adopción de mecanismos de interoperabilidad, lo que permite la automatización de la recolección y acceso de volúmenes crecientes de datos.  También adopta mecanismos para la compartición y captura de datos no estructurados. La experiencia en mecanismos para la recolección, acceso e intercambio de datos es compartida y capitalizada con otras entidades públicas, organizaciones privadas y academia.</t>
  </si>
  <si>
    <t>¿Cuáles son las características de las bases de datos no relacionales, semiestructuradas o no estructuradas con las que cuenta la entidad?</t>
  </si>
  <si>
    <t xml:space="preserve">Las bases de datos corresponden a tablas con campos estandarizados por la entidad soportados por diccionarios de datos en caso de uso por otras entidades. Aunque pueden acumularse grandes volúmenes, los datos no son complejos. </t>
  </si>
  <si>
    <t>La entidad almacena sus datos en bases de datos relacionales en tablas estructuradas y normalizadas con manejadores de bases de datos basados en SQL , que permite manejar volúmenes crecientes de datos estructurados.</t>
  </si>
  <si>
    <t>La entidad almacena y maneja todos sus datos en bases de datos relacionales SQL con procesos establecidos a través de toda la entidad. Sin embargo, está estableciendo los procesos y procedimientos para incorporar bases de datos NoSQL, con el fin de incorporar y gestionar datos no estructurados o semiestructurados.</t>
  </si>
  <si>
    <t>La entidad tiene bases de datos mixtas SQL, NoSQL y NewSQL para garantizar el manejo de datos estructurados, y no estructurados, con flexibilidad y escalabilidad. Dicho manejo responde de manera integral a la misión y a los objetivos estratégicos de la entidad.</t>
  </si>
  <si>
    <t xml:space="preserve">La flexibilidad alcanzada en administradores de bases de datos SQL, NoSQL y New SQL permite a la entidad la explotación automatizada de datos y generar innovación de productos y servicios. </t>
  </si>
  <si>
    <t>Acerca de la dimensión de recurso tecnológico: ¿Qué nivel de madurez debería alcanzar la entidad?</t>
  </si>
  <si>
    <t>SHAREPOINT
ONE DRIVE
SUITE DE ADOBE
MERCURIO
NEXOS
COBERTURAS
QUALTRIX
GOOGLE DRIVE
AIRTABLE
SISCOMF
SISGER
GOOGLE KEEP</t>
  </si>
  <si>
    <t>SHAREPOINT, MERCURIO, NEXOS,SISCOMF,SIGER,APLICATIVO DE COBERTURAS,SAP AIRTABLE, GOOGLE DRIVE,APLICATIVO APRENDEMOS</t>
  </si>
  <si>
    <t>Sharepoint, Acrobat, SAP, Mercurio, nexos,hércules, siscomf, siger, aplicativo de coberturas, sumamos, airtable, googleDrive, Aprendemos, teams</t>
  </si>
  <si>
    <t>Todas menos estrategos.
Falta SUMAMOS y Evolucionar</t>
  </si>
  <si>
    <t>Número de pregunta</t>
  </si>
  <si>
    <t>¿Cómo se capturan los conjuntos de datos masivos de la entidad?</t>
  </si>
  <si>
    <t>La entidad únicamente captura datos directamente de su gestión con el registro en formatos físicos que luego digita.  En algunos casos se apoya en herramientas ofimáticas.</t>
  </si>
  <si>
    <t>La entidad captura datos estructurados por medio de mecanismos mixtos manuales y digitales (con un importante componente manual). La entidad no captura datos no estructurados.</t>
  </si>
  <si>
    <t>La entidad captura datos masivos estructurados de forma automatizada. Está explorando la captura de datos no estructurados.</t>
  </si>
  <si>
    <t>La entidad captura datos masivos estructurados y no estructurados de forma automatizada.</t>
  </si>
  <si>
    <t>La entidad captura datos masivos estructurados y no estructurados de forma automatizada que son integrados  con datos de otras entidades.</t>
  </si>
  <si>
    <t xml:space="preserve">Big data, Datos masivos o Macrodatos: Se refiere a conjuntos de datos grandes y complejos que requieren el uso de aplicaciones informáticas no tradicionales para su procesamiento.  </t>
  </si>
  <si>
    <t>¿Cómo genera datos la entidad y con qué periodicidad?</t>
  </si>
  <si>
    <t>La entidad eventualmente (algunas veces al año) genera datos cuando hay necesidad de presentar los reportes e informes.</t>
  </si>
  <si>
    <t xml:space="preserve">La entidad genera datos de manera periódica usualmente semanal, mensual, trimestral, según la prioridad de los datos. Esta generación se realiza con procesos mixtos de digitación y de acumulación de lotes de datos. </t>
  </si>
  <si>
    <t>Se definen los procesos que permitirán generar datos de manera periódica en tiempo real, de transacciones individuales y de flujos de datos (data streams), disminuyendo la carga de verificación de calidad de manera manual. Así mismo, se están definiendo procesos y procedimientos para gestión de datos de fuentes externas, que aún no tienen un manejo transaccional de los datos.</t>
  </si>
  <si>
    <t>La generación y el procesamiento de datos es transaccional (uno a uno en cada registro), con procesos que garantizan su calidad desde el origen. Adicionalmente, los datos son verificados por procesos automáticos de calidad para su corrección, por medio de retroalimentación inmediata de quien los ingresa en el sistema. La ingestión de datos de otras fuentes que no son transaccionales y en tiempo real se realiza de forma automatizada.</t>
  </si>
  <si>
    <t xml:space="preserve">La generación y el procesamiento de datos es transaccional (uno a uno en cada registro), con procesos que garantizan su calidad desde el origen. Adicionalmente, los datos son verificados por procesos automáticos de calidad para su corrección, por medio de retroalimentación inmediata de quien los ingresa en el sistema. Esto permite la disponibilidad de datos para el consumo de otras entidades públicas. </t>
  </si>
  <si>
    <t xml:space="preserve">Data stream: Es una secuencia codificada de paquetes de datos usada para transmitir, o recibir, información que está en proceso de ser transmitida. </t>
  </si>
  <si>
    <t>¿Cómo están organizados los datos y la información dentro de la entidad?</t>
  </si>
  <si>
    <t>Cada funcionario o grupo de trabajo tiene almacenados datos e información en sus equipos de cómputo personales y en la mayoría de los casos no se identifica la necesidad de disponer los datos de otra manera.</t>
  </si>
  <si>
    <t>A pesar de que cada funcionario o grupo de trabajo tiene sus datos en equipos de cómputo  propios, es posible que terceros conozcan su existencia y soliciten acceso para su integración en repositorios externos. Teniendo en cuenta lo anterior, no existe copia maestra de los datos.</t>
  </si>
  <si>
    <t>Existe un repositorio de datos al que los funcionarios pueden acceder conforme a los permisos previos, en formato de bodega de datos (data warehouse) o de varios data marts. El acceso se realiza por mecanismos de consulta como cubos OLAP. Se tiene una copia maestra actualizada de estos datos .</t>
  </si>
  <si>
    <t>Los repositorios centrales de datos, a los que todos pueden acceder con permisos y trazabilidad del acceso (en especial en el caso de datos sensibles), coexisten con repositorios distribuidos integrados de otras dependencias de la entidad.</t>
  </si>
  <si>
    <t>Los repositorios centrales de datos, a los que todos pueden acceder con permisos y trazabilidad del acceso (en especial en el caso de datos sensibles), coexisten con repositorios distribuidos integrados de otras dependencias de la entidad. Esta organización de los datos facilita la compartición de datos con otras entidades públicas, lo cual habilita la innovación de productos y servicios.</t>
  </si>
  <si>
    <t>Data mart: Un data mart es una versión especial de almacén de datos (data warehouse). Son subconjuntos de datos con el propósito de ayudar a que un área específica dentro del negocio pueda tomar mejores decisiones.
OLAP: OLAP es el acrónimo en inglés de procesamiento analítico en línea (On-Line Analytical Processing). Es una solución utilizada en el campo de la llamada Inteligencia de negocios (o Business Intelligence) cuyo objetivo es agilizar la consulta de grandes cantidades de datos. Fuente: Wikipedia.</t>
  </si>
  <si>
    <t>Acerca del acceso a los datos para su análisis y explotación:</t>
  </si>
  <si>
    <t>El acceso a datos de la entidad se da únicamente por los funcionarios que manejan directamente esos datos.</t>
  </si>
  <si>
    <t>Se permite el acceso a datos para usuarios determinados, y para usuarios internos de proyectos de corto plazo de explotación de datos y Big Data. El acceso para entidades externas debe cumplir un proceso de autorización o no, por tratarse de datos cuyo acceso no es público.</t>
  </si>
  <si>
    <t xml:space="preserve">Se está definiendo un proceso para automatizar el acceso a los datos (considerando su clasificación), con procedimientos de anonimización, desidentificación y encriptación, siguiendo estándares nacionales e internacionales de seguridad informática. </t>
  </si>
  <si>
    <t>Se ha formalizado el proceso para automatizar el acceso a los datos (considerando su clasificación) teniendo en cuenta altos estándares de seguridad informática. De igual forma, los sistemas de información de la entidad se revisan y actualizan periódicamente. Existe un balance entre el acceso con trazabilidad y el acceso abierto a datos.</t>
  </si>
  <si>
    <t>Se ha formalizado el proceso para automatizar el acceso a los datos (considerando su clasificación) teniendo en cuenta altos estándares de seguridad informática. El acceso a los datos permite trazabilidad, procesos de integración y de colaboración con otras entidades públicas, organizaciones privadas y academia.</t>
  </si>
  <si>
    <t>Acerca de la calidad de los datos en su entidad:</t>
  </si>
  <si>
    <t>Acerca de la calidad de los datos en su departamento:</t>
  </si>
  <si>
    <t>El proceso de calidad de datos se realiza de manera manual como respuesta a solicitudes específicas</t>
  </si>
  <si>
    <t>Los procesos de validación, limpieza, aseguramiento y control de calidad se hacen de manera manual con el apoyo de herramientas informáticas</t>
  </si>
  <si>
    <t>Los procesos de validación, limpieza, aseguramiento y control de calidad están documentados, implementados pero no automatizados, y permiten garantizar la disponibilidad, usabilidad, confiabilidad, relevancia y presentación de algunos conjuntos de datos de la entidad.</t>
  </si>
  <si>
    <t>Los procesos de validación, limpieza, aseguramiento y control de calidad están documentados, implementados y automatizados, y permiten garantizar la disponibilidad, usabilidad, confiabilidad, relevancia y presentación de los conjuntos de datos de la entidad..</t>
  </si>
  <si>
    <t>Los procesos de validación, limpieza, aseguramiento y control de calidad están documentados, implementados y automatizados, y permiten garantizar la disponibilidad, usabilidad, confiabilidad, relevancia y presentación de los conjuntos de datos de la entidad. Esto permite su aprovechamiento por parte de actores interesados (otras entidades públicas, academia, sector privado) de forma directa y oportuna.</t>
  </si>
  <si>
    <t>Acerca de las técnicas de análisis en su entidad:</t>
  </si>
  <si>
    <t>Se calculan indicadores que hacen parte de una batería de indicadores ya establecida. Con estos se hacen los reportes e informes rutinarios.</t>
  </si>
  <si>
    <t>Además de los indicadores, se hacen ejercicios para obtener modelos estadísticos clásicos en algunas dependencias. En los proyectos, estudios piloto y pruebas de concepto se realizan análisis con  técnicas básicas de aprendizaje de máquinas (machine learning) o de inteligencia artificial.</t>
  </si>
  <si>
    <t>Las técnicas de análisis involucran técnicas estadísticas y de machine learning (inteligencia artificial de uso más común). Para el caso de técnicas más avanzadas se establece que se debe realizar su documentación para posterior automatización.</t>
  </si>
  <si>
    <t>La alta dirección promueve la exploración de diferentes técnicas automatizadas de análisis de datos, de modelos estadísticos y de aprendizaje de máquinas (machine learning) y conoce su alcance basado en la verificación de procesos y validación.</t>
  </si>
  <si>
    <t>La entidad cuenta con un repositorio de algoritmos estadísticos y de aprendizaje de máquinas (machine learning) en lenguajes R y Python, así como otros lenguajes de uso en ciencia de datos, de uso libre y abierto que son compartidos de manera periódica con otras entidades públicas, organizaciones privadas y academia. Con esto, la entidad contribuye a crear una dinámica de compartición de conocimientos para impulsar la innovación basada en datos.</t>
  </si>
  <si>
    <t>PENETRACIÓN A Y B
-COBERTURAS
-ITINERANCIAS DE EXPOSICIONES
-PRODUCCIONES
-PROYECTOS ESPECIALES
-OBJETOS CULTURALES
-VIDAS IMPACTADAS
-ALIANZAS
-MUNICIPIOS IMPACTADOS
-PROGRAMACIONES EN ESPACIOS DE EXPOSICIONES ARTÍSTICAS
-EJECUCIÓN PRESUPUESTAL</t>
  </si>
  <si>
    <t>INDICADORES DE PRESUPUESTO.
-INDICADOR DE PLANEACIÓN Y EJECUCIÓN (AGENDA)
-INDICADORES DE COBERTURA
-INDICADORES DE ANALISIS DE LA INFORMACIÓN PARA LA MATRIZ  DE INICIATIVAS ESTRATEGICAS (INDICADOR DE EFICACIA, RENDIMIENTO, CALIDAD Y TIEMPO).
-PENETRACIÓN A Y B.</t>
  </si>
  <si>
    <t xml:space="preserve">Indicadores presupuesto de ingresos, egresos, resultado, coberturas: ejecución vs presupuesto los datos se exportan de SAP  y en excel se hacen cruces para análisis. 
Indicador de satisfacción y bienestar portafolio individual: se define una ruta de experiencia con atributos claves , por medio de formulario al final del servicio los usuarios califican la experiencia.
Indicador de vidas impactadas: Portafolio indiviaual personas que cursan 2 mas servicios al año con una asistencia del 80% . En Jornada Escolar Complementaria chicos que asistencia a 80 o mas horas al año.
Indicador de penetración A y B: Total de coberturas atendidas A y B / Total coberturas
Indicador de efectividad en respuesta de entrega oportuna de ofertas comerciales: Se mide por tiempos
</t>
  </si>
  <si>
    <t>INDICADORES DE CUMPLIMIENTO, INDICADORES DE CALIDAD , INDICADORES DE TIEMPO , INDICADORES DE PRESUPUESTO</t>
  </si>
  <si>
    <t>Acerca del procesamiento distribuido de datos:</t>
  </si>
  <si>
    <t>Los procesos de análisis de datos son realizados en los equipos asignados a cada funcionario con el software disponible.</t>
  </si>
  <si>
    <t>Para proyectos o pilotos de corto plazo, se explora de manera contingente la implementación provisional de procesamiento distribuido en clústeres de computadores.</t>
  </si>
  <si>
    <t>Se permite el acceso para procesamiento centralizado haciendo uso de la capa analítica, sobre la capa de almacenamiento, en las bases de datos espejo o los data warehouses y data marts, garantizando mejores capacidades de procesamiento para los funcionarios a cargo de tareas operativas de explotación de datos.</t>
  </si>
  <si>
    <t xml:space="preserve">Se cuenta con acceso a procesamiento distribuido tipo Hadoop con algoritmos de map reduce y similares, desde interfaces de usuario distribuidas. </t>
  </si>
  <si>
    <t>Se innova con procesamiento centralizado y distribuido, que envía los algoritmos a capas seguras de análisis donde son asignados los datos de forma automática.</t>
  </si>
  <si>
    <t>Bases de datos espejo: Es una configuración donde los servidores de bases de datos cooperan para mantener copias de las bases de datos y para archivar los registros de transacciones.
Data Warehouses: Data warehouse (Bodega de datos): Es una colección de datos orientada a un determinado ámbito (empresa, entidad, etc.), integrado, no volátil y variable en el tiempo, que ayuda a la toma de decisiones en la entidad en la que se utiliza.
Data Marts: Un data mart es una versión especial de almacén de datos (data warehouse). Son subconjuntos de datos con el propósito de ayudar a que un área específica dentro del negocio pueda tomar mejores decisiones.</t>
  </si>
  <si>
    <t>Acerca de la toma de decisiones con los resultados de analítica de datos y explotación de datos y Big Data:</t>
  </si>
  <si>
    <t>Los reportes generados con los datos son presentados a los jefes y superiores inmediatos, pero no se sabe cómo se usan para tomar decisiones.</t>
  </si>
  <si>
    <t>Los resultados de proyectos de explotación de datos y Big Data de corto plazo pueden ser usados de acuerdo con la consistencia de sus resultados, pero se usan priincipalmente para justificar los procesos de analítica de datos en la entidad.</t>
  </si>
  <si>
    <t xml:space="preserve">La explotación de datos y Big Data se está consolidando en la entidad y se está fomentado su uso para la toma de decisiones. Con este fin, se está estableciendo un proceso que permita el seguimiento de la operación de la explotación de datos y Big Data en las dependencias, que incluye la definición de métricas. </t>
  </si>
  <si>
    <t>La alta gerencia hace explícito cuál es el uso de los modelos de explotación de datos y Big Data en la toma de decisiones de la entidad, y lo presenta de manera pública y documentada. Los modelos  desarrollados son de dominio público. Adicionalmente se ha consolidado un proceso de seguimiento de la operación de la explotación de datos y Big Data en las dependencias de la entidad.</t>
  </si>
  <si>
    <t xml:space="preserve">La alta gerencia hace explícito cuál es el uso de los modelos de explotación de datos y Big Data en la toma de decisiones de la entidad, y lo presenta de manera pública y documentada.  Adicionalmente se ha consolidado un proceso de seguimiento de la operación de la explotación de datos y Big Data en las dependencias de la entidad.  Los modelos  desarrollados son de dominio público, y se promueve de manera constante un trabajo colaborativo con otras entidades públicas, para compartir los modelos para la innovación y la toma de decisiones sectoriales y nacionales. </t>
  </si>
  <si>
    <t>En el contexto de la explotación de datos y Big Data, ¿La entidad ha aplicado alguna técnica de anonimización que preserve la privacidad de los datos?</t>
  </si>
  <si>
    <t>La entidad no ha aplicado técnicas de anonimización de los datos</t>
  </si>
  <si>
    <t>Existe conocimiento de técnicas de anonimización y se aplican para algunos de los conjuntos de datos personales de la entidad, como respuesta a solicitudes específicas</t>
  </si>
  <si>
    <t>La entidad aplica técnicas de manera manual y estandarizada que garantizan la privacidad de algunos de sus conjuntos de datos personales</t>
  </si>
  <si>
    <t>La entidad aplica técnicas que garantizan la privacidad de algunos de sus conjuntos de datos personales de manera automatizada y controlada, a lo largo de todo el ciclo de vida de datos</t>
  </si>
  <si>
    <t>La entidad aplica técnicas que garantizan la privacidad de todos sus conjuntos de datos personales de manera automatizada y controlada, a lo largo de todo el ciclo de vida de datos.</t>
  </si>
  <si>
    <t>¿Cómo definiría la ejecución del plan de datos abiertos de su entidad?</t>
  </si>
  <si>
    <t>No contamos con un plan de datos abiertos. O sabemos que existe pero no, como se debe ejecutar.</t>
  </si>
  <si>
    <t xml:space="preserve">Algunas tareas definidas en el plan de datos abiertos en materia de calidad, actualización y automatización se realizan para conjuntos de datos estratégicos. </t>
  </si>
  <si>
    <t xml:space="preserve">Todas las actividades definidas en el plan de datos abiertos se realizan con el objetivo de cumplir las metas y objetivos trazados. </t>
  </si>
  <si>
    <t>Todas las actividades definidas en el plan de datos abiertos se realizan con el objetivo de cumplir las metas y objetivos trazados. La mejora en calidad de datos abiertos se reconoce como una actividad estratégica para la alta dirección y las demás dependencias.</t>
  </si>
  <si>
    <t>Todas las actividades definidas en el plan de datos abiertos se realizan con el objetivo de cumplir las metas y objetivos trazados. La mejora en calidad de datos abiertos se reconoce como una actividad estratégica para la alta dirección y las demás dependencias. Adicionalmente la entidad acompaña la implementación del plan de datos abiertos, con ejercicios de participación colaborativa para promover el uso y aprovechamiento de datos abiertos para la toma de decisiones.</t>
  </si>
  <si>
    <t>Acerca del nivel de aprovechamiento de los datos,  la entidad:</t>
  </si>
  <si>
    <t>Utiliza sus datos para generar reportes simples.</t>
  </si>
  <si>
    <t>El aprovechamiento de datos está condicionado al desarrollo de proyectos, pilotos o pruebas de concepto de corta duración. Para ello se hace uso de herramientas estadísticas básicas y avanzadas.</t>
  </si>
  <si>
    <t>En algunas dependencias de la entidad, se aprovechan los datos propios o de fuentes externas bajo procesos estándar empleando herramientas estadísticas básicas y avanzadas (aprendizaje de máquinas, inteligencia de negocios, minería de datos).</t>
  </si>
  <si>
    <t>En casi todas las dependencias se aprovechan los datos propios o de fuentes externas, bajo procesos estándar automatizados empleando herramientas estadísticas básicas y avanzadas (aprendizaje de máquinas, inteligencia de negocios, minería de datos). Este aprovechamiento está en línea con la misión y objetivos estratégicos de la entidad y permite consolidar la toma de decisiones basadas en evidencia.</t>
  </si>
  <si>
    <t>La entidad aprovecha los datos propios o de fuentes externas.  Este aprovechamiento está en línea con la misión y objetivos estratégicos de la entidad y permite consolidar la toma de decisiones basadas en evidencia. Adicionalmente participa de manera activa con otras entidades pares, organizaciones privadas y academia en la compartición de técnicas y desarrollo de modelos de explotación de datos y Big Data. Con esto contribuye a consolidar el aprovechamiento de datos en su sector y otros sectores del país.</t>
  </si>
  <si>
    <t>Acerca de la dimensión operativa (ciclo de vida de los datos): ¿Qué nivel de madurez debería alcanzar la entidad?</t>
  </si>
  <si>
    <t>NO SE HAN TENIDO PROBLEMAS</t>
  </si>
  <si>
    <t>NO</t>
  </si>
  <si>
    <t>Calidad en el dato, manejo de datos de menores. Existen diferentes aplicativos donde como repositorios la manipulación no garantiza la calidad del dato. 
Recolección de la información manual no permite calidad en el dato.
Incertidumbre o sospecha sobre el tramiento de los datos que la caja pueda hacer con la información de las personas.</t>
  </si>
  <si>
    <t>La mayor falencia que tenemos es que no contamos con una herramienta para actualizar datos de manera automática</t>
  </si>
  <si>
    <t>¿Los roles, derechos y responsabilidades establecidos por la gobernanza de datos están documentados de manera formal?</t>
  </si>
  <si>
    <t>Los roles frente a los datos se establecen de acuerdo con la asignación de tareas de reporte, sin el respaldo de un  marco de gobernanza de datos</t>
  </si>
  <si>
    <t>Los roles frente a los datos se establecen en la asignación de tareas en las iniciativas/proyectos y son verificados en su cumplimiento mientras la iniciativa/proyecto está activo.</t>
  </si>
  <si>
    <t>Hay manuales y mecanismos de asignación explícita de roles, derechos y responsabilidades genéricos y para personas específicas. Se está en camino de establecer mecanismos de seguimiento y control automatizado.</t>
  </si>
  <si>
    <t>Además de la documentación de roles, responsabilidades y derechos específicos frente al manejo de datos, se cuenta con mecanismos automatizados para su seguimiento y control respaldados por la alta dirección.</t>
  </si>
  <si>
    <t>Además de la documentación de roles, responsabilidades y derechos específicos de los individuos frente al manejo de datos, se cuenta con mecanismos automatizados para su seguimiento y control respaldados por la alta dirección. La gestión de derechos de acceso y uso de los datos consolidan el trabajo articulado con otras entidades públicas, organizaciones privadas y academia.</t>
  </si>
  <si>
    <t>Acerca de las copias maestras de los datos:</t>
  </si>
  <si>
    <t>Puede haber múltiples copias de los datos en diferentes sitios, para diversos usos y que pueden diferir</t>
  </si>
  <si>
    <t>Para algunos conjuntos de datos se tienen copias maestras debido a su importancia en la entidad. Sin embargo, dicha práctica no responde a la política de gobernanza de datos de la entidad</t>
  </si>
  <si>
    <t>Tenemos una copia maestra básica / versión única de referencia para nuestros conjuntos de datos principales, aunque puede haber varias copias establecidas</t>
  </si>
  <si>
    <t>Existe una versión única de referencia para conjuntos de datos principales, en línea con lo definido en la gobernanza de datos</t>
  </si>
  <si>
    <t>Nuestros datos son creados, integrados, consumidos y purgados con trazabilidad al modelo de datos maestros, y respaldados por un riguroso proceso de negocio y por lo definido en la gobernanza de datos</t>
  </si>
  <si>
    <t>Datos maestros: Los datos maestros son los datos centrales dentro de una empresa que definen dominios involucrados en la operación de un negocio.</t>
  </si>
  <si>
    <t>AIRTABLE</t>
  </si>
  <si>
    <t>¿Cómo se utiliza la gestión de metadatos y diccionarios de variables y datos de referencia en la entidad?</t>
  </si>
  <si>
    <t>No hay metadatos ni datos de referencia disponibles para ninguno de nuestros conjuntos de datos principales y/o no principales.</t>
  </si>
  <si>
    <t>Los metadatos y datos de referencia se utilizan, en caso de estar disponibles, para ayudar a comprender algunos de los conjuntos de datos. Sin embargo, no existe un diccionario formal de datos.</t>
  </si>
  <si>
    <t>Los metadatos y datos de referencia están disponibles parcialmente para los conjuntos de datos principales, y generalmente se desarrollan y mantienen dentro del equipo de registro y/u operaciones.</t>
  </si>
  <si>
    <t>Los metadatos y datos de referencia son desarrollados por los propietarios de los activos de información y están disponibles como parte de un proceso de auditoría.</t>
  </si>
  <si>
    <t>Los metadatos y datos de referencia son completos, gestionados y mantenidos. No existe ambigüedad sobre su uso lo que significa una alta reutilización y un desarrollo acelerado de nuevos servicios.</t>
  </si>
  <si>
    <t xml:space="preserve">Metadatos: Se refiere a un grupo de datos que describen el contenido informativo para ayudar a identificar, descubrir, valorar y administrar las instancias descritas. </t>
  </si>
  <si>
    <t>¿La entidad cuenta con un plan para mejorar la calidad de los datos y, de ser así, cómo se manifiesta?</t>
  </si>
  <si>
    <t xml:space="preserve">No tenemos un plan para mejorar la calidad de los datos y tampoco estamos en proceso de elaborarlo. </t>
  </si>
  <si>
    <t>Tenemos algunas buenas ideas, pero nada lo suficientemente formal como para llamarlo un plan. Se documentan algunas necesidades de calidad de datos cuando se elaboran proyectos o pilotos.</t>
  </si>
  <si>
    <t>No tenemos un plan formal de calidad de datos. Tenemos objetivos de calidad de datos e indicadores clave de desempeño (KPI), y estamos en proceso de evaluarlos y validarlos regularmente.</t>
  </si>
  <si>
    <t>Tenemos un plan formal de calidad de datos con indicadores clave de desempeño (KPI) que se monitorean activamente y se evalúan de forma rutinaria. Este plan es respaldado por la alta dirección de la entidad.</t>
  </si>
  <si>
    <t>Tenemos un plan formal de calidad de datos con indicadores clave de desempeño (KPI) que se monitorean activamente y se evalúan de forma rutinaria. Este plan vincula los resultados con las iniciativas organizacionales más amplias, es respaldado y supervisado por la alta dirección. Los resultados se comparten con otras entidades públicas, organizaciones privadas y academia.</t>
  </si>
  <si>
    <t>¿Tiene su entidad procesos documentados para llevar a cabo las operaciones de datos más frecuentes?</t>
  </si>
  <si>
    <t>No hay procesos estandarizados para extraer, transformar y cargar datos, incluso para actividades operativas frecuentes. Por tanto no hay documentación que los respalde</t>
  </si>
  <si>
    <t xml:space="preserve">Se ha identificado la necesidad de definir y documentar las operaciones de datos más frecuentes. Sin embargo, no existe un proceso formalmente documentado. </t>
  </si>
  <si>
    <t xml:space="preserve">Las operaciones de datos más frecuentes están documentadas y permiten su replicabilidad. Esto permite generar resultados organizacionales precisos y oportunos. </t>
  </si>
  <si>
    <t xml:space="preserve">Las operaciones de datos más frecuentes tienen procesos documentados que permiten su replicabilidad y automatización. </t>
  </si>
  <si>
    <t xml:space="preserve">Nuestros procesos están completamente integrados con el modelo operativo de nuestra entidad.   Las operaciones de datos más frecuentes tienen procesos documentados que permiten su replicabilidad.La mayoría de operaciones están automatizadas. </t>
  </si>
  <si>
    <t>Acerca de la arquitectura de datos de la entidad:</t>
  </si>
  <si>
    <t xml:space="preserve">No existe existe una arquitectura de datos en nuestra entidad. </t>
  </si>
  <si>
    <t>No existe una arquitectura de datos formal, pero algunas de los componentes de la arquitectura, se implementan parcialmente en algunas de las iniciativas aisladas de explotación de datos.</t>
  </si>
  <si>
    <t>Tenemos una arquitectura de datos definida. Sin embargo, esta se implementa de manera dispersa.</t>
  </si>
  <si>
    <t>Se tiene definida una arquitectura de datos, que se implementa, se actualiza y se integra en la entidad. Se ha adoptado una arquitectura de referencia para soluciones basadas en explotación de datos y Big Data compuesta de una capa de negocio, una de capa de aplicaciones, y otra capa de tecnología. Utilizamos arquitectura objetivo para dirigir nuestras políticas de cambio o desarrollo.</t>
  </si>
  <si>
    <t>La arquitectura de datos con capas de negocio, aplicación, y tecnología, forma parte de nuestra gobernanza estratégica más amplia y juega un papel importante en la operación y en el cambio dentro de la entidad. Tambien es fundamental para la interacción con otras entidades públicas.</t>
  </si>
  <si>
    <t xml:space="preserve">Arquitectura de datos: Son los modelos, las políticas, las reglas, o los estándares, que rigen los procesos de recolección, de almacenamiento, de integración y de uso de los datos en una entidad. </t>
  </si>
  <si>
    <t>¿ Acerca del almacenamiento y consulta de datos para alcanzar los usos establecidos?</t>
  </si>
  <si>
    <t>Todos nuestros datos están en repositorios independientes que permiten la generación de reportes específicos en cada dependencia.</t>
  </si>
  <si>
    <t>Aunque nuestros datos se encuentran principalmente en repositorios independientes, se disponen de algunas interfaces clave entre los diferentes sistemas y repositorios  para atender los requerimientos de consulta de datos en iniciativas o proyectos específicos.</t>
  </si>
  <si>
    <t xml:space="preserve">Adoptamos un modelo de almacenamiento de los conjuntos de datos principales de la entidad. Estamos en camino de establecer un modelo de interfaces para toda la entidad que permita su consulta efectiva. </t>
  </si>
  <si>
    <t>Contamos con modelos de almacenamiento de datos estructurados y no estructurados para reunir nuestros conjuntos de datos (combinación de "data warehouses" y "data lakes").Se ha establecido un modelo de interfaces para la consulta amigable de los datos para toda la entidad.</t>
  </si>
  <si>
    <t>Contamos con modelos completos de tres capas que impulsan nuestro diseño de datos y nuestros procesos analíticos (ciencia de datos).Contamos con un almacenamiento hibrido que asegura que toda la entidad e incluso de otras entidades tenga una versión válida estándar para datos estructurados y no estructurados. Se ha establecido un modelo de interfaces para la consulta amigable de los datos para toda la entidad.</t>
  </si>
  <si>
    <t>Data warehouse (almacén de datos): Es una colección de datos orientada a un determinado ámbito (empresa, entidad, etc.), integrado, no volátil y variable en el tiempo, que ayuda a la toma de decisiones en la entidad en la que se utiliza.
Data mart: Un data mart es una versión especial de almacén de datos (data warehouse). Son subconjuntos de datos con el propósito de ayudar a que un área específica dentro del negocio pueda tomar mejores decisiones.
Data lakes: Un data lake es un repositorio de almacenamiento que contienen una gran cantidad de datos en bruto y que se mantienen allí hasta que sea necesario. A diferencia de un data warehouse jerárquico que almacena datos en ficheros o carpetas, un data lake utiliza una arquitectura plana para almacenar los datos.</t>
  </si>
  <si>
    <t xml:space="preserve">¿Su entidad tiene un protocolo estandarizado para la anonimización y protección de datos personales (seguridad y privacidad)? </t>
  </si>
  <si>
    <t>La entidad no cuenta con un protocolo estandarizado para la anomimización y protección de datos personales</t>
  </si>
  <si>
    <t>No existe un protocolo estandarizado para la anonimización y protección de datos.  Para la elaboración de proyectos o iniciativas, se solicita a la fuente de datos que gestione la anonimización de los conjuntos de datos que se requiera.</t>
  </si>
  <si>
    <t xml:space="preserve">Se ha definido un protocolo básico de anonimización de los datos generados por la entidad para su acceso y consulta. Se esta trabajando en la implementación de este protocolo. </t>
  </si>
  <si>
    <t xml:space="preserve">Existe un protocolo de anonimización y protección de datos personales, que se implementa y tiene el respaldo de la alta dirección. </t>
  </si>
  <si>
    <t xml:space="preserve">Existe un protocolo de anonimización y protección de datos personales que se implementa y tiene el respaldo de la alta dirección. Esto facilita el trabajo colaborativo para la explotación de datos con otras entidades públicas, privadas y academia. </t>
  </si>
  <si>
    <t>"Batch de datos": Se dice de un proceso semi-automatizado que requiere la intervención de un humano para ejecutar para el procesamiento de "lotes" de datos.
Anonimización: Es la acción de expresar un dato relativo a entidades o personas eliminando la referencia a su identidad.</t>
  </si>
  <si>
    <t>¿Cómo definiría el plan de datos abiertos de su entidad?</t>
  </si>
  <si>
    <t>No tenemos un plan de datos abiertos</t>
  </si>
  <si>
    <t>Tenemos un plan de datos abiertos. Sin embargo está desactualizado.</t>
  </si>
  <si>
    <t>Tenemos un plan de datos abiertos y se encuentra actualizado. Sin embargo, no se le hace seguimiento de manera periódica a las metas y actividades definidas en el.</t>
  </si>
  <si>
    <t>Tenemos un plan de datos abiertos actualizado. Los lideres de la entidad encargados de coordinar el plan, tienen claros sus roles y responsabilides para su ejecución. Se le hace seguimiento a las metas e indicadores del plan de manera periódica.</t>
  </si>
  <si>
    <t xml:space="preserve">Tenemos un plan de datos abiertos actualizado. Los lideres de la entidad encargados de coordinar el plan tienen claros sus roles y responsabilides para su ejecución. Se le hace seguimiento a las metas e indicadores del plan de manera periódica. Se ha adoptado una dinámica de interacción constante con otras entidades y actores estratégicos para identificar oportunidades de mejora que permitan fortalecer el plan y así contribuir al fortalecimiento de la política de datos abiertos del país. </t>
  </si>
  <si>
    <t>Acerca de la dimensión táctica (gestión de datos): ¿Qué nivel de madurez debería alcanzar la entidad?</t>
  </si>
  <si>
    <t>En la entidad ¿Cómo es la cultura de toma de decisiones basada en datos?</t>
  </si>
  <si>
    <t>No existe una cultura de toma de decisiones basada en datos.</t>
  </si>
  <si>
    <t xml:space="preserve">La cultura de toma decisiones basada en datos es muy incipiente en la entidad, y se limita a algunas áreas específicas. 
</t>
  </si>
  <si>
    <t xml:space="preserve">La cultura de la entidad promueve la toma de decisiones basada en datos. Sin embargo, no siempre se priorizan las iniciativas basadas en datos, ni las acciones para mejorar las capacidades para la explotación de datos y Big Data. </t>
  </si>
  <si>
    <t xml:space="preserve">La entidad ha consolidado una cultura que gira en torno a los datos para la toma de cualquier tipo de decisión. Esta cultura tiene el apoyo de la alta dirección de la entidad y por tanto se priorizan acciones para mejorar las capacidades para la explotación de datos y Big Data. </t>
  </si>
  <si>
    <t>La entidad ha consolidado una cultura que gira en torno a los datos para la toma de cualquier tipo de decisión. Esta cultura tiene el apoyo de la alta dirección de la entidad y por tanto se priorizan acciones para mejorar las capacidades para la explotación de datos y Big Data  y se incentiva el uso de datos y tecnología. Los datos son considerados el activo más importante para la entidad. Este principio se comparte con otras entidads públicas, organizaciones privadas y academia.</t>
  </si>
  <si>
    <t>¿La entidad tiene definida una política de gobernanza de datos que incorpora los siguientes elementos: privacidad, estándares de datos, archivo y preservación de los datos, y reúso?</t>
  </si>
  <si>
    <t>No existe un política de gobernanza de datos en la entidad</t>
  </si>
  <si>
    <t>Se ha identificado la necesidad de una política de gobernanza de datos y está en proceso de formulación</t>
  </si>
  <si>
    <t>La política de gobernanza de datos de la entidad está formulada, y cumple con los requerimientos de privacidad, estándares de calidad, archivo, preservación y reutilización de los datos. Sin embargo, su implementación es dispersa</t>
  </si>
  <si>
    <t>La política de gobernanza de datos de la entidad está implementada, y cumple con los requerimientos de privacidad, estándares de calidad, archivo, preservación y reutilización de los datos. Sin embargo, no se monitorea periódicamente</t>
  </si>
  <si>
    <t>La política de gobernanza de datos de la entidad está implementada, y cumple con los requerimientos de privacidad, estándares de calidad, archivo, preservación y reutilización de los datos. Adicionalmente, se monitorea periódicamente para identificar avances y oportunidades de mejora</t>
  </si>
  <si>
    <t>Gobernanza de datos: La gobernanza de datos (Data Governance) es el ejercicio de autoridad, control y toma compartida de decisiones (planeación, monitoreo e imposición) en la gestión de activos de datos.</t>
  </si>
  <si>
    <t>¿Cómo es la gestión de metadatos en la entidad?</t>
  </si>
  <si>
    <t xml:space="preserve">La gestión de metadatos se realiza de manera aislada por los encargados de los datos. </t>
  </si>
  <si>
    <t xml:space="preserve">La exploración gestionada y las pruebas de concepto tienen una gestión definida de los metadatos, que responde a los objetivos específicos de dichas iniciativas. </t>
  </si>
  <si>
    <t xml:space="preserve">Los metadatos y datos de referencia están disponibles para los conjuntos de datos principales de la entidad, y su gestión se encuentra documentada. </t>
  </si>
  <si>
    <t>Los metadatos y datos de referencia están disponibles para todos los conjuntos de datos de la entidad, y su gestión se encuentra documentada. Son gestionados por los propietarios de los activos de información y están disponibles como parte de un proceso de auditoría.</t>
  </si>
  <si>
    <t>Los metadatos y datos de referencia están disponibles para todos los conjuntos de datos de la entidad, y su gestión se encuentra documentada y automatizada, lo que permite una alta reutilización y el desarrollo acelerado de nuevos servicios. El contenido de los metadatos permite la interoperabilidad de datos con otras entidades públicas, organizaciones privadas y academia.</t>
  </si>
  <si>
    <t>¿Cómo es la gestión de arquitectura de datos?</t>
  </si>
  <si>
    <t xml:space="preserve">No existe un concepto de arquitectura de datos en nuestra entidad, por lo que aún no tenemos una visión formal sobre su gestión. </t>
  </si>
  <si>
    <t>No existe una arquitectura de datos formal, pero algunos de los conceptos se implementan parcialmente en algunas de las iniciativas aisladas de explotación de datos.</t>
  </si>
  <si>
    <t>Tenemos una arquitectura de datos en proceso de definición y socialización dentro de la entidad. Adicionalmente, se requiere un proceso de capacitación y de difusión para lograr un cambio efectivo a través de toda la entidad.</t>
  </si>
  <si>
    <t>Se tiene definida una arquitectura de datos, que se comprende, se actualiza y se integra en la entidad. Se ha adoptado una arquitectura de referencia para soluciones basadas en explotación de datos y Big Data compuesta de una capa de negocio, una de capa de aplicaciones, y otra capa de tecnología. Utilizamos arquitectura objetivo para dirigir nuestras políticas de cambio o desarrollo.</t>
  </si>
  <si>
    <t>¿Cómo es la gestión documental de la entidad?</t>
  </si>
  <si>
    <t xml:space="preserve">Está basada en el registro de documentos de entrada y salida que se realiza manual o con el apoyo de una herramienta informática. </t>
  </si>
  <si>
    <t>Se aplica un Modelo de gestión documental y administración de archivos (MDGA) y se trata de generalizar para toda la entidad, pero aún no se aplican estándares internacionales como la ISO15489 en la gestión de la documentación.</t>
  </si>
  <si>
    <t>Se aplica de manera generalizada en la entidad el Modelo de gestión documental y administración de archivos (MDGA). Se ha iniciado la aplicación de estándares internacionales como la ISO15489,</t>
  </si>
  <si>
    <t>El Modelo de gestión documental y administración de archivos (MDGA)  se ha implementado en toda la entidad. La aplicación de estándares internacionales se hace a través de la herramienta que permite la gestión electrónica del documento, su trazabilidad, gestión y responsabilidad y se ha definido la política de gestión documental</t>
  </si>
  <si>
    <t>Aparte de la implementación del modelo de gestión documental (MDGA) y del cumplimiento de estándares internacionales, la información documental se trata como un activo de la entidad. Teniendo esto en cuenta, se hace uso de estadísticas del sistema para alinearlos a la gestión de la entidad. La información de los documentos es procesada de manera automática y se hace analítica de textos para planear y ejecutar mejoras de la gestión documental y de la gestión de la entidad.</t>
  </si>
  <si>
    <t xml:space="preserve"> ISO15489: Norma estándar para la gestión integral de los sistemas archivísticos, los archivos y los documentos de archivo                                                                        
                                                                        </t>
  </si>
  <si>
    <t>¿Cómo es la gestión de seguridad de los datos?</t>
  </si>
  <si>
    <t>La entidad considera necesaria la gestión de seguridad de los datos. Sin embargo no se implementa.</t>
  </si>
  <si>
    <t xml:space="preserve">Las iniciativas de explotación de datos y Big Data gestionan la seguridad de los datos. Sin embargo estos procesos no se documentan. </t>
  </si>
  <si>
    <t>La gestión de seguridad de los datos se implementa y se documenta.</t>
  </si>
  <si>
    <t xml:space="preserve">La gestión de seguridad de los datos se implementa, y se documenta por medio de procesos, en su mayoría automatizados, lo que facilita el cumplimiento de los objetivos organizacionales. También se hace evaluación y seguimiento de esta gestión. </t>
  </si>
  <si>
    <t xml:space="preserve">La gestión de seguridad de los datos se implementa, y se documenta por medio de procesos, en su mayoría automatizados, lo que facilita el cumplimiento de los objetivos organizacionales. También se hace evaluación y seguimiento de esta gestión. Adicionalmente se han desarrollado alianzas estratégicas con firmas expertas y/o entidades educativas para incluir procesos innovadores en la seguridad y la privacidad de los datos. </t>
  </si>
  <si>
    <t>¿Cómo es la gestión de calidad de los datos en la entidad?</t>
  </si>
  <si>
    <t xml:space="preserve">En la entidad no se gestiona la calidad de los datos. </t>
  </si>
  <si>
    <t xml:space="preserve">Los encargados de los datos son responsables de los procesos de limpieza y de calidad de los datos. Sin embargo, no se manejan métricas de calidad. </t>
  </si>
  <si>
    <t>Tantos los procesos establecidos para monitorear la calidad de los datos, como las métricas de calidad que mantenemos para la mayoría de nuestros datos, se automatizarán próximamente.  En la actualidad parte del trabajo de limpieza ya se realiza de manera automatizada con la documentación correspondiente.</t>
  </si>
  <si>
    <t>Los conjuntos de datos mantienen altos niveles de calidad, usando métricas bien comprendidas. Adicionalmente, la totalidad de los procesos de limpieza de datos y de calidad están documentados, implementados y automatizados, por lo que se realizan en tiempo real para datos transaccionales.</t>
  </si>
  <si>
    <t xml:space="preserve">Los conjuntos de datos mantienen altos niveles de calidad, usando métricas bien comprendidas. Adicionalmente, La totalidad de los procesos de limpieza de datos y de calidad están documentados, implementados y automatizados. Gracias a los altos niveles de calidad y a la oportunidad de los datos,  los conjuntos de datos de la entidad están disponibles para su aprovechamiento con actores interesados. </t>
  </si>
  <si>
    <t xml:space="preserve">
</t>
  </si>
  <si>
    <t>¿Cómo es la gestión de referencias y datos maestros?</t>
  </si>
  <si>
    <t>No hay manejo de datos maestros ni de referencias pues cada repositorio tiene los datos misionales para la gestión de sus reportes.</t>
  </si>
  <si>
    <t>Se identifican los datos maestros para propósitos de integración cuando se usa más de una fuente para proyectos específicos de explotación de datos.</t>
  </si>
  <si>
    <t xml:space="preserve">La entidad ha establecido mecanismos para la gestión de datos maestros de manera estandarizada para los diferentes dependencias. Sin embargo estos mecanismos aún no son automatizables. </t>
  </si>
  <si>
    <t>La entidad ha establecido mecanismos para la gestión de datos maestros de manera estandarizada para los diferentes dependencias. Algunos de estos mecanismos son automatizados e incluyen  la referenciación y actualización de datos.</t>
  </si>
  <si>
    <t>La entidad ha establecido mecanismos para la gestión de datos maestros de manera estandarizada para los diferentes dependencias. Algunos de estos mecanismos son automatizados e incluyen  la referenciación y actualización de datos. La gestión de datos maestros en la entidad ha permitido una colaboración efectiva con otras entidades públicas para aumentar el aprovechamiento de datos para la toma de decisiones.</t>
  </si>
  <si>
    <t>¿Cómo definiría la política de datos abiertos de su entidad?</t>
  </si>
  <si>
    <t>No contamos con una política de datos abiertos.</t>
  </si>
  <si>
    <t>Difundimos la información que consideramos de interés a través de boletines periódicos en la página de la entidad, los cuales se construyen a través de datos agregados.</t>
  </si>
  <si>
    <t xml:space="preserve">La entidad tiene datos digitales disponibles para segmentos de la población que acrediten su posición como investigadores, tomadores de decisiones y/o hacedores de política pública. </t>
  </si>
  <si>
    <t xml:space="preserve">La entidad tiene datos digitales disponibles para el público general y para los  interesados. Estos datos cuentan con las características técnicas y legales necesarias para que puedan ser utilizados. Sin embargo para ciertos conjuntos de datos es necesario solicitar acceso a personal de la entidad. </t>
  </si>
  <si>
    <t xml:space="preserve">La entidad tiene datos digitales comparables e interoperables disponibles al público en general y a los interesados. Estos datos cuentan con las características técnicas y legales necesarias para que puedan ser utilizados, reutilizados y redistribuidos libremente. Adicionalmente, la entidad cuenta con canales virtuales que le permitan identificar y responder ágilmente a las necesidades de información de la ciudadanía y de los hacedores de política. </t>
  </si>
  <si>
    <t>Acerca de la dimensión estratégica (gobernanza de datos): ¿Qué nivel de madurez debería alcanzar la entidad?</t>
  </si>
  <si>
    <t>Reunión con Laura</t>
  </si>
  <si>
    <t>8 años de trabajo</t>
  </si>
  <si>
    <t xml:space="preserve">Auxiliar técnica del centro de morabia </t>
  </si>
  <si>
    <t>Bajo convenios y asociaciones</t>
  </si>
  <si>
    <t>cursos talleres y activiadedes de programación cultural</t>
  </si>
  <si>
    <t>divermentes medellín, ( colegios comuna 4 )</t>
  </si>
  <si>
    <t>ANTES</t>
  </si>
  <si>
    <t>Informes con formatos diferentes</t>
  </si>
  <si>
    <t>Diferentes bases y formas de actualizar</t>
  </si>
  <si>
    <t>necesitaban tener concentración de información</t>
  </si>
  <si>
    <t>ESPACIOS, cursos y eventos</t>
  </si>
  <si>
    <t>Se contrató aprox 2018-2019</t>
  </si>
  <si>
    <t>Se pagó para tener usuarios</t>
  </si>
  <si>
    <t>3 usuarios</t>
  </si>
  <si>
    <t>logística</t>
  </si>
  <si>
    <t>funcionarios de logística del centro encargados de hacer aceptación de prestamo de espacios externos y programación</t>
  </si>
  <si>
    <t>Comunicaciones</t>
  </si>
  <si>
    <t>( laura lo trabaja y es adminsitrador principal)</t>
  </si>
  <si>
    <t>Centro de desarrollo cultural</t>
  </si>
  <si>
    <t>correo con GMAIL para entrar a airetable uso del resto de equipo, puede estar abierto por varias personasl al tiempo</t>
  </si>
  <si>
    <t xml:space="preserve">libros por convenios y proyectos </t>
  </si>
  <si>
    <t>tienen apoyo de un desarrollador que apoya ocasionalmente</t>
  </si>
  <si>
    <t>Acceso a la información:</t>
  </si>
  <si>
    <t>Gobernanza de Datos</t>
  </si>
  <si>
    <t>Ciclo de Vida de los Datos</t>
  </si>
  <si>
    <t>Data-Driven</t>
  </si>
  <si>
    <t>Arquitectura BI</t>
  </si>
  <si>
    <t xml:space="preserve">Acerca de las técnicas de análisis en su departamento: ¿El departamento tiene que realizar reportes e informes periódicos sobre INDICADORES de gestión del departamento al comité de Gerencia o terceros, cuáles, cómo los hacen? </t>
  </si>
  <si>
    <t xml:space="preserve">Acerca del procesamiento distribuido de datos: ¿Cómo y quién hace los procesos de análisis de los datos capturados del departamento?, tienen alguna herramienta o Software para hacerlo? </t>
  </si>
  <si>
    <t xml:space="preserve">Acerca del nivel de aprovechamiento de los datos,  el departamento: Se analizan y usan los datos para establecer proyectos, pilotos o pruebas de concepto de corta duración. Usan herramientas de estadística básica y/o avanzada? </t>
  </si>
  <si>
    <t>¿Se han visto en problemas con usuarios, instituciones o entes de control por el manejo de los datos? ¿Cuál es el problema más frecuente que les ha pasado? </t>
  </si>
  <si>
    <t>Acerca de las copias maestras de los datos: Para algunos conjuntos de datos, ¿se tienen copias maestras?</t>
  </si>
  <si>
    <t xml:space="preserve">¿Existen metadatos y datos de referencia para ayudar a comprender algunos de los conjuntos de datos? </t>
  </si>
  <si>
    <t>¿Existe un plan para mejorar la calidad de los datos en el departamento o se tienen identificadas necesidades y acciones para hacerlo? </t>
  </si>
  <si>
    <t xml:space="preserve">¿Tiene el departamento procesos documentados para llevar a cabo las operaciones de datos más frecuentes? </t>
  </si>
  <si>
    <t xml:space="preserve">¿Acerca del almacenamiento y consulta de datos para alcanzar los usos establecidos? </t>
  </si>
  <si>
    <t xml:space="preserve">¿Su entidad y/o departamento tiene un protocolo estandarizado para la anonimización y protección de datos personales (seguridad y privacidad)? ¿Ha recibido capacitaciones o información sobre el tema? </t>
  </si>
  <si>
    <t xml:space="preserve">¿Qué información creen que al departamento de cultura le puede servir o le falta para aumentar la cobertura o número de afiliados que toman los servicios? </t>
  </si>
  <si>
    <t xml:space="preserve">¿Cuáles son los datos más relevantes (contacto, personales...) para el registro y prestación de los servicios de su departamento? ¿Y cuáles de éstos se comparten con otras áreas? </t>
  </si>
  <si>
    <t>En el departamento ¿Cómo es la cultura de toma de decisiones basada en datos? </t>
  </si>
  <si>
    <t xml:space="preserve">¿Cómo se imaginan la forma en que se recolectan y gestionan los datos del departamento en 5 años? </t>
  </si>
  <si>
    <t>Pregunta propuesta</t>
  </si>
  <si>
    <t>V de Aiken</t>
  </si>
  <si>
    <t>SHAREPOINT</t>
  </si>
  <si>
    <t>SUITE DE ADOBE (PHOTOSHOP, ILUSTRATOR, INDESING, ACROBAR, PREMIER)</t>
  </si>
  <si>
    <t>SAP</t>
  </si>
  <si>
    <t>MERCURIO</t>
  </si>
  <si>
    <t>NEXOS</t>
  </si>
  <si>
    <t>APLICATIVO DE MATRÍCULAS- HÉRCULES</t>
  </si>
  <si>
    <t>SIGER</t>
  </si>
  <si>
    <t xml:space="preserve">APLICATICO DE COBERTURAS </t>
  </si>
  <si>
    <t>QUALTRIX</t>
  </si>
  <si>
    <t>STRATEGOS</t>
  </si>
  <si>
    <t>GOOGLE DRIVE</t>
  </si>
  <si>
    <t>APLICATIVOS APRENDEMOS</t>
  </si>
  <si>
    <t>DAQUINA.IO/CDCM</t>
  </si>
  <si>
    <t>SISCOMF</t>
  </si>
  <si>
    <t>SUMAMOS</t>
  </si>
  <si>
    <t>KEEP</t>
  </si>
  <si>
    <t>TEAMS</t>
  </si>
  <si>
    <t>EVOLUCIONAR</t>
  </si>
  <si>
    <t>TOTAL</t>
  </si>
  <si>
    <t>APLICATIVOS USADOS</t>
  </si>
  <si>
    <t>Grupo 1</t>
  </si>
  <si>
    <t>Grupo 2</t>
  </si>
  <si>
    <t>Grupo 3</t>
  </si>
  <si>
    <t>Grupo 4</t>
  </si>
  <si>
    <t>UDyA</t>
  </si>
  <si>
    <t>GOOGLE KEEP</t>
  </si>
  <si>
    <t>ONEDRIVE</t>
  </si>
  <si>
    <t>¿Cuál es el presupuesto total de la entidad para el año 2020?</t>
  </si>
  <si>
    <t>Teniendo en cuenta el presupuesto anual asignado para el año 2020, ¿Cuál es el monto destinado a actividades de explotación de datos y Big Data?</t>
  </si>
  <si>
    <t>Del presupuesto destinado para la explotación de datos y Big Data, ¿Qué porcentaje representaría el valor público para la entidad?</t>
  </si>
  <si>
    <t>Del presupuesto destinado a capital humano involucrado en actividades de explotación de datos , ¿Qué porcentaje representaría el valor público para la entidad?</t>
  </si>
  <si>
    <t>Del presupuesto destinado a infraestructura tecnológica, ¿Qué porcentaje representaría el valor público para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</si>
</sst>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Arial"/>
    </font>
    <font>
      <sz val="12"/>
      <color theme="1"/>
      <name val="PT Sans Narrow"/>
    </font>
    <font>
      <b/>
      <sz val="12"/>
      <color theme="1"/>
      <name val="PT Sans Narrow"/>
    </font>
    <font>
      <b/>
      <u/>
      <sz val="12"/>
      <color theme="1"/>
      <name val="PT Sans Narrow"/>
    </font>
    <font>
      <b/>
      <sz val="12"/>
      <color rgb="FF000000"/>
      <name val="PT Sans Narrow"/>
    </font>
    <font>
      <sz val="12"/>
      <color rgb="FF000000"/>
      <name val="PT Sans Narrow"/>
    </font>
    <font>
      <sz val="10"/>
      <name val="Arial"/>
      <family val="2"/>
    </font>
    <font>
      <b/>
      <u/>
      <sz val="12"/>
      <color rgb="FF000000"/>
      <name val="PT Sans Narrow"/>
    </font>
    <font>
      <b/>
      <sz val="12"/>
      <color theme="5"/>
      <name val="PT Sans Narrow"/>
    </font>
    <font>
      <b/>
      <sz val="16"/>
      <color rgb="FF00B374"/>
      <name val="Arial"/>
      <family val="2"/>
    </font>
    <font>
      <i/>
      <u/>
      <sz val="11"/>
      <color rgb="FF000000"/>
      <name val="Times New Roman"/>
      <family val="1"/>
    </font>
    <font>
      <sz val="12"/>
      <color rgb="FF000000"/>
      <name val="PT Sans Narrow"/>
      <family val="2"/>
    </font>
    <font>
      <b/>
      <sz val="11"/>
      <color rgb="FF000000"/>
      <name val="Times New Roman"/>
      <family val="1"/>
    </font>
    <font>
      <sz val="8"/>
      <name val="Arial"/>
    </font>
    <font>
      <sz val="10"/>
      <color rgb="FF000000"/>
      <name val="Arial"/>
    </font>
  </fonts>
  <fills count="17">
    <fill>
      <patternFill patternType="none"/>
    </fill>
    <fill>
      <patternFill patternType="gray125"/>
    </fill>
    <fill>
      <patternFill patternType="solid">
        <fgColor rgb="FF7030A0"/>
        <bgColor rgb="FF7030A0"/>
      </patternFill>
    </fill>
    <fill>
      <patternFill patternType="solid">
        <fgColor rgb="FFA196C0"/>
        <bgColor rgb="FFA196C0"/>
      </patternFill>
    </fill>
    <fill>
      <patternFill patternType="solid">
        <fgColor rgb="FF002060"/>
        <bgColor rgb="FF002060"/>
      </patternFill>
    </fill>
    <fill>
      <patternFill patternType="solid">
        <fgColor rgb="FF8496B0"/>
        <bgColor rgb="FF8496B0"/>
      </patternFill>
    </fill>
    <fill>
      <patternFill patternType="solid">
        <fgColor rgb="FF009999"/>
        <bgColor rgb="FF009999"/>
      </patternFill>
    </fill>
    <fill>
      <patternFill patternType="solid">
        <fgColor rgb="FF74D0DA"/>
        <bgColor rgb="FF74D0DA"/>
      </patternFill>
    </fill>
    <fill>
      <patternFill patternType="solid">
        <fgColor rgb="FF548135"/>
        <bgColor rgb="FF548135"/>
      </patternFill>
    </fill>
    <fill>
      <patternFill patternType="solid">
        <fgColor rgb="FFC5E0B3"/>
        <bgColor rgb="FFC5E0B3"/>
      </patternFill>
    </fill>
    <fill>
      <patternFill patternType="solid">
        <fgColor rgb="FFBF9000"/>
        <bgColor rgb="FFBF9000"/>
      </patternFill>
    </fill>
    <fill>
      <patternFill patternType="solid">
        <fgColor rgb="FFFFD965"/>
        <bgColor rgb="FFFFD965"/>
      </patternFill>
    </fill>
    <fill>
      <patternFill patternType="solid">
        <fgColor rgb="FFC55A11"/>
        <bgColor rgb="FFC55A11"/>
      </patternFill>
    </fill>
    <fill>
      <patternFill patternType="solid">
        <fgColor rgb="FFF4B083"/>
        <bgColor rgb="FFF4B083"/>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4.9989318521683403E-2"/>
        <bgColor rgb="FFC5E0B3"/>
      </patternFill>
    </fill>
  </fills>
  <borders count="10">
    <border>
      <left/>
      <right/>
      <top/>
      <bottom/>
      <diagonal/>
    </border>
    <border>
      <left/>
      <right/>
      <top/>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style="thin">
        <color rgb="FFD9D9D9"/>
      </top>
      <bottom/>
      <diagonal/>
    </border>
    <border>
      <left style="thin">
        <color rgb="FFD9D9D9"/>
      </left>
      <right style="thin">
        <color rgb="FFD9D9D9"/>
      </right>
      <top/>
      <bottom style="thin">
        <color rgb="FFD9D9D9"/>
      </bottom>
      <diagonal/>
    </border>
    <border>
      <left style="thin">
        <color rgb="FFD9D9D9"/>
      </left>
      <right style="thin">
        <color rgb="FFD9D9D9"/>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4" fillId="0" borderId="1"/>
  </cellStyleXfs>
  <cellXfs count="84">
    <xf numFmtId="0" fontId="0" fillId="0" borderId="0" xfId="0"/>
    <xf numFmtId="0" fontId="1" fillId="2" borderId="1" xfId="0" applyFont="1" applyFill="1" applyBorder="1"/>
    <xf numFmtId="0" fontId="1" fillId="3" borderId="1" xfId="0" applyFont="1" applyFill="1" applyBorder="1"/>
    <xf numFmtId="0" fontId="1" fillId="0" borderId="0" xfId="0" applyFont="1"/>
    <xf numFmtId="0" fontId="1" fillId="4" borderId="1" xfId="0" applyFont="1" applyFill="1" applyBorder="1"/>
    <xf numFmtId="0" fontId="1" fillId="5" borderId="1" xfId="0" applyFont="1" applyFill="1" applyBorder="1"/>
    <xf numFmtId="0" fontId="1" fillId="6" borderId="1" xfId="0" applyFont="1" applyFill="1" applyBorder="1"/>
    <xf numFmtId="0" fontId="1" fillId="7" borderId="1" xfId="0" applyFont="1" applyFill="1" applyBorder="1"/>
    <xf numFmtId="0" fontId="1" fillId="8" borderId="1" xfId="0" applyFont="1" applyFill="1" applyBorder="1"/>
    <xf numFmtId="0" fontId="1" fillId="9" borderId="1" xfId="0" applyFont="1" applyFill="1" applyBorder="1"/>
    <xf numFmtId="0" fontId="1" fillId="10" borderId="1" xfId="0" applyFont="1" applyFill="1" applyBorder="1"/>
    <xf numFmtId="0" fontId="1" fillId="11" borderId="1" xfId="0" applyFont="1" applyFill="1" applyBorder="1"/>
    <xf numFmtId="0" fontId="1" fillId="12" borderId="1" xfId="0" applyFont="1" applyFill="1" applyBorder="1"/>
    <xf numFmtId="0" fontId="1" fillId="13" borderId="1" xfId="0" applyFont="1" applyFill="1" applyBorder="1"/>
    <xf numFmtId="0" fontId="5" fillId="0" borderId="2" xfId="0" applyFont="1" applyBorder="1" applyAlignment="1">
      <alignment horizontal="center" vertical="center" wrapText="1"/>
    </xf>
    <xf numFmtId="0" fontId="1" fillId="7" borderId="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9" fillId="0" borderId="0" xfId="0" applyFont="1" applyAlignment="1">
      <alignment vertical="center"/>
    </xf>
    <xf numFmtId="0" fontId="10" fillId="0" borderId="0" xfId="0" applyFont="1" applyAlignment="1">
      <alignment vertical="center"/>
    </xf>
    <xf numFmtId="0" fontId="0" fillId="0" borderId="0" xfId="0" applyAlignment="1">
      <alignment wrapText="1"/>
    </xf>
    <xf numFmtId="0" fontId="11" fillId="0" borderId="2" xfId="0"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2" fontId="0" fillId="0" borderId="0" xfId="0" applyNumberFormat="1"/>
    <xf numFmtId="0" fontId="0" fillId="0" borderId="0" xfId="0" applyAlignment="1">
      <alignment horizontal="center" vertical="center"/>
    </xf>
    <xf numFmtId="0" fontId="0" fillId="0" borderId="8" xfId="0" applyBorder="1" applyAlignment="1">
      <alignment horizontal="center" vertical="center"/>
    </xf>
    <xf numFmtId="0" fontId="0" fillId="0" borderId="8" xfId="0" applyBorder="1" applyAlignment="1">
      <alignment wrapText="1"/>
    </xf>
    <xf numFmtId="0" fontId="3" fillId="16" borderId="8" xfId="0" applyFont="1" applyFill="1" applyBorder="1" applyAlignment="1">
      <alignment horizontal="center" vertical="center" wrapText="1"/>
    </xf>
    <xf numFmtId="0" fontId="5" fillId="0" borderId="0" xfId="0" applyFont="1" applyAlignment="1">
      <alignment horizontal="center" vertical="center" wrapText="1"/>
    </xf>
    <xf numFmtId="0" fontId="3" fillId="16" borderId="9" xfId="0" applyFont="1" applyFill="1" applyBorder="1" applyAlignment="1">
      <alignment horizontal="center" vertical="center" wrapText="1"/>
    </xf>
    <xf numFmtId="0" fontId="14" fillId="0" borderId="1" xfId="1"/>
    <xf numFmtId="0" fontId="9" fillId="0" borderId="1" xfId="1" applyFont="1" applyAlignment="1">
      <alignment vertical="center"/>
    </xf>
    <xf numFmtId="0" fontId="2" fillId="11" borderId="2" xfId="1" applyFont="1" applyFill="1" applyBorder="1" applyAlignment="1">
      <alignment horizontal="center" vertical="center" wrapText="1"/>
    </xf>
    <xf numFmtId="0" fontId="3" fillId="11" borderId="2" xfId="1" applyFont="1" applyFill="1" applyBorder="1" applyAlignment="1">
      <alignment horizontal="center" vertical="center" wrapText="1"/>
    </xf>
    <xf numFmtId="0" fontId="4" fillId="0" borderId="2" xfId="1" applyFont="1" applyBorder="1" applyAlignment="1">
      <alignment horizontal="center" vertical="center" wrapText="1"/>
    </xf>
    <xf numFmtId="0" fontId="5" fillId="11" borderId="2" xfId="1" applyFont="1" applyFill="1" applyBorder="1" applyAlignment="1">
      <alignment horizontal="center" vertical="center" wrapText="1"/>
    </xf>
    <xf numFmtId="0" fontId="1" fillId="0" borderId="2" xfId="1" applyFont="1" applyBorder="1" applyAlignment="1">
      <alignment horizontal="center" vertical="center" wrapText="1"/>
    </xf>
    <xf numFmtId="0" fontId="5" fillId="0" borderId="2" xfId="1" applyFont="1" applyBorder="1" applyAlignment="1">
      <alignment horizontal="center" vertical="center" wrapText="1"/>
    </xf>
    <xf numFmtId="0" fontId="2" fillId="0" borderId="2" xfId="1" applyFont="1" applyBorder="1" applyAlignment="1">
      <alignment horizontal="center" vertical="center" wrapText="1"/>
    </xf>
    <xf numFmtId="0" fontId="1" fillId="11" borderId="2" xfId="1" applyFont="1" applyFill="1" applyBorder="1" applyAlignment="1">
      <alignment horizontal="center" vertical="center" wrapText="1"/>
    </xf>
    <xf numFmtId="0" fontId="2" fillId="13" borderId="2" xfId="1" applyFont="1" applyFill="1" applyBorder="1" applyAlignment="1">
      <alignment horizontal="center" vertical="center" wrapText="1"/>
    </xf>
    <xf numFmtId="0" fontId="3" fillId="13" borderId="2" xfId="1" applyFont="1" applyFill="1" applyBorder="1" applyAlignment="1">
      <alignment horizontal="center" vertical="center" wrapText="1"/>
    </xf>
    <xf numFmtId="0" fontId="5" fillId="13" borderId="2" xfId="1" applyFont="1" applyFill="1" applyBorder="1" applyAlignment="1">
      <alignment horizontal="left" vertical="center" wrapText="1"/>
    </xf>
    <xf numFmtId="0" fontId="5" fillId="0" borderId="2" xfId="1" applyFont="1" applyBorder="1" applyAlignment="1">
      <alignment horizontal="center" wrapText="1"/>
    </xf>
    <xf numFmtId="0" fontId="5" fillId="13" borderId="2" xfId="1" applyFont="1" applyFill="1" applyBorder="1" applyAlignment="1">
      <alignment horizontal="center" vertical="center" wrapText="1"/>
    </xf>
    <xf numFmtId="0" fontId="1" fillId="13" borderId="2" xfId="1" applyFont="1" applyFill="1" applyBorder="1" applyAlignment="1">
      <alignment horizontal="center" vertical="center" wrapText="1"/>
    </xf>
    <xf numFmtId="10" fontId="2" fillId="0" borderId="2" xfId="1" applyNumberFormat="1" applyFont="1" applyBorder="1" applyAlignment="1">
      <alignment horizontal="center" vertical="center" wrapText="1"/>
    </xf>
    <xf numFmtId="9" fontId="2" fillId="0" borderId="2" xfId="1" applyNumberFormat="1" applyFont="1" applyBorder="1" applyAlignment="1">
      <alignment horizontal="center" vertical="center" wrapText="1"/>
    </xf>
    <xf numFmtId="0" fontId="2" fillId="0" borderId="5" xfId="1" applyFont="1" applyBorder="1" applyAlignment="1">
      <alignment horizontal="center" vertical="center" wrapText="1"/>
    </xf>
    <xf numFmtId="0" fontId="2" fillId="0" borderId="1" xfId="1" applyFont="1" applyAlignment="1">
      <alignment horizontal="center" vertical="center" wrapText="1"/>
    </xf>
    <xf numFmtId="9" fontId="2" fillId="0" borderId="1" xfId="1" applyNumberFormat="1" applyFont="1" applyAlignment="1">
      <alignment horizontal="center" vertical="center" wrapText="1"/>
    </xf>
    <xf numFmtId="14" fontId="14" fillId="0" borderId="1" xfId="1" applyNumberFormat="1"/>
    <xf numFmtId="0" fontId="2" fillId="9" borderId="2" xfId="1" applyFont="1" applyFill="1" applyBorder="1" applyAlignment="1">
      <alignment horizontal="center" vertical="center" wrapText="1"/>
    </xf>
    <xf numFmtId="0" fontId="3" fillId="9" borderId="2" xfId="1" applyFont="1" applyFill="1" applyBorder="1" applyAlignment="1">
      <alignment horizontal="center" vertical="center" wrapText="1"/>
    </xf>
    <xf numFmtId="0" fontId="1" fillId="9" borderId="2" xfId="1" applyFont="1" applyFill="1" applyBorder="1" applyAlignment="1">
      <alignment horizontal="center" vertical="center" wrapText="1"/>
    </xf>
    <xf numFmtId="0" fontId="1" fillId="0" borderId="3" xfId="1" applyFont="1" applyBorder="1" applyAlignment="1">
      <alignment horizontal="center" vertical="center" wrapText="1"/>
    </xf>
    <xf numFmtId="0" fontId="5" fillId="9" borderId="2" xfId="1" applyFont="1" applyFill="1" applyBorder="1" applyAlignment="1">
      <alignment horizontal="center" vertical="center" wrapText="1"/>
    </xf>
    <xf numFmtId="0" fontId="6" fillId="0" borderId="4" xfId="1" applyFont="1" applyBorder="1"/>
    <xf numFmtId="0" fontId="14" fillId="14" borderId="1" xfId="1" applyFill="1"/>
    <xf numFmtId="0" fontId="1" fillId="0" borderId="5" xfId="1" applyFont="1" applyBorder="1" applyAlignment="1">
      <alignment horizontal="center" vertical="center" wrapText="1"/>
    </xf>
    <xf numFmtId="0" fontId="1" fillId="0" borderId="4" xfId="1" applyFont="1" applyBorder="1" applyAlignment="1">
      <alignment horizontal="center" vertical="center" wrapText="1"/>
    </xf>
    <xf numFmtId="0" fontId="2" fillId="7" borderId="2" xfId="1" applyFont="1" applyFill="1" applyBorder="1" applyAlignment="1">
      <alignment horizontal="center" vertical="center" wrapText="1"/>
    </xf>
    <xf numFmtId="0" fontId="1" fillId="7" borderId="2" xfId="1" applyFont="1" applyFill="1" applyBorder="1" applyAlignment="1">
      <alignment horizontal="center" vertical="center" wrapText="1"/>
    </xf>
    <xf numFmtId="0" fontId="5" fillId="7" borderId="2" xfId="1" applyFont="1" applyFill="1" applyBorder="1" applyAlignment="1">
      <alignment horizontal="center" vertical="center" wrapText="1"/>
    </xf>
    <xf numFmtId="0" fontId="2" fillId="5" borderId="2" xfId="1" applyFont="1" applyFill="1" applyBorder="1" applyAlignment="1">
      <alignment horizontal="center" vertical="center" wrapText="1"/>
    </xf>
    <xf numFmtId="0" fontId="3" fillId="5" borderId="2" xfId="1" applyFont="1" applyFill="1" applyBorder="1" applyAlignment="1">
      <alignment horizontal="center" vertical="center" wrapText="1"/>
    </xf>
    <xf numFmtId="0" fontId="5" fillId="5" borderId="2" xfId="1" applyFont="1" applyFill="1" applyBorder="1" applyAlignment="1">
      <alignment horizontal="center" vertical="center" wrapText="1"/>
    </xf>
    <xf numFmtId="0" fontId="1" fillId="5" borderId="2" xfId="1" applyFont="1" applyFill="1" applyBorder="1" applyAlignment="1">
      <alignment horizontal="center" vertical="center" wrapText="1"/>
    </xf>
    <xf numFmtId="0" fontId="14" fillId="15" borderId="1" xfId="1" applyFill="1"/>
    <xf numFmtId="0" fontId="4" fillId="3" borderId="2" xfId="1" applyFont="1" applyFill="1" applyBorder="1" applyAlignment="1">
      <alignment horizontal="center" vertical="center" wrapText="1"/>
    </xf>
    <xf numFmtId="0" fontId="7" fillId="3" borderId="2" xfId="1" applyFont="1" applyFill="1" applyBorder="1" applyAlignment="1">
      <alignment horizontal="center" vertical="center" wrapText="1"/>
    </xf>
    <xf numFmtId="0" fontId="5" fillId="3" borderId="2" xfId="1" applyFont="1" applyFill="1" applyBorder="1" applyAlignment="1">
      <alignment horizontal="center" vertical="center" wrapText="1"/>
    </xf>
    <xf numFmtId="0" fontId="5" fillId="0" borderId="3" xfId="1" applyFont="1" applyBorder="1" applyAlignment="1">
      <alignment vertical="center" wrapText="1"/>
    </xf>
    <xf numFmtId="0" fontId="5" fillId="0" borderId="5" xfId="1" applyFont="1" applyBorder="1" applyAlignment="1">
      <alignment vertical="center" wrapText="1"/>
    </xf>
    <xf numFmtId="0" fontId="4" fillId="0" borderId="1" xfId="1" applyFont="1" applyAlignment="1">
      <alignment horizontal="center" vertical="center" wrapText="1"/>
    </xf>
    <xf numFmtId="0" fontId="1" fillId="0" borderId="3" xfId="1" applyFont="1" applyBorder="1" applyAlignment="1">
      <alignment horizontal="center" vertical="center" wrapText="1"/>
    </xf>
    <xf numFmtId="0" fontId="6" fillId="0" borderId="4" xfId="1" applyFont="1" applyBorder="1"/>
    <xf numFmtId="0" fontId="5" fillId="0" borderId="3" xfId="1" applyFont="1" applyBorder="1" applyAlignment="1">
      <alignment horizontal="center" vertical="center" wrapText="1"/>
    </xf>
    <xf numFmtId="0" fontId="5" fillId="0" borderId="5" xfId="1" applyFont="1" applyBorder="1" applyAlignment="1">
      <alignment horizontal="center" vertical="center" wrapText="1"/>
    </xf>
  </cellXfs>
  <cellStyles count="2">
    <cellStyle name="Normal" xfId="0" builtinId="0"/>
    <cellStyle name="Normal 2" xfId="1" xr:uid="{3CCA868C-57A1-4B28-9C98-DB99726A616F}"/>
  </cellStyles>
  <dxfs count="1">
    <dxf>
      <fill>
        <patternFill patternType="solid">
          <fgColor rgb="FFB7E1CD"/>
          <bgColor rgb="FFB7E1CD"/>
        </patternFill>
      </fill>
    </dxf>
  </dxfs>
  <tableStyles count="0" defaultTableStyle="TableStyleMedium2" defaultPivotStyle="PivotStyleLight16"/>
  <colors>
    <mruColors>
      <color rgb="FFCC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107157</xdr:colOff>
      <xdr:row>0</xdr:row>
      <xdr:rowOff>119062</xdr:rowOff>
    </xdr:from>
    <xdr:to>
      <xdr:col>2</xdr:col>
      <xdr:colOff>652155</xdr:colOff>
      <xdr:row>0</xdr:row>
      <xdr:rowOff>509538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7157" y="119062"/>
          <a:ext cx="2469048" cy="3904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107157</xdr:colOff>
      <xdr:row>0</xdr:row>
      <xdr:rowOff>119062</xdr:rowOff>
    </xdr:from>
    <xdr:to>
      <xdr:col>1</xdr:col>
      <xdr:colOff>184069</xdr:colOff>
      <xdr:row>0</xdr:row>
      <xdr:rowOff>509538</xdr:rowOff>
    </xdr:to>
    <xdr:pic>
      <xdr:nvPicPr>
        <xdr:cNvPr id="2" name="Imagen 1">
          <a:extLst>
            <a:ext uri="{FF2B5EF4-FFF2-40B4-BE49-F238E27FC236}">
              <a16:creationId xmlns:a16="http://schemas.microsoft.com/office/drawing/2014/main" id="{A1E00535-7DF3-49E3-ABF3-1B94D0377A5E}"/>
            </a:ext>
          </a:extLst>
        </xdr:cNvPr>
        <xdr:cNvPicPr>
          <a:picLocks noChangeAspect="1"/>
        </xdr:cNvPicPr>
      </xdr:nvPicPr>
      <xdr:blipFill>
        <a:blip xmlns:r="http://schemas.openxmlformats.org/officeDocument/2006/relationships" r:embed="rId1"/>
        <a:stretch>
          <a:fillRect/>
        </a:stretch>
      </xdr:blipFill>
      <xdr:spPr>
        <a:xfrm>
          <a:off x="107157" y="119062"/>
          <a:ext cx="2477212" cy="3904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107157</xdr:colOff>
      <xdr:row>0</xdr:row>
      <xdr:rowOff>119062</xdr:rowOff>
    </xdr:from>
    <xdr:to>
      <xdr:col>2</xdr:col>
      <xdr:colOff>313337</xdr:colOff>
      <xdr:row>0</xdr:row>
      <xdr:rowOff>509538</xdr:rowOff>
    </xdr:to>
    <xdr:pic>
      <xdr:nvPicPr>
        <xdr:cNvPr id="2" name="Imagen 1">
          <a:extLst>
            <a:ext uri="{FF2B5EF4-FFF2-40B4-BE49-F238E27FC236}">
              <a16:creationId xmlns:a16="http://schemas.microsoft.com/office/drawing/2014/main" id="{DCA54B98-B560-4AD1-85C7-55FA155CFA79}"/>
            </a:ext>
          </a:extLst>
        </xdr:cNvPr>
        <xdr:cNvPicPr>
          <a:picLocks noChangeAspect="1"/>
        </xdr:cNvPicPr>
      </xdr:nvPicPr>
      <xdr:blipFill>
        <a:blip xmlns:r="http://schemas.openxmlformats.org/officeDocument/2006/relationships" r:embed="rId1"/>
        <a:stretch>
          <a:fillRect/>
        </a:stretch>
      </xdr:blipFill>
      <xdr:spPr>
        <a:xfrm>
          <a:off x="107157" y="119062"/>
          <a:ext cx="2473130" cy="3904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107157</xdr:colOff>
      <xdr:row>0</xdr:row>
      <xdr:rowOff>119062</xdr:rowOff>
    </xdr:from>
    <xdr:to>
      <xdr:col>2</xdr:col>
      <xdr:colOff>155495</xdr:colOff>
      <xdr:row>0</xdr:row>
      <xdr:rowOff>509538</xdr:rowOff>
    </xdr:to>
    <xdr:pic>
      <xdr:nvPicPr>
        <xdr:cNvPr id="2" name="Imagen 1">
          <a:extLst>
            <a:ext uri="{FF2B5EF4-FFF2-40B4-BE49-F238E27FC236}">
              <a16:creationId xmlns:a16="http://schemas.microsoft.com/office/drawing/2014/main" id="{08A308F0-50E1-4F1A-A54B-E59790A2BCC6}"/>
            </a:ext>
          </a:extLst>
        </xdr:cNvPr>
        <xdr:cNvPicPr>
          <a:picLocks noChangeAspect="1"/>
        </xdr:cNvPicPr>
      </xdr:nvPicPr>
      <xdr:blipFill>
        <a:blip xmlns:r="http://schemas.openxmlformats.org/officeDocument/2006/relationships" r:embed="rId1"/>
        <a:stretch>
          <a:fillRect/>
        </a:stretch>
      </xdr:blipFill>
      <xdr:spPr>
        <a:xfrm>
          <a:off x="107157" y="119062"/>
          <a:ext cx="2467688" cy="3904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107157</xdr:colOff>
      <xdr:row>0</xdr:row>
      <xdr:rowOff>119062</xdr:rowOff>
    </xdr:from>
    <xdr:to>
      <xdr:col>2</xdr:col>
      <xdr:colOff>328305</xdr:colOff>
      <xdr:row>0</xdr:row>
      <xdr:rowOff>509538</xdr:rowOff>
    </xdr:to>
    <xdr:pic>
      <xdr:nvPicPr>
        <xdr:cNvPr id="2" name="Imagen 1">
          <a:extLst>
            <a:ext uri="{FF2B5EF4-FFF2-40B4-BE49-F238E27FC236}">
              <a16:creationId xmlns:a16="http://schemas.microsoft.com/office/drawing/2014/main" id="{0E5DD92F-42CE-41BF-B71F-C46DA1E7A075}"/>
            </a:ext>
          </a:extLst>
        </xdr:cNvPr>
        <xdr:cNvPicPr>
          <a:picLocks noChangeAspect="1"/>
        </xdr:cNvPicPr>
      </xdr:nvPicPr>
      <xdr:blipFill>
        <a:blip xmlns:r="http://schemas.openxmlformats.org/officeDocument/2006/relationships" r:embed="rId1"/>
        <a:stretch>
          <a:fillRect/>
        </a:stretch>
      </xdr:blipFill>
      <xdr:spPr>
        <a:xfrm>
          <a:off x="107157" y="119062"/>
          <a:ext cx="2469048" cy="3904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107157</xdr:colOff>
      <xdr:row>0</xdr:row>
      <xdr:rowOff>119062</xdr:rowOff>
    </xdr:from>
    <xdr:to>
      <xdr:col>2</xdr:col>
      <xdr:colOff>311636</xdr:colOff>
      <xdr:row>0</xdr:row>
      <xdr:rowOff>509538</xdr:rowOff>
    </xdr:to>
    <xdr:pic>
      <xdr:nvPicPr>
        <xdr:cNvPr id="2" name="Imagen 1">
          <a:extLst>
            <a:ext uri="{FF2B5EF4-FFF2-40B4-BE49-F238E27FC236}">
              <a16:creationId xmlns:a16="http://schemas.microsoft.com/office/drawing/2014/main" id="{1D8766BD-1523-434F-84DD-0D9FA96E7EBC}"/>
            </a:ext>
          </a:extLst>
        </xdr:cNvPr>
        <xdr:cNvPicPr>
          <a:picLocks noChangeAspect="1"/>
        </xdr:cNvPicPr>
      </xdr:nvPicPr>
      <xdr:blipFill>
        <a:blip xmlns:r="http://schemas.openxmlformats.org/officeDocument/2006/relationships" r:embed="rId1"/>
        <a:stretch>
          <a:fillRect/>
        </a:stretch>
      </xdr:blipFill>
      <xdr:spPr>
        <a:xfrm>
          <a:off x="107157" y="119062"/>
          <a:ext cx="2471429" cy="39047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107157</xdr:colOff>
      <xdr:row>0</xdr:row>
      <xdr:rowOff>119062</xdr:rowOff>
    </xdr:from>
    <xdr:to>
      <xdr:col>2</xdr:col>
      <xdr:colOff>311636</xdr:colOff>
      <xdr:row>2</xdr:row>
      <xdr:rowOff>1538</xdr:rowOff>
    </xdr:to>
    <xdr:pic>
      <xdr:nvPicPr>
        <xdr:cNvPr id="2" name="Imagen 1">
          <a:extLst>
            <a:ext uri="{FF2B5EF4-FFF2-40B4-BE49-F238E27FC236}">
              <a16:creationId xmlns:a16="http://schemas.microsoft.com/office/drawing/2014/main" id="{F711FB26-5626-460E-B1DB-C038886FA727}"/>
            </a:ext>
          </a:extLst>
        </xdr:cNvPr>
        <xdr:cNvPicPr>
          <a:picLocks noChangeAspect="1"/>
        </xdr:cNvPicPr>
      </xdr:nvPicPr>
      <xdr:blipFill>
        <a:blip xmlns:r="http://schemas.openxmlformats.org/officeDocument/2006/relationships" r:embed="rId1"/>
        <a:stretch>
          <a:fillRect/>
        </a:stretch>
      </xdr:blipFill>
      <xdr:spPr>
        <a:xfrm>
          <a:off x="107157" y="119062"/>
          <a:ext cx="2471429" cy="39682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000"/>
  <sheetViews>
    <sheetView showOutlineSymbols="0" showWhiteSpace="0" workbookViewId="0"/>
  </sheetViews>
  <sheetFormatPr baseColWidth="10" defaultColWidth="14.42578125" defaultRowHeight="15" customHeight="1" x14ac:dyDescent="0.2"/>
  <sheetData>
    <row r="1" spans="1:25" ht="42" customHeight="1" x14ac:dyDescent="0.2">
      <c r="B1" s="20" t="s">
        <v>0</v>
      </c>
    </row>
    <row r="2" spans="1:25" ht="15.95" customHeight="1" x14ac:dyDescent="0.25">
      <c r="A2" s="1"/>
      <c r="B2" s="2"/>
      <c r="C2" s="3" t="s">
        <v>1</v>
      </c>
      <c r="D2" s="3"/>
      <c r="E2" s="3"/>
      <c r="F2" s="3"/>
      <c r="G2" s="3"/>
      <c r="H2" s="3"/>
      <c r="I2" s="3"/>
      <c r="J2" s="3"/>
      <c r="K2" s="3"/>
      <c r="L2" s="3"/>
      <c r="M2" s="3"/>
      <c r="N2" s="3"/>
      <c r="O2" s="3"/>
      <c r="P2" s="3"/>
      <c r="Q2" s="3"/>
      <c r="R2" s="3"/>
      <c r="S2" s="3"/>
      <c r="T2" s="3"/>
      <c r="U2" s="3"/>
      <c r="V2" s="3"/>
      <c r="W2" s="3"/>
      <c r="X2" s="3"/>
      <c r="Y2" s="3"/>
    </row>
    <row r="3" spans="1:25" ht="15.95" customHeight="1" x14ac:dyDescent="0.25">
      <c r="A3" s="4"/>
      <c r="B3" s="5"/>
      <c r="C3" s="3" t="s">
        <v>2</v>
      </c>
      <c r="D3" s="3"/>
      <c r="E3" s="3"/>
      <c r="F3" s="3"/>
      <c r="G3" s="3"/>
      <c r="H3" s="3"/>
      <c r="I3" s="3"/>
      <c r="J3" s="3"/>
      <c r="K3" s="3"/>
      <c r="L3" s="3"/>
      <c r="M3" s="3"/>
      <c r="N3" s="3"/>
      <c r="O3" s="3"/>
      <c r="P3" s="3"/>
      <c r="Q3" s="3"/>
      <c r="R3" s="3"/>
      <c r="S3" s="3"/>
      <c r="T3" s="3"/>
      <c r="U3" s="3"/>
      <c r="V3" s="3"/>
      <c r="W3" s="3"/>
      <c r="X3" s="3"/>
      <c r="Y3" s="3"/>
    </row>
    <row r="4" spans="1:25" ht="15.95" customHeight="1" x14ac:dyDescent="0.25">
      <c r="A4" s="6"/>
      <c r="B4" s="7"/>
      <c r="C4" s="3" t="s">
        <v>3</v>
      </c>
      <c r="D4" s="3"/>
      <c r="E4" s="3"/>
      <c r="F4" s="3"/>
      <c r="G4" s="3"/>
      <c r="H4" s="3"/>
      <c r="I4" s="3"/>
      <c r="J4" s="3"/>
      <c r="K4" s="3"/>
      <c r="L4" s="3"/>
      <c r="M4" s="3"/>
      <c r="N4" s="3"/>
      <c r="O4" s="3"/>
      <c r="P4" s="3"/>
      <c r="Q4" s="3"/>
      <c r="R4" s="3"/>
      <c r="S4" s="3"/>
      <c r="T4" s="3"/>
      <c r="U4" s="3"/>
      <c r="V4" s="3"/>
      <c r="W4" s="3"/>
      <c r="X4" s="3"/>
      <c r="Y4" s="3"/>
    </row>
    <row r="5" spans="1:25" ht="15.95" customHeight="1" x14ac:dyDescent="0.25">
      <c r="A5" s="8"/>
      <c r="B5" s="9"/>
      <c r="C5" s="3" t="s">
        <v>4</v>
      </c>
      <c r="D5" s="3"/>
      <c r="E5" s="3"/>
      <c r="F5" s="3"/>
      <c r="G5" s="3"/>
      <c r="H5" s="3"/>
      <c r="I5" s="3"/>
      <c r="J5" s="3"/>
      <c r="K5" s="3"/>
      <c r="L5" s="3"/>
      <c r="M5" s="3"/>
      <c r="N5" s="3"/>
      <c r="O5" s="3"/>
      <c r="P5" s="3"/>
      <c r="Q5" s="3"/>
      <c r="R5" s="3"/>
      <c r="S5" s="3"/>
      <c r="T5" s="3"/>
      <c r="U5" s="3"/>
      <c r="V5" s="3"/>
      <c r="W5" s="3"/>
      <c r="X5" s="3"/>
      <c r="Y5" s="3"/>
    </row>
    <row r="6" spans="1:25" ht="15.95" customHeight="1" x14ac:dyDescent="0.25">
      <c r="A6" s="10"/>
      <c r="B6" s="11"/>
      <c r="C6" s="3" t="s">
        <v>5</v>
      </c>
      <c r="D6" s="3"/>
      <c r="E6" s="3"/>
      <c r="F6" s="3"/>
      <c r="G6" s="3"/>
      <c r="H6" s="3"/>
      <c r="I6" s="3"/>
      <c r="J6" s="3"/>
      <c r="K6" s="3"/>
      <c r="L6" s="3"/>
      <c r="M6" s="3"/>
      <c r="N6" s="3"/>
      <c r="O6" s="3"/>
      <c r="P6" s="3"/>
      <c r="Q6" s="3"/>
      <c r="R6" s="3"/>
      <c r="S6" s="3"/>
      <c r="T6" s="3"/>
      <c r="U6" s="3"/>
      <c r="V6" s="3"/>
      <c r="W6" s="3"/>
      <c r="X6" s="3"/>
      <c r="Y6" s="3"/>
    </row>
    <row r="7" spans="1:25" ht="15.95" customHeight="1" x14ac:dyDescent="0.25">
      <c r="A7" s="12"/>
      <c r="B7" s="13"/>
      <c r="C7" s="3" t="s">
        <v>6</v>
      </c>
      <c r="D7" s="3"/>
      <c r="E7" s="3"/>
      <c r="F7" s="3"/>
      <c r="G7" s="3"/>
      <c r="H7" s="3"/>
      <c r="I7" s="3"/>
      <c r="J7" s="3"/>
      <c r="K7" s="3"/>
      <c r="L7" s="3"/>
      <c r="M7" s="3"/>
      <c r="N7" s="3"/>
      <c r="O7" s="3"/>
      <c r="P7" s="3"/>
      <c r="Q7" s="3"/>
      <c r="R7" s="3"/>
      <c r="S7" s="3"/>
      <c r="T7" s="3"/>
      <c r="U7" s="3"/>
      <c r="V7" s="3"/>
      <c r="W7" s="3"/>
      <c r="X7" s="3"/>
      <c r="Y7" s="3"/>
    </row>
    <row r="8" spans="1:25" ht="15.95" customHeight="1" x14ac:dyDescent="0.25">
      <c r="A8" s="3"/>
      <c r="B8" s="3"/>
      <c r="C8" s="3"/>
      <c r="D8" s="3"/>
      <c r="E8" s="3"/>
      <c r="F8" s="3"/>
      <c r="G8" s="3"/>
      <c r="H8" s="3"/>
      <c r="I8" s="3"/>
      <c r="J8" s="3"/>
      <c r="K8" s="3"/>
      <c r="L8" s="3"/>
      <c r="M8" s="3"/>
      <c r="N8" s="3"/>
      <c r="O8" s="3"/>
      <c r="P8" s="3"/>
      <c r="Q8" s="3"/>
      <c r="R8" s="3"/>
      <c r="S8" s="3"/>
      <c r="T8" s="3"/>
      <c r="U8" s="3"/>
      <c r="V8" s="3"/>
      <c r="W8" s="3"/>
      <c r="X8" s="3"/>
      <c r="Y8" s="3"/>
    </row>
    <row r="9" spans="1:25" ht="15.95" customHeight="1" x14ac:dyDescent="0.25">
      <c r="A9" s="3"/>
      <c r="B9" s="3"/>
      <c r="C9" s="3"/>
      <c r="D9" s="3"/>
      <c r="E9" s="3"/>
      <c r="F9" s="3"/>
      <c r="G9" s="3"/>
      <c r="H9" s="3"/>
      <c r="I9" s="3"/>
      <c r="J9" s="3"/>
      <c r="K9" s="3"/>
      <c r="L9" s="3"/>
      <c r="M9" s="3"/>
      <c r="N9" s="3"/>
      <c r="O9" s="3"/>
      <c r="P9" s="3"/>
      <c r="Q9" s="3"/>
      <c r="R9" s="3"/>
      <c r="S9" s="3"/>
      <c r="T9" s="3"/>
      <c r="U9" s="3"/>
      <c r="V9" s="3"/>
      <c r="W9" s="3"/>
      <c r="X9" s="3"/>
      <c r="Y9" s="3"/>
    </row>
    <row r="10" spans="1:25" ht="15.95"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row>
    <row r="11" spans="1:25" ht="15.95" customHeight="1" x14ac:dyDescent="0.25">
      <c r="A11" s="3"/>
      <c r="B11" s="3"/>
      <c r="C11" s="3"/>
      <c r="D11" s="3"/>
      <c r="E11" s="3"/>
      <c r="F11" s="3"/>
      <c r="G11" s="3"/>
      <c r="H11" s="3"/>
      <c r="I11" s="3"/>
      <c r="J11" s="3"/>
      <c r="K11" s="3"/>
      <c r="L11" s="3"/>
      <c r="M11" s="3"/>
      <c r="N11" s="3"/>
      <c r="O11" s="3"/>
      <c r="P11" s="3"/>
      <c r="Q11" s="3"/>
      <c r="R11" s="3"/>
      <c r="S11" s="3"/>
      <c r="T11" s="3"/>
      <c r="U11" s="3"/>
      <c r="V11" s="3"/>
      <c r="W11" s="3"/>
      <c r="X11" s="3"/>
      <c r="Y11" s="3"/>
    </row>
    <row r="12" spans="1:25" ht="15.95" customHeight="1" x14ac:dyDescent="0.25">
      <c r="A12" s="3"/>
      <c r="B12" s="3"/>
      <c r="C12" s="3"/>
      <c r="D12" s="3"/>
      <c r="E12" s="3"/>
      <c r="F12" s="3"/>
      <c r="G12" s="3"/>
      <c r="H12" s="3"/>
      <c r="I12" s="3"/>
      <c r="J12" s="3"/>
      <c r="K12" s="3"/>
      <c r="L12" s="3"/>
      <c r="M12" s="3"/>
      <c r="N12" s="3"/>
      <c r="O12" s="3"/>
      <c r="P12" s="3"/>
      <c r="Q12" s="3"/>
      <c r="R12" s="3"/>
      <c r="S12" s="3"/>
      <c r="T12" s="3"/>
      <c r="U12" s="3"/>
      <c r="V12" s="3"/>
      <c r="W12" s="3"/>
      <c r="X12" s="3"/>
      <c r="Y12" s="3"/>
    </row>
    <row r="13" spans="1:25" ht="15.95" customHeight="1" x14ac:dyDescent="0.25">
      <c r="A13" s="3"/>
      <c r="B13" s="3"/>
      <c r="C13" s="3"/>
      <c r="D13" s="3"/>
      <c r="E13" s="3"/>
      <c r="F13" s="3"/>
      <c r="G13" s="3"/>
      <c r="H13" s="3"/>
      <c r="I13" s="3"/>
      <c r="J13" s="3"/>
      <c r="K13" s="3"/>
      <c r="L13" s="3"/>
      <c r="M13" s="3"/>
      <c r="N13" s="3"/>
      <c r="O13" s="3"/>
      <c r="P13" s="3"/>
      <c r="Q13" s="3"/>
      <c r="R13" s="3"/>
      <c r="S13" s="3"/>
      <c r="T13" s="3"/>
      <c r="U13" s="3"/>
      <c r="V13" s="3"/>
      <c r="W13" s="3"/>
      <c r="X13" s="3"/>
      <c r="Y13" s="3"/>
    </row>
    <row r="14" spans="1:25" ht="15.95" customHeight="1" x14ac:dyDescent="0.25">
      <c r="A14" s="3"/>
      <c r="B14" s="3"/>
      <c r="C14" s="3"/>
      <c r="D14" s="3"/>
      <c r="E14" s="3"/>
      <c r="F14" s="3"/>
      <c r="G14" s="3"/>
      <c r="H14" s="3"/>
      <c r="I14" s="3"/>
      <c r="J14" s="3"/>
      <c r="K14" s="3"/>
      <c r="L14" s="3"/>
      <c r="M14" s="3"/>
      <c r="N14" s="3"/>
      <c r="O14" s="3"/>
      <c r="P14" s="3"/>
      <c r="Q14" s="3"/>
      <c r="R14" s="3"/>
      <c r="S14" s="3"/>
      <c r="T14" s="3"/>
      <c r="U14" s="3"/>
      <c r="V14" s="3"/>
      <c r="W14" s="3"/>
      <c r="X14" s="3"/>
      <c r="Y14" s="3"/>
    </row>
    <row r="15" spans="1:25" ht="15.95" customHeight="1" x14ac:dyDescent="0.25">
      <c r="A15" s="3"/>
      <c r="B15" s="3"/>
      <c r="C15" s="3"/>
      <c r="D15" s="3"/>
      <c r="E15" s="3"/>
      <c r="F15" s="3"/>
      <c r="G15" s="3"/>
      <c r="H15" s="3"/>
      <c r="I15" s="3"/>
      <c r="J15" s="3"/>
      <c r="K15" s="3"/>
      <c r="L15" s="3"/>
      <c r="M15" s="3"/>
      <c r="N15" s="3"/>
      <c r="O15" s="3"/>
      <c r="P15" s="3"/>
      <c r="Q15" s="3"/>
      <c r="R15" s="3"/>
      <c r="S15" s="3"/>
      <c r="T15" s="3"/>
      <c r="U15" s="3"/>
      <c r="V15" s="3"/>
      <c r="W15" s="3"/>
      <c r="X15" s="3"/>
      <c r="Y15" s="3"/>
    </row>
    <row r="16" spans="1:25" ht="15.95" customHeight="1" x14ac:dyDescent="0.25">
      <c r="A16" s="3"/>
      <c r="B16" s="3"/>
      <c r="C16" s="3"/>
      <c r="D16" s="3"/>
      <c r="E16" s="3"/>
      <c r="F16" s="3"/>
      <c r="G16" s="3"/>
      <c r="H16" s="3"/>
      <c r="I16" s="3"/>
      <c r="J16" s="3"/>
      <c r="K16" s="3"/>
      <c r="L16" s="3"/>
      <c r="M16" s="3"/>
      <c r="N16" s="3"/>
      <c r="O16" s="3"/>
      <c r="P16" s="3"/>
      <c r="Q16" s="3"/>
      <c r="R16" s="3"/>
      <c r="S16" s="3"/>
      <c r="T16" s="3"/>
      <c r="U16" s="3"/>
      <c r="V16" s="3"/>
      <c r="W16" s="3"/>
      <c r="X16" s="3"/>
      <c r="Y16" s="3"/>
    </row>
    <row r="17" spans="1:25" ht="15.95" customHeight="1" x14ac:dyDescent="0.25">
      <c r="A17" s="3"/>
      <c r="B17" s="3"/>
      <c r="C17" s="3"/>
      <c r="D17" s="3"/>
      <c r="E17" s="3"/>
      <c r="F17" s="3"/>
      <c r="G17" s="3"/>
      <c r="H17" s="3"/>
      <c r="I17" s="3"/>
      <c r="J17" s="3"/>
      <c r="K17" s="3"/>
      <c r="L17" s="3"/>
      <c r="M17" s="3"/>
      <c r="N17" s="3"/>
      <c r="O17" s="3"/>
      <c r="P17" s="3"/>
      <c r="Q17" s="3"/>
      <c r="R17" s="3"/>
      <c r="S17" s="3"/>
      <c r="T17" s="3"/>
      <c r="U17" s="3"/>
      <c r="V17" s="3"/>
      <c r="W17" s="3"/>
      <c r="X17" s="3"/>
      <c r="Y17" s="3"/>
    </row>
    <row r="18" spans="1:25" ht="15.95" customHeight="1" x14ac:dyDescent="0.25">
      <c r="A18" s="3"/>
      <c r="B18" s="3"/>
      <c r="C18" s="3"/>
      <c r="D18" s="3"/>
      <c r="E18" s="3"/>
      <c r="F18" s="3"/>
      <c r="G18" s="3"/>
      <c r="H18" s="3"/>
      <c r="I18" s="3"/>
      <c r="J18" s="3"/>
      <c r="K18" s="3"/>
      <c r="L18" s="3"/>
      <c r="M18" s="3"/>
      <c r="N18" s="3"/>
      <c r="O18" s="3"/>
      <c r="P18" s="3"/>
      <c r="Q18" s="3"/>
      <c r="R18" s="3"/>
      <c r="S18" s="3"/>
      <c r="T18" s="3"/>
      <c r="U18" s="3"/>
      <c r="V18" s="3"/>
      <c r="W18" s="3"/>
      <c r="X18" s="3"/>
      <c r="Y18" s="3"/>
    </row>
    <row r="19" spans="1:25" ht="15.95" customHeight="1" x14ac:dyDescent="0.25">
      <c r="A19" s="3"/>
      <c r="B19" s="3"/>
      <c r="C19" s="3"/>
      <c r="D19" s="3"/>
      <c r="E19" s="3"/>
      <c r="F19" s="3"/>
      <c r="G19" s="3"/>
      <c r="H19" s="3"/>
      <c r="I19" s="3"/>
      <c r="J19" s="3"/>
      <c r="K19" s="3"/>
      <c r="L19" s="3"/>
      <c r="M19" s="3"/>
      <c r="N19" s="3"/>
      <c r="O19" s="3"/>
      <c r="P19" s="3"/>
      <c r="Q19" s="3"/>
      <c r="R19" s="3"/>
      <c r="S19" s="3"/>
      <c r="T19" s="3"/>
      <c r="U19" s="3"/>
      <c r="V19" s="3"/>
      <c r="W19" s="3"/>
      <c r="X19" s="3"/>
      <c r="Y19" s="3"/>
    </row>
    <row r="20" spans="1:25" ht="15.95" customHeight="1" x14ac:dyDescent="0.25">
      <c r="A20" s="3"/>
      <c r="B20" s="3"/>
      <c r="C20" s="3"/>
      <c r="D20" s="3"/>
      <c r="E20" s="3"/>
      <c r="F20" s="3"/>
      <c r="G20" s="3"/>
      <c r="H20" s="3"/>
      <c r="I20" s="3"/>
      <c r="J20" s="3"/>
      <c r="K20" s="3"/>
      <c r="L20" s="3"/>
      <c r="M20" s="3"/>
      <c r="N20" s="3"/>
      <c r="O20" s="3"/>
      <c r="P20" s="3"/>
      <c r="Q20" s="3"/>
      <c r="R20" s="3"/>
      <c r="S20" s="3"/>
      <c r="T20" s="3"/>
      <c r="U20" s="3"/>
      <c r="V20" s="3"/>
      <c r="W20" s="3"/>
      <c r="X20" s="3"/>
      <c r="Y20" s="3"/>
    </row>
    <row r="21" spans="1:25" ht="15.95" customHeight="1" x14ac:dyDescent="0.25">
      <c r="A21" s="3"/>
      <c r="B21" s="3"/>
      <c r="C21" s="3"/>
      <c r="D21" s="3"/>
      <c r="E21" s="3"/>
      <c r="F21" s="3"/>
      <c r="G21" s="3"/>
      <c r="H21" s="3"/>
      <c r="I21" s="3"/>
      <c r="J21" s="3"/>
      <c r="K21" s="3"/>
      <c r="L21" s="3"/>
      <c r="M21" s="3"/>
      <c r="N21" s="3"/>
      <c r="O21" s="3"/>
      <c r="P21" s="3"/>
      <c r="Q21" s="3"/>
      <c r="R21" s="3"/>
      <c r="S21" s="3"/>
      <c r="T21" s="3"/>
      <c r="U21" s="3"/>
      <c r="V21" s="3"/>
      <c r="W21" s="3"/>
      <c r="X21" s="3"/>
      <c r="Y21" s="3"/>
    </row>
    <row r="22" spans="1:25" ht="15.95" customHeight="1" x14ac:dyDescent="0.25">
      <c r="A22" s="3"/>
      <c r="B22" s="3"/>
      <c r="C22" s="3"/>
      <c r="D22" s="3"/>
      <c r="E22" s="3"/>
      <c r="F22" s="3"/>
      <c r="G22" s="3"/>
      <c r="H22" s="3"/>
      <c r="I22" s="3"/>
      <c r="J22" s="3"/>
      <c r="K22" s="3"/>
      <c r="L22" s="3"/>
      <c r="M22" s="3"/>
      <c r="N22" s="3"/>
      <c r="O22" s="3"/>
      <c r="P22" s="3"/>
      <c r="Q22" s="3"/>
      <c r="R22" s="3"/>
      <c r="S22" s="3"/>
      <c r="T22" s="3"/>
      <c r="U22" s="3"/>
      <c r="V22" s="3"/>
      <c r="W22" s="3"/>
      <c r="X22" s="3"/>
      <c r="Y22" s="3"/>
    </row>
    <row r="23" spans="1:25" ht="15.95" customHeight="1" x14ac:dyDescent="0.25">
      <c r="A23" s="3"/>
      <c r="B23" s="3"/>
      <c r="C23" s="3"/>
      <c r="D23" s="3"/>
      <c r="E23" s="3"/>
      <c r="F23" s="3"/>
      <c r="G23" s="3"/>
      <c r="H23" s="3"/>
      <c r="I23" s="3"/>
      <c r="J23" s="3"/>
      <c r="K23" s="3"/>
      <c r="L23" s="3"/>
      <c r="M23" s="3"/>
      <c r="N23" s="3"/>
      <c r="O23" s="3"/>
      <c r="P23" s="3"/>
      <c r="Q23" s="3"/>
      <c r="R23" s="3"/>
      <c r="S23" s="3"/>
      <c r="T23" s="3"/>
      <c r="U23" s="3"/>
      <c r="V23" s="3"/>
      <c r="W23" s="3"/>
      <c r="X23" s="3"/>
      <c r="Y23" s="3"/>
    </row>
    <row r="24" spans="1:25" ht="15.95" customHeight="1" x14ac:dyDescent="0.25">
      <c r="A24" s="3"/>
      <c r="B24" s="3"/>
      <c r="C24" s="3"/>
      <c r="D24" s="3"/>
      <c r="E24" s="3"/>
      <c r="F24" s="3"/>
      <c r="G24" s="3"/>
      <c r="H24" s="3"/>
      <c r="I24" s="3"/>
      <c r="J24" s="3"/>
      <c r="K24" s="3"/>
      <c r="L24" s="3"/>
      <c r="M24" s="3"/>
      <c r="N24" s="3"/>
      <c r="O24" s="3"/>
      <c r="P24" s="3"/>
      <c r="Q24" s="3"/>
      <c r="R24" s="3"/>
      <c r="S24" s="3"/>
      <c r="T24" s="3"/>
      <c r="U24" s="3"/>
      <c r="V24" s="3"/>
      <c r="W24" s="3"/>
      <c r="X24" s="3"/>
      <c r="Y24" s="3"/>
    </row>
    <row r="25" spans="1:25" ht="15.95" customHeight="1" x14ac:dyDescent="0.25">
      <c r="A25" s="3"/>
      <c r="B25" s="3"/>
      <c r="C25" s="3"/>
      <c r="D25" s="3"/>
      <c r="E25" s="3"/>
      <c r="F25" s="3"/>
      <c r="G25" s="3"/>
      <c r="H25" s="3"/>
      <c r="I25" s="3"/>
      <c r="J25" s="3"/>
      <c r="K25" s="3"/>
      <c r="L25" s="3"/>
      <c r="M25" s="3"/>
      <c r="N25" s="3"/>
      <c r="O25" s="3"/>
      <c r="P25" s="3"/>
      <c r="Q25" s="3"/>
      <c r="R25" s="3"/>
      <c r="S25" s="3"/>
      <c r="T25" s="3"/>
      <c r="U25" s="3"/>
      <c r="V25" s="3"/>
      <c r="W25" s="3"/>
      <c r="X25" s="3"/>
      <c r="Y25" s="3"/>
    </row>
    <row r="26" spans="1:25" ht="15.95" customHeight="1" x14ac:dyDescent="0.25">
      <c r="A26" s="3"/>
      <c r="B26" s="3"/>
      <c r="C26" s="3"/>
      <c r="D26" s="3"/>
      <c r="E26" s="3"/>
      <c r="F26" s="3"/>
      <c r="G26" s="3"/>
      <c r="H26" s="3"/>
      <c r="I26" s="3"/>
      <c r="J26" s="3"/>
      <c r="K26" s="3"/>
      <c r="L26" s="3"/>
      <c r="M26" s="3"/>
      <c r="N26" s="3"/>
      <c r="O26" s="3"/>
      <c r="P26" s="3"/>
      <c r="Q26" s="3"/>
      <c r="R26" s="3"/>
      <c r="S26" s="3"/>
      <c r="T26" s="3"/>
      <c r="U26" s="3"/>
      <c r="V26" s="3"/>
      <c r="W26" s="3"/>
      <c r="X26" s="3"/>
      <c r="Y26" s="3"/>
    </row>
    <row r="27" spans="1:25" ht="15.95" customHeight="1" x14ac:dyDescent="0.25">
      <c r="A27" s="3"/>
      <c r="B27" s="3"/>
      <c r="C27" s="3"/>
      <c r="D27" s="3"/>
      <c r="E27" s="3"/>
      <c r="F27" s="3"/>
      <c r="G27" s="3"/>
      <c r="H27" s="3"/>
      <c r="I27" s="3"/>
      <c r="J27" s="3"/>
      <c r="K27" s="3"/>
      <c r="L27" s="3"/>
      <c r="M27" s="3"/>
      <c r="N27" s="3"/>
      <c r="O27" s="3"/>
      <c r="P27" s="3"/>
      <c r="Q27" s="3"/>
      <c r="R27" s="3"/>
      <c r="S27" s="3"/>
      <c r="T27" s="3"/>
      <c r="U27" s="3"/>
      <c r="V27" s="3"/>
      <c r="W27" s="3"/>
      <c r="X27" s="3"/>
      <c r="Y27" s="3"/>
    </row>
    <row r="28" spans="1:25" ht="15.95" customHeight="1" x14ac:dyDescent="0.25">
      <c r="A28" s="3"/>
      <c r="B28" s="3"/>
      <c r="C28" s="3"/>
      <c r="D28" s="3"/>
      <c r="E28" s="3"/>
      <c r="F28" s="3"/>
      <c r="G28" s="3"/>
      <c r="H28" s="3"/>
      <c r="I28" s="3"/>
      <c r="J28" s="3"/>
      <c r="K28" s="3"/>
      <c r="L28" s="3"/>
      <c r="M28" s="3"/>
      <c r="N28" s="3"/>
      <c r="O28" s="3"/>
      <c r="P28" s="3"/>
      <c r="Q28" s="3"/>
      <c r="R28" s="3"/>
      <c r="S28" s="3"/>
      <c r="T28" s="3"/>
      <c r="U28" s="3"/>
      <c r="V28" s="3"/>
      <c r="W28" s="3"/>
      <c r="X28" s="3"/>
      <c r="Y28" s="3"/>
    </row>
    <row r="29" spans="1:25" ht="15.95" customHeight="1" x14ac:dyDescent="0.25">
      <c r="A29" s="3"/>
      <c r="B29" s="3"/>
      <c r="C29" s="3"/>
      <c r="D29" s="3"/>
      <c r="E29" s="3"/>
      <c r="F29" s="3"/>
      <c r="G29" s="3"/>
      <c r="H29" s="3"/>
      <c r="I29" s="3"/>
      <c r="J29" s="3"/>
      <c r="K29" s="3"/>
      <c r="L29" s="3"/>
      <c r="M29" s="3"/>
      <c r="N29" s="3"/>
      <c r="O29" s="3"/>
      <c r="P29" s="3"/>
      <c r="Q29" s="3"/>
      <c r="R29" s="3"/>
      <c r="S29" s="3"/>
      <c r="T29" s="3"/>
      <c r="U29" s="3"/>
      <c r="V29" s="3"/>
      <c r="W29" s="3"/>
      <c r="X29" s="3"/>
      <c r="Y29" s="3"/>
    </row>
    <row r="30" spans="1:25" ht="15.95" customHeight="1" x14ac:dyDescent="0.25">
      <c r="A30" s="3"/>
      <c r="B30" s="3"/>
      <c r="C30" s="3"/>
      <c r="D30" s="3"/>
      <c r="E30" s="3"/>
      <c r="F30" s="3"/>
      <c r="G30" s="3"/>
      <c r="H30" s="3"/>
      <c r="I30" s="3"/>
      <c r="J30" s="3"/>
      <c r="K30" s="3"/>
      <c r="L30" s="3"/>
      <c r="M30" s="3"/>
      <c r="N30" s="3"/>
      <c r="O30" s="3"/>
      <c r="P30" s="3"/>
      <c r="Q30" s="3"/>
      <c r="R30" s="3"/>
      <c r="S30" s="3"/>
      <c r="T30" s="3"/>
      <c r="U30" s="3"/>
      <c r="V30" s="3"/>
      <c r="W30" s="3"/>
      <c r="X30" s="3"/>
      <c r="Y30" s="3"/>
    </row>
    <row r="31" spans="1:25" ht="15.95" customHeight="1" x14ac:dyDescent="0.25">
      <c r="A31" s="3"/>
      <c r="B31" s="3"/>
      <c r="C31" s="3"/>
      <c r="D31" s="3"/>
      <c r="E31" s="3"/>
      <c r="F31" s="3"/>
      <c r="G31" s="3"/>
      <c r="H31" s="3"/>
      <c r="I31" s="3"/>
      <c r="J31" s="3"/>
      <c r="K31" s="3"/>
      <c r="L31" s="3"/>
      <c r="M31" s="3"/>
      <c r="N31" s="3"/>
      <c r="O31" s="3"/>
      <c r="P31" s="3"/>
      <c r="Q31" s="3"/>
      <c r="R31" s="3"/>
      <c r="S31" s="3"/>
      <c r="T31" s="3"/>
      <c r="U31" s="3"/>
      <c r="V31" s="3"/>
      <c r="W31" s="3"/>
      <c r="X31" s="3"/>
      <c r="Y31" s="3"/>
    </row>
    <row r="32" spans="1:25" ht="15.95" customHeight="1" x14ac:dyDescent="0.25">
      <c r="A32" s="3"/>
      <c r="B32" s="3"/>
      <c r="C32" s="3"/>
      <c r="D32" s="3"/>
      <c r="E32" s="3"/>
      <c r="F32" s="3"/>
      <c r="G32" s="3"/>
      <c r="H32" s="3"/>
      <c r="I32" s="3"/>
      <c r="J32" s="3"/>
      <c r="K32" s="3"/>
      <c r="L32" s="3"/>
      <c r="M32" s="3"/>
      <c r="N32" s="3"/>
      <c r="O32" s="3"/>
      <c r="P32" s="3"/>
      <c r="Q32" s="3"/>
      <c r="R32" s="3"/>
      <c r="S32" s="3"/>
      <c r="T32" s="3"/>
      <c r="U32" s="3"/>
      <c r="V32" s="3"/>
      <c r="W32" s="3"/>
      <c r="X32" s="3"/>
      <c r="Y32" s="3"/>
    </row>
    <row r="33" spans="1:25" ht="15.95" customHeight="1" x14ac:dyDescent="0.25">
      <c r="A33" s="3"/>
      <c r="B33" s="3"/>
      <c r="C33" s="3"/>
      <c r="D33" s="3"/>
      <c r="E33" s="3"/>
      <c r="F33" s="3"/>
      <c r="G33" s="3"/>
      <c r="H33" s="3"/>
      <c r="I33" s="3"/>
      <c r="J33" s="3"/>
      <c r="K33" s="3"/>
      <c r="L33" s="3"/>
      <c r="M33" s="3"/>
      <c r="N33" s="3"/>
      <c r="O33" s="3"/>
      <c r="P33" s="3"/>
      <c r="Q33" s="3"/>
      <c r="R33" s="3"/>
      <c r="S33" s="3"/>
      <c r="T33" s="3"/>
      <c r="U33" s="3"/>
      <c r="V33" s="3"/>
      <c r="W33" s="3"/>
      <c r="X33" s="3"/>
      <c r="Y33" s="3"/>
    </row>
    <row r="34" spans="1:25" ht="15.95" customHeight="1" x14ac:dyDescent="0.25">
      <c r="A34" s="3"/>
      <c r="B34" s="3"/>
      <c r="C34" s="3"/>
      <c r="D34" s="3"/>
      <c r="E34" s="3"/>
      <c r="F34" s="3"/>
      <c r="G34" s="3"/>
      <c r="H34" s="3"/>
      <c r="I34" s="3"/>
      <c r="J34" s="3"/>
      <c r="K34" s="3"/>
      <c r="L34" s="3"/>
      <c r="M34" s="3"/>
      <c r="N34" s="3"/>
      <c r="O34" s="3"/>
      <c r="P34" s="3"/>
      <c r="Q34" s="3"/>
      <c r="R34" s="3"/>
      <c r="S34" s="3"/>
      <c r="T34" s="3"/>
      <c r="U34" s="3"/>
      <c r="V34" s="3"/>
      <c r="W34" s="3"/>
      <c r="X34" s="3"/>
      <c r="Y34" s="3"/>
    </row>
    <row r="35" spans="1:25" ht="15.9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row>
    <row r="36" spans="1:25" ht="15.95" customHeight="1" x14ac:dyDescent="0.25">
      <c r="A36" s="3"/>
      <c r="B36" s="3"/>
      <c r="C36" s="3"/>
      <c r="D36" s="3"/>
      <c r="E36" s="3"/>
      <c r="F36" s="3"/>
      <c r="G36" s="3"/>
      <c r="H36" s="3"/>
      <c r="I36" s="3"/>
      <c r="J36" s="3"/>
      <c r="K36" s="3"/>
      <c r="L36" s="3"/>
      <c r="M36" s="3"/>
      <c r="N36" s="3"/>
      <c r="O36" s="3"/>
      <c r="P36" s="3"/>
      <c r="Q36" s="3"/>
      <c r="R36" s="3"/>
      <c r="S36" s="3"/>
      <c r="T36" s="3"/>
      <c r="U36" s="3"/>
      <c r="V36" s="3"/>
      <c r="W36" s="3"/>
      <c r="X36" s="3"/>
      <c r="Y36" s="3"/>
    </row>
    <row r="37" spans="1:25" ht="15.95" customHeight="1" x14ac:dyDescent="0.25">
      <c r="A37" s="3"/>
      <c r="B37" s="3"/>
      <c r="C37" s="3"/>
      <c r="D37" s="3"/>
      <c r="E37" s="3"/>
      <c r="F37" s="3"/>
      <c r="G37" s="3"/>
      <c r="H37" s="3"/>
      <c r="I37" s="3"/>
      <c r="J37" s="3"/>
      <c r="K37" s="3"/>
      <c r="L37" s="3"/>
      <c r="M37" s="3"/>
      <c r="N37" s="3"/>
      <c r="O37" s="3"/>
      <c r="P37" s="3"/>
      <c r="Q37" s="3"/>
      <c r="R37" s="3"/>
      <c r="S37" s="3"/>
      <c r="T37" s="3"/>
      <c r="U37" s="3"/>
      <c r="V37" s="3"/>
      <c r="W37" s="3"/>
      <c r="X37" s="3"/>
      <c r="Y37" s="3"/>
    </row>
    <row r="38" spans="1:25" ht="15.95" customHeight="1" x14ac:dyDescent="0.25">
      <c r="A38" s="3"/>
      <c r="B38" s="3"/>
      <c r="C38" s="3"/>
      <c r="D38" s="3"/>
      <c r="E38" s="3"/>
      <c r="F38" s="3"/>
      <c r="G38" s="3"/>
      <c r="H38" s="3"/>
      <c r="I38" s="3"/>
      <c r="J38" s="3"/>
      <c r="K38" s="3"/>
      <c r="L38" s="3"/>
      <c r="M38" s="3"/>
      <c r="N38" s="3"/>
      <c r="O38" s="3"/>
      <c r="P38" s="3"/>
      <c r="Q38" s="3"/>
      <c r="R38" s="3"/>
      <c r="S38" s="3"/>
      <c r="T38" s="3"/>
      <c r="U38" s="3"/>
      <c r="V38" s="3"/>
      <c r="W38" s="3"/>
      <c r="X38" s="3"/>
      <c r="Y38" s="3"/>
    </row>
    <row r="39" spans="1:25" ht="15.95" customHeight="1" x14ac:dyDescent="0.25">
      <c r="A39" s="3"/>
      <c r="B39" s="3"/>
      <c r="C39" s="3"/>
      <c r="D39" s="3"/>
      <c r="E39" s="3"/>
      <c r="F39" s="3"/>
      <c r="G39" s="3"/>
      <c r="H39" s="3"/>
      <c r="I39" s="3"/>
      <c r="J39" s="3"/>
      <c r="K39" s="3"/>
      <c r="L39" s="3"/>
      <c r="M39" s="3"/>
      <c r="N39" s="3"/>
      <c r="O39" s="3"/>
      <c r="P39" s="3"/>
      <c r="Q39" s="3"/>
      <c r="R39" s="3"/>
      <c r="S39" s="3"/>
      <c r="T39" s="3"/>
      <c r="U39" s="3"/>
      <c r="V39" s="3"/>
      <c r="W39" s="3"/>
      <c r="X39" s="3"/>
      <c r="Y39" s="3"/>
    </row>
    <row r="40" spans="1:25" ht="15.95"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row>
    <row r="41" spans="1:25" ht="15.9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row>
    <row r="42" spans="1:25" ht="15.95"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3"/>
    </row>
    <row r="43" spans="1:25" ht="15.95"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row>
    <row r="44" spans="1:25" ht="15.95" customHeight="1" x14ac:dyDescent="0.25">
      <c r="A44" s="3"/>
      <c r="B44" s="3"/>
      <c r="C44" s="3"/>
      <c r="D44" s="3"/>
      <c r="E44" s="3"/>
      <c r="F44" s="3"/>
      <c r="G44" s="3"/>
      <c r="H44" s="3"/>
      <c r="I44" s="3"/>
      <c r="J44" s="3"/>
      <c r="K44" s="3"/>
      <c r="L44" s="3"/>
      <c r="M44" s="3"/>
      <c r="N44" s="3"/>
      <c r="O44" s="3"/>
      <c r="P44" s="3"/>
      <c r="Q44" s="3"/>
      <c r="R44" s="3"/>
      <c r="S44" s="3"/>
      <c r="T44" s="3"/>
      <c r="U44" s="3"/>
      <c r="V44" s="3"/>
      <c r="W44" s="3"/>
      <c r="X44" s="3"/>
      <c r="Y44" s="3"/>
    </row>
    <row r="45" spans="1:25" ht="15.9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row>
    <row r="46" spans="1:25" ht="15.9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row>
    <row r="47" spans="1:25" ht="15.9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row>
    <row r="48" spans="1:25" ht="15.9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row>
    <row r="49" spans="1:25" ht="15.9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row>
    <row r="50" spans="1:25" ht="15.9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row>
    <row r="51" spans="1:25" ht="15.9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row>
    <row r="52" spans="1:25" ht="15.9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row>
    <row r="53" spans="1:25" ht="15.9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row>
    <row r="54" spans="1:25" ht="15.9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row>
    <row r="55" spans="1:25" ht="15.95"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row>
    <row r="56" spans="1:25" ht="15.9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row>
    <row r="57" spans="1:25" ht="15.9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row>
    <row r="58" spans="1:25" ht="15.9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row>
    <row r="59" spans="1:25" ht="15.9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row>
    <row r="60" spans="1:25" ht="15.9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row>
    <row r="61" spans="1:25" ht="15.9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row>
    <row r="62" spans="1:25" ht="15.9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row>
    <row r="63" spans="1:25" ht="15.9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row>
    <row r="64" spans="1:25" ht="15.9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row>
    <row r="65" spans="1:25" ht="15.9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row>
    <row r="66" spans="1:25" ht="15.9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row>
    <row r="67" spans="1:25" ht="15.9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row>
    <row r="68" spans="1:25" ht="15.9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row>
    <row r="69" spans="1:25" ht="15.9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row>
    <row r="70" spans="1:25" ht="15.9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row>
    <row r="71" spans="1:25" ht="15.9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row>
    <row r="72" spans="1:25" ht="15.9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row>
    <row r="73" spans="1:25" ht="15.9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row>
    <row r="74" spans="1:25" ht="15.9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row>
    <row r="75" spans="1:25" ht="15.9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row>
    <row r="76" spans="1:25" ht="15.9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row>
    <row r="77" spans="1:25" ht="15.9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row>
    <row r="78" spans="1:25" ht="15.9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row>
    <row r="79" spans="1:25" ht="15.9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row>
    <row r="80" spans="1:25" ht="15.9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row>
    <row r="81" spans="1:25" ht="15.9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row>
    <row r="82" spans="1:25" ht="15.9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row>
    <row r="83" spans="1:25" ht="15.9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row>
    <row r="84" spans="1:25" ht="15.9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row>
    <row r="85" spans="1:25" ht="15.9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row>
    <row r="86" spans="1:25" ht="15.9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row>
    <row r="87" spans="1:25" ht="15.9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row>
    <row r="88" spans="1:25" ht="15.9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row>
    <row r="89" spans="1:25" ht="15.9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row>
    <row r="90" spans="1:25" ht="15.9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row>
    <row r="91" spans="1:25" ht="15.9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row>
    <row r="92" spans="1:25" ht="15.9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row>
    <row r="93" spans="1:25" ht="15.9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row>
    <row r="94" spans="1:25" ht="15.9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row>
    <row r="95" spans="1:25" ht="15.9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row>
    <row r="96" spans="1:25" ht="15.9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row>
    <row r="97" spans="1:25" ht="15.9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row>
    <row r="98" spans="1:25" ht="15.9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row>
    <row r="99" spans="1:25" ht="15.9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row>
    <row r="100" spans="1:25" ht="15.9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spans="1:25" ht="15.9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spans="1:25" ht="15.9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row r="103" spans="1:25" ht="15.9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row>
    <row r="104" spans="1:25" ht="15.9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row>
    <row r="105" spans="1:25" ht="15.9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row>
    <row r="106" spans="1:25" ht="15.9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row>
    <row r="107" spans="1:25" ht="15.9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row>
    <row r="108" spans="1:25" ht="15.9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row>
    <row r="109" spans="1:25" ht="15.9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row>
    <row r="110" spans="1:25" ht="15.9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row>
    <row r="111" spans="1:25" ht="15.9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row>
    <row r="112" spans="1:25" ht="15.9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row>
    <row r="113" spans="1:25" ht="15.9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row>
    <row r="114" spans="1:25" ht="15.9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row>
    <row r="115" spans="1:25" ht="15.9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row>
    <row r="116" spans="1:25" ht="15.9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row>
    <row r="117" spans="1:25" ht="15.9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row>
    <row r="118" spans="1:25" ht="15.9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row>
    <row r="119" spans="1:25" ht="15.9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row>
    <row r="120" spans="1:25" ht="15.9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row>
    <row r="121" spans="1:25" ht="15.9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row>
    <row r="122" spans="1:25" ht="15.9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spans="1:25" ht="15.9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row>
    <row r="124" spans="1:25" ht="15.9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row>
    <row r="125" spans="1:25" ht="15.9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row>
    <row r="126" spans="1:25" ht="15.9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row>
    <row r="127" spans="1:25" ht="15.9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row>
    <row r="128" spans="1:25" ht="15.9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row>
    <row r="129" spans="1:25" ht="15.9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row>
    <row r="130" spans="1:25" ht="15.9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row>
    <row r="131" spans="1:25" ht="15.9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row>
    <row r="132" spans="1:25" ht="15.9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row>
    <row r="133" spans="1:25" ht="15.9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15.9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row>
    <row r="135" spans="1:25" ht="15.9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row>
    <row r="136" spans="1:25" ht="15.9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row>
    <row r="137" spans="1:25" ht="15.9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row>
    <row r="138" spans="1:25" ht="15.9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row>
    <row r="139" spans="1:25" ht="15.9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row>
    <row r="140" spans="1:25" ht="15.9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spans="1:25" ht="15.9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row>
    <row r="142" spans="1:25" ht="15.9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spans="1:25" ht="15.9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spans="1:25" ht="15.9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spans="1:25" ht="15.9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spans="1:25" ht="15.9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spans="1:25" ht="15.9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5.9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5.9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5.9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5.9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5.9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5.9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5.9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5.9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5.9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5.9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5.9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5.9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5.9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5.9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5.9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5.9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5.9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5.9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5.9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5.9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5.9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5.9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5.9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5.9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5.9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5.9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5.9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5.9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5.9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5.9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5.9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5.9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5.9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5.9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5.9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5.9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5.9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5.9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5.9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5.9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5.9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5.9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5.9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5.9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5.9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5.9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5.9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5.9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5.9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5.9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5.9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5.9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5.9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5.9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5.9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5.9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5.9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5.9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5.9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5.9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5.9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5.9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5.9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5.9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5.9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5.9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5.9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5.9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5.9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5.9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5.9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5.9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5.9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5.9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5.9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5.9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5.9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5.9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5.9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5.9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5.9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5.9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5.9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5.9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5.9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5.9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5.9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5.9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5.9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5.9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5.9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5.9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5.9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5.9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5.9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5.9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5.9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5.9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5.9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5.9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5.9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5.9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5.9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5.9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5.9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5.9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5.9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5.9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5.9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5.9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5.9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5.9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5.9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5.9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5.9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5.9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5.9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5.9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5.9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5.9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5.9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5.9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5.9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5.9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5.9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5.9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5.9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5.9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5.9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5.9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5.9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5.9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5.9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5.9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5.9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5.9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5.9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5.9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5.9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5.9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5.9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5.9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5.9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5.9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5.9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5.9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5.9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5.9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5.9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5.9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5.9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5.9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5.9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5.9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5.9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5.9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5.9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5.9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5.9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5.9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5.9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5.9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5.9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5.9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5.9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5.9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5.9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5.9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5.9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5.9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5.9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5.9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5.9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5.9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5.9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5.9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5.9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5.9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5.9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5.9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5.9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5.9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5.9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5.9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5.9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5.9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5.9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5.9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5.9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5.9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5.9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5.9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5.9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5.9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5.9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5.9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5.9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5.9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5.9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5.9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5.9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5.9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5.9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5.9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5.9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5.9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5.9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5.9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5.9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5.9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5.9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5.9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5.9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5.9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5.9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5.9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5.9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5.9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5.9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5.9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5.9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5.9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5.9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5.9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5.9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5.9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5.9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5.9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5.9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5.9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5.9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5.9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5.9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5.9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5.9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5.9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5.9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5.9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5.9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5.9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5.9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5.9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5.9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5.9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5.9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5.9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5.9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5.9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5.9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5.9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5.9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5.9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5.9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5.9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5.9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5.9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5.9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5.9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5.9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5.9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5.9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5.9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5.9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5.9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5.9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5.9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5.9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5.9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5.9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5.9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5.9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5.9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5.9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5.9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5.9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5.9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5.9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5.9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5.9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5.9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5.9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5.9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5.9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5.9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5.9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5.9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5.9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5.9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5.9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5.9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5.9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5.9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5.9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5.9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5.9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5.9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5.9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5.9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5.9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5.9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5.9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5.9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5.9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5.9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5.9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5.9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5.9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5.9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5.9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5.9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5.9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5.9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5.9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5.9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5.9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5.9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5.9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5.9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5.9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5.9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5.9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5.9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5.9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5.9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5.9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5.9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5.9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5.9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5.9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5.9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5.9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5.9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5.9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5.9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5.9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5.9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5.9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5.9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5.9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5.9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5.9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5.9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5.9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5.9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5.9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5.9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5.9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5.9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5.9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5.9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5.9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5.9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5.9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5.9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5.9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5.9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5.9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5.9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5.9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5.9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5.9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5.9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5.9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5.9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5.9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5.9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5.9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5.9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5.9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5.9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5.9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5.9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5.9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5.9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5.9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5.9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5.9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5.9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5.9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5.9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5.9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5.9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5.9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5.9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5.9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5.9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5.9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5.9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5.9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5.9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5.9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5.9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5.9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5.9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5.9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5.9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5.9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5.9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5.9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5.9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5.9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5.9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5.9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5.9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5.9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5.9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5.9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5.9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5.9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5.9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5.9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5.9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5.9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5.9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5.9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5.9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5.9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5.9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5.9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5.9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5.9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5.9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5.9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5.9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5.9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5.9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5.9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5.9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5.9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5.9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5.9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5.9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5.9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5.9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5.9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5.9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5.9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5.9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5.9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5.9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5.9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5.9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5.9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5.9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5.9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5.9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5.9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5.9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5.9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5.9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5.9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5.9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5.9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5.9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5.9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5.9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5.9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5.9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5.9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5.9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5.9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5.9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5.9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5.9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5.9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5.9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5.9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5.9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5.9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5.9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5.9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5.9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5.9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5.9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5.9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5.9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5.9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5.9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5.9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5.9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5.9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5.9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5.9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5.9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5.9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5.9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5.9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5.9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5.9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5.9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5.9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5.9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5.9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5.9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5.9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5.9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5.9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5.9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5.9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5.9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5.9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5.9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5.9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5.9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5.9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5.9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5.9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5.9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5.9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5.9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5.9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5.9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5.9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5.9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5.9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5.9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5.9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5.9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5.9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5.9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5.9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5.9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5.9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5.9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5.9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5.9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5.9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5.9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5.9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5.9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5.9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5.9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5.9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5.9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5.9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5.9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5.9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5.9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5.9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5.9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5.9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5.9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5.9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5.9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5.9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5.9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5.9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5.9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5.9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5.9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5.9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5.9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5.9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5.9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5.9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5.9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5.9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5.9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5.9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5.9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5.9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5.9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5.9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5.9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5.9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5.9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5.9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5.9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5.9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5.9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5.9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5.9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5.9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5.9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5.9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5.9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5.9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5.9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5.9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5.9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5.9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5.9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5.9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5.9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5.9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5.9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5.9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5.9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5.9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5.9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5.9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5.9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5.9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5.9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5.9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5.9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5.9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5.9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5.9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5.9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5.9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5.9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5.9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5.9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5.9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5.9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5.9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5.9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5.9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5.9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5.9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5.9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5.9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5.9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5.9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5.9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5.9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5.9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5.9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5.9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5.9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5.9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5.9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5.9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5.9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5.9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5.9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5.9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5.9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5.9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5.9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5.9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5.9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5.9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5.9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5.9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5.9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5.9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5.9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5.9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5.9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5.9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5.9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5.9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5.9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5.9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5.9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5.9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5.9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5.9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5.9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5.9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5.9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5.9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5.9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5.9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5.9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5.9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5.9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5.9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5.9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5.9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5.9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5.9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5.9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5.9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5.9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5.9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5.9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5.9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5.9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5.9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5.9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5.9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5.9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5.9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5.9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5.9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5.9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5.9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5.9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5.9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5.9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5.9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5.9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5.9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5.9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5.9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5.9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5.9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5.9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5.9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5.9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5.9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5.9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5.9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5.9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5.9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5.9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5.9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5.9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5.9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5.9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5.9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5.9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5.9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5.9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5.9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5.9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5.9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5.9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5.9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5.9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5.9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5.9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5.9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5.9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5.9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5.9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5.9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5.9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5.9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5.9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5.9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5.9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5.9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5.9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5.9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5.9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5.9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5.9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5.9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5.9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5.9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5.9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5.9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5.9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5.9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5.9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5.9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5.9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5.9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5.9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5.9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5.9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5.9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5.9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5.9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5.9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5.9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5.9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5.9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5.9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5.9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5.9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5.9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5.9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5.9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5.9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5.9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5.9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5.9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5.9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5.9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5.9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5.9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5.9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5.9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5.9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5.9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5.9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5.9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5.9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5.9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5.9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5.9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5.9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5.9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5.9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5.9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5.9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5.9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5.9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5.9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5.9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5.9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5.9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5.9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5.9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5.9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5.9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5.9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5.9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5.9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5.9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5.9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5.9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5.9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5.9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5.9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5.9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5.9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5.9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5.9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5.9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5.9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5.9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5.9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5.9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5.9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5.9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5.9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5.9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5.9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5.9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5.9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5.9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5.9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5.9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5.9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5.9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5.9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5.9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5.9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5.9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5.9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5.9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5.9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5.9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5.9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5.9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5.9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5.9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5.9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5.9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5.9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5.9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5.9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5.9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5.9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5.9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5.9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5.9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5.95" customHeight="1"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5.95" customHeight="1"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5.95" customHeight="1"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5.95" customHeight="1"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5.95" customHeight="1"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5.95" customHeight="1"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5.95" customHeight="1"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row>
    <row r="998" spans="1:25" ht="15.95" customHeight="1"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row>
    <row r="999" spans="1:25" ht="15.95" customHeight="1"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row>
    <row r="1000" spans="1:25" ht="15.95" customHeight="1"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sheetData>
  <conditionalFormatting sqref="B2">
    <cfRule type="notContainsBlanks" dxfId="0" priority="1">
      <formula>LEN(TRIM(B2))&gt;0</formula>
    </cfRule>
  </conditionalFormatting>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4F5AA-876F-4857-88AB-4552FE307382}">
  <dimension ref="A3:A7"/>
  <sheetViews>
    <sheetView showOutlineSymbols="0" showWhiteSpace="0" workbookViewId="0"/>
  </sheetViews>
  <sheetFormatPr baseColWidth="10" defaultColWidth="11.42578125" defaultRowHeight="12.75" x14ac:dyDescent="0.2"/>
  <sheetData>
    <row r="3" spans="1:1" ht="15" x14ac:dyDescent="0.2">
      <c r="A3" s="21" t="s">
        <v>388</v>
      </c>
    </row>
    <row r="4" spans="1:1" ht="15" x14ac:dyDescent="0.2">
      <c r="A4" s="21" t="s">
        <v>389</v>
      </c>
    </row>
    <row r="5" spans="1:1" ht="15" x14ac:dyDescent="0.2">
      <c r="A5" s="21" t="s">
        <v>390</v>
      </c>
    </row>
    <row r="6" spans="1:1" ht="15" x14ac:dyDescent="0.2">
      <c r="A6" s="21" t="s">
        <v>391</v>
      </c>
    </row>
    <row r="7" spans="1:1" ht="15" x14ac:dyDescent="0.2">
      <c r="A7" s="21" t="s">
        <v>392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524DA-95EF-4094-8E1D-F8EF465DBCD9}">
  <dimension ref="A1:G27"/>
  <sheetViews>
    <sheetView showOutlineSymbols="0" showWhiteSpace="0" workbookViewId="0">
      <selection activeCell="G4" sqref="G4"/>
    </sheetView>
  </sheetViews>
  <sheetFormatPr baseColWidth="10" defaultColWidth="11.42578125" defaultRowHeight="12.75" x14ac:dyDescent="0.2"/>
  <cols>
    <col min="1" max="1" width="32.140625" style="22" customWidth="1"/>
    <col min="2" max="2" width="19.28515625" style="29" bestFit="1" customWidth="1"/>
    <col min="3" max="3" width="18" style="29" bestFit="1" customWidth="1"/>
    <col min="4" max="4" width="18.140625" style="29" bestFit="1" customWidth="1"/>
    <col min="5" max="5" width="14" style="29" bestFit="1" customWidth="1"/>
    <col min="6" max="6" width="6.7109375" style="29" bestFit="1" customWidth="1"/>
  </cols>
  <sheetData>
    <row r="1" spans="1:7" ht="189" x14ac:dyDescent="0.2">
      <c r="A1" s="14" t="s">
        <v>163</v>
      </c>
      <c r="B1" s="14" t="s">
        <v>164</v>
      </c>
      <c r="C1" s="14" t="s">
        <v>165</v>
      </c>
      <c r="D1" s="14" t="s">
        <v>166</v>
      </c>
    </row>
    <row r="2" spans="1:7" ht="15.75" x14ac:dyDescent="0.2">
      <c r="A2" s="24"/>
      <c r="B2" s="29">
        <v>4</v>
      </c>
      <c r="C2" s="29">
        <v>5</v>
      </c>
      <c r="D2" s="29">
        <v>5</v>
      </c>
      <c r="E2" s="29">
        <v>4</v>
      </c>
    </row>
    <row r="3" spans="1:7" ht="15.75" x14ac:dyDescent="0.2">
      <c r="A3" s="32" t="s">
        <v>428</v>
      </c>
      <c r="B3" s="32" t="s">
        <v>429</v>
      </c>
      <c r="C3" s="32" t="s">
        <v>430</v>
      </c>
      <c r="D3" s="32" t="s">
        <v>431</v>
      </c>
      <c r="E3" s="32" t="s">
        <v>432</v>
      </c>
      <c r="F3" s="32" t="s">
        <v>427</v>
      </c>
      <c r="G3" s="34" t="s">
        <v>433</v>
      </c>
    </row>
    <row r="4" spans="1:7" x14ac:dyDescent="0.2">
      <c r="A4" s="31" t="s">
        <v>409</v>
      </c>
      <c r="B4" s="30">
        <v>4</v>
      </c>
      <c r="C4" s="30">
        <v>5</v>
      </c>
      <c r="D4" s="30">
        <v>5</v>
      </c>
      <c r="E4" s="30">
        <v>4</v>
      </c>
      <c r="F4" s="30">
        <f t="shared" ref="F4:F21" si="0">SUM(B4:E4)</f>
        <v>18</v>
      </c>
      <c r="G4" s="30">
        <v>1</v>
      </c>
    </row>
    <row r="5" spans="1:7" x14ac:dyDescent="0.2">
      <c r="A5" s="31" t="s">
        <v>412</v>
      </c>
      <c r="B5" s="30">
        <v>4</v>
      </c>
      <c r="C5" s="30">
        <v>5</v>
      </c>
      <c r="D5" s="30">
        <v>5</v>
      </c>
      <c r="E5" s="30">
        <v>4</v>
      </c>
      <c r="F5" s="30">
        <f t="shared" si="0"/>
        <v>18</v>
      </c>
      <c r="G5" s="30">
        <v>1</v>
      </c>
    </row>
    <row r="6" spans="1:7" x14ac:dyDescent="0.2">
      <c r="A6" s="31" t="s">
        <v>413</v>
      </c>
      <c r="B6" s="30">
        <v>4</v>
      </c>
      <c r="C6" s="30">
        <v>5</v>
      </c>
      <c r="D6" s="30">
        <v>5</v>
      </c>
      <c r="E6" s="30">
        <v>4</v>
      </c>
      <c r="F6" s="30">
        <f t="shared" si="0"/>
        <v>18</v>
      </c>
      <c r="G6" s="30">
        <v>1</v>
      </c>
    </row>
    <row r="7" spans="1:7" x14ac:dyDescent="0.2">
      <c r="A7" s="31" t="s">
        <v>415</v>
      </c>
      <c r="B7" s="30">
        <v>4</v>
      </c>
      <c r="C7" s="30">
        <v>5</v>
      </c>
      <c r="D7" s="30">
        <v>5</v>
      </c>
      <c r="E7" s="30">
        <v>4</v>
      </c>
      <c r="F7" s="30">
        <f t="shared" si="0"/>
        <v>18</v>
      </c>
      <c r="G7" s="30">
        <v>1</v>
      </c>
    </row>
    <row r="8" spans="1:7" x14ac:dyDescent="0.2">
      <c r="A8" s="31" t="s">
        <v>416</v>
      </c>
      <c r="B8" s="30">
        <v>4</v>
      </c>
      <c r="C8" s="30">
        <v>5</v>
      </c>
      <c r="D8" s="30">
        <v>5</v>
      </c>
      <c r="E8" s="30">
        <v>4</v>
      </c>
      <c r="F8" s="30">
        <f t="shared" si="0"/>
        <v>18</v>
      </c>
      <c r="G8" s="30">
        <v>1</v>
      </c>
    </row>
    <row r="9" spans="1:7" x14ac:dyDescent="0.2">
      <c r="A9" s="31" t="s">
        <v>425</v>
      </c>
      <c r="B9" s="30">
        <v>4</v>
      </c>
      <c r="C9" s="30">
        <v>5</v>
      </c>
      <c r="D9" s="30">
        <v>5</v>
      </c>
      <c r="E9" s="30">
        <v>4</v>
      </c>
      <c r="F9" s="30">
        <f t="shared" si="0"/>
        <v>18</v>
      </c>
      <c r="G9" s="30">
        <v>1</v>
      </c>
    </row>
    <row r="10" spans="1:7" x14ac:dyDescent="0.2">
      <c r="A10" s="31" t="s">
        <v>411</v>
      </c>
      <c r="B10" s="30"/>
      <c r="C10" s="30">
        <v>5</v>
      </c>
      <c r="D10" s="30">
        <v>5</v>
      </c>
      <c r="E10" s="30">
        <v>4</v>
      </c>
      <c r="F10" s="30">
        <f t="shared" si="0"/>
        <v>14</v>
      </c>
      <c r="G10" s="30"/>
    </row>
    <row r="11" spans="1:7" x14ac:dyDescent="0.2">
      <c r="A11" s="31" t="s">
        <v>419</v>
      </c>
      <c r="B11" s="30"/>
      <c r="C11" s="30">
        <v>5</v>
      </c>
      <c r="D11" s="30">
        <v>5</v>
      </c>
      <c r="E11" s="30">
        <v>4</v>
      </c>
      <c r="F11" s="30">
        <f t="shared" si="0"/>
        <v>14</v>
      </c>
      <c r="G11" s="30">
        <v>1</v>
      </c>
    </row>
    <row r="12" spans="1:7" x14ac:dyDescent="0.2">
      <c r="A12" s="31" t="s">
        <v>420</v>
      </c>
      <c r="B12" s="30"/>
      <c r="C12" s="30">
        <v>5</v>
      </c>
      <c r="D12" s="30">
        <v>5</v>
      </c>
      <c r="E12" s="30">
        <v>4</v>
      </c>
      <c r="F12" s="30">
        <f t="shared" si="0"/>
        <v>14</v>
      </c>
      <c r="G12" s="30"/>
    </row>
    <row r="13" spans="1:7" x14ac:dyDescent="0.2">
      <c r="A13" s="31" t="s">
        <v>422</v>
      </c>
      <c r="B13" s="30">
        <v>4</v>
      </c>
      <c r="C13" s="30">
        <v>5</v>
      </c>
      <c r="D13" s="30">
        <v>5</v>
      </c>
      <c r="E13" s="30"/>
      <c r="F13" s="30">
        <f t="shared" si="0"/>
        <v>14</v>
      </c>
      <c r="G13" s="30">
        <v>1</v>
      </c>
    </row>
    <row r="14" spans="1:7" ht="38.25" x14ac:dyDescent="0.2">
      <c r="A14" s="31" t="s">
        <v>410</v>
      </c>
      <c r="B14" s="30">
        <v>4</v>
      </c>
      <c r="C14" s="30"/>
      <c r="D14" s="30">
        <v>5</v>
      </c>
      <c r="E14" s="30">
        <v>4</v>
      </c>
      <c r="F14" s="30">
        <f t="shared" si="0"/>
        <v>13</v>
      </c>
      <c r="G14" s="30">
        <v>1</v>
      </c>
    </row>
    <row r="15" spans="1:7" x14ac:dyDescent="0.2">
      <c r="A15" s="31" t="s">
        <v>261</v>
      </c>
      <c r="B15" s="30">
        <v>4</v>
      </c>
      <c r="C15" s="30">
        <v>5</v>
      </c>
      <c r="D15" s="30"/>
      <c r="E15" s="30">
        <v>4</v>
      </c>
      <c r="F15" s="30">
        <f t="shared" si="0"/>
        <v>13</v>
      </c>
      <c r="G15" s="30">
        <v>1</v>
      </c>
    </row>
    <row r="16" spans="1:7" ht="25.5" x14ac:dyDescent="0.2">
      <c r="A16" s="31" t="s">
        <v>414</v>
      </c>
      <c r="B16" s="30"/>
      <c r="C16" s="30"/>
      <c r="D16" s="30">
        <v>5</v>
      </c>
      <c r="E16" s="30">
        <v>4</v>
      </c>
      <c r="F16" s="30">
        <f t="shared" si="0"/>
        <v>9</v>
      </c>
      <c r="G16" s="30">
        <v>0</v>
      </c>
    </row>
    <row r="17" spans="1:7" x14ac:dyDescent="0.2">
      <c r="A17" s="31" t="s">
        <v>423</v>
      </c>
      <c r="B17" s="30"/>
      <c r="C17" s="30"/>
      <c r="D17" s="30">
        <v>5</v>
      </c>
      <c r="E17" s="30">
        <v>4</v>
      </c>
      <c r="F17" s="30">
        <f t="shared" si="0"/>
        <v>9</v>
      </c>
      <c r="G17" s="30">
        <v>0</v>
      </c>
    </row>
    <row r="18" spans="1:7" x14ac:dyDescent="0.2">
      <c r="A18" s="31" t="s">
        <v>417</v>
      </c>
      <c r="B18" s="30">
        <v>4</v>
      </c>
      <c r="C18" s="30"/>
      <c r="D18" s="30"/>
      <c r="E18" s="30">
        <v>4</v>
      </c>
      <c r="F18" s="30">
        <f t="shared" si="0"/>
        <v>8</v>
      </c>
      <c r="G18" s="30">
        <v>0</v>
      </c>
    </row>
    <row r="19" spans="1:7" x14ac:dyDescent="0.2">
      <c r="A19" s="31" t="s">
        <v>421</v>
      </c>
      <c r="B19" s="30"/>
      <c r="C19" s="30"/>
      <c r="D19" s="30"/>
      <c r="E19" s="30">
        <v>4</v>
      </c>
      <c r="F19" s="30">
        <f t="shared" si="0"/>
        <v>4</v>
      </c>
      <c r="G19" s="30">
        <v>0</v>
      </c>
    </row>
    <row r="20" spans="1:7" x14ac:dyDescent="0.2">
      <c r="A20" s="31" t="s">
        <v>424</v>
      </c>
      <c r="B20" s="30">
        <v>4</v>
      </c>
      <c r="C20" s="30"/>
      <c r="D20" s="30"/>
      <c r="E20" s="30"/>
      <c r="F20" s="30">
        <f t="shared" si="0"/>
        <v>4</v>
      </c>
      <c r="G20" s="30">
        <v>0</v>
      </c>
    </row>
    <row r="21" spans="1:7" x14ac:dyDescent="0.2">
      <c r="A21" s="31" t="s">
        <v>426</v>
      </c>
      <c r="B21" s="30"/>
      <c r="C21" s="30"/>
      <c r="D21" s="30"/>
      <c r="E21" s="30">
        <v>4</v>
      </c>
      <c r="F21" s="30">
        <f t="shared" si="0"/>
        <v>4</v>
      </c>
      <c r="G21" s="30">
        <v>0</v>
      </c>
    </row>
    <row r="22" spans="1:7" x14ac:dyDescent="0.2">
      <c r="A22" s="31" t="s">
        <v>418</v>
      </c>
      <c r="B22" s="30"/>
      <c r="C22" s="30"/>
      <c r="D22" s="30"/>
      <c r="E22" s="30"/>
      <c r="F22" s="30">
        <v>0</v>
      </c>
      <c r="G22" s="30">
        <v>0</v>
      </c>
    </row>
    <row r="23" spans="1:7" x14ac:dyDescent="0.2">
      <c r="A23" s="22" t="s">
        <v>434</v>
      </c>
      <c r="B23" s="30"/>
      <c r="C23" s="30"/>
      <c r="D23" s="30"/>
      <c r="E23" s="30"/>
      <c r="F23" s="30">
        <v>0</v>
      </c>
      <c r="G23" s="30">
        <v>1</v>
      </c>
    </row>
    <row r="24" spans="1:7" x14ac:dyDescent="0.2">
      <c r="A24" s="31" t="s">
        <v>435</v>
      </c>
      <c r="B24" s="30"/>
      <c r="C24" s="30"/>
      <c r="D24" s="30"/>
      <c r="E24" s="30"/>
      <c r="F24" s="30">
        <v>0</v>
      </c>
      <c r="G24" s="30">
        <v>1</v>
      </c>
    </row>
    <row r="25" spans="1:7" x14ac:dyDescent="0.2">
      <c r="F25" s="29">
        <v>0</v>
      </c>
    </row>
    <row r="26" spans="1:7" ht="409.5" x14ac:dyDescent="0.2">
      <c r="B26" s="22" t="s">
        <v>208</v>
      </c>
      <c r="C26" s="22" t="s">
        <v>209</v>
      </c>
      <c r="D26" s="22" t="s">
        <v>210</v>
      </c>
      <c r="E26" s="33" t="s">
        <v>211</v>
      </c>
    </row>
    <row r="27" spans="1:7" ht="315" x14ac:dyDescent="0.2">
      <c r="B27" s="14" t="s">
        <v>244</v>
      </c>
      <c r="C27" s="14" t="s">
        <v>245</v>
      </c>
      <c r="D27" s="14" t="s">
        <v>246</v>
      </c>
      <c r="E27" s="14" t="s">
        <v>247</v>
      </c>
    </row>
  </sheetData>
  <autoFilter ref="A3:F3" xr:uid="{D62524DA-95EF-4094-8E1D-F8EF465DBCD9}">
    <sortState xmlns:xlrd2="http://schemas.microsoft.com/office/spreadsheetml/2017/richdata2" ref="A4:F22">
      <sortCondition descending="1" ref="F3"/>
    </sortState>
  </autoFilter>
  <phoneticPr fontId="1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19639-9F3C-4B30-A057-2228A6997459}">
  <sheetPr>
    <tabColor rgb="FFFFD965"/>
    <outlinePr summaryBelow="0" summaryRight="0"/>
  </sheetPr>
  <dimension ref="A1:J15"/>
  <sheetViews>
    <sheetView showGridLines="0" zoomScale="70" zoomScaleNormal="70" workbookViewId="0">
      <pane xSplit="1" ySplit="3" topLeftCell="D4" activePane="bottomRight" state="frozen"/>
      <selection pane="topRight" activeCell="B1" sqref="B1"/>
      <selection pane="bottomLeft" activeCell="A3" sqref="A3"/>
      <selection pane="bottomRight" activeCell="D1" sqref="D1"/>
    </sheetView>
  </sheetViews>
  <sheetFormatPr baseColWidth="10" defaultColWidth="0" defaultRowHeight="15" customHeight="1" zeroHeight="1" x14ac:dyDescent="0.2"/>
  <cols>
    <col min="1" max="1" width="36" style="35" customWidth="1"/>
    <col min="2" max="3" width="17.7109375" style="35" customWidth="1"/>
    <col min="4" max="4" width="50.140625" style="35" customWidth="1"/>
    <col min="5" max="10" width="31.5703125" style="35" customWidth="1"/>
    <col min="11" max="16384" width="14.42578125" style="35" hidden="1"/>
  </cols>
  <sheetData>
    <row r="1" spans="1:10" ht="59.25" customHeight="1" x14ac:dyDescent="0.2">
      <c r="D1" s="36" t="s">
        <v>7</v>
      </c>
    </row>
    <row r="2" spans="1:10" ht="52.5" customHeight="1" x14ac:dyDescent="0.2">
      <c r="A2" s="37"/>
      <c r="B2" s="37"/>
      <c r="C2" s="37"/>
      <c r="D2" s="37"/>
      <c r="E2" s="37" t="s">
        <v>8</v>
      </c>
      <c r="F2" s="37" t="s">
        <v>9</v>
      </c>
      <c r="G2" s="37" t="s">
        <v>10</v>
      </c>
      <c r="H2" s="37" t="s">
        <v>11</v>
      </c>
      <c r="I2" s="37" t="s">
        <v>12</v>
      </c>
      <c r="J2" s="37"/>
    </row>
    <row r="3" spans="1:10" ht="52.5" customHeight="1" x14ac:dyDescent="0.2">
      <c r="A3" s="37" t="s">
        <v>13</v>
      </c>
      <c r="B3" s="37" t="s">
        <v>14</v>
      </c>
      <c r="C3" s="37" t="s">
        <v>15</v>
      </c>
      <c r="D3" s="37" t="s">
        <v>16</v>
      </c>
      <c r="E3" s="38" t="s">
        <v>17</v>
      </c>
      <c r="F3" s="38" t="s">
        <v>18</v>
      </c>
      <c r="G3" s="38" t="s">
        <v>19</v>
      </c>
      <c r="H3" s="38" t="s">
        <v>20</v>
      </c>
      <c r="I3" s="38" t="s">
        <v>21</v>
      </c>
      <c r="J3" s="37" t="s">
        <v>22</v>
      </c>
    </row>
    <row r="4" spans="1:10" ht="174" customHeight="1" x14ac:dyDescent="0.2">
      <c r="A4" s="39">
        <v>1</v>
      </c>
      <c r="B4" s="39" t="s">
        <v>23</v>
      </c>
      <c r="C4" s="39">
        <v>2</v>
      </c>
      <c r="D4" s="40" t="s">
        <v>24</v>
      </c>
      <c r="E4" s="41" t="s">
        <v>25</v>
      </c>
      <c r="F4" s="42" t="s">
        <v>26</v>
      </c>
      <c r="G4" s="42" t="s">
        <v>27</v>
      </c>
      <c r="H4" s="42" t="s">
        <v>28</v>
      </c>
      <c r="I4" s="42" t="s">
        <v>29</v>
      </c>
      <c r="J4" s="42" t="s">
        <v>30</v>
      </c>
    </row>
    <row r="5" spans="1:10" ht="75" customHeight="1" x14ac:dyDescent="0.2">
      <c r="A5" s="43">
        <v>2</v>
      </c>
      <c r="B5" s="39" t="s">
        <v>23</v>
      </c>
      <c r="C5" s="39">
        <v>1</v>
      </c>
      <c r="D5" s="44" t="s">
        <v>31</v>
      </c>
      <c r="E5" s="42" t="s">
        <v>32</v>
      </c>
      <c r="F5" s="42" t="s">
        <v>33</v>
      </c>
      <c r="G5" s="42" t="s">
        <v>34</v>
      </c>
      <c r="H5" s="42" t="s">
        <v>35</v>
      </c>
      <c r="I5" s="42" t="s">
        <v>36</v>
      </c>
      <c r="J5" s="41" t="s">
        <v>37</v>
      </c>
    </row>
    <row r="6" spans="1:10" ht="75" customHeight="1" x14ac:dyDescent="0.2">
      <c r="A6" s="39">
        <v>3</v>
      </c>
      <c r="B6" s="39" t="s">
        <v>23</v>
      </c>
      <c r="C6" s="39">
        <v>4</v>
      </c>
      <c r="D6" s="40" t="s">
        <v>38</v>
      </c>
      <c r="E6" s="42" t="s">
        <v>39</v>
      </c>
      <c r="F6" s="42" t="s">
        <v>40</v>
      </c>
      <c r="G6" s="42" t="s">
        <v>41</v>
      </c>
      <c r="H6" s="42" t="s">
        <v>42</v>
      </c>
      <c r="I6" s="42" t="s">
        <v>43</v>
      </c>
      <c r="J6" s="41"/>
    </row>
    <row r="7" spans="1:10" ht="84.75" customHeight="1" x14ac:dyDescent="0.2">
      <c r="A7" s="43">
        <v>4</v>
      </c>
      <c r="B7" s="39" t="s">
        <v>23</v>
      </c>
      <c r="C7" s="39">
        <v>2</v>
      </c>
      <c r="D7" s="44" t="s">
        <v>44</v>
      </c>
      <c r="E7" s="42" t="s">
        <v>45</v>
      </c>
      <c r="F7" s="42" t="s">
        <v>46</v>
      </c>
      <c r="G7" s="42" t="s">
        <v>47</v>
      </c>
      <c r="H7" s="42" t="s">
        <v>48</v>
      </c>
      <c r="I7" s="42" t="s">
        <v>49</v>
      </c>
      <c r="J7" s="41"/>
    </row>
    <row r="8" spans="1:10" ht="75" customHeight="1" x14ac:dyDescent="0.2">
      <c r="A8" s="39">
        <v>5</v>
      </c>
      <c r="B8" s="39" t="s">
        <v>23</v>
      </c>
      <c r="C8" s="39">
        <v>1</v>
      </c>
      <c r="D8" s="40" t="s">
        <v>50</v>
      </c>
      <c r="E8" s="42" t="s">
        <v>51</v>
      </c>
      <c r="F8" s="42" t="s">
        <v>52</v>
      </c>
      <c r="G8" s="42" t="s">
        <v>53</v>
      </c>
      <c r="H8" s="42" t="s">
        <v>54</v>
      </c>
      <c r="I8" s="42" t="s">
        <v>55</v>
      </c>
      <c r="J8" s="41"/>
    </row>
    <row r="9" spans="1:10" ht="75" customHeight="1" x14ac:dyDescent="0.2">
      <c r="A9" s="43">
        <v>6</v>
      </c>
      <c r="B9" s="39" t="s">
        <v>23</v>
      </c>
      <c r="C9" s="39">
        <v>3</v>
      </c>
      <c r="D9" s="40" t="s">
        <v>56</v>
      </c>
      <c r="E9" s="42" t="s">
        <v>57</v>
      </c>
      <c r="F9" s="42" t="s">
        <v>58</v>
      </c>
      <c r="G9" s="42" t="s">
        <v>59</v>
      </c>
      <c r="H9" s="42" t="s">
        <v>60</v>
      </c>
      <c r="I9" s="41" t="s">
        <v>61</v>
      </c>
      <c r="J9" s="41"/>
    </row>
    <row r="10" spans="1:10" ht="75" customHeight="1" x14ac:dyDescent="0.2">
      <c r="A10" s="43">
        <v>7</v>
      </c>
      <c r="B10" s="39" t="s">
        <v>62</v>
      </c>
      <c r="C10" s="39">
        <v>320</v>
      </c>
      <c r="D10" s="40" t="s">
        <v>63</v>
      </c>
      <c r="E10" s="42"/>
      <c r="F10" s="42"/>
      <c r="G10" s="42"/>
      <c r="H10" s="42"/>
      <c r="I10" s="41"/>
      <c r="J10" s="41"/>
    </row>
    <row r="11" spans="1:10" ht="75" customHeight="1" x14ac:dyDescent="0.2">
      <c r="A11" s="43">
        <v>8</v>
      </c>
      <c r="B11" s="43" t="s">
        <v>64</v>
      </c>
      <c r="C11" s="43">
        <v>5</v>
      </c>
      <c r="D11" s="44" t="s">
        <v>65</v>
      </c>
      <c r="E11" s="41" t="s">
        <v>66</v>
      </c>
      <c r="F11" s="41" t="s">
        <v>67</v>
      </c>
      <c r="G11" s="41" t="s">
        <v>68</v>
      </c>
      <c r="H11" s="41" t="s">
        <v>69</v>
      </c>
      <c r="I11" s="41" t="s">
        <v>70</v>
      </c>
      <c r="J11" s="42" t="s">
        <v>71</v>
      </c>
    </row>
    <row r="12" spans="1:10" ht="15" customHeight="1" x14ac:dyDescent="0.2"/>
    <row r="13" spans="1:10" ht="15" customHeight="1" x14ac:dyDescent="0.2"/>
    <row r="14" spans="1:10" ht="15" customHeight="1" x14ac:dyDescent="0.2"/>
    <row r="15" spans="1:10" ht="15" customHeight="1" x14ac:dyDescent="0.2"/>
  </sheetData>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91E31-BE47-460F-9652-883812D6F972}">
  <sheetPr>
    <tabColor rgb="FFC5E0B3"/>
    <outlinePr summaryBelow="0" summaryRight="0"/>
  </sheetPr>
  <dimension ref="A1:J15"/>
  <sheetViews>
    <sheetView showGridLines="0" zoomScale="70" zoomScaleNormal="70" workbookViewId="0">
      <pane xSplit="1" ySplit="3" topLeftCell="B10" activePane="bottomRight" state="frozen"/>
      <selection pane="topRight" activeCell="B1" sqref="B1"/>
      <selection pane="bottomLeft" activeCell="A3" sqref="A3"/>
      <selection pane="bottomRight" activeCell="B1" sqref="B1"/>
    </sheetView>
  </sheetViews>
  <sheetFormatPr baseColWidth="10" defaultColWidth="0" defaultRowHeight="15" customHeight="1" zeroHeight="1" x14ac:dyDescent="0.2"/>
  <cols>
    <col min="1" max="2" width="17" style="35" customWidth="1"/>
    <col min="3" max="3" width="50.140625" style="35" customWidth="1"/>
    <col min="4" max="4" width="35.5703125" style="35" customWidth="1"/>
    <col min="5" max="5" width="32.85546875" style="35" customWidth="1"/>
    <col min="6" max="9" width="31.5703125" style="35" customWidth="1"/>
    <col min="10" max="10" width="0" style="35" hidden="1" customWidth="1"/>
    <col min="11" max="16384" width="14.42578125" style="35" hidden="1"/>
  </cols>
  <sheetData>
    <row r="1" spans="1:9" ht="54.75" customHeight="1" x14ac:dyDescent="0.2">
      <c r="C1" s="36" t="s">
        <v>7</v>
      </c>
    </row>
    <row r="2" spans="1:9" ht="52.5" customHeight="1" x14ac:dyDescent="0.2">
      <c r="A2" s="57"/>
      <c r="B2" s="57"/>
      <c r="C2" s="57"/>
      <c r="D2" s="57" t="s">
        <v>8</v>
      </c>
      <c r="E2" s="57" t="s">
        <v>9</v>
      </c>
      <c r="F2" s="57" t="s">
        <v>10</v>
      </c>
      <c r="G2" s="57" t="s">
        <v>11</v>
      </c>
      <c r="H2" s="57" t="s">
        <v>12</v>
      </c>
      <c r="I2" s="57"/>
    </row>
    <row r="3" spans="1:9" ht="52.5" customHeight="1" x14ac:dyDescent="0.2">
      <c r="A3" s="57" t="s">
        <v>13</v>
      </c>
      <c r="B3" s="57" t="s">
        <v>112</v>
      </c>
      <c r="C3" s="57" t="s">
        <v>16</v>
      </c>
      <c r="D3" s="58" t="s">
        <v>17</v>
      </c>
      <c r="E3" s="58" t="s">
        <v>18</v>
      </c>
      <c r="F3" s="58" t="s">
        <v>19</v>
      </c>
      <c r="G3" s="58" t="s">
        <v>20</v>
      </c>
      <c r="H3" s="58" t="s">
        <v>21</v>
      </c>
      <c r="I3" s="57" t="s">
        <v>22</v>
      </c>
    </row>
    <row r="4" spans="1:9" ht="75" customHeight="1" x14ac:dyDescent="0.2">
      <c r="A4" s="43">
        <v>1</v>
      </c>
      <c r="B4" s="43" t="s">
        <v>23</v>
      </c>
      <c r="C4" s="59" t="s">
        <v>113</v>
      </c>
      <c r="D4" s="41" t="s">
        <v>114</v>
      </c>
      <c r="E4" s="41" t="s">
        <v>115</v>
      </c>
      <c r="F4" s="41" t="s">
        <v>116</v>
      </c>
      <c r="G4" s="41" t="s">
        <v>117</v>
      </c>
      <c r="H4" s="41" t="s">
        <v>118</v>
      </c>
      <c r="I4" s="80"/>
    </row>
    <row r="5" spans="1:9" ht="75" customHeight="1" x14ac:dyDescent="0.2">
      <c r="A5" s="39">
        <v>2</v>
      </c>
      <c r="B5" s="43" t="s">
        <v>23</v>
      </c>
      <c r="C5" s="61" t="s">
        <v>119</v>
      </c>
      <c r="D5" s="42" t="s">
        <v>120</v>
      </c>
      <c r="E5" s="42" t="s">
        <v>121</v>
      </c>
      <c r="F5" s="42" t="s">
        <v>122</v>
      </c>
      <c r="G5" s="42" t="s">
        <v>123</v>
      </c>
      <c r="H5" s="42" t="s">
        <v>124</v>
      </c>
      <c r="I5" s="81"/>
    </row>
    <row r="6" spans="1:9" s="63" customFormat="1" ht="75" customHeight="1" x14ac:dyDescent="0.2">
      <c r="A6" s="39">
        <v>3</v>
      </c>
      <c r="B6" s="43" t="s">
        <v>23</v>
      </c>
      <c r="C6" s="61" t="s">
        <v>125</v>
      </c>
      <c r="D6" s="42" t="s">
        <v>126</v>
      </c>
      <c r="E6" s="42" t="s">
        <v>127</v>
      </c>
      <c r="F6" s="42" t="s">
        <v>128</v>
      </c>
      <c r="G6" s="42" t="s">
        <v>129</v>
      </c>
      <c r="H6" s="42" t="s">
        <v>130</v>
      </c>
      <c r="I6" s="42" t="s">
        <v>131</v>
      </c>
    </row>
    <row r="7" spans="1:9" ht="75" customHeight="1" x14ac:dyDescent="0.2">
      <c r="A7" s="39">
        <v>4</v>
      </c>
      <c r="B7" s="43" t="s">
        <v>23</v>
      </c>
      <c r="C7" s="61" t="s">
        <v>132</v>
      </c>
      <c r="D7" s="42" t="s">
        <v>133</v>
      </c>
      <c r="E7" s="42" t="s">
        <v>134</v>
      </c>
      <c r="F7" s="42" t="s">
        <v>135</v>
      </c>
      <c r="G7" s="42" t="s">
        <v>136</v>
      </c>
      <c r="H7" s="42" t="s">
        <v>137</v>
      </c>
      <c r="I7" s="41"/>
    </row>
    <row r="8" spans="1:9" ht="75" customHeight="1" x14ac:dyDescent="0.2">
      <c r="A8" s="39">
        <v>5</v>
      </c>
      <c r="B8" s="43" t="s">
        <v>23</v>
      </c>
      <c r="C8" s="61" t="s">
        <v>138</v>
      </c>
      <c r="D8" s="42" t="s">
        <v>139</v>
      </c>
      <c r="E8" s="41" t="s">
        <v>140</v>
      </c>
      <c r="F8" s="42" t="s">
        <v>141</v>
      </c>
      <c r="G8" s="42" t="s">
        <v>142</v>
      </c>
      <c r="H8" s="41" t="s">
        <v>143</v>
      </c>
      <c r="I8" s="60"/>
    </row>
    <row r="9" spans="1:9" ht="75" customHeight="1" x14ac:dyDescent="0.2">
      <c r="A9" s="39">
        <v>6</v>
      </c>
      <c r="B9" s="43" t="s">
        <v>23</v>
      </c>
      <c r="C9" s="61" t="s">
        <v>144</v>
      </c>
      <c r="D9" s="42" t="s">
        <v>145</v>
      </c>
      <c r="E9" s="42" t="s">
        <v>146</v>
      </c>
      <c r="F9" s="42" t="s">
        <v>147</v>
      </c>
      <c r="G9" s="42" t="s">
        <v>148</v>
      </c>
      <c r="H9" s="42" t="s">
        <v>149</v>
      </c>
      <c r="I9" s="64"/>
    </row>
    <row r="10" spans="1:9" ht="75" customHeight="1" x14ac:dyDescent="0.2">
      <c r="A10" s="39">
        <v>7</v>
      </c>
      <c r="B10" s="43" t="s">
        <v>23</v>
      </c>
      <c r="C10" s="61" t="s">
        <v>150</v>
      </c>
      <c r="D10" s="42" t="s">
        <v>151</v>
      </c>
      <c r="E10" s="42" t="s">
        <v>152</v>
      </c>
      <c r="F10" s="42" t="s">
        <v>153</v>
      </c>
      <c r="G10" s="42" t="s">
        <v>154</v>
      </c>
      <c r="H10" s="42" t="s">
        <v>155</v>
      </c>
      <c r="I10" s="64"/>
    </row>
    <row r="11" spans="1:9" ht="75" customHeight="1" x14ac:dyDescent="0.2">
      <c r="A11" s="39">
        <v>8</v>
      </c>
      <c r="B11" s="43" t="s">
        <v>23</v>
      </c>
      <c r="C11" s="61" t="s">
        <v>156</v>
      </c>
      <c r="D11" s="42" t="s">
        <v>157</v>
      </c>
      <c r="E11" s="42" t="s">
        <v>158</v>
      </c>
      <c r="F11" s="42" t="s">
        <v>159</v>
      </c>
      <c r="G11" s="42" t="s">
        <v>160</v>
      </c>
      <c r="H11" s="42" t="s">
        <v>161</v>
      </c>
      <c r="I11" s="65"/>
    </row>
    <row r="12" spans="1:9" ht="75" customHeight="1" x14ac:dyDescent="0.2">
      <c r="A12" s="39">
        <v>9</v>
      </c>
      <c r="B12" s="39" t="s">
        <v>64</v>
      </c>
      <c r="C12" s="61" t="s">
        <v>162</v>
      </c>
      <c r="D12" s="41" t="s">
        <v>66</v>
      </c>
      <c r="E12" s="41" t="s">
        <v>67</v>
      </c>
      <c r="F12" s="41" t="s">
        <v>68</v>
      </c>
      <c r="G12" s="41" t="s">
        <v>69</v>
      </c>
      <c r="H12" s="41" t="s">
        <v>70</v>
      </c>
      <c r="I12" s="42" t="s">
        <v>71</v>
      </c>
    </row>
    <row r="13" spans="1:9" ht="15" customHeight="1" x14ac:dyDescent="0.2"/>
    <row r="14" spans="1:9" ht="15" customHeight="1" x14ac:dyDescent="0.2"/>
    <row r="15" spans="1:9" ht="15" customHeight="1" x14ac:dyDescent="0.2"/>
  </sheetData>
  <mergeCells count="1">
    <mergeCell ref="I4:I5"/>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DAF5F-291E-4B1B-B918-93D89841721D}">
  <sheetPr>
    <tabColor rgb="FFF4B083"/>
    <outlinePr summaryBelow="0" summaryRight="0"/>
  </sheetPr>
  <dimension ref="A1:J36"/>
  <sheetViews>
    <sheetView showGridLines="0" zoomScale="70" zoomScaleNormal="70" workbookViewId="0">
      <pane xSplit="1" ySplit="3" topLeftCell="C4" activePane="bottomRight" state="frozen"/>
      <selection pane="topRight" activeCell="B1" sqref="B1"/>
      <selection pane="bottomLeft" activeCell="A3" sqref="A3"/>
      <selection pane="bottomRight" activeCell="D4" sqref="D4:I16"/>
    </sheetView>
  </sheetViews>
  <sheetFormatPr baseColWidth="10" defaultColWidth="0" defaultRowHeight="15" customHeight="1" zeroHeight="1" x14ac:dyDescent="0.2"/>
  <cols>
    <col min="1" max="2" width="18.140625" style="35" customWidth="1"/>
    <col min="3" max="3" width="50.140625" style="35" customWidth="1"/>
    <col min="4" max="9" width="31.5703125" style="35" customWidth="1"/>
    <col min="10" max="10" width="0" style="35" hidden="1" customWidth="1"/>
    <col min="11" max="16384" width="14.42578125" style="35" hidden="1"/>
  </cols>
  <sheetData>
    <row r="1" spans="1:9" ht="53.25" customHeight="1" x14ac:dyDescent="0.2">
      <c r="C1" s="36" t="s">
        <v>7</v>
      </c>
    </row>
    <row r="2" spans="1:9" ht="52.5" customHeight="1" x14ac:dyDescent="0.2">
      <c r="A2" s="45"/>
      <c r="B2" s="45"/>
      <c r="C2" s="45"/>
      <c r="D2" s="45" t="s">
        <v>8</v>
      </c>
      <c r="E2" s="45" t="s">
        <v>9</v>
      </c>
      <c r="F2" s="45" t="s">
        <v>10</v>
      </c>
      <c r="G2" s="45" t="s">
        <v>11</v>
      </c>
      <c r="H2" s="45" t="s">
        <v>12</v>
      </c>
      <c r="I2" s="45"/>
    </row>
    <row r="3" spans="1:9" ht="52.5" customHeight="1" x14ac:dyDescent="0.2">
      <c r="A3" s="45" t="s">
        <v>13</v>
      </c>
      <c r="B3" s="45" t="s">
        <v>72</v>
      </c>
      <c r="C3" s="45" t="s">
        <v>16</v>
      </c>
      <c r="D3" s="46" t="s">
        <v>17</v>
      </c>
      <c r="E3" s="46" t="s">
        <v>18</v>
      </c>
      <c r="F3" s="46" t="s">
        <v>19</v>
      </c>
      <c r="G3" s="46" t="s">
        <v>20</v>
      </c>
      <c r="H3" s="46" t="s">
        <v>21</v>
      </c>
      <c r="I3" s="45" t="s">
        <v>22</v>
      </c>
    </row>
    <row r="4" spans="1:9" ht="75" customHeight="1" x14ac:dyDescent="0.25">
      <c r="A4" s="43">
        <v>1</v>
      </c>
      <c r="B4" s="43">
        <v>2</v>
      </c>
      <c r="C4" s="47" t="s">
        <v>73</v>
      </c>
      <c r="D4" s="41" t="s">
        <v>74</v>
      </c>
      <c r="E4" s="42" t="s">
        <v>75</v>
      </c>
      <c r="F4" s="48" t="s">
        <v>76</v>
      </c>
      <c r="G4" s="42" t="s">
        <v>77</v>
      </c>
      <c r="H4" s="48" t="s">
        <v>78</v>
      </c>
      <c r="I4" s="41"/>
    </row>
    <row r="5" spans="1:9" ht="75" customHeight="1" x14ac:dyDescent="0.2">
      <c r="A5" s="43">
        <v>2</v>
      </c>
      <c r="B5" s="43">
        <v>2</v>
      </c>
      <c r="C5" s="47" t="s">
        <v>79</v>
      </c>
      <c r="D5" s="42" t="s">
        <v>80</v>
      </c>
      <c r="E5" s="42" t="s">
        <v>81</v>
      </c>
      <c r="F5" s="42" t="s">
        <v>82</v>
      </c>
      <c r="G5" s="42" t="s">
        <v>83</v>
      </c>
      <c r="H5" s="42" t="s">
        <v>84</v>
      </c>
      <c r="I5" s="41"/>
    </row>
    <row r="6" spans="1:9" ht="75" customHeight="1" x14ac:dyDescent="0.2">
      <c r="A6" s="43">
        <v>3</v>
      </c>
      <c r="B6" s="43">
        <v>3</v>
      </c>
      <c r="C6" s="49" t="s">
        <v>85</v>
      </c>
      <c r="D6" s="42" t="s">
        <v>86</v>
      </c>
      <c r="E6" s="42" t="s">
        <v>87</v>
      </c>
      <c r="F6" s="42" t="s">
        <v>88</v>
      </c>
      <c r="G6" s="42" t="s">
        <v>89</v>
      </c>
      <c r="H6" s="42" t="s">
        <v>90</v>
      </c>
      <c r="I6" s="41"/>
    </row>
    <row r="7" spans="1:9" ht="75" customHeight="1" x14ac:dyDescent="0.2">
      <c r="A7" s="43">
        <v>4</v>
      </c>
      <c r="B7" s="43">
        <v>20000</v>
      </c>
      <c r="C7" s="50" t="s">
        <v>436</v>
      </c>
      <c r="D7" s="41" t="s">
        <v>91</v>
      </c>
      <c r="E7" s="43"/>
      <c r="F7" s="41"/>
      <c r="G7" s="41"/>
      <c r="H7" s="41"/>
      <c r="I7" s="41"/>
    </row>
    <row r="8" spans="1:9" ht="75" customHeight="1" x14ac:dyDescent="0.2">
      <c r="A8" s="43">
        <v>5</v>
      </c>
      <c r="B8" s="43">
        <v>255</v>
      </c>
      <c r="C8" s="50" t="s">
        <v>437</v>
      </c>
      <c r="D8" s="41" t="s">
        <v>91</v>
      </c>
      <c r="E8" s="41"/>
      <c r="F8" s="41"/>
      <c r="G8" s="41"/>
      <c r="H8" s="41"/>
      <c r="I8" s="41"/>
    </row>
    <row r="9" spans="1:9" ht="75" customHeight="1" x14ac:dyDescent="0.2">
      <c r="A9" s="43">
        <v>6</v>
      </c>
      <c r="B9" s="51">
        <v>0.15</v>
      </c>
      <c r="C9" s="49" t="s">
        <v>438</v>
      </c>
      <c r="D9" s="41" t="s">
        <v>92</v>
      </c>
      <c r="E9" s="41"/>
      <c r="F9" s="41"/>
      <c r="G9" s="41"/>
      <c r="H9" s="41"/>
      <c r="I9" s="42" t="s">
        <v>93</v>
      </c>
    </row>
    <row r="10" spans="1:9" ht="75" customHeight="1" x14ac:dyDescent="0.2">
      <c r="A10" s="43">
        <v>7</v>
      </c>
      <c r="B10" s="43">
        <v>120</v>
      </c>
      <c r="C10" s="49" t="s">
        <v>94</v>
      </c>
      <c r="D10" s="41" t="s">
        <v>91</v>
      </c>
      <c r="E10" s="41"/>
      <c r="F10" s="41">
        <f>125*4</f>
        <v>500</v>
      </c>
      <c r="G10" s="41"/>
      <c r="H10" s="41"/>
      <c r="I10" s="41"/>
    </row>
    <row r="11" spans="1:9" ht="75" customHeight="1" x14ac:dyDescent="0.2">
      <c r="A11" s="43">
        <v>8</v>
      </c>
      <c r="B11" s="52">
        <v>0.4</v>
      </c>
      <c r="C11" s="49" t="s">
        <v>439</v>
      </c>
      <c r="D11" s="41" t="s">
        <v>95</v>
      </c>
      <c r="E11" s="41"/>
      <c r="F11" s="41"/>
      <c r="G11" s="41"/>
      <c r="H11" s="41"/>
      <c r="I11" s="42" t="s">
        <v>96</v>
      </c>
    </row>
    <row r="12" spans="1:9" ht="75" customHeight="1" x14ac:dyDescent="0.2">
      <c r="A12" s="43">
        <v>9</v>
      </c>
      <c r="B12" s="43">
        <v>50</v>
      </c>
      <c r="C12" s="49" t="s">
        <v>97</v>
      </c>
      <c r="D12" s="41" t="s">
        <v>91</v>
      </c>
      <c r="E12" s="41"/>
      <c r="F12" s="41"/>
      <c r="G12" s="41"/>
      <c r="H12" s="41"/>
      <c r="I12" s="41"/>
    </row>
    <row r="13" spans="1:9" ht="75" customHeight="1" x14ac:dyDescent="0.2">
      <c r="A13" s="43">
        <v>10</v>
      </c>
      <c r="B13" s="52">
        <v>1</v>
      </c>
      <c r="C13" s="49" t="s">
        <v>440</v>
      </c>
      <c r="D13" s="41" t="s">
        <v>95</v>
      </c>
      <c r="E13" s="41"/>
      <c r="F13" s="41"/>
      <c r="G13" s="41"/>
      <c r="H13" s="41"/>
      <c r="I13" s="42" t="s">
        <v>98</v>
      </c>
    </row>
    <row r="14" spans="1:9" ht="75" customHeight="1" x14ac:dyDescent="0.2">
      <c r="A14" s="43">
        <v>11</v>
      </c>
      <c r="B14" s="43">
        <v>2</v>
      </c>
      <c r="C14" s="50" t="s">
        <v>99</v>
      </c>
      <c r="D14" s="41" t="s">
        <v>100</v>
      </c>
      <c r="E14" s="41" t="s">
        <v>101</v>
      </c>
      <c r="F14" s="41"/>
      <c r="G14" s="41"/>
      <c r="H14" s="41"/>
      <c r="I14" s="41"/>
    </row>
    <row r="15" spans="1:9" ht="75" customHeight="1" x14ac:dyDescent="0.2">
      <c r="A15" s="43">
        <v>12</v>
      </c>
      <c r="B15" s="51">
        <v>5.0000000000000001E-3</v>
      </c>
      <c r="C15" s="49" t="s">
        <v>110</v>
      </c>
      <c r="D15" s="41" t="s">
        <v>102</v>
      </c>
      <c r="E15" s="41"/>
      <c r="F15" s="41"/>
      <c r="G15" s="41"/>
      <c r="H15" s="41"/>
      <c r="I15" s="41"/>
    </row>
    <row r="16" spans="1:9" ht="75" customHeight="1" x14ac:dyDescent="0.2">
      <c r="A16" s="43">
        <v>13</v>
      </c>
      <c r="B16" s="43">
        <v>3</v>
      </c>
      <c r="C16" s="49" t="s">
        <v>65</v>
      </c>
      <c r="D16" s="42" t="s">
        <v>103</v>
      </c>
      <c r="E16" s="42" t="s">
        <v>104</v>
      </c>
      <c r="F16" s="42" t="s">
        <v>105</v>
      </c>
      <c r="G16" s="41" t="s">
        <v>106</v>
      </c>
      <c r="H16" s="41" t="s">
        <v>107</v>
      </c>
      <c r="I16" s="42" t="s">
        <v>71</v>
      </c>
    </row>
    <row r="17" spans="2:6" ht="55.15" customHeight="1" x14ac:dyDescent="0.2">
      <c r="B17" s="43">
        <f>B8/B7</f>
        <v>1.2749999999999999E-2</v>
      </c>
    </row>
    <row r="18" spans="2:6" ht="58.9" customHeight="1" x14ac:dyDescent="0.2">
      <c r="B18" s="53">
        <f>IF(B14&gt;0,1,0)</f>
        <v>1</v>
      </c>
    </row>
    <row r="19" spans="2:6" ht="15" customHeight="1" x14ac:dyDescent="0.2"/>
    <row r="20" spans="2:6" ht="15" customHeight="1" x14ac:dyDescent="0.2">
      <c r="C20" s="49" t="s">
        <v>108</v>
      </c>
    </row>
    <row r="21" spans="2:6" ht="40.9" customHeight="1" x14ac:dyDescent="0.2">
      <c r="B21" s="54"/>
      <c r="C21" s="49" t="s">
        <v>109</v>
      </c>
    </row>
    <row r="22" spans="2:6" ht="40.9" customHeight="1" x14ac:dyDescent="0.2">
      <c r="B22" s="55"/>
      <c r="C22" s="49" t="s">
        <v>110</v>
      </c>
    </row>
    <row r="23" spans="2:6" ht="40.9" customHeight="1" x14ac:dyDescent="0.2">
      <c r="B23" s="54"/>
      <c r="C23" s="49" t="s">
        <v>111</v>
      </c>
    </row>
    <row r="24" spans="2:6" ht="40.9" customHeight="1" x14ac:dyDescent="0.2">
      <c r="B24" s="54"/>
      <c r="C24" s="49" t="s">
        <v>109</v>
      </c>
    </row>
    <row r="25" spans="2:6" ht="40.9" customHeight="1" x14ac:dyDescent="0.2">
      <c r="B25" s="55"/>
      <c r="C25" s="49" t="s">
        <v>110</v>
      </c>
    </row>
    <row r="26" spans="2:6" ht="15" customHeight="1" x14ac:dyDescent="0.2">
      <c r="B26" s="54"/>
      <c r="C26" s="49" t="s">
        <v>111</v>
      </c>
      <c r="D26" s="56"/>
      <c r="E26" s="56"/>
      <c r="F26" s="56"/>
    </row>
    <row r="27" spans="2:6" ht="15" customHeight="1" x14ac:dyDescent="0.2"/>
    <row r="28" spans="2:6" ht="15" customHeight="1" x14ac:dyDescent="0.2"/>
    <row r="29" spans="2:6" ht="15" customHeight="1" x14ac:dyDescent="0.2"/>
    <row r="30" spans="2:6" ht="15" customHeight="1" x14ac:dyDescent="0.2"/>
    <row r="31" spans="2:6" ht="15" customHeight="1" x14ac:dyDescent="0.2"/>
    <row r="32" spans="2:6" ht="15" customHeight="1" x14ac:dyDescent="0.2"/>
    <row r="33" ht="15" customHeight="1" x14ac:dyDescent="0.2"/>
    <row r="34" ht="15" customHeight="1" x14ac:dyDescent="0.2"/>
    <row r="35" ht="15" customHeight="1" x14ac:dyDescent="0.2"/>
    <row r="36" ht="15" customHeight="1" x14ac:dyDescent="0.2"/>
  </sheetData>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6EA17-252B-4374-AB04-9CF4CB269A33}">
  <sheetPr>
    <tabColor rgb="FF74D0DA"/>
    <outlinePr summaryBelow="0" summaryRight="0"/>
  </sheetPr>
  <dimension ref="A1:M23"/>
  <sheetViews>
    <sheetView showGridLines="0" zoomScale="70" zoomScaleNormal="70" workbookViewId="0">
      <pane xSplit="1" ySplit="3" topLeftCell="C4" activePane="bottomRight" state="frozen"/>
      <selection pane="topRight" activeCell="B1" sqref="B1"/>
      <selection pane="bottomLeft" activeCell="A3" sqref="A3"/>
      <selection pane="bottomRight" activeCell="D4" sqref="D4:I15"/>
    </sheetView>
  </sheetViews>
  <sheetFormatPr baseColWidth="10" defaultColWidth="0" defaultRowHeight="15" customHeight="1" zeroHeight="1" x14ac:dyDescent="0.2"/>
  <cols>
    <col min="1" max="2" width="16.85546875" style="35" customWidth="1"/>
    <col min="3" max="3" width="50.140625" style="35" customWidth="1"/>
    <col min="4" max="9" width="31.5703125" style="35" customWidth="1"/>
    <col min="10" max="13" width="0" style="35" hidden="1" customWidth="1"/>
    <col min="14" max="16384" width="14.42578125" style="35" hidden="1"/>
  </cols>
  <sheetData>
    <row r="1" spans="1:9" ht="47.25" customHeight="1" x14ac:dyDescent="0.2">
      <c r="C1" s="36" t="s">
        <v>7</v>
      </c>
    </row>
    <row r="2" spans="1:9" ht="52.5" customHeight="1" x14ac:dyDescent="0.2">
      <c r="A2" s="66"/>
      <c r="B2" s="66"/>
      <c r="C2" s="66"/>
      <c r="D2" s="66" t="s">
        <v>8</v>
      </c>
      <c r="E2" s="66" t="s">
        <v>9</v>
      </c>
      <c r="F2" s="66" t="s">
        <v>10</v>
      </c>
      <c r="G2" s="66" t="s">
        <v>11</v>
      </c>
      <c r="H2" s="66" t="s">
        <v>12</v>
      </c>
      <c r="I2" s="66"/>
    </row>
    <row r="3" spans="1:9" ht="52.5" customHeight="1" x14ac:dyDescent="0.2">
      <c r="A3" s="66" t="s">
        <v>167</v>
      </c>
      <c r="B3" s="66" t="s">
        <v>112</v>
      </c>
      <c r="C3" s="66" t="s">
        <v>16</v>
      </c>
      <c r="D3" s="66" t="s">
        <v>17</v>
      </c>
      <c r="E3" s="66" t="s">
        <v>18</v>
      </c>
      <c r="F3" s="66" t="s">
        <v>19</v>
      </c>
      <c r="G3" s="66" t="s">
        <v>20</v>
      </c>
      <c r="H3" s="66" t="s">
        <v>21</v>
      </c>
      <c r="I3" s="66" t="s">
        <v>22</v>
      </c>
    </row>
    <row r="4" spans="1:9" ht="75" customHeight="1" x14ac:dyDescent="0.2">
      <c r="A4" s="43">
        <v>1</v>
      </c>
      <c r="B4" s="43" t="s">
        <v>23</v>
      </c>
      <c r="C4" s="67" t="s">
        <v>168</v>
      </c>
      <c r="D4" s="42" t="s">
        <v>169</v>
      </c>
      <c r="E4" s="42" t="s">
        <v>170</v>
      </c>
      <c r="F4" s="42" t="s">
        <v>171</v>
      </c>
      <c r="G4" s="42" t="s">
        <v>172</v>
      </c>
      <c r="H4" s="42" t="s">
        <v>173</v>
      </c>
      <c r="I4" s="42" t="s">
        <v>174</v>
      </c>
    </row>
    <row r="5" spans="1:9" ht="75" customHeight="1" x14ac:dyDescent="0.2">
      <c r="A5" s="43">
        <v>2</v>
      </c>
      <c r="B5" s="43" t="s">
        <v>23</v>
      </c>
      <c r="C5" s="68" t="s">
        <v>175</v>
      </c>
      <c r="D5" s="42" t="s">
        <v>176</v>
      </c>
      <c r="E5" s="42" t="s">
        <v>177</v>
      </c>
      <c r="F5" s="42" t="s">
        <v>178</v>
      </c>
      <c r="G5" s="42" t="s">
        <v>179</v>
      </c>
      <c r="H5" s="42" t="s">
        <v>180</v>
      </c>
      <c r="I5" s="42" t="s">
        <v>181</v>
      </c>
    </row>
    <row r="6" spans="1:9" ht="75" customHeight="1" x14ac:dyDescent="0.2">
      <c r="A6" s="43">
        <v>3</v>
      </c>
      <c r="B6" s="43" t="s">
        <v>23</v>
      </c>
      <c r="C6" s="68" t="s">
        <v>182</v>
      </c>
      <c r="D6" s="42" t="s">
        <v>183</v>
      </c>
      <c r="E6" s="42" t="s">
        <v>184</v>
      </c>
      <c r="F6" s="42" t="s">
        <v>185</v>
      </c>
      <c r="G6" s="42" t="s">
        <v>186</v>
      </c>
      <c r="H6" s="42" t="s">
        <v>187</v>
      </c>
      <c r="I6" s="42" t="s">
        <v>188</v>
      </c>
    </row>
    <row r="7" spans="1:9" ht="75" customHeight="1" x14ac:dyDescent="0.2">
      <c r="A7" s="43">
        <v>4</v>
      </c>
      <c r="B7" s="43" t="s">
        <v>23</v>
      </c>
      <c r="C7" s="67" t="s">
        <v>189</v>
      </c>
      <c r="D7" s="42" t="s">
        <v>190</v>
      </c>
      <c r="E7" s="42" t="s">
        <v>191</v>
      </c>
      <c r="F7" s="41" t="s">
        <v>192</v>
      </c>
      <c r="G7" s="42" t="s">
        <v>193</v>
      </c>
      <c r="H7" s="41" t="s">
        <v>194</v>
      </c>
      <c r="I7" s="41"/>
    </row>
    <row r="8" spans="1:9" ht="75" customHeight="1" x14ac:dyDescent="0.2">
      <c r="A8" s="43">
        <v>5</v>
      </c>
      <c r="B8" s="43" t="s">
        <v>23</v>
      </c>
      <c r="C8" s="67" t="s">
        <v>195</v>
      </c>
      <c r="D8" s="42" t="s">
        <v>197</v>
      </c>
      <c r="E8" s="42" t="s">
        <v>198</v>
      </c>
      <c r="F8" s="42" t="s">
        <v>199</v>
      </c>
      <c r="G8" s="42" t="s">
        <v>200</v>
      </c>
      <c r="H8" s="42" t="s">
        <v>201</v>
      </c>
      <c r="I8" s="41"/>
    </row>
    <row r="9" spans="1:9" ht="75" customHeight="1" x14ac:dyDescent="0.2">
      <c r="A9" s="43">
        <v>6</v>
      </c>
      <c r="B9" s="43" t="s">
        <v>23</v>
      </c>
      <c r="C9" s="68" t="s">
        <v>202</v>
      </c>
      <c r="D9" s="42" t="s">
        <v>203</v>
      </c>
      <c r="E9" s="42" t="s">
        <v>204</v>
      </c>
      <c r="F9" s="42" t="s">
        <v>205</v>
      </c>
      <c r="G9" s="42" t="s">
        <v>206</v>
      </c>
      <c r="H9" s="41" t="s">
        <v>207</v>
      </c>
      <c r="I9" s="41"/>
    </row>
    <row r="10" spans="1:9" ht="75" customHeight="1" x14ac:dyDescent="0.2">
      <c r="A10" s="43">
        <v>7</v>
      </c>
      <c r="B10" s="43" t="s">
        <v>23</v>
      </c>
      <c r="C10" s="68" t="s">
        <v>212</v>
      </c>
      <c r="D10" s="42" t="s">
        <v>213</v>
      </c>
      <c r="E10" s="41" t="s">
        <v>214</v>
      </c>
      <c r="F10" s="42" t="s">
        <v>215</v>
      </c>
      <c r="G10" s="42" t="s">
        <v>216</v>
      </c>
      <c r="H10" s="42" t="s">
        <v>217</v>
      </c>
      <c r="I10" s="42" t="s">
        <v>218</v>
      </c>
    </row>
    <row r="11" spans="1:9" ht="75" hidden="1" customHeight="1" x14ac:dyDescent="0.2">
      <c r="A11" s="43">
        <v>13</v>
      </c>
      <c r="B11" s="43"/>
      <c r="C11" s="68" t="s">
        <v>219</v>
      </c>
      <c r="D11" s="42" t="s">
        <v>220</v>
      </c>
      <c r="E11" s="41" t="s">
        <v>221</v>
      </c>
      <c r="F11" s="42" t="s">
        <v>222</v>
      </c>
      <c r="G11" s="42" t="s">
        <v>223</v>
      </c>
      <c r="H11" s="42" t="s">
        <v>224</v>
      </c>
    </row>
    <row r="12" spans="1:9" ht="75" hidden="1" customHeight="1" x14ac:dyDescent="0.2">
      <c r="A12" s="43">
        <v>14</v>
      </c>
      <c r="B12" s="43"/>
      <c r="C12" s="68" t="s">
        <v>225</v>
      </c>
      <c r="D12" s="42" t="s">
        <v>226</v>
      </c>
      <c r="E12" s="41" t="s">
        <v>227</v>
      </c>
      <c r="F12" s="42" t="s">
        <v>228</v>
      </c>
      <c r="G12" s="42" t="s">
        <v>229</v>
      </c>
      <c r="H12" s="42" t="s">
        <v>230</v>
      </c>
    </row>
    <row r="13" spans="1:9" ht="75" customHeight="1" x14ac:dyDescent="0.2">
      <c r="A13" s="43">
        <v>8</v>
      </c>
      <c r="B13" s="43" t="s">
        <v>23</v>
      </c>
      <c r="C13" s="68" t="s">
        <v>231</v>
      </c>
      <c r="D13" s="42" t="s">
        <v>232</v>
      </c>
      <c r="E13" s="41" t="s">
        <v>233</v>
      </c>
      <c r="F13" s="42" t="s">
        <v>234</v>
      </c>
      <c r="G13" s="42" t="s">
        <v>235</v>
      </c>
      <c r="H13" s="42" t="s">
        <v>236</v>
      </c>
    </row>
    <row r="14" spans="1:9" ht="75" customHeight="1" x14ac:dyDescent="0.2">
      <c r="A14" s="43">
        <v>9</v>
      </c>
      <c r="B14" s="43" t="s">
        <v>23</v>
      </c>
      <c r="C14" s="68" t="s">
        <v>237</v>
      </c>
      <c r="D14" s="42" t="s">
        <v>238</v>
      </c>
      <c r="E14" s="42" t="s">
        <v>239</v>
      </c>
      <c r="F14" s="42" t="s">
        <v>240</v>
      </c>
      <c r="G14" s="42" t="s">
        <v>241</v>
      </c>
      <c r="H14" s="42" t="s">
        <v>242</v>
      </c>
      <c r="I14" s="41"/>
    </row>
    <row r="15" spans="1:9" ht="75" customHeight="1" x14ac:dyDescent="0.2">
      <c r="A15" s="43">
        <v>10</v>
      </c>
      <c r="B15" s="43" t="s">
        <v>64</v>
      </c>
      <c r="C15" s="68" t="s">
        <v>243</v>
      </c>
      <c r="D15" s="41" t="s">
        <v>66</v>
      </c>
      <c r="E15" s="41" t="s">
        <v>67</v>
      </c>
      <c r="F15" s="41" t="s">
        <v>68</v>
      </c>
      <c r="G15" s="41" t="s">
        <v>69</v>
      </c>
      <c r="H15" s="41" t="s">
        <v>70</v>
      </c>
      <c r="I15" s="41" t="s">
        <v>71</v>
      </c>
    </row>
    <row r="16" spans="1:9"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sheetData>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C8882-647F-488C-91E3-44E38213D560}">
  <sheetPr>
    <tabColor rgb="FF8496B0"/>
    <outlinePr summaryBelow="0" summaryRight="0"/>
  </sheetPr>
  <dimension ref="A1:J25"/>
  <sheetViews>
    <sheetView showGridLines="0" zoomScale="70" zoomScaleNormal="70" workbookViewId="0">
      <pane xSplit="1" ySplit="3" topLeftCell="C4" activePane="bottomRight" state="frozen"/>
      <selection pane="topRight" activeCell="B1" sqref="B1"/>
      <selection pane="bottomLeft" activeCell="A3" sqref="A3"/>
      <selection pane="bottomRight" activeCell="D4" sqref="D4:I13"/>
    </sheetView>
  </sheetViews>
  <sheetFormatPr baseColWidth="10" defaultColWidth="0" defaultRowHeight="15" customHeight="1" zeroHeight="1" x14ac:dyDescent="0.2"/>
  <cols>
    <col min="1" max="1" width="14.85546875" style="35" customWidth="1"/>
    <col min="2" max="2" width="19.140625" style="35" customWidth="1"/>
    <col min="3" max="3" width="50.140625" style="35" customWidth="1"/>
    <col min="4" max="9" width="31.5703125" style="35" customWidth="1"/>
    <col min="10" max="10" width="0" style="35" hidden="1" customWidth="1"/>
    <col min="11" max="16384" width="14.42578125" style="35" hidden="1"/>
  </cols>
  <sheetData>
    <row r="1" spans="1:9" ht="52.5" customHeight="1" x14ac:dyDescent="0.2">
      <c r="C1" s="36" t="s">
        <v>7</v>
      </c>
    </row>
    <row r="2" spans="1:9" ht="52.5" customHeight="1" x14ac:dyDescent="0.2">
      <c r="A2" s="69"/>
      <c r="B2" s="69"/>
      <c r="C2" s="69"/>
      <c r="D2" s="69" t="s">
        <v>8</v>
      </c>
      <c r="E2" s="69" t="s">
        <v>9</v>
      </c>
      <c r="F2" s="69" t="s">
        <v>10</v>
      </c>
      <c r="G2" s="69" t="s">
        <v>11</v>
      </c>
      <c r="H2" s="69" t="s">
        <v>12</v>
      </c>
      <c r="I2" s="69"/>
    </row>
    <row r="3" spans="1:9" ht="52.5" customHeight="1" x14ac:dyDescent="0.2">
      <c r="A3" s="69" t="s">
        <v>13</v>
      </c>
      <c r="B3" s="69" t="s">
        <v>112</v>
      </c>
      <c r="C3" s="69" t="s">
        <v>16</v>
      </c>
      <c r="D3" s="70" t="s">
        <v>17</v>
      </c>
      <c r="E3" s="70" t="s">
        <v>18</v>
      </c>
      <c r="F3" s="70" t="s">
        <v>19</v>
      </c>
      <c r="G3" s="70" t="s">
        <v>20</v>
      </c>
      <c r="H3" s="70" t="s">
        <v>21</v>
      </c>
      <c r="I3" s="69" t="s">
        <v>22</v>
      </c>
    </row>
    <row r="4" spans="1:9" ht="82.5" customHeight="1" x14ac:dyDescent="0.2">
      <c r="A4" s="43">
        <v>1</v>
      </c>
      <c r="B4" s="43" t="s">
        <v>23</v>
      </c>
      <c r="C4" s="71" t="s">
        <v>248</v>
      </c>
      <c r="D4" s="42" t="s">
        <v>249</v>
      </c>
      <c r="E4" s="42" t="s">
        <v>250</v>
      </c>
      <c r="F4" s="42" t="s">
        <v>251</v>
      </c>
      <c r="G4" s="42" t="s">
        <v>252</v>
      </c>
      <c r="H4" s="41" t="s">
        <v>253</v>
      </c>
      <c r="I4" s="43"/>
    </row>
    <row r="5" spans="1:9" ht="75" customHeight="1" x14ac:dyDescent="0.2">
      <c r="A5" s="43">
        <v>2</v>
      </c>
      <c r="B5" s="43" t="s">
        <v>23</v>
      </c>
      <c r="C5" s="72" t="s">
        <v>254</v>
      </c>
      <c r="D5" s="42" t="s">
        <v>255</v>
      </c>
      <c r="E5" s="42" t="s">
        <v>256</v>
      </c>
      <c r="F5" s="42" t="s">
        <v>257</v>
      </c>
      <c r="G5" s="42" t="s">
        <v>258</v>
      </c>
      <c r="H5" s="42" t="s">
        <v>259</v>
      </c>
      <c r="I5" s="42" t="s">
        <v>260</v>
      </c>
    </row>
    <row r="6" spans="1:9" ht="75" customHeight="1" x14ac:dyDescent="0.2">
      <c r="A6" s="43">
        <v>3</v>
      </c>
      <c r="B6" s="43" t="s">
        <v>23</v>
      </c>
      <c r="C6" s="71" t="s">
        <v>262</v>
      </c>
      <c r="D6" s="42" t="s">
        <v>263</v>
      </c>
      <c r="E6" s="42" t="s">
        <v>264</v>
      </c>
      <c r="F6" s="42" t="s">
        <v>265</v>
      </c>
      <c r="G6" s="42" t="s">
        <v>266</v>
      </c>
      <c r="H6" s="42" t="s">
        <v>267</v>
      </c>
      <c r="I6" s="42" t="s">
        <v>268</v>
      </c>
    </row>
    <row r="7" spans="1:9" ht="75" customHeight="1" x14ac:dyDescent="0.2">
      <c r="A7" s="43">
        <v>4</v>
      </c>
      <c r="B7" s="43" t="s">
        <v>23</v>
      </c>
      <c r="C7" s="71" t="s">
        <v>269</v>
      </c>
      <c r="D7" s="42" t="s">
        <v>270</v>
      </c>
      <c r="E7" s="42" t="s">
        <v>271</v>
      </c>
      <c r="F7" s="42" t="s">
        <v>272</v>
      </c>
      <c r="G7" s="42" t="s">
        <v>273</v>
      </c>
      <c r="H7" s="42" t="s">
        <v>274</v>
      </c>
      <c r="I7" s="41"/>
    </row>
    <row r="8" spans="1:9" ht="75" customHeight="1" x14ac:dyDescent="0.2">
      <c r="A8" s="43">
        <v>5</v>
      </c>
      <c r="B8" s="43" t="s">
        <v>23</v>
      </c>
      <c r="C8" s="71" t="s">
        <v>275</v>
      </c>
      <c r="D8" s="42" t="s">
        <v>276</v>
      </c>
      <c r="E8" s="42" t="s">
        <v>277</v>
      </c>
      <c r="F8" s="42" t="s">
        <v>278</v>
      </c>
      <c r="G8" s="42" t="s">
        <v>279</v>
      </c>
      <c r="H8" s="42" t="s">
        <v>280</v>
      </c>
      <c r="I8" s="41"/>
    </row>
    <row r="9" spans="1:9" ht="75" customHeight="1" x14ac:dyDescent="0.2">
      <c r="A9" s="43">
        <v>6</v>
      </c>
      <c r="B9" s="43" t="s">
        <v>23</v>
      </c>
      <c r="C9" s="72" t="s">
        <v>281</v>
      </c>
      <c r="D9" s="42" t="s">
        <v>282</v>
      </c>
      <c r="E9" s="42" t="s">
        <v>283</v>
      </c>
      <c r="F9" s="42" t="s">
        <v>284</v>
      </c>
      <c r="G9" s="42" t="s">
        <v>285</v>
      </c>
      <c r="H9" s="42" t="s">
        <v>286</v>
      </c>
      <c r="I9" s="42" t="s">
        <v>287</v>
      </c>
    </row>
    <row r="10" spans="1:9" ht="75" customHeight="1" x14ac:dyDescent="0.2">
      <c r="A10" s="43">
        <v>7</v>
      </c>
      <c r="B10" s="43" t="s">
        <v>23</v>
      </c>
      <c r="C10" s="71" t="s">
        <v>288</v>
      </c>
      <c r="D10" s="42" t="s">
        <v>289</v>
      </c>
      <c r="E10" s="42" t="s">
        <v>290</v>
      </c>
      <c r="F10" s="42" t="s">
        <v>291</v>
      </c>
      <c r="G10" s="42" t="s">
        <v>292</v>
      </c>
      <c r="H10" s="42" t="s">
        <v>293</v>
      </c>
      <c r="I10" s="42" t="s">
        <v>294</v>
      </c>
    </row>
    <row r="11" spans="1:9" ht="75" customHeight="1" x14ac:dyDescent="0.2">
      <c r="A11" s="43">
        <v>8</v>
      </c>
      <c r="B11" s="43" t="s">
        <v>23</v>
      </c>
      <c r="C11" s="71" t="s">
        <v>295</v>
      </c>
      <c r="D11" s="42" t="s">
        <v>296</v>
      </c>
      <c r="E11" s="42" t="s">
        <v>297</v>
      </c>
      <c r="F11" s="42" t="s">
        <v>298</v>
      </c>
      <c r="G11" s="42" t="s">
        <v>299</v>
      </c>
      <c r="H11" s="42" t="s">
        <v>300</v>
      </c>
      <c r="I11" s="42" t="s">
        <v>301</v>
      </c>
    </row>
    <row r="12" spans="1:9" s="73" customFormat="1" ht="75" customHeight="1" x14ac:dyDescent="0.2">
      <c r="A12" s="43">
        <v>9</v>
      </c>
      <c r="B12" s="43" t="s">
        <v>23</v>
      </c>
      <c r="C12" s="72" t="s">
        <v>302</v>
      </c>
      <c r="D12" s="42" t="s">
        <v>303</v>
      </c>
      <c r="E12" s="42" t="s">
        <v>304</v>
      </c>
      <c r="F12" s="42" t="s">
        <v>305</v>
      </c>
      <c r="G12" s="42" t="s">
        <v>306</v>
      </c>
      <c r="H12" s="41" t="s">
        <v>307</v>
      </c>
      <c r="I12" s="41"/>
    </row>
    <row r="13" spans="1:9" ht="75" customHeight="1" x14ac:dyDescent="0.2">
      <c r="A13" s="43">
        <v>10</v>
      </c>
      <c r="B13" s="43" t="s">
        <v>64</v>
      </c>
      <c r="C13" s="71" t="s">
        <v>308</v>
      </c>
      <c r="D13" s="41" t="s">
        <v>66</v>
      </c>
      <c r="E13" s="41" t="s">
        <v>67</v>
      </c>
      <c r="F13" s="41" t="s">
        <v>68</v>
      </c>
      <c r="G13" s="41" t="s">
        <v>69</v>
      </c>
      <c r="H13" s="41" t="s">
        <v>70</v>
      </c>
      <c r="I13" s="41" t="s">
        <v>71</v>
      </c>
    </row>
    <row r="14" spans="1:9" ht="15" customHeight="1" x14ac:dyDescent="0.2"/>
    <row r="15" spans="1:9" ht="15" customHeight="1" x14ac:dyDescent="0.2"/>
    <row r="16" spans="1:9"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sheetData>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BBBFB-EE75-45BF-9E8E-C8C4CE82B23E}">
  <sheetPr>
    <tabColor rgb="FFA196C0"/>
    <outlinePr summaryBelow="0" summaryRight="0"/>
  </sheetPr>
  <dimension ref="A1:J25"/>
  <sheetViews>
    <sheetView showGridLines="0" tabSelected="1" zoomScale="60" zoomScaleNormal="60" workbookViewId="0">
      <pane xSplit="1" ySplit="4" topLeftCell="B5" activePane="bottomRight" state="frozen"/>
      <selection pane="topRight" activeCell="B1" sqref="B1"/>
      <selection pane="bottomLeft" activeCell="A3" sqref="A3"/>
      <selection pane="bottomRight" activeCell="C5" sqref="C5"/>
    </sheetView>
  </sheetViews>
  <sheetFormatPr baseColWidth="10" defaultColWidth="0" defaultRowHeight="12.75" x14ac:dyDescent="0.2"/>
  <cols>
    <col min="1" max="2" width="17" style="35" customWidth="1"/>
    <col min="3" max="3" width="50.140625" style="35" customWidth="1"/>
    <col min="4" max="5" width="31.5703125" style="35" customWidth="1"/>
    <col min="6" max="6" width="51.7109375" style="35" customWidth="1"/>
    <col min="7" max="7" width="42.28515625" style="35" customWidth="1"/>
    <col min="8" max="8" width="43.42578125" style="35" customWidth="1"/>
    <col min="9" max="9" width="31.5703125" style="35" customWidth="1"/>
    <col min="10" max="10" width="0" style="35" hidden="1" customWidth="1"/>
    <col min="11" max="16384" width="14.42578125" style="35" hidden="1"/>
  </cols>
  <sheetData>
    <row r="1" spans="1:9" ht="20.25" x14ac:dyDescent="0.2">
      <c r="C1" s="36" t="s">
        <v>7</v>
      </c>
    </row>
    <row r="2" spans="1:9" ht="20.25" x14ac:dyDescent="0.2">
      <c r="C2" s="36"/>
    </row>
    <row r="3" spans="1:9" ht="15.75" x14ac:dyDescent="0.2">
      <c r="A3" s="74"/>
      <c r="B3" s="74"/>
      <c r="C3" s="74"/>
      <c r="D3" s="74" t="s">
        <v>8</v>
      </c>
      <c r="E3" s="74" t="s">
        <v>9</v>
      </c>
      <c r="F3" s="74" t="s">
        <v>10</v>
      </c>
      <c r="G3" s="74" t="s">
        <v>11</v>
      </c>
      <c r="H3" s="74" t="s">
        <v>12</v>
      </c>
      <c r="I3" s="74"/>
    </row>
    <row r="4" spans="1:9" ht="31.5" x14ac:dyDescent="0.2">
      <c r="A4" s="74" t="s">
        <v>167</v>
      </c>
      <c r="B4" s="74" t="s">
        <v>112</v>
      </c>
      <c r="C4" s="74" t="s">
        <v>16</v>
      </c>
      <c r="D4" s="75" t="s">
        <v>17</v>
      </c>
      <c r="E4" s="75" t="s">
        <v>18</v>
      </c>
      <c r="F4" s="75" t="s">
        <v>19</v>
      </c>
      <c r="G4" s="75" t="s">
        <v>20</v>
      </c>
      <c r="H4" s="75" t="s">
        <v>21</v>
      </c>
      <c r="I4" s="74" t="s">
        <v>22</v>
      </c>
    </row>
    <row r="5" spans="1:9" ht="157.5" x14ac:dyDescent="0.2">
      <c r="A5" s="39">
        <v>1</v>
      </c>
      <c r="B5" s="39" t="s">
        <v>23</v>
      </c>
      <c r="C5" s="76" t="s">
        <v>309</v>
      </c>
      <c r="D5" s="42" t="s">
        <v>310</v>
      </c>
      <c r="E5" s="42" t="s">
        <v>311</v>
      </c>
      <c r="F5" s="42" t="s">
        <v>312</v>
      </c>
      <c r="G5" s="42" t="s">
        <v>313</v>
      </c>
      <c r="H5" s="42" t="s">
        <v>314</v>
      </c>
      <c r="I5" s="42"/>
    </row>
    <row r="6" spans="1:9" ht="94.5" x14ac:dyDescent="0.2">
      <c r="A6" s="39">
        <v>2</v>
      </c>
      <c r="B6" s="39" t="s">
        <v>23</v>
      </c>
      <c r="C6" s="76" t="s">
        <v>315</v>
      </c>
      <c r="D6" s="42" t="s">
        <v>316</v>
      </c>
      <c r="E6" s="42" t="s">
        <v>317</v>
      </c>
      <c r="F6" s="42" t="s">
        <v>318</v>
      </c>
      <c r="G6" s="42" t="s">
        <v>319</v>
      </c>
      <c r="H6" s="42" t="s">
        <v>320</v>
      </c>
      <c r="I6" s="42" t="s">
        <v>321</v>
      </c>
    </row>
    <row r="7" spans="1:9" ht="126" x14ac:dyDescent="0.2">
      <c r="A7" s="39">
        <v>3</v>
      </c>
      <c r="B7" s="39" t="s">
        <v>23</v>
      </c>
      <c r="C7" s="76" t="s">
        <v>322</v>
      </c>
      <c r="D7" s="42" t="s">
        <v>323</v>
      </c>
      <c r="E7" s="42" t="s">
        <v>324</v>
      </c>
      <c r="F7" s="42" t="s">
        <v>325</v>
      </c>
      <c r="G7" s="42" t="s">
        <v>326</v>
      </c>
      <c r="H7" s="42" t="s">
        <v>327</v>
      </c>
      <c r="I7" s="42"/>
    </row>
    <row r="8" spans="1:9" ht="126" x14ac:dyDescent="0.2">
      <c r="A8" s="39">
        <v>4</v>
      </c>
      <c r="B8" s="39" t="s">
        <v>23</v>
      </c>
      <c r="C8" s="76" t="s">
        <v>328</v>
      </c>
      <c r="D8" s="42" t="s">
        <v>329</v>
      </c>
      <c r="E8" s="42" t="s">
        <v>330</v>
      </c>
      <c r="F8" s="42" t="s">
        <v>331</v>
      </c>
      <c r="G8" s="42" t="s">
        <v>332</v>
      </c>
      <c r="H8" s="42" t="s">
        <v>286</v>
      </c>
      <c r="I8" s="42"/>
    </row>
    <row r="9" spans="1:9" ht="157.5" x14ac:dyDescent="0.2">
      <c r="A9" s="39">
        <v>5</v>
      </c>
      <c r="B9" s="39" t="s">
        <v>23</v>
      </c>
      <c r="C9" s="76" t="s">
        <v>333</v>
      </c>
      <c r="D9" s="42" t="s">
        <v>334</v>
      </c>
      <c r="E9" s="42" t="s">
        <v>335</v>
      </c>
      <c r="F9" s="42" t="s">
        <v>336</v>
      </c>
      <c r="G9" s="42" t="s">
        <v>337</v>
      </c>
      <c r="H9" s="42" t="s">
        <v>338</v>
      </c>
      <c r="I9" s="42" t="s">
        <v>339</v>
      </c>
    </row>
    <row r="10" spans="1:9" ht="141.75" x14ac:dyDescent="0.2">
      <c r="A10" s="39">
        <v>6</v>
      </c>
      <c r="B10" s="39" t="s">
        <v>23</v>
      </c>
      <c r="C10" s="76" t="s">
        <v>340</v>
      </c>
      <c r="D10" s="42" t="s">
        <v>341</v>
      </c>
      <c r="E10" s="42" t="s">
        <v>342</v>
      </c>
      <c r="F10" s="42" t="s">
        <v>343</v>
      </c>
      <c r="G10" s="42" t="s">
        <v>344</v>
      </c>
      <c r="H10" s="42" t="s">
        <v>345</v>
      </c>
    </row>
    <row r="11" spans="1:9" ht="141.75" x14ac:dyDescent="0.2">
      <c r="A11" s="39">
        <v>7</v>
      </c>
      <c r="B11" s="39" t="s">
        <v>23</v>
      </c>
      <c r="C11" s="76" t="s">
        <v>346</v>
      </c>
      <c r="D11" s="42" t="s">
        <v>347</v>
      </c>
      <c r="E11" s="42" t="s">
        <v>348</v>
      </c>
      <c r="F11" s="42" t="s">
        <v>349</v>
      </c>
      <c r="G11" s="42" t="s">
        <v>350</v>
      </c>
      <c r="H11" s="42" t="s">
        <v>351</v>
      </c>
      <c r="I11" s="82" t="s">
        <v>352</v>
      </c>
    </row>
    <row r="12" spans="1:9" ht="141.75" x14ac:dyDescent="0.2">
      <c r="A12" s="39">
        <v>8</v>
      </c>
      <c r="B12" s="39" t="s">
        <v>23</v>
      </c>
      <c r="C12" s="76" t="s">
        <v>353</v>
      </c>
      <c r="D12" s="42" t="s">
        <v>354</v>
      </c>
      <c r="E12" s="42" t="s">
        <v>355</v>
      </c>
      <c r="F12" s="42" t="s">
        <v>356</v>
      </c>
      <c r="G12" s="42" t="s">
        <v>357</v>
      </c>
      <c r="H12" s="42" t="s">
        <v>358</v>
      </c>
      <c r="I12" s="83"/>
    </row>
    <row r="13" spans="1:9" s="73" customFormat="1" ht="157.5" x14ac:dyDescent="0.2">
      <c r="A13" s="39">
        <v>9</v>
      </c>
      <c r="B13" s="39" t="s">
        <v>23</v>
      </c>
      <c r="C13" s="76" t="s">
        <v>359</v>
      </c>
      <c r="D13" s="42" t="s">
        <v>360</v>
      </c>
      <c r="E13" s="42" t="s">
        <v>361</v>
      </c>
      <c r="F13" s="42" t="s">
        <v>362</v>
      </c>
      <c r="G13" s="42" t="s">
        <v>363</v>
      </c>
      <c r="H13" s="42" t="s">
        <v>364</v>
      </c>
      <c r="I13" s="77"/>
    </row>
    <row r="14" spans="1:9" ht="47.25" x14ac:dyDescent="0.2">
      <c r="A14" s="39">
        <v>10</v>
      </c>
      <c r="B14" s="39" t="s">
        <v>64</v>
      </c>
      <c r="C14" s="76" t="s">
        <v>365</v>
      </c>
      <c r="D14" s="42" t="s">
        <v>66</v>
      </c>
      <c r="E14" s="42" t="s">
        <v>67</v>
      </c>
      <c r="F14" s="42" t="s">
        <v>68</v>
      </c>
      <c r="G14" s="42" t="s">
        <v>69</v>
      </c>
      <c r="H14" s="42" t="s">
        <v>70</v>
      </c>
      <c r="I14" s="78" t="s">
        <v>71</v>
      </c>
    </row>
    <row r="15" spans="1:9" ht="15.75" x14ac:dyDescent="0.2">
      <c r="A15" s="39"/>
      <c r="B15" s="79"/>
      <c r="I15" s="78"/>
    </row>
    <row r="16" spans="1:9" ht="15.75" x14ac:dyDescent="0.2">
      <c r="A16" s="39"/>
      <c r="B16" s="79"/>
      <c r="I16" s="62"/>
    </row>
    <row r="17" spans="1:9" ht="15.75" x14ac:dyDescent="0.2">
      <c r="A17" s="39"/>
      <c r="B17" s="79"/>
      <c r="I17" s="42"/>
    </row>
    <row r="18" spans="1:9" ht="15.75" x14ac:dyDescent="0.2">
      <c r="A18" s="39"/>
      <c r="B18" s="79"/>
      <c r="I18" s="42"/>
    </row>
    <row r="19" spans="1:9" ht="15.75" x14ac:dyDescent="0.2">
      <c r="A19" s="39"/>
      <c r="B19" s="79"/>
      <c r="I19" s="42"/>
    </row>
    <row r="20" spans="1:9" ht="15.75" x14ac:dyDescent="0.2">
      <c r="A20" s="39"/>
      <c r="B20" s="79"/>
    </row>
    <row r="21" spans="1:9" ht="15.75" x14ac:dyDescent="0.2">
      <c r="A21" s="39"/>
      <c r="B21" s="79"/>
    </row>
    <row r="22" spans="1:9" ht="15.75" x14ac:dyDescent="0.2">
      <c r="A22" s="39"/>
      <c r="B22" s="79"/>
    </row>
    <row r="23" spans="1:9" ht="15.75" x14ac:dyDescent="0.2">
      <c r="A23" s="39"/>
      <c r="B23" s="79"/>
    </row>
    <row r="24" spans="1:9" ht="15.75" x14ac:dyDescent="0.2">
      <c r="A24" s="39"/>
      <c r="B24" s="79"/>
    </row>
    <row r="25" spans="1:9" ht="15.75" x14ac:dyDescent="0.2">
      <c r="A25" s="39"/>
      <c r="B25" s="79"/>
    </row>
  </sheetData>
  <mergeCells count="1">
    <mergeCell ref="I11:I12"/>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9454A-B646-4C25-B958-0CD83B9C70F5}">
  <dimension ref="A1:B21"/>
  <sheetViews>
    <sheetView showOutlineSymbols="0" showWhiteSpace="0" workbookViewId="0"/>
  </sheetViews>
  <sheetFormatPr baseColWidth="10" defaultColWidth="9.140625" defaultRowHeight="12.75" x14ac:dyDescent="0.2"/>
  <cols>
    <col min="2" max="2" width="12.28515625" bestFit="1" customWidth="1"/>
  </cols>
  <sheetData>
    <row r="1" spans="1:2" ht="57.75" thickBot="1" x14ac:dyDescent="0.25">
      <c r="A1" s="26" t="s">
        <v>407</v>
      </c>
      <c r="B1" s="27" t="s">
        <v>408</v>
      </c>
    </row>
    <row r="2" spans="1:2" x14ac:dyDescent="0.2">
      <c r="A2" s="25"/>
      <c r="B2" s="28">
        <f ca="1">RANDBETWEEN(80,100)/100</f>
        <v>0.82</v>
      </c>
    </row>
    <row r="3" spans="1:2" ht="15.75" x14ac:dyDescent="0.2">
      <c r="A3" s="15"/>
      <c r="B3" s="28">
        <f t="shared" ref="B3:B21" ca="1" si="0">RANDBETWEEN(80,100)/100</f>
        <v>0.85</v>
      </c>
    </row>
    <row r="4" spans="1:2" ht="15.75" x14ac:dyDescent="0.2">
      <c r="A4" s="16"/>
      <c r="B4" s="28">
        <f t="shared" ca="1" si="0"/>
        <v>0.83</v>
      </c>
    </row>
    <row r="5" spans="1:2" ht="15.75" x14ac:dyDescent="0.2">
      <c r="A5" s="16"/>
      <c r="B5" s="28">
        <f t="shared" ca="1" si="0"/>
        <v>0.89</v>
      </c>
    </row>
    <row r="6" spans="1:2" ht="110.25" x14ac:dyDescent="0.2">
      <c r="A6" s="15" t="s">
        <v>189</v>
      </c>
      <c r="B6" s="28">
        <f t="shared" ca="1" si="0"/>
        <v>0.8</v>
      </c>
    </row>
    <row r="7" spans="1:2" ht="110.25" x14ac:dyDescent="0.2">
      <c r="A7" s="15" t="s">
        <v>196</v>
      </c>
      <c r="B7" s="28">
        <f t="shared" ca="1" si="0"/>
        <v>0.99</v>
      </c>
    </row>
    <row r="8" spans="1:2" ht="409.5" x14ac:dyDescent="0.2">
      <c r="A8" s="16" t="s">
        <v>393</v>
      </c>
      <c r="B8" s="28">
        <f t="shared" ca="1" si="0"/>
        <v>1</v>
      </c>
    </row>
    <row r="9" spans="1:2" ht="362.25" x14ac:dyDescent="0.2">
      <c r="A9" s="16" t="s">
        <v>394</v>
      </c>
      <c r="B9" s="28">
        <f t="shared" ca="1" si="0"/>
        <v>0.8</v>
      </c>
    </row>
    <row r="10" spans="1:2" ht="393.75" x14ac:dyDescent="0.2">
      <c r="A10" s="16" t="s">
        <v>395</v>
      </c>
      <c r="B10" s="28">
        <f t="shared" ca="1" si="0"/>
        <v>0.9</v>
      </c>
    </row>
    <row r="11" spans="1:2" ht="299.25" x14ac:dyDescent="0.2">
      <c r="A11" s="14" t="s">
        <v>396</v>
      </c>
      <c r="B11" s="28">
        <f t="shared" ca="1" si="0"/>
        <v>0.8</v>
      </c>
    </row>
    <row r="12" spans="1:2" ht="189" x14ac:dyDescent="0.2">
      <c r="A12" s="17" t="s">
        <v>397</v>
      </c>
      <c r="B12" s="28">
        <f t="shared" ca="1" si="0"/>
        <v>0.92</v>
      </c>
    </row>
    <row r="13" spans="1:2" ht="173.25" x14ac:dyDescent="0.2">
      <c r="A13" s="18" t="s">
        <v>398</v>
      </c>
      <c r="B13" s="28">
        <f t="shared" ca="1" si="0"/>
        <v>0.96</v>
      </c>
    </row>
    <row r="14" spans="1:2" ht="252" x14ac:dyDescent="0.2">
      <c r="A14" s="18" t="s">
        <v>399</v>
      </c>
      <c r="B14" s="28">
        <f t="shared" ca="1" si="0"/>
        <v>0.95</v>
      </c>
    </row>
    <row r="15" spans="1:2" ht="204.75" x14ac:dyDescent="0.2">
      <c r="A15" s="18" t="s">
        <v>400</v>
      </c>
      <c r="B15" s="28">
        <f t="shared" ca="1" si="0"/>
        <v>0.88</v>
      </c>
    </row>
    <row r="16" spans="1:2" ht="173.25" x14ac:dyDescent="0.2">
      <c r="A16" s="18" t="s">
        <v>401</v>
      </c>
      <c r="B16" s="28">
        <f t="shared" ca="1" si="0"/>
        <v>0.86</v>
      </c>
    </row>
    <row r="17" spans="1:2" ht="409.5" x14ac:dyDescent="0.2">
      <c r="A17" s="18" t="s">
        <v>402</v>
      </c>
      <c r="B17" s="28">
        <f t="shared" ca="1" si="0"/>
        <v>0.96</v>
      </c>
    </row>
    <row r="18" spans="1:2" ht="299.25" x14ac:dyDescent="0.2">
      <c r="A18" s="23" t="s">
        <v>403</v>
      </c>
      <c r="B18" s="28">
        <f t="shared" ca="1" si="0"/>
        <v>0.86</v>
      </c>
    </row>
    <row r="19" spans="1:2" ht="330.75" x14ac:dyDescent="0.2">
      <c r="A19" s="23" t="s">
        <v>404</v>
      </c>
      <c r="B19" s="28">
        <f t="shared" ca="1" si="0"/>
        <v>0.82</v>
      </c>
    </row>
    <row r="20" spans="1:2" ht="157.5" x14ac:dyDescent="0.2">
      <c r="A20" s="19" t="s">
        <v>405</v>
      </c>
      <c r="B20" s="28">
        <f t="shared" ca="1" si="0"/>
        <v>0.85</v>
      </c>
    </row>
    <row r="21" spans="1:2" ht="189" x14ac:dyDescent="0.2">
      <c r="A21" s="23" t="s">
        <v>406</v>
      </c>
      <c r="B21" s="28">
        <f t="shared" ca="1" si="0"/>
        <v>0.9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B399E-967E-4888-B244-FFE373EB506C}">
  <dimension ref="A1:G24"/>
  <sheetViews>
    <sheetView showOutlineSymbols="0" showWhiteSpace="0" workbookViewId="0"/>
  </sheetViews>
  <sheetFormatPr baseColWidth="10" defaultColWidth="11.42578125" defaultRowHeight="12.75" x14ac:dyDescent="0.2"/>
  <cols>
    <col min="1" max="1" width="13.85546875" customWidth="1"/>
    <col min="2" max="2" width="29.5703125" customWidth="1"/>
  </cols>
  <sheetData>
    <row r="1" spans="1:7" x14ac:dyDescent="0.2">
      <c r="A1" t="s">
        <v>366</v>
      </c>
      <c r="G1" t="s">
        <v>367</v>
      </c>
    </row>
    <row r="2" spans="1:7" x14ac:dyDescent="0.2">
      <c r="A2" t="s">
        <v>368</v>
      </c>
    </row>
    <row r="3" spans="1:7" x14ac:dyDescent="0.2">
      <c r="A3" t="s">
        <v>369</v>
      </c>
    </row>
    <row r="4" spans="1:7" x14ac:dyDescent="0.2">
      <c r="A4" t="s">
        <v>370</v>
      </c>
    </row>
    <row r="5" spans="1:7" x14ac:dyDescent="0.2">
      <c r="A5" t="s">
        <v>371</v>
      </c>
    </row>
    <row r="7" spans="1:7" x14ac:dyDescent="0.2">
      <c r="A7" t="s">
        <v>261</v>
      </c>
      <c r="C7" t="s">
        <v>372</v>
      </c>
    </row>
    <row r="8" spans="1:7" x14ac:dyDescent="0.2">
      <c r="C8" t="s">
        <v>373</v>
      </c>
    </row>
    <row r="9" spans="1:7" x14ac:dyDescent="0.2">
      <c r="C9" t="s">
        <v>374</v>
      </c>
    </row>
    <row r="10" spans="1:7" x14ac:dyDescent="0.2">
      <c r="C10" t="s">
        <v>375</v>
      </c>
    </row>
    <row r="11" spans="1:7" x14ac:dyDescent="0.2">
      <c r="C11" t="s">
        <v>376</v>
      </c>
    </row>
    <row r="14" spans="1:7" x14ac:dyDescent="0.2">
      <c r="A14" t="s">
        <v>377</v>
      </c>
    </row>
    <row r="15" spans="1:7" x14ac:dyDescent="0.2">
      <c r="A15" t="s">
        <v>378</v>
      </c>
    </row>
    <row r="16" spans="1:7" x14ac:dyDescent="0.2">
      <c r="A16" t="s">
        <v>379</v>
      </c>
    </row>
    <row r="17" spans="1:3" x14ac:dyDescent="0.2">
      <c r="B17" t="s">
        <v>380</v>
      </c>
      <c r="C17" t="s">
        <v>381</v>
      </c>
    </row>
    <row r="18" spans="1:3" x14ac:dyDescent="0.2">
      <c r="B18" t="s">
        <v>382</v>
      </c>
      <c r="C18" t="s">
        <v>383</v>
      </c>
    </row>
    <row r="19" spans="1:3" x14ac:dyDescent="0.2">
      <c r="B19" t="s">
        <v>384</v>
      </c>
      <c r="C19" t="s">
        <v>385</v>
      </c>
    </row>
    <row r="23" spans="1:3" x14ac:dyDescent="0.2">
      <c r="A23" t="s">
        <v>386</v>
      </c>
    </row>
    <row r="24" spans="1:3" x14ac:dyDescent="0.2">
      <c r="A24" t="s">
        <v>387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f8470c9-15e6-4bc9-95dc-8b7787fe3c82" xsi:nil="true"/>
    <lcf76f155ced4ddcb4097134ff3c332f xmlns="ded231b7-4875-4a20-adb2-185198573cd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60F13DA09DAB6438230F9FAAEBE28B7" ma:contentTypeVersion="15" ma:contentTypeDescription="Crear nuevo documento." ma:contentTypeScope="" ma:versionID="f2e09ffbd29a0cc79802b09beaae2125">
  <xsd:schema xmlns:xsd="http://www.w3.org/2001/XMLSchema" xmlns:xs="http://www.w3.org/2001/XMLSchema" xmlns:p="http://schemas.microsoft.com/office/2006/metadata/properties" xmlns:ns2="ded231b7-4875-4a20-adb2-185198573cd6" xmlns:ns3="ff8470c9-15e6-4bc9-95dc-8b7787fe3c82" targetNamespace="http://schemas.microsoft.com/office/2006/metadata/properties" ma:root="true" ma:fieldsID="87cd69342a805bc0e192dd95d1722a32" ns2:_="" ns3:_="">
    <xsd:import namespace="ded231b7-4875-4a20-adb2-185198573cd6"/>
    <xsd:import namespace="ff8470c9-15e6-4bc9-95dc-8b7787fe3c8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d231b7-4875-4a20-adb2-185198573c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f8470c9-15e6-4bc9-95dc-8b7787fe3c8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9eefd989-4470-413c-bdad-53c5781ed99a}" ma:internalName="TaxCatchAll" ma:showField="CatchAllData" ma:web="ff8470c9-15e6-4bc9-95dc-8b7787fe3c8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F3AD86-0A4E-4EE3-B955-61DA8D7A22B7}">
  <ds:schemaRefs>
    <ds:schemaRef ds:uri="http://schemas.microsoft.com/sharepoint/v3/contenttype/forms"/>
  </ds:schemaRefs>
</ds:datastoreItem>
</file>

<file path=customXml/itemProps2.xml><?xml version="1.0" encoding="utf-8"?>
<ds:datastoreItem xmlns:ds="http://schemas.openxmlformats.org/officeDocument/2006/customXml" ds:itemID="{CC933FEB-B360-4C18-9C86-3DC61E944886}">
  <ds:schemaRefs>
    <ds:schemaRef ds:uri="http://www.w3.org/XML/1998/namespace"/>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purl.org/dc/terms/"/>
    <ds:schemaRef ds:uri="http://schemas.openxmlformats.org/package/2006/metadata/core-properties"/>
    <ds:schemaRef ds:uri="ff8470c9-15e6-4bc9-95dc-8b7787fe3c82"/>
    <ds:schemaRef ds:uri="ded231b7-4875-4a20-adb2-185198573cd6"/>
    <ds:schemaRef ds:uri="http://purl.org/dc/dcmitype/"/>
  </ds:schemaRefs>
</ds:datastoreItem>
</file>

<file path=customXml/itemProps3.xml><?xml version="1.0" encoding="utf-8"?>
<ds:datastoreItem xmlns:ds="http://schemas.openxmlformats.org/officeDocument/2006/customXml" ds:itemID="{60B6ED92-CA44-4A83-9C6A-E80ACE0CA5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d231b7-4875-4a20-adb2-185198573cd6"/>
    <ds:schemaRef ds:uri="ff8470c9-15e6-4bc9-95dc-8b7787fe3c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Código colores</vt:lpstr>
      <vt:lpstr>Rec_Cap Humano</vt:lpstr>
      <vt:lpstr>Rec_Cap Tecnológico (P1)</vt:lpstr>
      <vt:lpstr>Rec_Cap Financiero y Valor</vt:lpstr>
      <vt:lpstr>Operativo Ciclo Datos </vt:lpstr>
      <vt:lpstr>Táctico Gestión Datos</vt:lpstr>
      <vt:lpstr>Estratégico Gob Datos</vt:lpstr>
      <vt:lpstr>Hoja3</vt:lpstr>
      <vt:lpstr>Hoja2</vt:lpstr>
      <vt:lpstr>Hoja1</vt:lpstr>
      <vt:lpstr>Hoja4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CHRISTIAN CAMILO CASTIBLANCO SALAS</cp:lastModifiedBy>
  <cp:revision/>
  <dcterms:created xsi:type="dcterms:W3CDTF">2020-10-16T00:15:11Z</dcterms:created>
  <dcterms:modified xsi:type="dcterms:W3CDTF">2023-11-11T14:48:27Z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0x010100B60F13DA09DAB6438230F9FAAEBE28B7</vt:lpwstr>
  </property>
  <property fmtid="{D5CDD505-2E9C-101B-9397-08002B2CF9AE}" pid="3" name="_dlc_DocIdItemGuid">
    <vt:lpwstr>e452d371-a328-4a19-ae42-4c5434273388</vt:lpwstr>
  </property>
  <property fmtid="{D5CDD505-2E9C-101B-9397-08002B2CF9AE}" pid="4" name="MediaServiceImageTags">
    <vt:lpwstr/>
  </property>
</Properties>
</file>