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Mis documentos\Escritorio\"/>
    </mc:Choice>
  </mc:AlternateContent>
  <xr:revisionPtr revIDLastSave="0" documentId="13_ncr:1_{3B777A81-F882-408E-92C8-069FC3DD517B}" xr6:coauthVersionLast="47" xr6:coauthVersionMax="47" xr10:uidLastSave="{00000000-0000-0000-0000-000000000000}"/>
  <bookViews>
    <workbookView xWindow="-108" yWindow="-108" windowWidth="23256" windowHeight="12456" activeTab="1" xr2:uid="{646F6BCF-E053-49BB-BBC5-B60CD1438A1C}"/>
  </bookViews>
  <sheets>
    <sheet name="Info.Politica publica" sheetId="1" r:id="rId1"/>
    <sheet name="Ficha 7.Politica publica" sheetId="2" r:id="rId2"/>
    <sheet name="Evidencias Politica Publica." sheetId="3" r:id="rId3"/>
  </sheets>
  <externalReferences>
    <externalReference r:id="rId4"/>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7" i="2" l="1"/>
  <c r="C37" i="2" s="1"/>
  <c r="B20" i="2" s="1"/>
  <c r="B24" i="2" s="1"/>
  <c r="B36" i="2"/>
  <c r="B35" i="2"/>
  <c r="C36" i="2" l="1"/>
</calcChain>
</file>

<file path=xl/sharedStrings.xml><?xml version="1.0" encoding="utf-8"?>
<sst xmlns="http://schemas.openxmlformats.org/spreadsheetml/2006/main" count="62" uniqueCount="61">
  <si>
    <t>HOJA DE VIDA DEL INDICADOR  POLITICA PUBLICA</t>
  </si>
  <si>
    <t>Campo</t>
  </si>
  <si>
    <t>Contenido</t>
  </si>
  <si>
    <t>Nombre del indicador</t>
  </si>
  <si>
    <t>Variación anual del presupuesto destinado a la garantia de derechos de la población en condición de discapacidad.</t>
  </si>
  <si>
    <t>Objetivo</t>
  </si>
  <si>
    <t>Analizar la evolución del precio del producto a lo largo del tiempo, con el fin de evaluar tendencias de crecimiento, estabilidad o reducción, y apoyar la toma de decisiones económicas, presupuestales o de planificación.</t>
  </si>
  <si>
    <t>Dimensión</t>
  </si>
  <si>
    <t>Resultado / Financiero</t>
  </si>
  <si>
    <t>Tipo de indicador</t>
  </si>
  <si>
    <t>Sostenimiento – Gestión Financiera</t>
  </si>
  <si>
    <t>Definición</t>
  </si>
  <si>
    <t>Medir el sostenimiento y la progresividad del esfuerzo presupuestal de la entidad territorial en la asignación de recursos destinados a la atención integral de la población en condiicón de discpacidad grantizando la continuidad de la politica publica, el cumplimiento del enfoque de derechos y la no regresividad del gasto en concordacia con la Ley 1618 de 2013, la Ley 166 de 2013 y la ordenanza Departamental de Cundinamarca 0266.</t>
  </si>
  <si>
    <t>Fórmula</t>
  </si>
  <si>
    <t>((Presupuesto año actual-Presupuesto año anterior)/Presupuesto año anterior)</t>
  </si>
  <si>
    <t>Unidad de medida</t>
  </si>
  <si>
    <t>Porcentaje (%)</t>
  </si>
  <si>
    <t>Frecuencia de medición</t>
  </si>
  <si>
    <t>Anual</t>
  </si>
  <si>
    <t>Fuente de información</t>
  </si>
  <si>
    <t>Registros administrativos municipio de Funza; registros administrativos de la Gobernación de Cundinamarca</t>
  </si>
  <si>
    <t>Responsable</t>
  </si>
  <si>
    <t>Secretaría de Salud / Secretaría de Desarrollo Social – Municipio de Funza</t>
  </si>
  <si>
    <t>Línea de política</t>
  </si>
  <si>
    <t>Discapacidad e inclusión social</t>
  </si>
  <si>
    <t>Meta</t>
  </si>
  <si>
    <t>≥ 10 % de cobertura</t>
  </si>
  <si>
    <t>Interpretación</t>
  </si>
  <si>
    <t>Valores bajos indican brechas de acceso; valores altos reflejan mayor efectividad de la prestacion del servicio.</t>
  </si>
  <si>
    <t>Desagregación</t>
  </si>
  <si>
    <t>Tipo de discapacidad, vigencia</t>
  </si>
  <si>
    <t>Uso del indicador</t>
  </si>
  <si>
    <t>Planeación, seguimiento presupuestal y ajustes de la política pública</t>
  </si>
  <si>
    <t>Observaciones</t>
  </si>
  <si>
    <t>El indicador debe interpretarse considerando el contexto económico, inflacionario y de mercado del periodo analizado, ya que factores externos pueden incidir directamente en la variación del precio sin que ello represente necesariamente un cambio estructural en el producto.</t>
  </si>
  <si>
    <t>Línea base Agregada</t>
  </si>
  <si>
    <t>1. La variación anual del presupuesto destinado a la población en condición de discapacidad constituye un insumo clave para evaluar el sostenimiento y la progresividad del esfuerzo institucional. No obstante, sus resultados deben interpretarse de manera contextual, considerando factores como la finalización de proyectos, la reorganización programática o la transversalización del enfoque de discapacidad en otros sectores. Disminuciones reiteradas pueden evidenciar riesgos de regresividad, contrarios a los principios de garantía progresiva de derechos establecidos en la Ley 1618 de 2013 y la Ley 166 de 2013.
2. El indicador no permite, por sí solo, evaluar la calidad, eficiencia ni el impacto del gasto público, por lo que debe analizarse de manera articulada con indicadores de cobertura, eficacia y resultados. Su correcta medición exige una trazabilidad clara de los recursos presupuestales destinados a discapacidad, así como coherencia entre el presupuesto, los instrumentos de planeación (Plan de Desarrollo, POAI) y los reportes del sistema Sinergia del DNP.
3. Enfoque territorial, diferencial y de rendición de cuentas
La lectura del indicador debe incorporar el enfoque diferencial y territorial, reconociendo las necesidades específicas de la población en condición de discapacidad y los compromisos establecidos en la Ordenanza Departamental de Cundinamarca 0266. En este sentido, el indicador fortalece los procesos de rendición de cuentas, control social y seguimiento ciudadano, al evidenciar el comportamiento del esfuerzo presupuestal y su coherencia con los resultados reportados en la política pública.</t>
  </si>
  <si>
    <t>Valor actualizado</t>
  </si>
  <si>
    <t>Meta 2027</t>
  </si>
  <si>
    <t>Año de línea base</t>
  </si>
  <si>
    <t>Año actualización</t>
  </si>
  <si>
    <t>Brecha</t>
  </si>
  <si>
    <t>CÁLCULOS</t>
  </si>
  <si>
    <t>Metodología</t>
  </si>
  <si>
    <t>Meta alcanzada (por debajo del 10%) - Mantenimiento</t>
  </si>
  <si>
    <t>Fuente:</t>
  </si>
  <si>
    <t>Objetivo de política. Disminuir y mantener al 10%</t>
  </si>
  <si>
    <t>Detalle:</t>
  </si>
  <si>
    <t xml:space="preserve">Este indicador mide la variación porcentual anual del presupuesto asignado, progrmas, proyectos y acciones orientadas a la población en condiicón de discapacidad. Permite identificar si la inversión pública se sostiene, incrementa o disminuye frente al periodo anterior, como señal del compromiso institucional con la inclujsión social, la igualdad de oportunidades y la grantia progresiva de derechos, establecidos en el marco normativo nacional y departamental.
</t>
  </si>
  <si>
    <t>Meta de referencia</t>
  </si>
  <si>
    <t>Mantener las variaciones de acuerdo a los cambios economicos del pais</t>
  </si>
  <si>
    <t>Interpretación del indicador (Semáforo)</t>
  </si>
  <si>
    <t>Indicador tipo semáforo:
Verde: ≥100% cobertura
Amarillo: 60–79%
Rojo: &lt;10%</t>
  </si>
  <si>
    <t>AÑO</t>
  </si>
  <si>
    <t>PRESUPUESTO ASIGNADO</t>
  </si>
  <si>
    <t xml:space="preserve">VARIACION </t>
  </si>
  <si>
    <t xml:space="preserve">POLITICA PUBLICA VS PRESUPUESTO </t>
  </si>
  <si>
    <t xml:space="preserve">Año de Reformulacion de la politica publica </t>
  </si>
  <si>
    <t>Año de implementacion politica publica</t>
  </si>
  <si>
    <t xml:space="preserve">Formulacion y seguimiento Politica publica </t>
  </si>
  <si>
    <r>
      <rPr>
        <b/>
        <sz val="11"/>
        <color theme="1"/>
        <rFont val="Calibri"/>
        <family val="2"/>
        <scheme val="minor"/>
      </rPr>
      <t>Politica Pública Municipal de Discapacidad y Ciudadores Con Enfoque en Familia y Grupos Étnicos en Funza 2025-2035.</t>
    </r>
    <r>
      <rPr>
        <b/>
        <sz val="11"/>
        <rFont val="Calibri"/>
        <family val="2"/>
        <scheme val="minor"/>
      </rPr>
      <t xml:space="preserve">  </t>
    </r>
    <r>
      <rPr>
        <sz val="11"/>
        <rFont val="Calibri"/>
        <family val="2"/>
        <scheme val="minor"/>
      </rPr>
      <t xml:space="preserve">                                 Link 1:</t>
    </r>
    <r>
      <rPr>
        <u/>
        <sz val="11"/>
        <color rgb="FF0070C0"/>
        <rFont val="Calibri"/>
        <family val="2"/>
        <scheme val="minor"/>
      </rPr>
      <t xml:space="preserve"> https://www.funza-cundinamarca.gov.co/politicas-y-lineamientos/politica-publica-municipal-de-discapacidad-y-ciudadores</t>
    </r>
    <r>
      <rPr>
        <sz val="11"/>
        <color theme="1"/>
        <rFont val="Calibri"/>
        <family val="2"/>
        <scheme val="minor"/>
      </rPr>
      <t xml:space="preserve">                                      </t>
    </r>
    <r>
      <rPr>
        <sz val="11"/>
        <rFont val="Calibri"/>
        <family val="2"/>
        <scheme val="minor"/>
      </rPr>
      <t>Link 2:</t>
    </r>
    <r>
      <rPr>
        <u/>
        <sz val="11"/>
        <color rgb="FF0070C0"/>
        <rFont val="Calibri"/>
        <family val="2"/>
        <scheme val="minor"/>
      </rPr>
      <t xml:space="preserve"> https://funzacundinamarca.micolombiadigital.gov.co/sites/funzacundinamarca/content/files/002974/148662_documento-tecnico-final-pp-discapacidad-y-cuidadores--julio-25-de-2025.pdf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</si>
</sst>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0.0%"/>
    <numFmt numFmtId="165" formatCode="_-[$$-240A]\ * #,##0_-;\-[$$-240A]\ * #,##0_-;_-[$$-240A]\ * &quot;-&quot;_-;_-@_-"/>
    <numFmt numFmtId="166" formatCode="_-&quot;$&quot;\ * #,##0_-;\-&quot;$&quot;\ * #,##0_-;_-&quot;$&quot;\ *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font>
    <font>
      <sz val="11"/>
      <color theme="1"/>
      <name val="Calibri"/>
      <family val="2"/>
    </font>
    <font>
      <b/>
      <sz val="13"/>
      <color rgb="FFC00000"/>
      <name val="Calibri"/>
      <family val="2"/>
    </font>
    <font>
      <sz val="12"/>
      <name val="Calibri"/>
      <family val="2"/>
    </font>
    <font>
      <b/>
      <sz val="12"/>
      <color theme="1"/>
      <name val="Calibri"/>
      <family val="2"/>
    </font>
    <font>
      <sz val="11"/>
      <name val="Calibri"/>
      <family val="2"/>
      <scheme val="minor"/>
    </font>
    <font>
      <u/>
      <sz val="11"/>
      <color rgb="FF0070C0"/>
      <name val="Calibri"/>
      <family val="2"/>
      <scheme val="minor"/>
    </font>
    <font>
      <b/>
      <sz val="11"/>
      <name val="Calibri"/>
      <family val="2"/>
      <scheme val="minor"/>
    </font>
  </fonts>
  <fills count="16">
    <fill>
      <patternFill patternType="none"/>
    </fill>
    <fill>
      <patternFill patternType="gray125"/>
    </fill>
    <fill>
      <patternFill patternType="solid">
        <fgColor theme="7" tint="0.59999389629810485"/>
        <bgColor indexed="64"/>
      </patternFill>
    </fill>
    <fill>
      <patternFill patternType="solid">
        <fgColor theme="5" tint="0.39997558519241921"/>
        <bgColor indexed="64"/>
      </patternFill>
    </fill>
    <fill>
      <patternFill patternType="solid">
        <fgColor rgb="FFD6DCE4"/>
        <bgColor rgb="FFD6DCE4"/>
      </patternFill>
    </fill>
    <fill>
      <patternFill patternType="solid">
        <fgColor theme="0" tint="-4.9989318521683403E-2"/>
        <bgColor indexed="64"/>
      </patternFill>
    </fill>
    <fill>
      <patternFill patternType="solid">
        <fgColor theme="0"/>
        <bgColor theme="0"/>
      </patternFill>
    </fill>
    <fill>
      <patternFill patternType="solid">
        <fgColor theme="3" tint="0.59999389629810485"/>
        <bgColor rgb="FFD6DCE4"/>
      </patternFill>
    </fill>
    <fill>
      <patternFill patternType="solid">
        <fgColor theme="3" tint="0.59999389629810485"/>
        <bgColor indexed="64"/>
      </patternFill>
    </fill>
    <fill>
      <patternFill patternType="solid">
        <fgColor theme="0"/>
        <bgColor rgb="FFD6DCE4"/>
      </patternFill>
    </fill>
    <fill>
      <patternFill patternType="solid">
        <fgColor theme="0"/>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1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3">
    <xf numFmtId="0" fontId="0" fillId="0" borderId="0" xfId="0"/>
    <xf numFmtId="0" fontId="2" fillId="3" borderId="2" xfId="0" applyFont="1" applyFill="1" applyBorder="1" applyAlignment="1">
      <alignment horizontal="center" vertical="center" wrapText="1"/>
    </xf>
    <xf numFmtId="0" fontId="3" fillId="4" borderId="3" xfId="0" applyFont="1" applyFill="1" applyBorder="1" applyAlignment="1">
      <alignment horizontal="left"/>
    </xf>
    <xf numFmtId="0" fontId="0" fillId="5" borderId="4" xfId="0" applyFill="1" applyBorder="1" applyAlignment="1">
      <alignment vertical="center" wrapText="1"/>
    </xf>
    <xf numFmtId="0" fontId="0" fillId="5" borderId="5" xfId="0" applyFill="1" applyBorder="1" applyAlignment="1">
      <alignment vertical="center" wrapText="1"/>
    </xf>
    <xf numFmtId="164" fontId="4" fillId="5" borderId="5" xfId="0" applyNumberFormat="1" applyFont="1" applyFill="1" applyBorder="1" applyAlignment="1">
      <alignment wrapText="1"/>
    </xf>
    <xf numFmtId="164" fontId="3" fillId="5" borderId="5" xfId="0" applyNumberFormat="1" applyFont="1" applyFill="1" applyBorder="1"/>
    <xf numFmtId="10" fontId="3" fillId="5" borderId="5" xfId="0" applyNumberFormat="1" applyFont="1" applyFill="1" applyBorder="1"/>
    <xf numFmtId="0" fontId="3" fillId="4" borderId="6" xfId="0" applyFont="1" applyFill="1" applyBorder="1"/>
    <xf numFmtId="0" fontId="3" fillId="0" borderId="5" xfId="0" applyFont="1" applyBorder="1"/>
    <xf numFmtId="164" fontId="3" fillId="0" borderId="5" xfId="0" applyNumberFormat="1" applyFont="1" applyBorder="1"/>
    <xf numFmtId="0" fontId="3" fillId="4" borderId="5" xfId="0" applyFont="1" applyFill="1" applyBorder="1" applyAlignment="1">
      <alignment horizontal="left"/>
    </xf>
    <xf numFmtId="0" fontId="3" fillId="4" borderId="5" xfId="0" applyFont="1" applyFill="1" applyBorder="1" applyAlignment="1">
      <alignment vertical="center"/>
    </xf>
    <xf numFmtId="0" fontId="4" fillId="0" borderId="5" xfId="0" applyFont="1" applyBorder="1" applyAlignment="1">
      <alignment vertical="top" wrapText="1"/>
    </xf>
    <xf numFmtId="0" fontId="3" fillId="0" borderId="5" xfId="0" applyFont="1" applyBorder="1" applyAlignment="1">
      <alignment vertical="top" wrapText="1"/>
    </xf>
    <xf numFmtId="0" fontId="3" fillId="4" borderId="0" xfId="0" applyFont="1" applyFill="1" applyAlignment="1">
      <alignment vertical="center"/>
    </xf>
    <xf numFmtId="0" fontId="7" fillId="7" borderId="5" xfId="0" applyFont="1" applyFill="1" applyBorder="1" applyAlignment="1">
      <alignment horizontal="center" vertical="center"/>
    </xf>
    <xf numFmtId="0" fontId="7" fillId="8" borderId="5" xfId="0" applyFont="1" applyFill="1" applyBorder="1" applyAlignment="1">
      <alignment horizontal="center" vertical="top" wrapText="1"/>
    </xf>
    <xf numFmtId="0" fontId="2" fillId="8" borderId="5" xfId="0" applyFont="1" applyFill="1" applyBorder="1" applyAlignment="1">
      <alignment horizontal="center"/>
    </xf>
    <xf numFmtId="0" fontId="0" fillId="0" borderId="5" xfId="0" applyBorder="1" applyAlignment="1">
      <alignment horizontal="center"/>
    </xf>
    <xf numFmtId="165" fontId="0" fillId="0" borderId="5" xfId="0" applyNumberFormat="1" applyBorder="1"/>
    <xf numFmtId="9" fontId="0" fillId="0" borderId="5" xfId="2" applyFont="1" applyBorder="1" applyAlignment="1">
      <alignment horizontal="center"/>
    </xf>
    <xf numFmtId="0" fontId="7" fillId="9" borderId="0" xfId="0" applyFont="1" applyFill="1" applyAlignment="1">
      <alignment horizontal="center" vertical="center"/>
    </xf>
    <xf numFmtId="0" fontId="2" fillId="10" borderId="0" xfId="0" applyFont="1" applyFill="1" applyAlignment="1">
      <alignment horizontal="center"/>
    </xf>
    <xf numFmtId="0" fontId="0" fillId="10" borderId="0" xfId="0" applyFill="1" applyAlignment="1">
      <alignment horizontal="center"/>
    </xf>
    <xf numFmtId="9" fontId="0" fillId="10" borderId="0" xfId="2" applyFont="1" applyFill="1" applyBorder="1" applyAlignment="1">
      <alignment horizontal="center"/>
    </xf>
    <xf numFmtId="0" fontId="0" fillId="10" borderId="0" xfId="0" applyFill="1"/>
    <xf numFmtId="0" fontId="2" fillId="12" borderId="7" xfId="0" applyFont="1" applyFill="1" applyBorder="1" applyAlignment="1">
      <alignment horizontal="center"/>
    </xf>
    <xf numFmtId="0" fontId="2" fillId="13" borderId="2" xfId="0" applyFont="1" applyFill="1" applyBorder="1" applyAlignment="1">
      <alignment horizontal="center"/>
    </xf>
    <xf numFmtId="0" fontId="2" fillId="14" borderId="8" xfId="0" applyFont="1" applyFill="1" applyBorder="1" applyAlignment="1">
      <alignment horizontal="center"/>
    </xf>
    <xf numFmtId="0" fontId="2" fillId="12" borderId="9" xfId="0" applyFont="1" applyFill="1" applyBorder="1" applyAlignment="1">
      <alignment horizontal="center" wrapText="1"/>
    </xf>
    <xf numFmtId="0" fontId="2" fillId="13" borderId="10" xfId="0" applyFont="1" applyFill="1" applyBorder="1" applyAlignment="1">
      <alignment horizontal="center" wrapText="1"/>
    </xf>
    <xf numFmtId="0" fontId="2" fillId="14" borderId="11" xfId="0" applyFont="1" applyFill="1" applyBorder="1" applyAlignment="1">
      <alignment horizontal="center" wrapText="1"/>
    </xf>
    <xf numFmtId="0" fontId="2" fillId="15" borderId="2" xfId="0" applyFont="1" applyFill="1" applyBorder="1" applyAlignment="1">
      <alignment horizontal="left" wrapText="1"/>
    </xf>
    <xf numFmtId="166" fontId="0" fillId="0" borderId="9" xfId="1" applyNumberFormat="1" applyFont="1" applyBorder="1" applyAlignment="1">
      <alignment vertical="center"/>
    </xf>
    <xf numFmtId="166" fontId="0" fillId="0" borderId="10" xfId="1" applyNumberFormat="1" applyFont="1" applyBorder="1" applyAlignment="1">
      <alignment vertical="center"/>
    </xf>
    <xf numFmtId="166" fontId="0" fillId="0" borderId="11" xfId="1" applyNumberFormat="1" applyFont="1" applyBorder="1" applyAlignment="1">
      <alignment vertical="center"/>
    </xf>
    <xf numFmtId="0" fontId="0" fillId="0" borderId="5" xfId="0" applyBorder="1"/>
    <xf numFmtId="0" fontId="0" fillId="0" borderId="5" xfId="0" applyBorder="1" applyAlignment="1">
      <alignment horizontal="center" vertical="center" wrapText="1"/>
    </xf>
    <xf numFmtId="0" fontId="2" fillId="11" borderId="0" xfId="0" applyFont="1" applyFill="1" applyAlignment="1">
      <alignment horizontal="left"/>
    </xf>
    <xf numFmtId="0" fontId="2" fillId="2" borderId="1" xfId="0" applyFont="1" applyFill="1" applyBorder="1" applyAlignment="1">
      <alignment horizontal="center"/>
    </xf>
    <xf numFmtId="0" fontId="5" fillId="6" borderId="0" xfId="0" applyFont="1" applyFill="1" applyAlignment="1">
      <alignment horizontal="left"/>
    </xf>
    <xf numFmtId="0" fontId="6" fillId="0" borderId="0" xfId="0" applyFont="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VARIACION</a:t>
            </a:r>
            <a:r>
              <a:rPr lang="es-CO" baseline="0"/>
              <a:t> PRESUPUESTAL POLITICA PUBLICA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'[2]Ficha 6.Politica publica'!$C$36:$C$37</c:f>
              <c:numCache>
                <c:formatCode>General</c:formatCode>
                <c:ptCount val="2"/>
                <c:pt idx="0">
                  <c:v>-0.83575297853831776</c:v>
                </c:pt>
                <c:pt idx="1">
                  <c:v>1.9278196369269063</c:v>
                </c:pt>
              </c:numCache>
            </c:numRef>
          </c:val>
          <c:extLst>
            <c:ext xmlns:c16="http://schemas.microsoft.com/office/drawing/2014/chart" uri="{C3380CC4-5D6E-409C-BE32-E72D297353CC}">
              <c16:uniqueId val="{00000000-51F6-4B82-81B9-486544341D4A}"/>
            </c:ext>
          </c:extLst>
        </c:ser>
        <c:dLbls>
          <c:dLblPos val="inBase"/>
          <c:showLegendKey val="0"/>
          <c:showVal val="1"/>
          <c:showCatName val="0"/>
          <c:showSerName val="0"/>
          <c:showPercent val="0"/>
          <c:showBubbleSize val="0"/>
        </c:dLbls>
        <c:gapWidth val="219"/>
        <c:overlap val="-27"/>
        <c:axId val="1583412191"/>
        <c:axId val="1583413439"/>
      </c:barChart>
      <c:catAx>
        <c:axId val="158341219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83413439"/>
        <c:crosses val="autoZero"/>
        <c:auto val="1"/>
        <c:lblAlgn val="ctr"/>
        <c:lblOffset val="100"/>
        <c:noMultiLvlLbl val="0"/>
      </c:catAx>
      <c:valAx>
        <c:axId val="15834134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83412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PRESUPUESTO ASIGNADO POR AÑO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0"/>
          <c:order val="0"/>
          <c:tx>
            <c:strRef>
              <c:f>'[2]Ficha 6.Politica publica'!$A$34</c:f>
              <c:strCache>
                <c:ptCount val="1"/>
                <c:pt idx="0">
                  <c:v>AÑO</c:v>
                </c:pt>
              </c:strCache>
            </c:strRef>
          </c:tx>
          <c:spPr>
            <a:ln w="28575" cap="rnd">
              <a:solidFill>
                <a:schemeClr val="accent1"/>
              </a:solidFill>
              <a:round/>
            </a:ln>
            <a:effectLst/>
          </c:spPr>
          <c:marker>
            <c:symbol val="none"/>
          </c:marker>
          <c:val>
            <c:numRef>
              <c:f>'[2]Ficha 6.Politica publica'!$A$35:$A$37</c:f>
              <c:numCache>
                <c:formatCode>General</c:formatCode>
                <c:ptCount val="3"/>
                <c:pt idx="0">
                  <c:v>2023</c:v>
                </c:pt>
                <c:pt idx="1">
                  <c:v>2024</c:v>
                </c:pt>
                <c:pt idx="2">
                  <c:v>2025</c:v>
                </c:pt>
              </c:numCache>
            </c:numRef>
          </c:val>
          <c:smooth val="0"/>
          <c:extLst>
            <c:ext xmlns:c16="http://schemas.microsoft.com/office/drawing/2014/chart" uri="{C3380CC4-5D6E-409C-BE32-E72D297353CC}">
              <c16:uniqueId val="{00000000-C6A4-49AA-B8E2-36576E34DFF3}"/>
            </c:ext>
          </c:extLst>
        </c:ser>
        <c:ser>
          <c:idx val="1"/>
          <c:order val="1"/>
          <c:tx>
            <c:strRef>
              <c:f>'[2]Ficha 6.Politica publica'!$B$34</c:f>
              <c:strCache>
                <c:ptCount val="1"/>
                <c:pt idx="0">
                  <c:v>PRESUPUESTO ASIGNADO</c:v>
                </c:pt>
              </c:strCache>
            </c:strRef>
          </c:tx>
          <c:spPr>
            <a:ln w="28575" cap="rnd">
              <a:solidFill>
                <a:schemeClr val="accent2"/>
              </a:solidFill>
              <a:round/>
            </a:ln>
            <a:effectLst/>
          </c:spPr>
          <c:marker>
            <c:symbol val="none"/>
          </c:marker>
          <c:val>
            <c:numRef>
              <c:f>'[2]Ficha 6.Politica publica'!$B$35:$B$37</c:f>
              <c:numCache>
                <c:formatCode>General</c:formatCode>
                <c:ptCount val="3"/>
                <c:pt idx="0">
                  <c:v>67479659</c:v>
                </c:pt>
                <c:pt idx="1">
                  <c:v>11083333</c:v>
                </c:pt>
                <c:pt idx="2">
                  <c:v>32450000</c:v>
                </c:pt>
              </c:numCache>
            </c:numRef>
          </c:val>
          <c:smooth val="0"/>
          <c:extLst>
            <c:ext xmlns:c16="http://schemas.microsoft.com/office/drawing/2014/chart" uri="{C3380CC4-5D6E-409C-BE32-E72D297353CC}">
              <c16:uniqueId val="{00000001-C6A4-49AA-B8E2-36576E34DFF3}"/>
            </c:ext>
          </c:extLst>
        </c:ser>
        <c:dLbls>
          <c:showLegendKey val="0"/>
          <c:showVal val="0"/>
          <c:showCatName val="0"/>
          <c:showSerName val="0"/>
          <c:showPercent val="0"/>
          <c:showBubbleSize val="0"/>
        </c:dLbls>
        <c:smooth val="0"/>
        <c:axId val="1583418431"/>
        <c:axId val="1583412607"/>
      </c:lineChart>
      <c:catAx>
        <c:axId val="158341843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83412607"/>
        <c:crosses val="autoZero"/>
        <c:auto val="1"/>
        <c:lblAlgn val="ctr"/>
        <c:lblOffset val="100"/>
        <c:noMultiLvlLbl val="0"/>
      </c:catAx>
      <c:valAx>
        <c:axId val="15834126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8341843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3078480</xdr:colOff>
      <xdr:row>38</xdr:row>
      <xdr:rowOff>87630</xdr:rowOff>
    </xdr:from>
    <xdr:to>
      <xdr:col>7</xdr:col>
      <xdr:colOff>259080</xdr:colOff>
      <xdr:row>54</xdr:row>
      <xdr:rowOff>0</xdr:rowOff>
    </xdr:to>
    <xdr:graphicFrame macro="">
      <xdr:nvGraphicFramePr>
        <xdr:cNvPr id="2" name="Gráfico 1">
          <a:extLst>
            <a:ext uri="{FF2B5EF4-FFF2-40B4-BE49-F238E27FC236}">
              <a16:creationId xmlns:a16="http://schemas.microsoft.com/office/drawing/2014/main" id="{0D5BC7DB-E22B-4146-82C5-8DABB85995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487680</xdr:colOff>
      <xdr:row>38</xdr:row>
      <xdr:rowOff>87630</xdr:rowOff>
    </xdr:from>
    <xdr:to>
      <xdr:col>1</xdr:col>
      <xdr:colOff>2781300</xdr:colOff>
      <xdr:row>53</xdr:row>
      <xdr:rowOff>152400</xdr:rowOff>
    </xdr:to>
    <xdr:graphicFrame macro="">
      <xdr:nvGraphicFramePr>
        <xdr:cNvPr id="3" name="Gráfico 2">
          <a:extLst>
            <a:ext uri="{FF2B5EF4-FFF2-40B4-BE49-F238E27FC236}">
              <a16:creationId xmlns:a16="http://schemas.microsoft.com/office/drawing/2014/main" id="{9816524D-5872-4060-BBEB-9927EE572B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243840</xdr:colOff>
      <xdr:row>1</xdr:row>
      <xdr:rowOff>163816</xdr:rowOff>
    </xdr:from>
    <xdr:to>
      <xdr:col>2</xdr:col>
      <xdr:colOff>6819257</xdr:colOff>
      <xdr:row>1</xdr:row>
      <xdr:rowOff>3771900</xdr:rowOff>
    </xdr:to>
    <xdr:pic>
      <xdr:nvPicPr>
        <xdr:cNvPr id="2" name="Imagen 1">
          <a:extLst>
            <a:ext uri="{FF2B5EF4-FFF2-40B4-BE49-F238E27FC236}">
              <a16:creationId xmlns:a16="http://schemas.microsoft.com/office/drawing/2014/main" id="{BC6036A1-28CF-4CDE-9865-9225FF49B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8100" y="346696"/>
          <a:ext cx="6575417" cy="3608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ALISIS%20PRESUPUESTAL%20SEMINIARIO%20DE%20INVESTIGACION_fich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EXO%204.%20Informaci&#243;n%20general%20e%20Indicadores_%20Cobertura%20en%20ayudas%20tecnicas%20y%20costos%20tras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BRINDADO "/>
      <sheetName val="ANALISIS"/>
      <sheetName val="Hoja1"/>
      <sheetName val="1. COBERTURA TERAPIAS"/>
      <sheetName val="2. BONOS"/>
      <sheetName val="3. ACTIVIDADES"/>
      <sheetName val="4. IMPLEMENTOS (AYUDAS Y TRANS)"/>
      <sheetName val="5. CENTRO REHABILITACION "/>
      <sheetName val="6. POLITICA PUBLICA "/>
      <sheetName val="INF POLITICA PUBLICA"/>
      <sheetName val="F6.FICHA POLITICA"/>
      <sheetName val="IF IMPLEMENTOS (AYUDAS Y TR)"/>
      <sheetName val="F4.1.FICHA IMPLEMENTOS TRANS"/>
      <sheetName val="F4.2FICHA IMPLEMENTOS AYUDA"/>
      <sheetName val="Info COBERTURA EN TERAPIAS"/>
      <sheetName val="FICHA COBERTURA EN TERAPIAS"/>
      <sheetName val="Info Bonos"/>
      <sheetName val="FICHA COBERTURAEN BONOS"/>
    </sheetNames>
    <sheetDataSet>
      <sheetData sheetId="0"/>
      <sheetData sheetId="1"/>
      <sheetData sheetId="2"/>
      <sheetData sheetId="3"/>
      <sheetData sheetId="4"/>
      <sheetData sheetId="5"/>
      <sheetData sheetId="6"/>
      <sheetData sheetId="7"/>
      <sheetData sheetId="8"/>
      <sheetData sheetId="9">
        <row r="6">
          <cell r="C6">
            <v>67479659</v>
          </cell>
          <cell r="D6">
            <v>11083333</v>
          </cell>
          <cell r="E6">
            <v>32450000</v>
          </cell>
        </row>
      </sheetData>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Trasl-ayudas"/>
      <sheetName val="Ficha 4.1 Ayuda"/>
      <sheetName val="Ficha 4.2 Traslados"/>
      <sheetName val="Ficha 6.Politica publica"/>
    </sheetNames>
    <sheetDataSet>
      <sheetData sheetId="0"/>
      <sheetData sheetId="1"/>
      <sheetData sheetId="2"/>
      <sheetData sheetId="3">
        <row r="34">
          <cell r="A34" t="str">
            <v>AÑO</v>
          </cell>
          <cell r="B34" t="str">
            <v>PRESUPUESTO ASIGNADO</v>
          </cell>
        </row>
        <row r="35">
          <cell r="A35">
            <v>2023</v>
          </cell>
          <cell r="B35">
            <v>67479659</v>
          </cell>
        </row>
        <row r="36">
          <cell r="A36">
            <v>2024</v>
          </cell>
          <cell r="B36">
            <v>11083333</v>
          </cell>
          <cell r="C36">
            <v>-0.83575297853831776</v>
          </cell>
        </row>
        <row r="37">
          <cell r="A37">
            <v>2025</v>
          </cell>
          <cell r="B37">
            <v>32450000</v>
          </cell>
          <cell r="C37">
            <v>1.9278196369269063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0121E-CF08-4001-B7EA-4FD9D1237B91}">
  <dimension ref="A2:E6"/>
  <sheetViews>
    <sheetView workbookViewId="0">
      <selection activeCell="G5" sqref="G5"/>
    </sheetView>
  </sheetViews>
  <sheetFormatPr baseColWidth="10" defaultRowHeight="14.4" x14ac:dyDescent="0.3"/>
  <cols>
    <col min="2" max="2" width="32" customWidth="1"/>
    <col min="3" max="3" width="17.88671875" customWidth="1"/>
    <col min="4" max="4" width="21" customWidth="1"/>
    <col min="5" max="5" width="28" customWidth="1"/>
  </cols>
  <sheetData>
    <row r="2" spans="1:5" s="39" customFormat="1" x14ac:dyDescent="0.3">
      <c r="A2" s="39" t="s">
        <v>56</v>
      </c>
    </row>
    <row r="3" spans="1:5" ht="15" thickBot="1" x14ac:dyDescent="0.35"/>
    <row r="4" spans="1:5" ht="15" thickBot="1" x14ac:dyDescent="0.35">
      <c r="C4" s="27">
        <v>2023</v>
      </c>
      <c r="D4" s="28">
        <v>2024</v>
      </c>
      <c r="E4" s="29">
        <v>2025</v>
      </c>
    </row>
    <row r="5" spans="1:5" ht="43.8" thickBot="1" x14ac:dyDescent="0.35">
      <c r="C5" s="30" t="s">
        <v>57</v>
      </c>
      <c r="D5" s="31" t="s">
        <v>58</v>
      </c>
      <c r="E5" s="32" t="s">
        <v>58</v>
      </c>
    </row>
    <row r="6" spans="1:5" ht="29.4" customHeight="1" thickBot="1" x14ac:dyDescent="0.35">
      <c r="B6" s="33" t="s">
        <v>59</v>
      </c>
      <c r="C6" s="34">
        <v>67479659</v>
      </c>
      <c r="D6" s="35">
        <v>11083333</v>
      </c>
      <c r="E6" s="36">
        <v>32450000</v>
      </c>
    </row>
  </sheetData>
  <mergeCells count="1">
    <mergeCell ref="A2:XF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BA97-F141-46AC-BCE5-15D682F06102}">
  <dimension ref="A1:C43"/>
  <sheetViews>
    <sheetView tabSelected="1" workbookViewId="0">
      <selection activeCell="B56" sqref="B56"/>
    </sheetView>
  </sheetViews>
  <sheetFormatPr baseColWidth="10" defaultRowHeight="14.4" x14ac:dyDescent="0.3"/>
  <cols>
    <col min="1" max="1" width="35.109375" customWidth="1"/>
    <col min="2" max="2" width="50.88671875" customWidth="1"/>
  </cols>
  <sheetData>
    <row r="1" spans="1:2" ht="15" thickBot="1" x14ac:dyDescent="0.35">
      <c r="A1" s="40" t="s">
        <v>0</v>
      </c>
      <c r="B1" s="40"/>
    </row>
    <row r="2" spans="1:2" ht="15" thickBot="1" x14ac:dyDescent="0.35">
      <c r="A2" s="1" t="s">
        <v>1</v>
      </c>
      <c r="B2" s="1" t="s">
        <v>2</v>
      </c>
    </row>
    <row r="3" spans="1:2" ht="28.8" x14ac:dyDescent="0.3">
      <c r="A3" s="2" t="s">
        <v>3</v>
      </c>
      <c r="B3" s="3" t="s">
        <v>4</v>
      </c>
    </row>
    <row r="4" spans="1:2" ht="57.6" x14ac:dyDescent="0.3">
      <c r="A4" s="2" t="s">
        <v>5</v>
      </c>
      <c r="B4" s="4" t="s">
        <v>6</v>
      </c>
    </row>
    <row r="5" spans="1:2" ht="15.6" x14ac:dyDescent="0.3">
      <c r="A5" s="2" t="s">
        <v>7</v>
      </c>
      <c r="B5" s="4" t="s">
        <v>8</v>
      </c>
    </row>
    <row r="6" spans="1:2" ht="15.6" x14ac:dyDescent="0.3">
      <c r="A6" s="2" t="s">
        <v>9</v>
      </c>
      <c r="B6" s="4" t="s">
        <v>10</v>
      </c>
    </row>
    <row r="7" spans="1:2" ht="115.2" x14ac:dyDescent="0.3">
      <c r="A7" s="2" t="s">
        <v>11</v>
      </c>
      <c r="B7" s="4" t="s">
        <v>12</v>
      </c>
    </row>
    <row r="8" spans="1:2" ht="28.8" x14ac:dyDescent="0.3">
      <c r="A8" s="2" t="s">
        <v>13</v>
      </c>
      <c r="B8" s="4" t="s">
        <v>14</v>
      </c>
    </row>
    <row r="9" spans="1:2" ht="15.6" x14ac:dyDescent="0.3">
      <c r="A9" s="2" t="s">
        <v>15</v>
      </c>
      <c r="B9" s="4" t="s">
        <v>16</v>
      </c>
    </row>
    <row r="10" spans="1:2" ht="15.6" x14ac:dyDescent="0.3">
      <c r="A10" s="2" t="s">
        <v>17</v>
      </c>
      <c r="B10" s="4" t="s">
        <v>18</v>
      </c>
    </row>
    <row r="11" spans="1:2" ht="28.8" x14ac:dyDescent="0.3">
      <c r="A11" s="2" t="s">
        <v>19</v>
      </c>
      <c r="B11" s="4" t="s">
        <v>20</v>
      </c>
    </row>
    <row r="12" spans="1:2" ht="28.8" x14ac:dyDescent="0.3">
      <c r="A12" s="2" t="s">
        <v>21</v>
      </c>
      <c r="B12" s="4" t="s">
        <v>22</v>
      </c>
    </row>
    <row r="13" spans="1:2" ht="15.6" x14ac:dyDescent="0.3">
      <c r="A13" s="2" t="s">
        <v>23</v>
      </c>
      <c r="B13" s="4" t="s">
        <v>24</v>
      </c>
    </row>
    <row r="14" spans="1:2" ht="15.6" x14ac:dyDescent="0.3">
      <c r="A14" s="2" t="s">
        <v>25</v>
      </c>
      <c r="B14" s="4" t="s">
        <v>26</v>
      </c>
    </row>
    <row r="15" spans="1:2" ht="28.8" x14ac:dyDescent="0.3">
      <c r="A15" s="2" t="s">
        <v>27</v>
      </c>
      <c r="B15" s="4" t="s">
        <v>28</v>
      </c>
    </row>
    <row r="16" spans="1:2" ht="15.6" x14ac:dyDescent="0.3">
      <c r="A16" s="2" t="s">
        <v>29</v>
      </c>
      <c r="B16" s="4" t="s">
        <v>30</v>
      </c>
    </row>
    <row r="17" spans="1:2" ht="28.8" x14ac:dyDescent="0.3">
      <c r="A17" s="2" t="s">
        <v>31</v>
      </c>
      <c r="B17" s="4" t="s">
        <v>32</v>
      </c>
    </row>
    <row r="18" spans="1:2" ht="86.4" x14ac:dyDescent="0.3">
      <c r="A18" s="2" t="s">
        <v>33</v>
      </c>
      <c r="B18" s="4" t="s">
        <v>34</v>
      </c>
    </row>
    <row r="19" spans="1:2" ht="409.6" x14ac:dyDescent="0.3">
      <c r="A19" s="2" t="s">
        <v>35</v>
      </c>
      <c r="B19" s="5" t="s">
        <v>36</v>
      </c>
    </row>
    <row r="20" spans="1:2" ht="15.6" x14ac:dyDescent="0.3">
      <c r="A20" s="2" t="s">
        <v>37</v>
      </c>
      <c r="B20" s="6">
        <f>C37</f>
        <v>1.9278196369269063</v>
      </c>
    </row>
    <row r="21" spans="1:2" ht="15.6" x14ac:dyDescent="0.3">
      <c r="A21" s="2" t="s">
        <v>38</v>
      </c>
      <c r="B21" s="7">
        <v>0.1</v>
      </c>
    </row>
    <row r="22" spans="1:2" ht="15.6" x14ac:dyDescent="0.3">
      <c r="A22" s="8" t="s">
        <v>39</v>
      </c>
      <c r="B22" s="9">
        <v>2023</v>
      </c>
    </row>
    <row r="23" spans="1:2" ht="15.6" x14ac:dyDescent="0.3">
      <c r="A23" s="8" t="s">
        <v>40</v>
      </c>
      <c r="B23" s="9">
        <v>2025</v>
      </c>
    </row>
    <row r="24" spans="1:2" ht="15.6" x14ac:dyDescent="0.3">
      <c r="A24" s="8" t="s">
        <v>41</v>
      </c>
      <c r="B24" s="10">
        <f>+B20-B21</f>
        <v>1.8278196369269062</v>
      </c>
    </row>
    <row r="26" spans="1:2" ht="17.399999999999999" x14ac:dyDescent="0.35">
      <c r="A26" s="41" t="s">
        <v>42</v>
      </c>
      <c r="B26" s="42"/>
    </row>
    <row r="27" spans="1:2" ht="15.6" x14ac:dyDescent="0.3">
      <c r="A27" s="11" t="s">
        <v>43</v>
      </c>
      <c r="B27" s="9" t="s">
        <v>44</v>
      </c>
    </row>
    <row r="28" spans="1:2" ht="15.6" x14ac:dyDescent="0.3">
      <c r="A28" s="11" t="s">
        <v>45</v>
      </c>
      <c r="B28" s="9" t="s">
        <v>46</v>
      </c>
    </row>
    <row r="29" spans="1:2" ht="144" x14ac:dyDescent="0.3">
      <c r="A29" s="12" t="s">
        <v>47</v>
      </c>
      <c r="B29" s="13" t="s">
        <v>48</v>
      </c>
    </row>
    <row r="30" spans="1:2" ht="31.2" x14ac:dyDescent="0.3">
      <c r="A30" s="12" t="s">
        <v>49</v>
      </c>
      <c r="B30" s="14" t="s">
        <v>50</v>
      </c>
    </row>
    <row r="31" spans="1:2" ht="109.2" x14ac:dyDescent="0.3">
      <c r="A31" s="15" t="s">
        <v>51</v>
      </c>
      <c r="B31" s="14" t="s">
        <v>52</v>
      </c>
    </row>
    <row r="34" spans="1:3" ht="15.6" x14ac:dyDescent="0.3">
      <c r="A34" s="16" t="s">
        <v>53</v>
      </c>
      <c r="B34" s="17" t="s">
        <v>54</v>
      </c>
      <c r="C34" s="18" t="s">
        <v>55</v>
      </c>
    </row>
    <row r="35" spans="1:3" x14ac:dyDescent="0.3">
      <c r="A35" s="19">
        <v>2023</v>
      </c>
      <c r="B35" s="20">
        <f>'[1]INF POLITICA PUBLICA'!C6</f>
        <v>67479659</v>
      </c>
      <c r="C35" s="19"/>
    </row>
    <row r="36" spans="1:3" x14ac:dyDescent="0.3">
      <c r="A36" s="19">
        <v>2024</v>
      </c>
      <c r="B36" s="20">
        <f>'[1]INF POLITICA PUBLICA'!D6</f>
        <v>11083333</v>
      </c>
      <c r="C36" s="21">
        <f>((B36-B35)/B35)</f>
        <v>-0.83575297853831776</v>
      </c>
    </row>
    <row r="37" spans="1:3" x14ac:dyDescent="0.3">
      <c r="A37" s="19">
        <v>2025</v>
      </c>
      <c r="B37" s="20">
        <f>'[1]INF POLITICA PUBLICA'!E6</f>
        <v>32450000</v>
      </c>
      <c r="C37" s="21">
        <f>((B37-B36)/B36)</f>
        <v>1.9278196369269063</v>
      </c>
    </row>
    <row r="39" spans="1:3" ht="15.6" x14ac:dyDescent="0.3">
      <c r="A39" s="22"/>
      <c r="B39" s="23"/>
    </row>
    <row r="40" spans="1:3" x14ac:dyDescent="0.3">
      <c r="A40" s="24"/>
      <c r="B40" s="24"/>
    </row>
    <row r="41" spans="1:3" x14ac:dyDescent="0.3">
      <c r="A41" s="24"/>
      <c r="B41" s="25"/>
    </row>
    <row r="42" spans="1:3" x14ac:dyDescent="0.3">
      <c r="A42" s="24"/>
      <c r="B42" s="25"/>
    </row>
    <row r="43" spans="1:3" x14ac:dyDescent="0.3">
      <c r="A43" s="26"/>
      <c r="B43" s="26"/>
    </row>
  </sheetData>
  <mergeCells count="2">
    <mergeCell ref="A1:B1"/>
    <mergeCell ref="A26:B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A9B95-600A-48D9-AF0A-320CF4A0D61C}">
  <dimension ref="B2:C2"/>
  <sheetViews>
    <sheetView workbookViewId="0">
      <selection activeCell="C6" sqref="C6"/>
    </sheetView>
  </sheetViews>
  <sheetFormatPr baseColWidth="10" defaultRowHeight="14.4" x14ac:dyDescent="0.3"/>
  <cols>
    <col min="2" max="2" width="41" customWidth="1"/>
    <col min="3" max="3" width="103.6640625" customWidth="1"/>
  </cols>
  <sheetData>
    <row r="2" spans="2:3" ht="312" customHeight="1" x14ac:dyDescent="0.3">
      <c r="B2" s="38" t="s">
        <v>60</v>
      </c>
      <c r="C2" s="37"/>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Info.Politica publica</vt:lpstr>
      <vt:lpstr>Ficha 7.Politica publica</vt:lpstr>
      <vt:lpstr>Evidencias Politica Publica.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2026-01-25T17:26:45Z</dcterms:created>
  <dcterms:modified xsi:type="dcterms:W3CDTF">2026-01-25T21:53:35Z</dcterms:modified>
</cp:coreProperties>
</file>