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universidadeaneduco.sharepoint.com/sites/SeminariodeInvestigacin-2024/Documentos compartidos/General/GUIA 2 - DISEÑO METODOLOGICO/"/>
    </mc:Choice>
  </mc:AlternateContent>
  <xr:revisionPtr revIDLastSave="571" documentId="13_ncr:1_{3497D9F1-7F02-4BCB-AD98-3B41B8616009}" xr6:coauthVersionLast="47" xr6:coauthVersionMax="47" xr10:uidLastSave="{70A80291-FD98-4806-9E64-3D7DBE5EBE23}"/>
  <bookViews>
    <workbookView xWindow="-120" yWindow="-120" windowWidth="29040" windowHeight="15840" xr2:uid="{00000000-000D-0000-FFFF-FFFF00000000}"/>
  </bookViews>
  <sheets>
    <sheet name="EVALUADOR1" sheetId="4" r:id="rId1"/>
    <sheet name="EVALUADOR2" sheetId="5" r:id="rId2"/>
    <sheet name="EVALUADOR3" sheetId="6" r:id="rId3"/>
    <sheet name="EVALUADOR4" sheetId="7" r:id="rId4"/>
    <sheet name="EVALUADOR5" sheetId="8" r:id="rId5"/>
    <sheet name="V DE AIKEN"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9" l="1"/>
  <c r="D55" i="9"/>
  <c r="D56" i="9"/>
  <c r="D57" i="9"/>
  <c r="D53" i="9"/>
  <c r="B51" i="9"/>
  <c r="D47" i="9"/>
  <c r="D48" i="9"/>
  <c r="D49" i="9"/>
  <c r="D50" i="9"/>
  <c r="D46" i="9"/>
  <c r="B44" i="9"/>
  <c r="D40" i="9"/>
  <c r="D41" i="9"/>
  <c r="D42" i="9"/>
  <c r="D43" i="9"/>
  <c r="D39" i="9"/>
  <c r="B37" i="9"/>
  <c r="D33" i="9"/>
  <c r="D34" i="9"/>
  <c r="D35" i="9"/>
  <c r="D36" i="9"/>
  <c r="D32" i="9"/>
  <c r="B30" i="9"/>
  <c r="D26" i="9"/>
  <c r="D27" i="9"/>
  <c r="D28" i="9"/>
  <c r="D29" i="9"/>
  <c r="D25" i="9"/>
  <c r="B23" i="9"/>
  <c r="D19" i="9"/>
  <c r="D20" i="9"/>
  <c r="D21" i="9"/>
  <c r="D22" i="9"/>
  <c r="D18" i="9"/>
  <c r="B16" i="9"/>
  <c r="D12" i="9"/>
  <c r="D13" i="9"/>
  <c r="D14" i="9"/>
  <c r="D15" i="9"/>
  <c r="D11" i="9"/>
  <c r="B9" i="9"/>
  <c r="B51" i="5"/>
  <c r="D54" i="6"/>
  <c r="D55" i="6"/>
  <c r="D56" i="6"/>
  <c r="D53" i="6"/>
  <c r="B51" i="6"/>
  <c r="D47" i="6"/>
  <c r="D48" i="6"/>
  <c r="D49" i="6"/>
  <c r="D50" i="6"/>
  <c r="D46" i="6"/>
  <c r="B44" i="6"/>
  <c r="D40" i="6"/>
  <c r="D41" i="6"/>
  <c r="D42" i="6"/>
  <c r="D43" i="6"/>
  <c r="D39" i="6"/>
  <c r="B37" i="6"/>
  <c r="D33" i="6"/>
  <c r="D34" i="6"/>
  <c r="D35" i="6"/>
  <c r="D36" i="6"/>
  <c r="D32" i="6"/>
  <c r="B30" i="6"/>
  <c r="D26" i="6"/>
  <c r="D27" i="6"/>
  <c r="D28" i="6"/>
  <c r="D29" i="6"/>
  <c r="D25" i="6"/>
  <c r="B23" i="6"/>
  <c r="D19" i="6"/>
  <c r="D20" i="6"/>
  <c r="D21" i="6"/>
  <c r="D22" i="6"/>
  <c r="D18" i="6"/>
  <c r="B16" i="6"/>
  <c r="D12" i="6"/>
  <c r="D13" i="6"/>
  <c r="D14" i="6"/>
  <c r="D15" i="6"/>
  <c r="D11" i="6"/>
  <c r="B9" i="6"/>
  <c r="B44" i="5"/>
  <c r="B37" i="5"/>
  <c r="B30" i="5"/>
  <c r="B23" i="5"/>
  <c r="B16" i="5"/>
  <c r="B9" i="5"/>
  <c r="D54" i="5"/>
  <c r="D55" i="5"/>
  <c r="D56" i="5"/>
  <c r="D53" i="5"/>
  <c r="D47" i="5"/>
  <c r="D48" i="5"/>
  <c r="D49" i="5"/>
  <c r="D50" i="5"/>
  <c r="D46" i="5"/>
  <c r="D40" i="5"/>
  <c r="D41" i="5"/>
  <c r="D42" i="5"/>
  <c r="D43" i="5"/>
  <c r="D39" i="5"/>
  <c r="D33" i="5"/>
  <c r="D34" i="5"/>
  <c r="D35" i="5"/>
  <c r="D36" i="5"/>
  <c r="D32" i="5"/>
  <c r="D26" i="5"/>
  <c r="D27" i="5"/>
  <c r="D28" i="5"/>
  <c r="D29" i="5"/>
  <c r="D25" i="5"/>
  <c r="D19" i="5"/>
  <c r="D20" i="5"/>
  <c r="D21" i="5"/>
  <c r="D22" i="5"/>
  <c r="D18" i="5"/>
  <c r="D12" i="5"/>
  <c r="D13" i="5"/>
  <c r="D14" i="5"/>
  <c r="D15" i="5"/>
  <c r="D11" i="5"/>
  <c r="L11" i="9"/>
  <c r="O57" i="9" l="1"/>
  <c r="N57" i="9"/>
  <c r="M57" i="9"/>
  <c r="L57" i="9"/>
  <c r="K57" i="9"/>
  <c r="O56" i="9"/>
  <c r="N56" i="9"/>
  <c r="M56" i="9"/>
  <c r="L56" i="9"/>
  <c r="K56" i="9"/>
  <c r="O55" i="9"/>
  <c r="N55" i="9"/>
  <c r="M55" i="9"/>
  <c r="L55" i="9"/>
  <c r="K55" i="9"/>
  <c r="O54" i="9"/>
  <c r="N54" i="9"/>
  <c r="M54" i="9"/>
  <c r="L54" i="9"/>
  <c r="K54" i="9"/>
  <c r="O53" i="9"/>
  <c r="N53" i="9"/>
  <c r="M53" i="9"/>
  <c r="L53" i="9"/>
  <c r="K53" i="9"/>
  <c r="O50" i="9"/>
  <c r="N50" i="9"/>
  <c r="M50" i="9"/>
  <c r="L50" i="9"/>
  <c r="K50" i="9"/>
  <c r="O49" i="9"/>
  <c r="N49" i="9"/>
  <c r="M49" i="9"/>
  <c r="L49" i="9"/>
  <c r="K49" i="9"/>
  <c r="O48" i="9"/>
  <c r="N48" i="9"/>
  <c r="M48" i="9"/>
  <c r="L48" i="9"/>
  <c r="K48" i="9"/>
  <c r="P48" i="9" s="1"/>
  <c r="O47" i="9"/>
  <c r="N47" i="9"/>
  <c r="M47" i="9"/>
  <c r="L47" i="9"/>
  <c r="K47" i="9"/>
  <c r="P47" i="9" s="1"/>
  <c r="O46" i="9"/>
  <c r="N46" i="9"/>
  <c r="M46" i="9"/>
  <c r="L46" i="9"/>
  <c r="K46" i="9"/>
  <c r="O43" i="9"/>
  <c r="N43" i="9"/>
  <c r="M43" i="9"/>
  <c r="L43" i="9"/>
  <c r="K43" i="9"/>
  <c r="P43" i="9" s="1"/>
  <c r="O42" i="9"/>
  <c r="N42" i="9"/>
  <c r="M42" i="9"/>
  <c r="L42" i="9"/>
  <c r="K42" i="9"/>
  <c r="O41" i="9"/>
  <c r="N41" i="9"/>
  <c r="M41" i="9"/>
  <c r="L41" i="9"/>
  <c r="K41" i="9"/>
  <c r="O40" i="9"/>
  <c r="N40" i="9"/>
  <c r="M40" i="9"/>
  <c r="L40" i="9"/>
  <c r="K40" i="9"/>
  <c r="O39" i="9"/>
  <c r="N39" i="9"/>
  <c r="M39" i="9"/>
  <c r="L39" i="9"/>
  <c r="K39" i="9"/>
  <c r="O36" i="9"/>
  <c r="N36" i="9"/>
  <c r="M36" i="9"/>
  <c r="L36" i="9"/>
  <c r="K36" i="9"/>
  <c r="O35" i="9"/>
  <c r="N35" i="9"/>
  <c r="M35" i="9"/>
  <c r="L35" i="9"/>
  <c r="K35" i="9"/>
  <c r="O34" i="9"/>
  <c r="N34" i="9"/>
  <c r="M34" i="9"/>
  <c r="L34" i="9"/>
  <c r="K34" i="9"/>
  <c r="O33" i="9"/>
  <c r="N33" i="9"/>
  <c r="M33" i="9"/>
  <c r="L33" i="9"/>
  <c r="K33" i="9"/>
  <c r="O32" i="9"/>
  <c r="N32" i="9"/>
  <c r="M32" i="9"/>
  <c r="L32" i="9"/>
  <c r="K32" i="9"/>
  <c r="O29" i="9"/>
  <c r="N29" i="9"/>
  <c r="M29" i="9"/>
  <c r="L29" i="9"/>
  <c r="K29" i="9"/>
  <c r="O28" i="9"/>
  <c r="N28" i="9"/>
  <c r="M28" i="9"/>
  <c r="L28" i="9"/>
  <c r="K28" i="9"/>
  <c r="O27" i="9"/>
  <c r="N27" i="9"/>
  <c r="M27" i="9"/>
  <c r="L27" i="9"/>
  <c r="K27" i="9"/>
  <c r="O26" i="9"/>
  <c r="N26" i="9"/>
  <c r="M26" i="9"/>
  <c r="L26" i="9"/>
  <c r="K26" i="9"/>
  <c r="O25" i="9"/>
  <c r="N25" i="9"/>
  <c r="M25" i="9"/>
  <c r="L25" i="9"/>
  <c r="K25" i="9"/>
  <c r="O22" i="9"/>
  <c r="N22" i="9"/>
  <c r="M22" i="9"/>
  <c r="L22" i="9"/>
  <c r="K22" i="9"/>
  <c r="O21" i="9"/>
  <c r="N21" i="9"/>
  <c r="M21" i="9"/>
  <c r="L21" i="9"/>
  <c r="K21" i="9"/>
  <c r="O20" i="9"/>
  <c r="N20" i="9"/>
  <c r="M20" i="9"/>
  <c r="L20" i="9"/>
  <c r="K20" i="9"/>
  <c r="O19" i="9"/>
  <c r="N19" i="9"/>
  <c r="M19" i="9"/>
  <c r="L19" i="9"/>
  <c r="K19" i="9"/>
  <c r="O18" i="9"/>
  <c r="N18" i="9"/>
  <c r="M18" i="9"/>
  <c r="L18" i="9"/>
  <c r="K18" i="9"/>
  <c r="O15" i="9"/>
  <c r="N15" i="9"/>
  <c r="M15" i="9"/>
  <c r="L15" i="9"/>
  <c r="K15" i="9"/>
  <c r="O14" i="9"/>
  <c r="N14" i="9"/>
  <c r="M14" i="9"/>
  <c r="L14" i="9"/>
  <c r="K14" i="9"/>
  <c r="O13" i="9"/>
  <c r="N13" i="9"/>
  <c r="M13" i="9"/>
  <c r="L13" i="9"/>
  <c r="K13" i="9"/>
  <c r="O11" i="9"/>
  <c r="N11" i="9"/>
  <c r="M11" i="9"/>
  <c r="K11" i="9"/>
  <c r="O12" i="9"/>
  <c r="N12" i="9"/>
  <c r="M12" i="9"/>
  <c r="L12" i="9"/>
  <c r="K12" i="9"/>
  <c r="P46" i="9" l="1"/>
  <c r="P57" i="9"/>
  <c r="P54" i="9"/>
  <c r="P56" i="9"/>
  <c r="P55" i="9"/>
  <c r="P53" i="9"/>
  <c r="P50" i="9"/>
  <c r="P42" i="9"/>
  <c r="P49" i="9"/>
  <c r="P41" i="9"/>
  <c r="P40" i="9"/>
  <c r="P39" i="9"/>
  <c r="P36" i="9"/>
  <c r="P35" i="9"/>
  <c r="P34" i="9"/>
  <c r="P33" i="9"/>
  <c r="P32" i="9"/>
  <c r="P29" i="9"/>
  <c r="P28" i="9"/>
  <c r="P27" i="9"/>
  <c r="P26" i="9"/>
  <c r="P25" i="9"/>
  <c r="P22" i="9"/>
  <c r="P21" i="9"/>
  <c r="P20" i="9"/>
  <c r="P19" i="9"/>
  <c r="P18" i="9"/>
  <c r="P15" i="9"/>
  <c r="P14" i="9"/>
  <c r="P13" i="9"/>
  <c r="P11" i="9"/>
  <c r="P12" i="9"/>
</calcChain>
</file>

<file path=xl/sharedStrings.xml><?xml version="1.0" encoding="utf-8"?>
<sst xmlns="http://schemas.openxmlformats.org/spreadsheetml/2006/main" count="499" uniqueCount="95">
  <si>
    <t>Observaciones</t>
  </si>
  <si>
    <t>Pertinencia (0 o 1)</t>
  </si>
  <si>
    <t>Relevancia
(0 o 1)</t>
  </si>
  <si>
    <t>Claridad
(0 o 1)</t>
  </si>
  <si>
    <t>VALIDACIÓN INSTRUMENTO DE MEDICIÓN - V DE AIKEN</t>
  </si>
  <si>
    <t>Nombre del Evaluador:</t>
  </si>
  <si>
    <t xml:space="preserve">Cargo del evaluador: </t>
  </si>
  <si>
    <t>CLARIDAD</t>
  </si>
  <si>
    <t>PERTINENCIA</t>
  </si>
  <si>
    <t>RELEVANCIA</t>
  </si>
  <si>
    <t>TITULO DEL PROYECTO</t>
  </si>
  <si>
    <t>Preguntas</t>
  </si>
  <si>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</si>
  <si>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EVALUADOR1</t>
  </si>
  <si>
    <t>V DE AIKEN</t>
  </si>
  <si>
    <t>EVALUADOR2</t>
  </si>
  <si>
    <t>EVALUADOR3</t>
  </si>
  <si>
    <t>EVALUADOR4</t>
  </si>
  <si>
    <t>EVALUADOR5</t>
  </si>
  <si>
    <t>Fecha de aplicación: DD/MM/AA</t>
  </si>
  <si>
    <t>A.CALIDAD DE LOS DATOS</t>
  </si>
  <si>
    <t>B. SEGURIDAD DE LOS DATOS</t>
  </si>
  <si>
    <t xml:space="preserve">C. ACCESIBILIDAD Y DISPONIBILIDAD DE LOS DATOS </t>
  </si>
  <si>
    <t xml:space="preserve">D. CUMPLIMIENTO REGULATORIO </t>
  </si>
  <si>
    <t xml:space="preserve">E. ROLES Y RESPONSABILIDADES EN LA GESTIÓN DE DATOS </t>
  </si>
  <si>
    <t xml:space="preserve">F. CALIDAD DE LOS PROCESOS DE DATOS </t>
  </si>
  <si>
    <t>G. HABILIDADES TECNICAS PARA LA GESTIÓN DE DATOS</t>
  </si>
  <si>
    <t xml:space="preserve">Los datos personales de los estudiantes y sus familias están protegidos de manera adecuada. </t>
  </si>
  <si>
    <t>Existe un control de acceso a la información confidencial de los estudiantes, accesible solo para el personal autorizado</t>
  </si>
  <si>
    <t xml:space="preserve">Los dispositivos que almacenan información confidencial cuentan con protección adecuada (como contraseñas y encriptación). </t>
  </si>
  <si>
    <t xml:space="preserve">La información relevante de los estudiantes está disponible para el personal autorizado en el momento que se necesita. </t>
  </si>
  <si>
    <t>Los padres pueden acceder de forma sencilla y segura a la información relevante sobre el progreso de sus hijos</t>
  </si>
  <si>
    <t>Los registros de los estudiantes y su historial están fácilmente accesibles en el sistema de la institución</t>
  </si>
  <si>
    <t xml:space="preserve">El jardín infantil cumple con las normativas de protección de datos personales de estudiantes y familias. </t>
  </si>
  <si>
    <t>Existe una política de privacidad clara y actualizada que se comunica a todos los padres de familia</t>
  </si>
  <si>
    <t>Las actualizaciones o correcciones en los datos de los estudiantes se realizan rápidamente cuando son necesarias</t>
  </si>
  <si>
    <t>Existe un plan de respuesta en caso de cualquier incidente de seguridad relacionado con los datos</t>
  </si>
  <si>
    <t>Los perfiles de usuario en las aplicaciones donde los docentes y las familias interactuan estan claramente definidos.</t>
  </si>
  <si>
    <t>El personal del jardín infantil entiende sus responsabilidades en el manejo de la información de estudiantes y familias</t>
  </si>
  <si>
    <t>Hay un encargado específico para la gestión y protección de los datos de los estudiantes (Data Custodian)</t>
  </si>
  <si>
    <t>Hay un encargado específico para la administración de los datos del desarrollo de los niños y su seguimiento  (Data Owner)</t>
  </si>
  <si>
    <t>Hay un encargado específico para la administración de la calidad de los datos (Data Steward )</t>
  </si>
  <si>
    <t>Existe una persona designada a la que los padres pueden acudir si tienen preguntas sobre la privacidad de los datos</t>
  </si>
  <si>
    <t>Los docentes y proveedores firman un acuerdo de confidencialidad donde se les aclara sus responsabilidades respecto al tratamiento de los datos de las familias, estudiantes, docentes y otras partes interesadas.</t>
  </si>
  <si>
    <t>Los docentes y personal autorizado hacen uso adecuado de las herramientas para hacer seguimiento del desarrollo de los estudiantes como por ejemplo la aplicación de Class Dojo</t>
  </si>
  <si>
    <t>Existe un seguimiento a los consentimientos informados de las familias, docentes, proveedores y estudiantes acerca del tratamiento de sus datos personales.</t>
  </si>
  <si>
    <t>El seguimiento del desarrollo de los niños se hace con referencia a unos estandares solicitados por la secretaria de integración social</t>
  </si>
  <si>
    <t>Existe un sistema de almacenamiento de datos confiable que  facilita el acceso a la información sin demoras</t>
  </si>
  <si>
    <t>La información almacenada está libre de errores o duplicaciones que puedan generar inconsistencias</t>
  </si>
  <si>
    <t>Se verifica regularmente la exactitud de la información almacenada en los sistemas del jardín infanti</t>
  </si>
  <si>
    <t>Los registros sobre asistencia, progreso académico y datos médicos de los estudiantes son confiables</t>
  </si>
  <si>
    <t>La información personal y de contacto de las familias se mantiene actualizada; Así como un glosario de los tipos de datos que se manejan en el Jardín Infantil</t>
  </si>
  <si>
    <t>Existen protocolos estandarizados para la recopilación de datos</t>
  </si>
  <si>
    <t>Se utilizan herramientas digitales para facilitar la recolección y el registro de datos</t>
  </si>
  <si>
    <t>Se hace uso de  protocolos y herramientas para los procesos de Extracción , Transformación y carga de los datos</t>
  </si>
  <si>
    <t>Se encuentran fuentes confiables y accequibles para obtener los datos del desarrollo de los niños</t>
  </si>
  <si>
    <t>Se aplican indicadores especificos para medir la calidad de los procesos de datos</t>
  </si>
  <si>
    <t>Participo regularmente en actividades de formación o actualización tecnológica, Las cuales  son efectivas para mejorar las habilidades en el manejo de datos.</t>
  </si>
  <si>
    <t>Utilizo otras herramientas distintas a las planetadas por el Jardín infantil para la recopilación, adminitsración y analisís de los datos del progreso de los niños</t>
  </si>
  <si>
    <t>Tengo dominio sobre el uso efectivo de la herramienta de Class Dojo y sus ventajas</t>
  </si>
  <si>
    <t>Estoy familiarizado con alguna plataforma o software de visualización de datos para presentar los informes de progreso</t>
  </si>
  <si>
    <t>Tengo Claro los criterios</t>
  </si>
  <si>
    <t>Rol del evaluador: Evaluador Junior</t>
  </si>
  <si>
    <t>Nombre del Evaluador: Francisco Gutierrez</t>
  </si>
  <si>
    <t>Se verifica regularmente la exactitud de la información almacenada en los sistemas del jardín infantil</t>
  </si>
  <si>
    <t>Las correcciónes se deben hacer cuando son necesarias, sin la palabra rapidamente</t>
  </si>
  <si>
    <t>Incluir otros actores</t>
  </si>
  <si>
    <t>Los perfiles de usuario en las aplicaciones donde los docentes y las familias interactúan están claramente definidos.</t>
  </si>
  <si>
    <t>El seguimiento del desarrollo de los niños se hace con referencia a unos estándares solicitados por la secretaria de integración social</t>
  </si>
  <si>
    <t>Nombre del Evaluador: Juan Sebastian Gutierrez</t>
  </si>
  <si>
    <t>Se encuentran fuentes confiables y asequibles para obtener los datos del desarrollo de los niños</t>
  </si>
  <si>
    <t>Se aplican indicadores específicos para medir la calidad de los procesos de datos</t>
  </si>
  <si>
    <t>Análisis y Visualización</t>
  </si>
  <si>
    <t>Utilizo otras herramientas distintas a las planteadas por el Jardín infantil para la recopilación, administración y análisis de los datos del progreso de los niños</t>
  </si>
  <si>
    <t>Dejaria solo lo del Glosario</t>
  </si>
  <si>
    <t>Dejaria solo el historial de los estudiantes</t>
  </si>
  <si>
    <t>Utilízo alguna metodologíapara la gestión de los datos a diario y mejorar la toma de desiciones.</t>
  </si>
  <si>
    <t>Cargo del evaluador: Evaluador Junior</t>
  </si>
  <si>
    <t>Fecha de aplicación: 08/11/24</t>
  </si>
  <si>
    <t>Fecha de aplicación: 12/11/24</t>
  </si>
  <si>
    <t>Cargo del evaluador:  Especialista en administración pública</t>
  </si>
  <si>
    <t>Ninguna</t>
  </si>
  <si>
    <t>Cargo del evaluador:  BI Analyst</t>
  </si>
  <si>
    <t>Nombre del Evaluador: Elvira Fontanilla</t>
  </si>
  <si>
    <t>Nombre del Evaluador: Elías Méndez</t>
  </si>
  <si>
    <t>Nombre del Evaluador: Gloria Salazar</t>
  </si>
  <si>
    <t>La redacción puede generar ambigüedad y dificultar la comprensión por parte del evaluador. Asimismo, no resulta pertinente, pues no permite medir con precisión la variable identificada, dejando espacio para interpretaciones subjetivas. Por último, carece de relevancia, ya que no se basa en un enfoque teórico adecuado que respalde su formulación o garantice su utilidad en la evaluación.</t>
  </si>
  <si>
    <t>MODELO DE GOBERNANZA DE DATOS PARA LA EVALUACIÓN Y SEGUIMIENTO DEL PROGRESO INFANTIL EN EL JARDÍN CONSTRUYENDO MI PLANETA V  INTERNOS</t>
  </si>
  <si>
    <t>la expresión "seguimiento a los consentimientos informados" es ambigua y no define claramente qué implica dicho seguimiento ni cómo se lleva a cabo. No se puede medir con precisión la variable identificada, al carecer de detalles sobre los procesos o mecanismos específicos para garantizar el seguimiento adecuado. Finalmente, no se fundamenta en un enfoque teórico que respalde su formulación y asegure que aborde adecuadamente las prácticas de protección de datos y derechos de los involucrados.</t>
  </si>
  <si>
    <t>Su formulación  no especifica claramente qué se entiende por "control de acceso" ni el alcance del término "personal autorizado". Tampoco es pertinente, dado que no permite medir con precisión la variable identificada, ya que no incluye indicadores específicos que respalden la evaluación del control de acceso.Además,  no se evidencia un enfoque teórico adecuado ni asegura que esté alineada con principios claros de seguridad de la información.</t>
  </si>
  <si>
    <t>la redacción podría generar interpretaciones diferentes respecto a qué implica que los perfiles estén "claramente definidos". Además, no es pertinente, ya que no proporciona una medición precisa de la variable identificada, omitiendo detalles sobre los criterios que deben evaluarse para considerar los perfiles definidos. Así mismo, no se fundamenta en un enfoque teórico que respalde su formulación y asegure su utilidad para evaluar la gestión o estructura de los perfiles de usuario en las aplicaciones mencionadas.</t>
  </si>
  <si>
    <t>Fecha de aplicación: 15/11/2024</t>
  </si>
  <si>
    <t>No especifica claramente cuáles son esos "estándares solicitados" ni cómo se implementan en el seguimiento. Tampoco permite medir con precisión la variable identificada, al no detallar los métodos o indicadores específicos utilizados para realizar el seguimiento del desarrollo infantil. Por último, no se explica cómo esos estándares se alinean con las mejores prácticas o directrices sobre el desarrollo infantil y su seguimiento.</t>
  </si>
  <si>
    <t>No define claramente el rol, las responsabilidades ni las competencias del "Data Owner" en el contexto del desarrollo infantil. Aemás, no permite medir con precisión la variable identificada, al no especificar cómo se evalúa la efectividad de la administración y el seguimiento de los datos. Finalmente, no se justifica la importancia del rol de un "Data Owner" en el manejo de datos sensibles relacionados con el desarrollo infantil.</t>
  </si>
  <si>
    <t>La expresión "encargado específico" no define claramente el rol, las responsabilidades ni las funciones del "Data Steward" en relación con la calidad de los datos. Tampoco permite medir con precisión la variable identificada, al no especificar cómo se evalúa la efectividad de la administración de la calidad de los datos ni qué acciones específicas realiza el encargado. Por último, no se explica la importancia del rol del "Data Steward" en la gestión y mejora de la calidad de los datos dentro de la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</si>
</sst>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b/>
      <sz val="18"/>
      <color rgb="FFC00000"/>
      <name val="Calibri"/>
      <family val="2"/>
      <scheme val="minor"/>
    </font>
    <font>
      <b/>
      <sz val="14"/>
      <color rgb="FFC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style="hair">
        <color auto="1"/>
      </bottom>
      <diagonal/>
    </border>
    <border>
      <left style="hair">
        <color auto="1"/>
      </left>
      <right/>
      <top style="hair">
        <color auto="1"/>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hair">
        <color auto="1"/>
      </right>
      <top style="medium">
        <color theme="0" tint="-0.249977111117893"/>
      </top>
      <bottom/>
      <diagonal/>
    </border>
    <border>
      <left style="hair">
        <color auto="1"/>
      </left>
      <right style="hair">
        <color auto="1"/>
      </right>
      <top style="medium">
        <color theme="0" tint="-0.249977111117893"/>
      </top>
      <bottom/>
      <diagonal/>
    </border>
    <border>
      <left style="hair">
        <color auto="1"/>
      </left>
      <right style="hair">
        <color auto="1"/>
      </right>
      <top style="medium">
        <color theme="0" tint="-0.249977111117893"/>
      </top>
      <bottom style="hair">
        <color auto="1"/>
      </bottom>
      <diagonal/>
    </border>
    <border>
      <left style="hair">
        <color auto="1"/>
      </left>
      <right style="medium">
        <color theme="0" tint="-0.249977111117893"/>
      </right>
      <top style="medium">
        <color theme="0" tint="-0.249977111117893"/>
      </top>
      <bottom style="hair">
        <color auto="1"/>
      </bottom>
      <diagonal/>
    </border>
    <border>
      <left style="medium">
        <color theme="0" tint="-0.249977111117893"/>
      </left>
      <right style="hair">
        <color auto="1"/>
      </right>
      <top/>
      <bottom style="hair">
        <color auto="1"/>
      </bottom>
      <diagonal/>
    </border>
    <border>
      <left/>
      <right style="medium">
        <color theme="0" tint="-0.249977111117893"/>
      </right>
      <top/>
      <bottom style="hair">
        <color auto="1"/>
      </bottom>
      <diagonal/>
    </border>
    <border>
      <left style="medium">
        <color theme="0" tint="-0.249977111117893"/>
      </left>
      <right style="hair">
        <color auto="1"/>
      </right>
      <top style="hair">
        <color auto="1"/>
      </top>
      <bottom style="hair">
        <color auto="1"/>
      </bottom>
      <diagonal/>
    </border>
    <border>
      <left/>
      <right style="medium">
        <color theme="0" tint="-0.249977111117893"/>
      </right>
      <top style="hair">
        <color auto="1"/>
      </top>
      <bottom style="hair">
        <color auto="1"/>
      </bottom>
      <diagonal/>
    </border>
    <border>
      <left style="medium">
        <color theme="0" tint="-0.249977111117893"/>
      </left>
      <right style="hair">
        <color auto="1"/>
      </right>
      <top style="hair">
        <color auto="1"/>
      </top>
      <bottom style="medium">
        <color theme="0" tint="-0.249977111117893"/>
      </bottom>
      <diagonal/>
    </border>
    <border>
      <left style="hair">
        <color auto="1"/>
      </left>
      <right style="hair">
        <color auto="1"/>
      </right>
      <top style="hair">
        <color auto="1"/>
      </top>
      <bottom style="medium">
        <color theme="0" tint="-0.249977111117893"/>
      </bottom>
      <diagonal/>
    </border>
    <border>
      <left style="hair">
        <color auto="1"/>
      </left>
      <right/>
      <top style="hair">
        <color auto="1"/>
      </top>
      <bottom style="medium">
        <color theme="0" tint="-0.249977111117893"/>
      </bottom>
      <diagonal/>
    </border>
    <border>
      <left/>
      <right/>
      <top style="hair">
        <color auto="1"/>
      </top>
      <bottom style="medium">
        <color theme="0" tint="-0.249977111117893"/>
      </bottom>
      <diagonal/>
    </border>
    <border>
      <left/>
      <right style="medium">
        <color theme="0" tint="-0.249977111117893"/>
      </right>
      <top style="hair">
        <color auto="1"/>
      </top>
      <bottom style="medium">
        <color theme="0" tint="-0.249977111117893"/>
      </bottom>
      <diagonal/>
    </border>
    <border>
      <left/>
      <right style="hair">
        <color auto="1"/>
      </right>
      <top style="hair">
        <color auto="1"/>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bottom style="hair">
        <color auto="1"/>
      </bottom>
      <diagonal/>
    </border>
    <border>
      <left/>
      <right style="hair">
        <color auto="1"/>
      </right>
      <top/>
      <bottom style="medium">
        <color theme="0" tint="-0.249977111117893"/>
      </bottom>
      <diagonal/>
    </border>
    <border>
      <left style="hair">
        <color auto="1"/>
      </left>
      <right style="hair">
        <color auto="1"/>
      </right>
      <top/>
      <bottom style="medium">
        <color theme="0" tint="-0.249977111117893"/>
      </bottom>
      <diagonal/>
    </border>
    <border>
      <left style="hair">
        <color auto="1"/>
      </left>
      <right style="medium">
        <color theme="0" tint="-0.249977111117893"/>
      </right>
      <top style="hair">
        <color auto="1"/>
      </top>
      <bottom style="medium">
        <color theme="0" tint="-0.249977111117893"/>
      </bottom>
      <diagonal/>
    </border>
    <border>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auto="1"/>
      </left>
      <right/>
      <top/>
      <bottom/>
      <diagonal/>
    </border>
    <border>
      <left style="medium">
        <color theme="0" tint="-0.249977111117893"/>
      </left>
      <right style="hair">
        <color auto="1"/>
      </right>
      <top style="hair">
        <color auto="1"/>
      </top>
      <bottom/>
      <diagonal/>
    </border>
    <border>
      <left/>
      <right style="medium">
        <color theme="0" tint="-0.249977111117893"/>
      </right>
      <top style="hair">
        <color auto="1"/>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hair">
        <color auto="1"/>
      </right>
      <top style="medium">
        <color theme="0" tint="-0.34998626667073579"/>
      </top>
      <bottom/>
      <diagonal/>
    </border>
    <border>
      <left style="hair">
        <color auto="1"/>
      </left>
      <right style="hair">
        <color auto="1"/>
      </right>
      <top style="medium">
        <color theme="0" tint="-0.34998626667073579"/>
      </top>
      <bottom/>
      <diagonal/>
    </border>
    <border>
      <left style="hair">
        <color auto="1"/>
      </left>
      <right style="medium">
        <color theme="0" tint="-0.34998626667073579"/>
      </right>
      <top style="medium">
        <color theme="0" tint="-0.34998626667073579"/>
      </top>
      <bottom/>
      <diagonal/>
    </border>
    <border>
      <left style="medium">
        <color theme="0" tint="-0.34998626667073579"/>
      </left>
      <right/>
      <top/>
      <bottom style="medium">
        <color theme="0" tint="-0.249977111117893"/>
      </bottom>
      <diagonal/>
    </border>
    <border>
      <left style="hair">
        <color auto="1"/>
      </left>
      <right style="medium">
        <color theme="0" tint="-0.34998626667073579"/>
      </right>
      <top/>
      <bottom style="medium">
        <color theme="0" tint="-0.249977111117893"/>
      </bottom>
      <diagonal/>
    </border>
    <border>
      <left style="medium">
        <color theme="0" tint="-0.34998626667073579"/>
      </left>
      <right style="hair">
        <color auto="1"/>
      </right>
      <top/>
      <bottom style="hair">
        <color auto="1"/>
      </bottom>
      <diagonal/>
    </border>
    <border>
      <left style="hair">
        <color auto="1"/>
      </left>
      <right style="medium">
        <color theme="0" tint="-0.34998626667073579"/>
      </right>
      <top/>
      <bottom style="hair">
        <color auto="1"/>
      </bottom>
      <diagonal/>
    </border>
    <border>
      <left style="medium">
        <color theme="0" tint="-0.34998626667073579"/>
      </left>
      <right style="hair">
        <color auto="1"/>
      </right>
      <top style="hair">
        <color auto="1"/>
      </top>
      <bottom style="hair">
        <color auto="1"/>
      </bottom>
      <diagonal/>
    </border>
    <border>
      <left style="medium">
        <color theme="0" tint="-0.34998626667073579"/>
      </left>
      <right style="hair">
        <color auto="1"/>
      </right>
      <top style="hair">
        <color auto="1"/>
      </top>
      <bottom/>
      <diagonal/>
    </border>
    <border>
      <left style="medium">
        <color theme="0" tint="-0.34998626667073579"/>
      </left>
      <right/>
      <top style="medium">
        <color theme="0" tint="-0.249977111117893"/>
      </top>
      <bottom/>
      <diagonal/>
    </border>
    <border>
      <left style="hair">
        <color auto="1"/>
      </left>
      <right style="medium">
        <color theme="0" tint="-0.34998626667073579"/>
      </right>
      <top style="medium">
        <color theme="0" tint="-0.249977111117893"/>
      </top>
      <bottom/>
      <diagonal/>
    </border>
    <border>
      <left style="medium">
        <color theme="0" tint="-0.34998626667073579"/>
      </left>
      <right style="hair">
        <color auto="1"/>
      </right>
      <top style="hair">
        <color auto="1"/>
      </top>
      <bottom style="medium">
        <color theme="0" tint="-0.34998626667073579"/>
      </bottom>
      <diagonal/>
    </border>
    <border>
      <left style="hair">
        <color auto="1"/>
      </left>
      <right style="hair">
        <color auto="1"/>
      </right>
      <top style="hair">
        <color auto="1"/>
      </top>
      <bottom style="medium">
        <color theme="0" tint="-0.34998626667073579"/>
      </bottom>
      <diagonal/>
    </border>
  </borders>
  <cellStyleXfs count="4">
    <xf numFmtId="0" fontId="0" fillId="0" borderId="0"/>
    <xf numFmtId="0" fontId="2" fillId="0" borderId="0"/>
    <xf numFmtId="0" fontId="3" fillId="0" borderId="0"/>
    <xf numFmtId="0" fontId="1" fillId="0" borderId="0"/>
  </cellStyleXfs>
  <cellXfs count="105">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10" fillId="0" borderId="5" xfId="2" applyFont="1" applyBorder="1" applyAlignment="1">
      <alignment horizontal="center" vertical="center" wrapText="1"/>
    </xf>
    <xf numFmtId="0" fontId="11" fillId="0" borderId="5" xfId="2" applyFont="1" applyBorder="1" applyAlignment="1">
      <alignment horizontal="center" vertical="center"/>
    </xf>
    <xf numFmtId="0" fontId="11" fillId="0" borderId="8" xfId="2" applyFont="1" applyBorder="1" applyAlignment="1">
      <alignment horizontal="center" vertical="center"/>
    </xf>
    <xf numFmtId="0" fontId="10" fillId="0" borderId="1" xfId="2" applyFont="1" applyBorder="1" applyAlignment="1">
      <alignment horizontal="center" vertical="center" wrapText="1"/>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0" fillId="0" borderId="2" xfId="2" applyFont="1" applyBorder="1" applyAlignment="1">
      <alignment horizontal="center" vertical="center" wrapText="1"/>
    </xf>
    <xf numFmtId="0" fontId="11" fillId="0" borderId="2" xfId="2" applyFont="1" applyBorder="1" applyAlignment="1">
      <alignment horizontal="center" vertical="center"/>
    </xf>
    <xf numFmtId="0" fontId="11" fillId="0" borderId="9" xfId="2" applyFont="1" applyBorder="1" applyAlignment="1">
      <alignment horizontal="center" vertical="center"/>
    </xf>
    <xf numFmtId="9" fontId="0" fillId="3" borderId="0" xfId="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4" fillId="3" borderId="0" xfId="2" applyFont="1" applyFill="1" applyAlignment="1">
      <alignment vertical="center"/>
    </xf>
    <xf numFmtId="0" fontId="10" fillId="0" borderId="26" xfId="2" applyFont="1" applyBorder="1" applyAlignment="1">
      <alignment horizontal="center" vertical="center" wrapText="1"/>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11" fillId="0" borderId="41" xfId="2" applyFont="1" applyBorder="1" applyAlignment="1">
      <alignment horizontal="center" vertical="center"/>
    </xf>
    <xf numFmtId="0" fontId="11" fillId="0" borderId="42" xfId="2" applyFont="1" applyBorder="1" applyAlignment="1">
      <alignment horizontal="center" vertical="center"/>
    </xf>
    <xf numFmtId="0" fontId="10" fillId="0" borderId="59" xfId="2" applyFont="1" applyBorder="1" applyAlignment="1">
      <alignment horizontal="center" vertical="center" wrapText="1"/>
    </xf>
    <xf numFmtId="2" fontId="11" fillId="0" borderId="5" xfId="2" applyNumberFormat="1" applyFont="1" applyBorder="1" applyAlignment="1">
      <alignment horizontal="center" vertical="center"/>
    </xf>
    <xf numFmtId="2" fontId="11" fillId="0" borderId="53" xfId="2" applyNumberFormat="1" applyFont="1" applyBorder="1" applyAlignment="1">
      <alignment horizontal="center" vertical="center"/>
    </xf>
    <xf numFmtId="0" fontId="6" fillId="0" borderId="27" xfId="2" applyFont="1" applyBorder="1" applyAlignment="1">
      <alignment horizontal="left" vertical="center" wrapText="1"/>
    </xf>
    <xf numFmtId="0" fontId="6" fillId="0" borderId="28" xfId="2" applyFont="1" applyBorder="1" applyAlignment="1">
      <alignment horizontal="left" vertical="center" wrapText="1"/>
    </xf>
    <xf numFmtId="0" fontId="6" fillId="0" borderId="30" xfId="2" applyFont="1" applyBorder="1" applyAlignment="1">
      <alignment horizontal="left" vertical="center" wrapText="1"/>
    </xf>
    <xf numFmtId="0" fontId="17" fillId="2" borderId="32" xfId="2" applyFont="1" applyFill="1" applyBorder="1" applyAlignment="1">
      <alignment horizontal="center" vertical="center" wrapText="1"/>
    </xf>
    <xf numFmtId="0" fontId="17" fillId="2" borderId="33" xfId="2" applyFont="1" applyFill="1" applyBorder="1" applyAlignment="1">
      <alignment horizontal="center" vertical="center" wrapText="1"/>
    </xf>
    <xf numFmtId="0" fontId="17" fillId="2" borderId="34" xfId="2" applyFont="1" applyFill="1" applyBorder="1" applyAlignment="1">
      <alignment horizontal="center"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6" xfId="2" applyFont="1" applyBorder="1" applyAlignment="1">
      <alignment horizontal="left" vertical="center" wrapText="1"/>
    </xf>
    <xf numFmtId="0" fontId="6" fillId="0" borderId="9" xfId="2" applyFont="1" applyBorder="1" applyAlignment="1">
      <alignment horizontal="left" vertical="center" wrapText="1"/>
    </xf>
    <xf numFmtId="0" fontId="6" fillId="0" borderId="39" xfId="2" applyFont="1" applyBorder="1" applyAlignment="1">
      <alignment horizontal="left" vertical="center" wrapText="1"/>
    </xf>
    <xf numFmtId="0" fontId="6" fillId="0" borderId="40" xfId="2" applyFont="1" applyBorder="1" applyAlignment="1">
      <alignment horizontal="left" vertical="center" wrapText="1"/>
    </xf>
    <xf numFmtId="0" fontId="6" fillId="0" borderId="8" xfId="2" applyFont="1" applyBorder="1" applyAlignment="1">
      <alignment horizontal="left" vertical="center" wrapText="1"/>
    </xf>
    <xf numFmtId="0" fontId="6" fillId="0" borderId="7" xfId="2" applyFont="1" applyBorder="1" applyAlignment="1">
      <alignment horizontal="left" vertical="center" wrapText="1"/>
    </xf>
    <xf numFmtId="0" fontId="6" fillId="0" borderId="35" xfId="2" applyFont="1" applyBorder="1" applyAlignment="1">
      <alignment horizontal="left" vertical="center" wrapText="1"/>
    </xf>
    <xf numFmtId="0" fontId="9" fillId="2" borderId="13" xfId="2" applyFont="1" applyFill="1" applyBorder="1" applyAlignment="1">
      <alignment horizontal="left" vertical="center"/>
    </xf>
    <xf numFmtId="0" fontId="9" fillId="2" borderId="11" xfId="2" applyFont="1" applyFill="1" applyBorder="1" applyAlignment="1">
      <alignment horizontal="left" vertical="center"/>
    </xf>
    <xf numFmtId="0" fontId="9" fillId="2" borderId="12" xfId="2" applyFont="1" applyFill="1" applyBorder="1" applyAlignment="1">
      <alignment horizontal="left" vertical="center"/>
    </xf>
    <xf numFmtId="0" fontId="12" fillId="0" borderId="10" xfId="2" applyFont="1" applyBorder="1" applyAlignment="1">
      <alignment horizontal="left" vertical="center" wrapText="1"/>
    </xf>
    <xf numFmtId="0" fontId="7" fillId="0" borderId="11" xfId="2" applyFont="1" applyBorder="1" applyAlignment="1">
      <alignment horizontal="left" vertical="center" wrapText="1"/>
    </xf>
    <xf numFmtId="0" fontId="7" fillId="0" borderId="14" xfId="2" applyFont="1" applyBorder="1" applyAlignment="1">
      <alignment horizontal="left"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29" xfId="2" applyFont="1" applyBorder="1" applyAlignment="1">
      <alignment horizontal="center"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wrapText="1"/>
    </xf>
    <xf numFmtId="0" fontId="6" fillId="0" borderId="22" xfId="2" applyFont="1" applyBorder="1" applyAlignment="1">
      <alignment horizontal="center" vertical="center" wrapText="1"/>
    </xf>
    <xf numFmtId="0" fontId="9" fillId="2" borderId="15" xfId="2" applyFont="1" applyFill="1" applyBorder="1" applyAlignment="1">
      <alignment horizontal="center" vertical="center"/>
    </xf>
    <xf numFmtId="0" fontId="9" fillId="2" borderId="16" xfId="2" applyFont="1" applyFill="1" applyBorder="1" applyAlignment="1">
      <alignment horizontal="center" vertical="center"/>
    </xf>
    <xf numFmtId="0" fontId="9" fillId="2" borderId="17" xfId="2" applyFont="1" applyFill="1" applyBorder="1" applyAlignment="1">
      <alignment horizontal="center" vertical="center"/>
    </xf>
    <xf numFmtId="0" fontId="9" fillId="2" borderId="32" xfId="2" applyFont="1" applyFill="1" applyBorder="1" applyAlignment="1">
      <alignment horizontal="center" vertical="center"/>
    </xf>
    <xf numFmtId="0" fontId="9" fillId="2" borderId="33" xfId="2" applyFont="1" applyFill="1" applyBorder="1" applyAlignment="1">
      <alignment horizontal="center" vertical="center"/>
    </xf>
    <xf numFmtId="0" fontId="9" fillId="2" borderId="36" xfId="2" applyFont="1" applyFill="1" applyBorder="1" applyAlignment="1">
      <alignment horizontal="center" vertical="center"/>
    </xf>
    <xf numFmtId="0" fontId="9" fillId="2" borderId="19" xfId="2" applyFont="1" applyFill="1" applyBorder="1" applyAlignment="1">
      <alignment horizontal="center" vertical="center"/>
    </xf>
    <xf numFmtId="0" fontId="9" fillId="2" borderId="20" xfId="2" applyFont="1" applyFill="1" applyBorder="1" applyAlignment="1">
      <alignment horizontal="center" vertical="center"/>
    </xf>
    <xf numFmtId="0" fontId="9" fillId="2" borderId="26" xfId="2" applyFont="1" applyFill="1" applyBorder="1" applyAlignment="1">
      <alignment horizontal="center" vertical="center"/>
    </xf>
    <xf numFmtId="0" fontId="9" fillId="2" borderId="38"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31" xfId="2" applyFont="1" applyFill="1" applyBorder="1" applyAlignment="1">
      <alignment horizontal="center" vertical="center"/>
    </xf>
    <xf numFmtId="0" fontId="9" fillId="2" borderId="10" xfId="2" applyFont="1" applyFill="1" applyBorder="1" applyAlignment="1">
      <alignment horizontal="left" vertical="center"/>
    </xf>
    <xf numFmtId="0" fontId="9" fillId="2" borderId="14" xfId="2" applyFont="1" applyFill="1" applyBorder="1" applyAlignment="1">
      <alignment horizontal="left" vertical="center"/>
    </xf>
    <xf numFmtId="0" fontId="6" fillId="0" borderId="9" xfId="2" applyFont="1" applyBorder="1" applyAlignment="1">
      <alignment horizontal="center" vertical="center" wrapText="1"/>
    </xf>
    <xf numFmtId="0" fontId="6" fillId="0" borderId="39" xfId="2" applyFont="1" applyBorder="1" applyAlignment="1">
      <alignment horizontal="center" vertical="center" wrapText="1"/>
    </xf>
    <xf numFmtId="0" fontId="6" fillId="0" borderId="44" xfId="2" applyFont="1" applyBorder="1" applyAlignment="1">
      <alignment horizontal="center" vertical="center" wrapText="1"/>
    </xf>
    <xf numFmtId="0" fontId="5" fillId="0" borderId="0" xfId="2" applyFont="1" applyAlignment="1">
      <alignment horizontal="center" vertical="center" wrapText="1"/>
    </xf>
    <xf numFmtId="0" fontId="9" fillId="0" borderId="0" xfId="2" applyFont="1" applyAlignment="1">
      <alignment horizontal="center" vertical="center" wrapText="1"/>
    </xf>
    <xf numFmtId="0" fontId="9" fillId="0" borderId="21" xfId="2" applyFont="1" applyBorder="1" applyAlignment="1">
      <alignment horizontal="center" vertical="center" textRotation="90" wrapText="1"/>
    </xf>
    <xf numFmtId="0" fontId="6" fillId="0" borderId="23" xfId="2" applyFont="1" applyBorder="1" applyAlignment="1">
      <alignment horizontal="center" vertical="center" textRotation="90" wrapText="1"/>
    </xf>
    <xf numFmtId="0" fontId="6" fillId="0" borderId="25" xfId="2" applyFont="1" applyBorder="1" applyAlignment="1">
      <alignment horizontal="center" vertical="center" textRotation="90" wrapText="1"/>
    </xf>
    <xf numFmtId="0" fontId="6" fillId="0" borderId="43" xfId="2" applyFont="1" applyBorder="1" applyAlignment="1">
      <alignment horizontal="center" vertical="center" textRotation="90" wrapText="1"/>
    </xf>
    <xf numFmtId="0" fontId="0" fillId="0" borderId="0" xfId="0" applyAlignment="1">
      <alignment horizontal="center" vertical="center" wrapText="1"/>
    </xf>
    <xf numFmtId="0" fontId="9" fillId="2" borderId="18" xfId="2" applyFont="1" applyFill="1" applyBorder="1" applyAlignment="1">
      <alignment horizontal="center" vertical="center" wrapText="1"/>
    </xf>
    <xf numFmtId="0" fontId="9" fillId="2" borderId="37" xfId="2" applyFont="1" applyFill="1" applyBorder="1" applyAlignment="1">
      <alignment horizontal="center" vertical="center" wrapText="1"/>
    </xf>
    <xf numFmtId="0" fontId="16" fillId="2" borderId="32" xfId="2" applyFont="1" applyFill="1" applyBorder="1" applyAlignment="1">
      <alignment horizontal="center" vertical="center"/>
    </xf>
    <xf numFmtId="0" fontId="16" fillId="2" borderId="33" xfId="2" applyFont="1" applyFill="1" applyBorder="1" applyAlignment="1">
      <alignment horizontal="center" vertical="center"/>
    </xf>
    <xf numFmtId="0" fontId="16" fillId="2" borderId="34" xfId="2" applyFont="1" applyFill="1" applyBorder="1" applyAlignment="1">
      <alignment horizontal="center" vertical="center"/>
    </xf>
    <xf numFmtId="0" fontId="9" fillId="2" borderId="45" xfId="2" applyFont="1" applyFill="1" applyBorder="1" applyAlignment="1">
      <alignment horizontal="center" vertical="center"/>
    </xf>
    <xf numFmtId="0" fontId="9" fillId="2" borderId="46" xfId="2" applyFont="1" applyFill="1" applyBorder="1" applyAlignment="1">
      <alignment horizontal="center" vertical="center"/>
    </xf>
    <xf numFmtId="0" fontId="9" fillId="2" borderId="47" xfId="2" applyFont="1" applyFill="1" applyBorder="1" applyAlignment="1">
      <alignment horizontal="center" vertical="center"/>
    </xf>
    <xf numFmtId="0" fontId="9" fillId="2" borderId="50" xfId="2" applyFont="1" applyFill="1" applyBorder="1" applyAlignment="1">
      <alignment horizontal="center" vertical="center"/>
    </xf>
    <xf numFmtId="0" fontId="9" fillId="2" borderId="48" xfId="2" applyFont="1" applyFill="1" applyBorder="1" applyAlignment="1">
      <alignment horizontal="center" vertical="center" wrapText="1"/>
    </xf>
    <xf numFmtId="0" fontId="9" fillId="2" borderId="56" xfId="2" applyFont="1" applyFill="1" applyBorder="1" applyAlignment="1">
      <alignment horizontal="center" vertical="center"/>
    </xf>
    <xf numFmtId="2" fontId="9" fillId="2" borderId="18" xfId="2" applyNumberFormat="1" applyFont="1" applyFill="1" applyBorder="1" applyAlignment="1">
      <alignment horizontal="center" vertical="center" wrapText="1"/>
    </xf>
    <xf numFmtId="2" fontId="9" fillId="2" borderId="37" xfId="2" applyNumberFormat="1" applyFont="1" applyFill="1" applyBorder="1" applyAlignment="1">
      <alignment horizontal="center" vertical="center" wrapText="1"/>
    </xf>
    <xf numFmtId="0" fontId="9" fillId="0" borderId="52" xfId="2" applyFont="1" applyBorder="1" applyAlignment="1">
      <alignment horizontal="center" vertical="center" textRotation="90" wrapText="1"/>
    </xf>
    <xf numFmtId="0" fontId="6" fillId="0" borderId="54" xfId="2" applyFont="1" applyBorder="1" applyAlignment="1">
      <alignment horizontal="center" vertical="center" textRotation="90" wrapText="1"/>
    </xf>
    <xf numFmtId="0" fontId="6" fillId="0" borderId="55" xfId="2" applyFont="1" applyBorder="1" applyAlignment="1">
      <alignment horizontal="center" vertical="center" textRotation="90" wrapText="1"/>
    </xf>
    <xf numFmtId="0" fontId="9" fillId="2" borderId="57" xfId="2" applyFont="1" applyFill="1" applyBorder="1" applyAlignment="1">
      <alignment horizontal="center" vertical="center"/>
    </xf>
    <xf numFmtId="0" fontId="9" fillId="2" borderId="51" xfId="2" applyFont="1" applyFill="1" applyBorder="1" applyAlignment="1">
      <alignment horizontal="center" vertical="center"/>
    </xf>
    <xf numFmtId="0" fontId="6" fillId="0" borderId="58" xfId="2" applyFont="1" applyBorder="1" applyAlignment="1">
      <alignment horizontal="center" vertical="center" textRotation="90" wrapText="1"/>
    </xf>
    <xf numFmtId="0" fontId="9" fillId="2" borderId="49" xfId="2" applyFont="1" applyFill="1" applyBorder="1" applyAlignment="1">
      <alignment horizontal="center" vertical="center"/>
    </xf>
    <xf numFmtId="0" fontId="18" fillId="3" borderId="0" xfId="0" applyFont="1" applyFill="1" applyAlignment="1">
      <alignment vertical="center"/>
    </xf>
    <xf numFmtId="0" fontId="6" fillId="0" borderId="44" xfId="2" applyFont="1" applyBorder="1" applyAlignment="1">
      <alignment horizontal="left" vertical="center" wrapText="1"/>
    </xf>
    <xf numFmtId="0" fontId="6" fillId="0" borderId="22" xfId="2" applyFont="1" applyBorder="1" applyAlignment="1">
      <alignment horizontal="left" vertical="center" wrapText="1"/>
    </xf>
    <xf numFmtId="0" fontId="6" fillId="0" borderId="24" xfId="2" applyFont="1" applyBorder="1" applyAlignment="1">
      <alignment horizontal="left" vertical="center"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0" defaultTableStyle="TableStyleMedium9" defaultPivotStyle="PivotStyleLight16"/>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63"/>
  <sheetViews>
    <sheetView showGridLines="0" tabSelected="1" zoomScale="80" zoomScaleNormal="80" zoomScaleSheetLayoutView="85" workbookViewId="0">
      <selection activeCell="B4" sqref="B4"/>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6" width="45.425781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19.5" thickBot="1">
      <c r="B3" s="29" t="s">
        <v>87</v>
      </c>
      <c r="C3" s="30"/>
      <c r="D3" s="30"/>
      <c r="E3" s="30"/>
      <c r="F3" s="30"/>
      <c r="G3" s="30"/>
      <c r="H3" s="30"/>
      <c r="I3" s="30"/>
      <c r="J3" s="30"/>
      <c r="K3" s="30"/>
      <c r="L3" s="30"/>
      <c r="M3" s="30"/>
      <c r="N3" s="30"/>
      <c r="O3" s="30"/>
      <c r="P3" s="31"/>
    </row>
    <row r="4" spans="2:17" ht="36" customHeight="1" thickBot="1">
      <c r="B4" s="17"/>
      <c r="C4" s="17"/>
      <c r="D4" s="17"/>
      <c r="E4" s="17"/>
      <c r="F4" s="17"/>
      <c r="G4" s="17"/>
      <c r="H4" s="17"/>
      <c r="I4" s="17"/>
      <c r="J4" s="17"/>
      <c r="K4" s="17"/>
      <c r="L4" s="17"/>
      <c r="M4" s="17"/>
      <c r="N4" s="17"/>
      <c r="O4" s="17"/>
      <c r="P4" s="17"/>
    </row>
    <row r="5" spans="2:17" ht="22.5" customHeight="1" thickBot="1">
      <c r="B5" s="69" t="s">
        <v>83</v>
      </c>
      <c r="C5" s="42"/>
      <c r="D5" s="42"/>
      <c r="E5" s="42"/>
      <c r="F5" s="42"/>
      <c r="G5" s="43"/>
      <c r="H5" s="41" t="s">
        <v>62</v>
      </c>
      <c r="I5" s="42"/>
      <c r="J5" s="42"/>
      <c r="K5" s="42"/>
      <c r="L5" s="42"/>
      <c r="M5" s="43"/>
      <c r="N5" s="41" t="s">
        <v>78</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56" t="s">
        <v>20</v>
      </c>
      <c r="C9" s="57"/>
      <c r="D9" s="57"/>
      <c r="E9" s="57"/>
      <c r="F9" s="57"/>
      <c r="G9" s="57"/>
      <c r="H9" s="57"/>
      <c r="I9" s="57"/>
      <c r="J9" s="58"/>
      <c r="K9" s="81" t="s">
        <v>7</v>
      </c>
      <c r="L9" s="81" t="s">
        <v>8</v>
      </c>
      <c r="M9" s="81" t="s">
        <v>9</v>
      </c>
      <c r="N9" s="62" t="s">
        <v>0</v>
      </c>
      <c r="O9" s="62"/>
      <c r="P9" s="63"/>
    </row>
    <row r="10" spans="2:17" ht="15.75" thickBot="1">
      <c r="B10" s="59"/>
      <c r="C10" s="60"/>
      <c r="D10" s="60"/>
      <c r="E10" s="60"/>
      <c r="F10" s="60"/>
      <c r="G10" s="60"/>
      <c r="H10" s="60"/>
      <c r="I10" s="60"/>
      <c r="J10" s="61"/>
      <c r="K10" s="82"/>
      <c r="L10" s="82"/>
      <c r="M10" s="82"/>
      <c r="N10" s="64"/>
      <c r="O10" s="64"/>
      <c r="P10" s="65"/>
    </row>
    <row r="11" spans="2:17" ht="33.950000000000003" customHeight="1">
      <c r="B11" s="76" t="s">
        <v>11</v>
      </c>
      <c r="C11" s="5">
        <v>1</v>
      </c>
      <c r="D11" s="38" t="s">
        <v>50</v>
      </c>
      <c r="E11" s="39"/>
      <c r="F11" s="39"/>
      <c r="G11" s="39"/>
      <c r="H11" s="39"/>
      <c r="I11" s="39"/>
      <c r="J11" s="40"/>
      <c r="K11" s="6">
        <v>1</v>
      </c>
      <c r="L11" s="7">
        <v>1</v>
      </c>
      <c r="M11" s="7">
        <v>1</v>
      </c>
      <c r="N11" s="53" t="s">
        <v>81</v>
      </c>
      <c r="O11" s="54"/>
      <c r="P11" s="55"/>
      <c r="Q11" s="101"/>
    </row>
    <row r="12" spans="2:17" ht="33.950000000000003" customHeight="1">
      <c r="B12" s="77"/>
      <c r="C12" s="8">
        <v>2</v>
      </c>
      <c r="D12" s="32" t="s">
        <v>64</v>
      </c>
      <c r="E12" s="33"/>
      <c r="F12" s="33"/>
      <c r="G12" s="33"/>
      <c r="H12" s="33"/>
      <c r="I12" s="33"/>
      <c r="J12" s="34"/>
      <c r="K12" s="9">
        <v>1</v>
      </c>
      <c r="L12" s="10">
        <v>1</v>
      </c>
      <c r="M12" s="10">
        <v>1</v>
      </c>
      <c r="N12" s="53" t="s">
        <v>81</v>
      </c>
      <c r="O12" s="54"/>
      <c r="P12" s="55"/>
      <c r="Q12" s="101"/>
    </row>
    <row r="13" spans="2:17" ht="33.950000000000003" customHeight="1">
      <c r="B13" s="77"/>
      <c r="C13" s="8">
        <v>3</v>
      </c>
      <c r="D13" s="32" t="s">
        <v>48</v>
      </c>
      <c r="E13" s="33"/>
      <c r="F13" s="33"/>
      <c r="G13" s="33"/>
      <c r="H13" s="33"/>
      <c r="I13" s="33"/>
      <c r="J13" s="34"/>
      <c r="K13" s="9">
        <v>1</v>
      </c>
      <c r="L13" s="10">
        <v>1</v>
      </c>
      <c r="M13" s="10">
        <v>1</v>
      </c>
      <c r="N13" s="53" t="s">
        <v>81</v>
      </c>
      <c r="O13" s="54"/>
      <c r="P13" s="55"/>
      <c r="Q13" s="101"/>
    </row>
    <row r="14" spans="2:17" ht="47.25" customHeight="1">
      <c r="B14" s="77"/>
      <c r="C14" s="8">
        <v>4</v>
      </c>
      <c r="D14" s="32" t="s">
        <v>51</v>
      </c>
      <c r="E14" s="33"/>
      <c r="F14" s="33"/>
      <c r="G14" s="33"/>
      <c r="H14" s="33"/>
      <c r="I14" s="33"/>
      <c r="J14" s="34"/>
      <c r="K14" s="9">
        <v>1</v>
      </c>
      <c r="L14" s="10">
        <v>1</v>
      </c>
      <c r="M14" s="10">
        <v>1</v>
      </c>
      <c r="N14" s="53" t="s">
        <v>81</v>
      </c>
      <c r="O14" s="54"/>
      <c r="P14" s="55"/>
      <c r="Q14" s="101"/>
    </row>
    <row r="15" spans="2:17" ht="63.75" customHeight="1" thickBot="1">
      <c r="B15" s="79"/>
      <c r="C15" s="11">
        <v>5</v>
      </c>
      <c r="D15" s="35" t="s">
        <v>35</v>
      </c>
      <c r="E15" s="36"/>
      <c r="F15" s="36"/>
      <c r="G15" s="36"/>
      <c r="H15" s="36"/>
      <c r="I15" s="36"/>
      <c r="J15" s="37"/>
      <c r="K15" s="12">
        <v>0</v>
      </c>
      <c r="L15" s="13">
        <v>0</v>
      </c>
      <c r="M15" s="13">
        <v>0</v>
      </c>
      <c r="N15" s="35" t="s">
        <v>86</v>
      </c>
      <c r="O15" s="36"/>
      <c r="P15" s="102"/>
      <c r="Q15" s="101"/>
    </row>
    <row r="16" spans="2:17" ht="12.95" customHeight="1">
      <c r="B16" s="56" t="s">
        <v>21</v>
      </c>
      <c r="C16" s="57"/>
      <c r="D16" s="57"/>
      <c r="E16" s="57"/>
      <c r="F16" s="57"/>
      <c r="G16" s="57"/>
      <c r="H16" s="57"/>
      <c r="I16" s="57"/>
      <c r="J16" s="58"/>
      <c r="K16" s="81" t="s">
        <v>7</v>
      </c>
      <c r="L16" s="81" t="s">
        <v>8</v>
      </c>
      <c r="M16" s="81" t="s">
        <v>9</v>
      </c>
      <c r="N16" s="62" t="s">
        <v>0</v>
      </c>
      <c r="O16" s="62"/>
      <c r="P16" s="63"/>
    </row>
    <row r="17" spans="2:17" ht="15.75" thickBot="1">
      <c r="B17" s="59"/>
      <c r="C17" s="60"/>
      <c r="D17" s="60"/>
      <c r="E17" s="60"/>
      <c r="F17" s="60"/>
      <c r="G17" s="60"/>
      <c r="H17" s="60"/>
      <c r="I17" s="60"/>
      <c r="J17" s="61"/>
      <c r="K17" s="82"/>
      <c r="L17" s="82"/>
      <c r="M17" s="82"/>
      <c r="N17" s="64"/>
      <c r="O17" s="64"/>
      <c r="P17" s="65"/>
    </row>
    <row r="18" spans="2:17" ht="33.950000000000003" customHeight="1">
      <c r="B18" s="76" t="s">
        <v>11</v>
      </c>
      <c r="C18" s="5">
        <v>1</v>
      </c>
      <c r="D18" s="38" t="s">
        <v>27</v>
      </c>
      <c r="E18" s="39"/>
      <c r="F18" s="39"/>
      <c r="G18" s="39"/>
      <c r="H18" s="39"/>
      <c r="I18" s="39"/>
      <c r="J18" s="40"/>
      <c r="K18" s="6">
        <v>1</v>
      </c>
      <c r="L18" s="7">
        <v>1</v>
      </c>
      <c r="M18" s="7">
        <v>1</v>
      </c>
      <c r="N18" s="53" t="s">
        <v>81</v>
      </c>
      <c r="O18" s="54"/>
      <c r="P18" s="55"/>
      <c r="Q18" s="101"/>
    </row>
    <row r="19" spans="2:17" ht="73.5" customHeight="1">
      <c r="B19" s="77"/>
      <c r="C19" s="8">
        <v>2</v>
      </c>
      <c r="D19" s="32" t="s">
        <v>28</v>
      </c>
      <c r="E19" s="33"/>
      <c r="F19" s="33"/>
      <c r="G19" s="33"/>
      <c r="H19" s="33"/>
      <c r="I19" s="33"/>
      <c r="J19" s="34"/>
      <c r="K19" s="9">
        <v>0</v>
      </c>
      <c r="L19" s="10">
        <v>0</v>
      </c>
      <c r="M19" s="10">
        <v>0</v>
      </c>
      <c r="N19" s="38" t="s">
        <v>89</v>
      </c>
      <c r="O19" s="39"/>
      <c r="P19" s="103"/>
      <c r="Q19" s="101"/>
    </row>
    <row r="20" spans="2:17" ht="33.950000000000003" customHeight="1">
      <c r="B20" s="77"/>
      <c r="C20" s="8">
        <v>3</v>
      </c>
      <c r="D20" s="32" t="s">
        <v>29</v>
      </c>
      <c r="E20" s="33"/>
      <c r="F20" s="33"/>
      <c r="G20" s="33"/>
      <c r="H20" s="33"/>
      <c r="I20" s="33"/>
      <c r="J20" s="34"/>
      <c r="K20" s="9">
        <v>1</v>
      </c>
      <c r="L20" s="10">
        <v>1</v>
      </c>
      <c r="M20" s="10">
        <v>1</v>
      </c>
      <c r="N20" s="53" t="s">
        <v>81</v>
      </c>
      <c r="O20" s="54"/>
      <c r="P20" s="55"/>
      <c r="Q20" s="101"/>
    </row>
    <row r="21" spans="2:17" ht="33.950000000000003" customHeight="1">
      <c r="B21" s="77"/>
      <c r="C21" s="8">
        <v>4</v>
      </c>
      <c r="D21" s="32" t="s">
        <v>36</v>
      </c>
      <c r="E21" s="33"/>
      <c r="F21" s="33"/>
      <c r="G21" s="33"/>
      <c r="H21" s="33"/>
      <c r="I21" s="33"/>
      <c r="J21" s="34"/>
      <c r="K21" s="9">
        <v>1</v>
      </c>
      <c r="L21" s="10">
        <v>1</v>
      </c>
      <c r="M21" s="10">
        <v>1</v>
      </c>
      <c r="N21" s="53" t="s">
        <v>81</v>
      </c>
      <c r="O21" s="54"/>
      <c r="P21" s="55"/>
      <c r="Q21" s="101"/>
    </row>
    <row r="22" spans="2:17" ht="66" customHeight="1" thickBot="1">
      <c r="B22" s="79"/>
      <c r="C22" s="11">
        <v>5</v>
      </c>
      <c r="D22" s="35" t="s">
        <v>67</v>
      </c>
      <c r="E22" s="36"/>
      <c r="F22" s="36"/>
      <c r="G22" s="36"/>
      <c r="H22" s="36"/>
      <c r="I22" s="36"/>
      <c r="J22" s="37"/>
      <c r="K22" s="12">
        <v>0</v>
      </c>
      <c r="L22" s="13">
        <v>0</v>
      </c>
      <c r="M22" s="13">
        <v>0</v>
      </c>
      <c r="N22" s="35" t="s">
        <v>90</v>
      </c>
      <c r="O22" s="36"/>
      <c r="P22" s="102"/>
      <c r="Q22" s="101"/>
    </row>
    <row r="23" spans="2:17" ht="12.95" customHeight="1">
      <c r="B23" s="56" t="s">
        <v>22</v>
      </c>
      <c r="C23" s="57"/>
      <c r="D23" s="57"/>
      <c r="E23" s="57"/>
      <c r="F23" s="57"/>
      <c r="G23" s="57"/>
      <c r="H23" s="57"/>
      <c r="I23" s="57"/>
      <c r="J23" s="58"/>
      <c r="K23" s="81" t="s">
        <v>7</v>
      </c>
      <c r="L23" s="81" t="s">
        <v>8</v>
      </c>
      <c r="M23" s="81" t="s">
        <v>9</v>
      </c>
      <c r="N23" s="62" t="s">
        <v>0</v>
      </c>
      <c r="O23" s="62"/>
      <c r="P23" s="63"/>
      <c r="Q23" s="101"/>
    </row>
    <row r="24" spans="2:17" ht="15.75" thickBot="1">
      <c r="B24" s="59"/>
      <c r="C24" s="60"/>
      <c r="D24" s="60"/>
      <c r="E24" s="60"/>
      <c r="F24" s="60"/>
      <c r="G24" s="60"/>
      <c r="H24" s="60"/>
      <c r="I24" s="60"/>
      <c r="J24" s="61"/>
      <c r="K24" s="82"/>
      <c r="L24" s="82"/>
      <c r="M24" s="82"/>
      <c r="N24" s="64"/>
      <c r="O24" s="64"/>
      <c r="P24" s="65"/>
      <c r="Q24" s="101"/>
    </row>
    <row r="25" spans="2:17" ht="33.950000000000003" customHeight="1">
      <c r="B25" s="76" t="s">
        <v>11</v>
      </c>
      <c r="C25" s="5">
        <v>1</v>
      </c>
      <c r="D25" s="38" t="s">
        <v>30</v>
      </c>
      <c r="E25" s="39"/>
      <c r="F25" s="39"/>
      <c r="G25" s="39"/>
      <c r="H25" s="39"/>
      <c r="I25" s="39"/>
      <c r="J25" s="40"/>
      <c r="K25" s="6">
        <v>1</v>
      </c>
      <c r="L25" s="7">
        <v>1</v>
      </c>
      <c r="M25" s="7">
        <v>1</v>
      </c>
      <c r="N25" s="53" t="s">
        <v>81</v>
      </c>
      <c r="O25" s="54"/>
      <c r="P25" s="55"/>
      <c r="Q25" s="101"/>
    </row>
    <row r="26" spans="2:17" ht="33.950000000000003" customHeight="1">
      <c r="B26" s="77"/>
      <c r="C26" s="8">
        <v>2</v>
      </c>
      <c r="D26" s="32" t="s">
        <v>31</v>
      </c>
      <c r="E26" s="33"/>
      <c r="F26" s="33"/>
      <c r="G26" s="33"/>
      <c r="H26" s="33"/>
      <c r="I26" s="33"/>
      <c r="J26" s="34"/>
      <c r="K26" s="6">
        <v>1</v>
      </c>
      <c r="L26" s="7">
        <v>1</v>
      </c>
      <c r="M26" s="7">
        <v>1</v>
      </c>
      <c r="N26" s="53" t="s">
        <v>81</v>
      </c>
      <c r="O26" s="54"/>
      <c r="P26" s="55"/>
      <c r="Q26" s="101"/>
    </row>
    <row r="27" spans="2:17" ht="33.950000000000003" customHeight="1">
      <c r="B27" s="77"/>
      <c r="C27" s="8">
        <v>3</v>
      </c>
      <c r="D27" s="32" t="s">
        <v>32</v>
      </c>
      <c r="E27" s="33"/>
      <c r="F27" s="33"/>
      <c r="G27" s="33"/>
      <c r="H27" s="33"/>
      <c r="I27" s="33"/>
      <c r="J27" s="34"/>
      <c r="K27" s="6">
        <v>1</v>
      </c>
      <c r="L27" s="7">
        <v>1</v>
      </c>
      <c r="M27" s="7">
        <v>1</v>
      </c>
      <c r="N27" s="53" t="s">
        <v>81</v>
      </c>
      <c r="O27" s="54"/>
      <c r="P27" s="55"/>
      <c r="Q27" s="101"/>
    </row>
    <row r="28" spans="2:17" ht="33.950000000000003" customHeight="1">
      <c r="B28" s="77"/>
      <c r="C28" s="8">
        <v>4</v>
      </c>
      <c r="D28" s="32" t="s">
        <v>47</v>
      </c>
      <c r="E28" s="33"/>
      <c r="F28" s="33"/>
      <c r="G28" s="33"/>
      <c r="H28" s="33"/>
      <c r="I28" s="33"/>
      <c r="J28" s="34"/>
      <c r="K28" s="6">
        <v>1</v>
      </c>
      <c r="L28" s="7">
        <v>1</v>
      </c>
      <c r="M28" s="7">
        <v>1</v>
      </c>
      <c r="N28" s="53" t="s">
        <v>81</v>
      </c>
      <c r="O28" s="54"/>
      <c r="P28" s="55"/>
      <c r="Q28" s="101"/>
    </row>
    <row r="29" spans="2:17" ht="44.25" customHeight="1" thickBot="1">
      <c r="B29" s="79"/>
      <c r="C29" s="11">
        <v>5</v>
      </c>
      <c r="D29" s="35" t="s">
        <v>44</v>
      </c>
      <c r="E29" s="36"/>
      <c r="F29" s="36"/>
      <c r="G29" s="36"/>
      <c r="H29" s="36"/>
      <c r="I29" s="36"/>
      <c r="J29" s="37"/>
      <c r="K29" s="21">
        <v>1</v>
      </c>
      <c r="L29" s="22">
        <v>1</v>
      </c>
      <c r="M29" s="22">
        <v>1</v>
      </c>
      <c r="N29" s="53" t="s">
        <v>81</v>
      </c>
      <c r="O29" s="54"/>
      <c r="P29" s="55"/>
      <c r="Q29" s="101"/>
    </row>
    <row r="30" spans="2:17" ht="15" customHeight="1">
      <c r="B30" s="56" t="s">
        <v>23</v>
      </c>
      <c r="C30" s="57"/>
      <c r="D30" s="57"/>
      <c r="E30" s="57"/>
      <c r="F30" s="57"/>
      <c r="G30" s="57"/>
      <c r="H30" s="57"/>
      <c r="I30" s="57"/>
      <c r="J30" s="58"/>
      <c r="K30" s="81" t="s">
        <v>7</v>
      </c>
      <c r="L30" s="81" t="s">
        <v>8</v>
      </c>
      <c r="M30" s="81" t="s">
        <v>9</v>
      </c>
      <c r="N30" s="62" t="s">
        <v>0</v>
      </c>
      <c r="O30" s="62"/>
      <c r="P30" s="63"/>
    </row>
    <row r="31" spans="2:17" ht="15.75" thickBot="1">
      <c r="B31" s="59"/>
      <c r="C31" s="60"/>
      <c r="D31" s="60"/>
      <c r="E31" s="60"/>
      <c r="F31" s="60"/>
      <c r="G31" s="60"/>
      <c r="H31" s="60"/>
      <c r="I31" s="60"/>
      <c r="J31" s="61"/>
      <c r="K31" s="82"/>
      <c r="L31" s="82"/>
      <c r="M31" s="82"/>
      <c r="N31" s="64"/>
      <c r="O31" s="64"/>
      <c r="P31" s="65"/>
    </row>
    <row r="32" spans="2:17" ht="33.75" customHeight="1">
      <c r="B32" s="76" t="s">
        <v>11</v>
      </c>
      <c r="C32" s="5">
        <v>1</v>
      </c>
      <c r="D32" s="38" t="s">
        <v>33</v>
      </c>
      <c r="E32" s="39"/>
      <c r="F32" s="39"/>
      <c r="G32" s="39"/>
      <c r="H32" s="39"/>
      <c r="I32" s="39"/>
      <c r="J32" s="40"/>
      <c r="K32" s="6">
        <v>1</v>
      </c>
      <c r="L32" s="7">
        <v>1</v>
      </c>
      <c r="M32" s="7">
        <v>1</v>
      </c>
      <c r="N32" s="53" t="s">
        <v>81</v>
      </c>
      <c r="O32" s="54"/>
      <c r="P32" s="55"/>
      <c r="Q32" s="101"/>
    </row>
    <row r="33" spans="2:17" ht="33.75" customHeight="1">
      <c r="B33" s="77"/>
      <c r="C33" s="8">
        <v>2</v>
      </c>
      <c r="D33" s="32" t="s">
        <v>34</v>
      </c>
      <c r="E33" s="33"/>
      <c r="F33" s="33"/>
      <c r="G33" s="33"/>
      <c r="H33" s="33"/>
      <c r="I33" s="33"/>
      <c r="J33" s="34"/>
      <c r="K33" s="6">
        <v>1</v>
      </c>
      <c r="L33" s="7">
        <v>1</v>
      </c>
      <c r="M33" s="7">
        <v>1</v>
      </c>
      <c r="N33" s="53" t="s">
        <v>81</v>
      </c>
      <c r="O33" s="54"/>
      <c r="P33" s="55"/>
      <c r="Q33" s="101"/>
    </row>
    <row r="34" spans="2:17" ht="66" customHeight="1">
      <c r="B34" s="77"/>
      <c r="C34" s="8">
        <v>3</v>
      </c>
      <c r="D34" s="32" t="s">
        <v>45</v>
      </c>
      <c r="E34" s="33"/>
      <c r="F34" s="33"/>
      <c r="G34" s="33"/>
      <c r="H34" s="33"/>
      <c r="I34" s="33"/>
      <c r="J34" s="34"/>
      <c r="K34" s="6">
        <v>0</v>
      </c>
      <c r="L34" s="7">
        <v>0</v>
      </c>
      <c r="M34" s="7">
        <v>0</v>
      </c>
      <c r="N34" s="32" t="s">
        <v>88</v>
      </c>
      <c r="O34" s="33"/>
      <c r="P34" s="104"/>
      <c r="Q34" s="101"/>
    </row>
    <row r="35" spans="2:17" ht="47.25" customHeight="1">
      <c r="B35" s="77"/>
      <c r="C35" s="8">
        <v>4</v>
      </c>
      <c r="D35" s="32" t="s">
        <v>43</v>
      </c>
      <c r="E35" s="33"/>
      <c r="F35" s="33"/>
      <c r="G35" s="33"/>
      <c r="H35" s="33"/>
      <c r="I35" s="33"/>
      <c r="J35" s="34"/>
      <c r="K35" s="6">
        <v>1</v>
      </c>
      <c r="L35" s="7">
        <v>1</v>
      </c>
      <c r="M35" s="7">
        <v>1</v>
      </c>
      <c r="N35" s="53" t="s">
        <v>81</v>
      </c>
      <c r="O35" s="54"/>
      <c r="P35" s="55"/>
      <c r="Q35" s="101"/>
    </row>
    <row r="36" spans="2:17" ht="56.25" customHeight="1" thickBot="1">
      <c r="B36" s="79"/>
      <c r="C36" s="11">
        <v>5</v>
      </c>
      <c r="D36" s="35" t="s">
        <v>68</v>
      </c>
      <c r="E36" s="36"/>
      <c r="F36" s="36"/>
      <c r="G36" s="36"/>
      <c r="H36" s="36"/>
      <c r="I36" s="36"/>
      <c r="J36" s="37"/>
      <c r="K36" s="21">
        <v>0</v>
      </c>
      <c r="L36" s="22">
        <v>0</v>
      </c>
      <c r="M36" s="22">
        <v>0</v>
      </c>
      <c r="N36" s="35" t="s">
        <v>92</v>
      </c>
      <c r="O36" s="36"/>
      <c r="P36" s="102"/>
      <c r="Q36" s="101"/>
    </row>
    <row r="37" spans="2:17" ht="12.95" customHeight="1">
      <c r="B37" s="56" t="s">
        <v>24</v>
      </c>
      <c r="C37" s="57"/>
      <c r="D37" s="57"/>
      <c r="E37" s="57"/>
      <c r="F37" s="57"/>
      <c r="G37" s="57"/>
      <c r="H37" s="57"/>
      <c r="I37" s="57"/>
      <c r="J37" s="58"/>
      <c r="K37" s="81" t="s">
        <v>7</v>
      </c>
      <c r="L37" s="81" t="s">
        <v>8</v>
      </c>
      <c r="M37" s="81" t="s">
        <v>9</v>
      </c>
      <c r="N37" s="62" t="s">
        <v>0</v>
      </c>
      <c r="O37" s="62"/>
      <c r="P37" s="63"/>
    </row>
    <row r="38" spans="2:17" ht="15.75" thickBot="1">
      <c r="B38" s="59"/>
      <c r="C38" s="60"/>
      <c r="D38" s="60"/>
      <c r="E38" s="60"/>
      <c r="F38" s="60"/>
      <c r="G38" s="60"/>
      <c r="H38" s="60"/>
      <c r="I38" s="60"/>
      <c r="J38" s="61"/>
      <c r="K38" s="82"/>
      <c r="L38" s="82"/>
      <c r="M38" s="82"/>
      <c r="N38" s="64"/>
      <c r="O38" s="64"/>
      <c r="P38" s="65"/>
    </row>
    <row r="39" spans="2:17" ht="33.950000000000003" customHeight="1">
      <c r="B39" s="76" t="s">
        <v>11</v>
      </c>
      <c r="C39" s="5">
        <v>1</v>
      </c>
      <c r="D39" s="38" t="s">
        <v>38</v>
      </c>
      <c r="E39" s="39"/>
      <c r="F39" s="39"/>
      <c r="G39" s="39"/>
      <c r="H39" s="39"/>
      <c r="I39" s="39"/>
      <c r="J39" s="40"/>
      <c r="K39" s="6">
        <v>1</v>
      </c>
      <c r="L39" s="7">
        <v>1</v>
      </c>
      <c r="M39" s="7">
        <v>1</v>
      </c>
      <c r="N39" s="53" t="s">
        <v>81</v>
      </c>
      <c r="O39" s="54"/>
      <c r="P39" s="55"/>
      <c r="Q39" s="101"/>
    </row>
    <row r="40" spans="2:17" ht="33.950000000000003" customHeight="1">
      <c r="B40" s="77"/>
      <c r="C40" s="8">
        <v>2</v>
      </c>
      <c r="D40" s="32" t="s">
        <v>39</v>
      </c>
      <c r="E40" s="33"/>
      <c r="F40" s="33"/>
      <c r="G40" s="33"/>
      <c r="H40" s="33"/>
      <c r="I40" s="33"/>
      <c r="J40" s="34"/>
      <c r="K40" s="6">
        <v>1</v>
      </c>
      <c r="L40" s="7">
        <v>1</v>
      </c>
      <c r="M40" s="7">
        <v>1</v>
      </c>
      <c r="N40" s="53" t="s">
        <v>81</v>
      </c>
      <c r="O40" s="54"/>
      <c r="P40" s="55"/>
      <c r="Q40" s="101"/>
    </row>
    <row r="41" spans="2:17" ht="60" customHeight="1">
      <c r="B41" s="77"/>
      <c r="C41" s="8">
        <v>3</v>
      </c>
      <c r="D41" s="32" t="s">
        <v>40</v>
      </c>
      <c r="E41" s="33"/>
      <c r="F41" s="33"/>
      <c r="G41" s="33"/>
      <c r="H41" s="33"/>
      <c r="I41" s="33"/>
      <c r="J41" s="34"/>
      <c r="K41" s="6">
        <v>0</v>
      </c>
      <c r="L41" s="7">
        <v>0</v>
      </c>
      <c r="M41" s="7">
        <v>0</v>
      </c>
      <c r="N41" s="32" t="s">
        <v>93</v>
      </c>
      <c r="O41" s="33"/>
      <c r="P41" s="104"/>
      <c r="Q41" s="101"/>
    </row>
    <row r="42" spans="2:17" ht="63.75" customHeight="1">
      <c r="B42" s="77"/>
      <c r="C42" s="8">
        <v>4</v>
      </c>
      <c r="D42" s="32" t="s">
        <v>41</v>
      </c>
      <c r="E42" s="33"/>
      <c r="F42" s="33"/>
      <c r="G42" s="33"/>
      <c r="H42" s="33"/>
      <c r="I42" s="33"/>
      <c r="J42" s="34"/>
      <c r="K42" s="6">
        <v>0</v>
      </c>
      <c r="L42" s="7">
        <v>0</v>
      </c>
      <c r="M42" s="7">
        <v>0</v>
      </c>
      <c r="N42" s="32" t="s">
        <v>94</v>
      </c>
      <c r="O42" s="33"/>
      <c r="P42" s="104"/>
      <c r="Q42" s="101"/>
    </row>
    <row r="43" spans="2:17" ht="33.950000000000003" customHeight="1" thickBot="1">
      <c r="B43" s="79"/>
      <c r="C43" s="11">
        <v>5</v>
      </c>
      <c r="D43" s="35" t="s">
        <v>42</v>
      </c>
      <c r="E43" s="36"/>
      <c r="F43" s="36"/>
      <c r="G43" s="36"/>
      <c r="H43" s="36"/>
      <c r="I43" s="36"/>
      <c r="J43" s="37"/>
      <c r="K43" s="21">
        <v>1</v>
      </c>
      <c r="L43" s="22">
        <v>1</v>
      </c>
      <c r="M43" s="22">
        <v>1</v>
      </c>
      <c r="N43" s="53" t="s">
        <v>81</v>
      </c>
      <c r="O43" s="54"/>
      <c r="P43" s="55"/>
      <c r="Q43" s="101"/>
    </row>
    <row r="44" spans="2:17" ht="12.95" customHeight="1">
      <c r="B44" s="56" t="s">
        <v>25</v>
      </c>
      <c r="C44" s="57"/>
      <c r="D44" s="57"/>
      <c r="E44" s="57"/>
      <c r="F44" s="57"/>
      <c r="G44" s="57"/>
      <c r="H44" s="57"/>
      <c r="I44" s="57"/>
      <c r="J44" s="58"/>
      <c r="K44" s="81" t="s">
        <v>7</v>
      </c>
      <c r="L44" s="81" t="s">
        <v>8</v>
      </c>
      <c r="M44" s="81" t="s">
        <v>9</v>
      </c>
      <c r="N44" s="62" t="s">
        <v>0</v>
      </c>
      <c r="O44" s="62"/>
      <c r="P44" s="63"/>
    </row>
    <row r="45" spans="2:17" ht="15.75" thickBot="1">
      <c r="B45" s="59"/>
      <c r="C45" s="60"/>
      <c r="D45" s="60"/>
      <c r="E45" s="60"/>
      <c r="F45" s="60"/>
      <c r="G45" s="60"/>
      <c r="H45" s="60"/>
      <c r="I45" s="60"/>
      <c r="J45" s="61"/>
      <c r="K45" s="82"/>
      <c r="L45" s="82"/>
      <c r="M45" s="82"/>
      <c r="N45" s="64"/>
      <c r="O45" s="64"/>
      <c r="P45" s="65"/>
    </row>
    <row r="46" spans="2:17" ht="33.950000000000003" customHeight="1">
      <c r="B46" s="76" t="s">
        <v>11</v>
      </c>
      <c r="C46" s="5">
        <v>1</v>
      </c>
      <c r="D46" s="38" t="s">
        <v>70</v>
      </c>
      <c r="E46" s="39"/>
      <c r="F46" s="39"/>
      <c r="G46" s="39"/>
      <c r="H46" s="39"/>
      <c r="I46" s="39"/>
      <c r="J46" s="40"/>
      <c r="K46" s="6">
        <v>1</v>
      </c>
      <c r="L46" s="7">
        <v>1</v>
      </c>
      <c r="M46" s="7">
        <v>1</v>
      </c>
      <c r="N46" s="53" t="s">
        <v>81</v>
      </c>
      <c r="O46" s="54"/>
      <c r="P46" s="55"/>
    </row>
    <row r="47" spans="2:17" ht="33.950000000000003" customHeight="1">
      <c r="B47" s="77"/>
      <c r="C47" s="8">
        <v>2</v>
      </c>
      <c r="D47" s="32" t="s">
        <v>52</v>
      </c>
      <c r="E47" s="33"/>
      <c r="F47" s="33"/>
      <c r="G47" s="33"/>
      <c r="H47" s="33"/>
      <c r="I47" s="33"/>
      <c r="J47" s="34"/>
      <c r="K47" s="6">
        <v>1</v>
      </c>
      <c r="L47" s="7">
        <v>1</v>
      </c>
      <c r="M47" s="7">
        <v>1</v>
      </c>
      <c r="N47" s="53" t="s">
        <v>81</v>
      </c>
      <c r="O47" s="54"/>
      <c r="P47" s="55"/>
    </row>
    <row r="48" spans="2:17" ht="33.950000000000003" customHeight="1">
      <c r="B48" s="77"/>
      <c r="C48" s="8">
        <v>3</v>
      </c>
      <c r="D48" s="32" t="s">
        <v>53</v>
      </c>
      <c r="E48" s="33"/>
      <c r="F48" s="33"/>
      <c r="G48" s="33"/>
      <c r="H48" s="33"/>
      <c r="I48" s="33"/>
      <c r="J48" s="34"/>
      <c r="K48" s="6">
        <v>1</v>
      </c>
      <c r="L48" s="7">
        <v>1</v>
      </c>
      <c r="M48" s="7">
        <v>1</v>
      </c>
      <c r="N48" s="53" t="s">
        <v>81</v>
      </c>
      <c r="O48" s="54"/>
      <c r="P48" s="55"/>
    </row>
    <row r="49" spans="2:18" ht="33.950000000000003" customHeight="1">
      <c r="B49" s="77"/>
      <c r="C49" s="8">
        <v>4</v>
      </c>
      <c r="D49" s="32" t="s">
        <v>54</v>
      </c>
      <c r="E49" s="33"/>
      <c r="F49" s="33"/>
      <c r="G49" s="33"/>
      <c r="H49" s="33"/>
      <c r="I49" s="33"/>
      <c r="J49" s="34"/>
      <c r="K49" s="6">
        <v>1</v>
      </c>
      <c r="L49" s="7">
        <v>1</v>
      </c>
      <c r="M49" s="7">
        <v>1</v>
      </c>
      <c r="N49" s="53" t="s">
        <v>81</v>
      </c>
      <c r="O49" s="54"/>
      <c r="P49" s="55"/>
    </row>
    <row r="50" spans="2:18" ht="33.950000000000003" customHeight="1" thickBot="1">
      <c r="B50" s="79"/>
      <c r="C50" s="11">
        <v>5</v>
      </c>
      <c r="D50" s="35" t="s">
        <v>71</v>
      </c>
      <c r="E50" s="36"/>
      <c r="F50" s="36"/>
      <c r="G50" s="36"/>
      <c r="H50" s="36"/>
      <c r="I50" s="36"/>
      <c r="J50" s="37"/>
      <c r="K50" s="6">
        <v>1</v>
      </c>
      <c r="L50" s="7">
        <v>1</v>
      </c>
      <c r="M50" s="7">
        <v>1</v>
      </c>
      <c r="N50" s="53" t="s">
        <v>81</v>
      </c>
      <c r="O50" s="54"/>
      <c r="P50" s="55"/>
      <c r="R50" s="1" t="s">
        <v>72</v>
      </c>
    </row>
    <row r="51" spans="2:18" ht="12.95" customHeight="1">
      <c r="B51" s="56" t="s">
        <v>26</v>
      </c>
      <c r="C51" s="57"/>
      <c r="D51" s="57"/>
      <c r="E51" s="57"/>
      <c r="F51" s="57"/>
      <c r="G51" s="57"/>
      <c r="H51" s="57"/>
      <c r="I51" s="57"/>
      <c r="J51" s="58"/>
      <c r="K51" s="81" t="s">
        <v>7</v>
      </c>
      <c r="L51" s="81" t="s">
        <v>8</v>
      </c>
      <c r="M51" s="81" t="s">
        <v>9</v>
      </c>
      <c r="N51" s="62" t="s">
        <v>0</v>
      </c>
      <c r="O51" s="62"/>
      <c r="P51" s="63"/>
    </row>
    <row r="52" spans="2:18" ht="15.75" thickBot="1">
      <c r="B52" s="59"/>
      <c r="C52" s="60"/>
      <c r="D52" s="60"/>
      <c r="E52" s="60"/>
      <c r="F52" s="60"/>
      <c r="G52" s="60"/>
      <c r="H52" s="60"/>
      <c r="I52" s="60"/>
      <c r="J52" s="61"/>
      <c r="K52" s="82"/>
      <c r="L52" s="82"/>
      <c r="M52" s="82"/>
      <c r="N52" s="64"/>
      <c r="O52" s="64"/>
      <c r="P52" s="65"/>
    </row>
    <row r="53" spans="2:18" ht="33.950000000000003" customHeight="1">
      <c r="B53" s="76" t="s">
        <v>11</v>
      </c>
      <c r="C53" s="5">
        <v>1</v>
      </c>
      <c r="D53" s="38" t="s">
        <v>57</v>
      </c>
      <c r="E53" s="39"/>
      <c r="F53" s="39"/>
      <c r="G53" s="39"/>
      <c r="H53" s="39"/>
      <c r="I53" s="39"/>
      <c r="J53" s="40"/>
      <c r="K53" s="6">
        <v>1</v>
      </c>
      <c r="L53" s="7">
        <v>1</v>
      </c>
      <c r="M53" s="7">
        <v>1</v>
      </c>
      <c r="N53" s="53" t="s">
        <v>81</v>
      </c>
      <c r="O53" s="54"/>
      <c r="P53" s="55"/>
    </row>
    <row r="54" spans="2:18" ht="33.950000000000003" customHeight="1">
      <c r="B54" s="77"/>
      <c r="C54" s="8">
        <v>2</v>
      </c>
      <c r="D54" s="32" t="s">
        <v>59</v>
      </c>
      <c r="E54" s="33"/>
      <c r="F54" s="33"/>
      <c r="G54" s="33"/>
      <c r="H54" s="33"/>
      <c r="I54" s="33"/>
      <c r="J54" s="34"/>
      <c r="K54" s="6">
        <v>1</v>
      </c>
      <c r="L54" s="7">
        <v>1</v>
      </c>
      <c r="M54" s="7">
        <v>1</v>
      </c>
      <c r="N54" s="53" t="s">
        <v>81</v>
      </c>
      <c r="O54" s="54"/>
      <c r="P54" s="55"/>
    </row>
    <row r="55" spans="2:18" ht="33.950000000000003" customHeight="1">
      <c r="B55" s="77"/>
      <c r="C55" s="8">
        <v>3</v>
      </c>
      <c r="D55" s="32" t="s">
        <v>73</v>
      </c>
      <c r="E55" s="33"/>
      <c r="F55" s="33"/>
      <c r="G55" s="33"/>
      <c r="H55" s="33"/>
      <c r="I55" s="33"/>
      <c r="J55" s="34"/>
      <c r="K55" s="6">
        <v>1</v>
      </c>
      <c r="L55" s="7">
        <v>1</v>
      </c>
      <c r="M55" s="7">
        <v>1</v>
      </c>
      <c r="N55" s="53" t="s">
        <v>81</v>
      </c>
      <c r="O55" s="54"/>
      <c r="P55" s="55"/>
    </row>
    <row r="56" spans="2:18" ht="33.950000000000003" customHeight="1">
      <c r="B56" s="77"/>
      <c r="C56" s="8">
        <v>4</v>
      </c>
      <c r="D56" s="32" t="s">
        <v>60</v>
      </c>
      <c r="E56" s="33"/>
      <c r="F56" s="33"/>
      <c r="G56" s="33"/>
      <c r="H56" s="33"/>
      <c r="I56" s="33"/>
      <c r="J56" s="34"/>
      <c r="K56" s="6">
        <v>1</v>
      </c>
      <c r="L56" s="7">
        <v>1</v>
      </c>
      <c r="M56" s="7">
        <v>1</v>
      </c>
      <c r="N56" s="53" t="s">
        <v>81</v>
      </c>
      <c r="O56" s="54"/>
      <c r="P56" s="55"/>
    </row>
    <row r="57" spans="2:18" ht="33.950000000000003" customHeight="1" thickBot="1">
      <c r="B57" s="78"/>
      <c r="C57" s="18">
        <v>5</v>
      </c>
      <c r="D57" s="26" t="s">
        <v>76</v>
      </c>
      <c r="E57" s="27"/>
      <c r="F57" s="27"/>
      <c r="G57" s="27"/>
      <c r="H57" s="27"/>
      <c r="I57" s="27"/>
      <c r="J57" s="28"/>
      <c r="K57" s="6">
        <v>1</v>
      </c>
      <c r="L57" s="7">
        <v>1</v>
      </c>
      <c r="M57" s="7">
        <v>1</v>
      </c>
      <c r="N57" s="53" t="s">
        <v>81</v>
      </c>
      <c r="O57" s="54"/>
      <c r="P57" s="55"/>
      <c r="R57" s="1" t="s">
        <v>61</v>
      </c>
    </row>
    <row r="59" spans="2:18" ht="30" customHeight="1">
      <c r="J59" s="14"/>
      <c r="N59" s="80"/>
      <c r="O59" s="80"/>
      <c r="P59" s="80"/>
      <c r="Q59" s="15"/>
    </row>
    <row r="60" spans="2:18" ht="15" customHeight="1">
      <c r="N60" s="16"/>
      <c r="O60" s="16"/>
      <c r="P60" s="16"/>
      <c r="Q60" s="15"/>
    </row>
    <row r="61" spans="2:18" ht="30" customHeight="1">
      <c r="N61" s="80"/>
      <c r="O61" s="80"/>
      <c r="P61" s="80"/>
      <c r="Q61" s="15"/>
    </row>
    <row r="62" spans="2:18">
      <c r="N62" s="16"/>
      <c r="O62" s="16"/>
      <c r="P62" s="16"/>
      <c r="Q62" s="15"/>
    </row>
    <row r="63" spans="2:18" ht="30" customHeight="1">
      <c r="N63" s="80"/>
      <c r="O63" s="80"/>
      <c r="P63" s="80"/>
      <c r="Q63" s="15"/>
    </row>
  </sheetData>
  <mergeCells count="123">
    <mergeCell ref="D47:J47"/>
    <mergeCell ref="D48:J48"/>
    <mergeCell ref="L44:L45"/>
    <mergeCell ref="L9:L10"/>
    <mergeCell ref="M9:M10"/>
    <mergeCell ref="L16:L17"/>
    <mergeCell ref="M16:M17"/>
    <mergeCell ref="L23:L24"/>
    <mergeCell ref="M23:M24"/>
    <mergeCell ref="L30:L31"/>
    <mergeCell ref="M30:M31"/>
    <mergeCell ref="K9:K10"/>
    <mergeCell ref="K16:K17"/>
    <mergeCell ref="K23:K24"/>
    <mergeCell ref="K30:K31"/>
    <mergeCell ref="D53:J53"/>
    <mergeCell ref="D54:J54"/>
    <mergeCell ref="D55:J55"/>
    <mergeCell ref="D56:J56"/>
    <mergeCell ref="N61:P61"/>
    <mergeCell ref="N63:P63"/>
    <mergeCell ref="N23:P24"/>
    <mergeCell ref="N9:P10"/>
    <mergeCell ref="B11:B15"/>
    <mergeCell ref="N16:P17"/>
    <mergeCell ref="B18:B22"/>
    <mergeCell ref="B25:B29"/>
    <mergeCell ref="N13:P13"/>
    <mergeCell ref="N30:P31"/>
    <mergeCell ref="D25:J25"/>
    <mergeCell ref="D26:J26"/>
    <mergeCell ref="D27:J27"/>
    <mergeCell ref="D28:J28"/>
    <mergeCell ref="D29:J29"/>
    <mergeCell ref="D39:J39"/>
    <mergeCell ref="D40:J40"/>
    <mergeCell ref="D41:J41"/>
    <mergeCell ref="D42:J42"/>
    <mergeCell ref="D43:J43"/>
    <mergeCell ref="N59:P59"/>
    <mergeCell ref="M44:M45"/>
    <mergeCell ref="L51:L52"/>
    <mergeCell ref="M51:M52"/>
    <mergeCell ref="K37:K38"/>
    <mergeCell ref="K44:K45"/>
    <mergeCell ref="K51:K52"/>
    <mergeCell ref="N48:P48"/>
    <mergeCell ref="N49:P49"/>
    <mergeCell ref="N50:P50"/>
    <mergeCell ref="L37:L38"/>
    <mergeCell ref="M37:M38"/>
    <mergeCell ref="B46:B50"/>
    <mergeCell ref="N25:P25"/>
    <mergeCell ref="N26:P26"/>
    <mergeCell ref="N27:P27"/>
    <mergeCell ref="N28:P28"/>
    <mergeCell ref="N11:P11"/>
    <mergeCell ref="N12:P12"/>
    <mergeCell ref="N14:P14"/>
    <mergeCell ref="B39:B43"/>
    <mergeCell ref="B32:B36"/>
    <mergeCell ref="N32:P32"/>
    <mergeCell ref="N33:P33"/>
    <mergeCell ref="N34:P34"/>
    <mergeCell ref="D49:J49"/>
    <mergeCell ref="D50:J50"/>
    <mergeCell ref="N35:P35"/>
    <mergeCell ref="N36:P36"/>
    <mergeCell ref="D32:J32"/>
    <mergeCell ref="D33:J33"/>
    <mergeCell ref="D34:J34"/>
    <mergeCell ref="D35:J35"/>
    <mergeCell ref="D36:J36"/>
    <mergeCell ref="B44:J45"/>
    <mergeCell ref="D46:J46"/>
    <mergeCell ref="B2:P2"/>
    <mergeCell ref="D11:J11"/>
    <mergeCell ref="B5:G5"/>
    <mergeCell ref="N5:P5"/>
    <mergeCell ref="N15:P15"/>
    <mergeCell ref="N56:P56"/>
    <mergeCell ref="N29:P29"/>
    <mergeCell ref="N51:P52"/>
    <mergeCell ref="C8:J8"/>
    <mergeCell ref="N8:P8"/>
    <mergeCell ref="B53:B57"/>
    <mergeCell ref="B51:J52"/>
    <mergeCell ref="N18:P18"/>
    <mergeCell ref="N19:P19"/>
    <mergeCell ref="N20:P20"/>
    <mergeCell ref="N37:P38"/>
    <mergeCell ref="N39:P39"/>
    <mergeCell ref="N40:P40"/>
    <mergeCell ref="N41:P41"/>
    <mergeCell ref="N42:P42"/>
    <mergeCell ref="N43:P43"/>
    <mergeCell ref="N21:P21"/>
    <mergeCell ref="N22:P22"/>
    <mergeCell ref="N53:P53"/>
    <mergeCell ref="D57:J57"/>
    <mergeCell ref="B3:P3"/>
    <mergeCell ref="D12:J12"/>
    <mergeCell ref="D13:J13"/>
    <mergeCell ref="D14:J14"/>
    <mergeCell ref="D15:J15"/>
    <mergeCell ref="D18:J18"/>
    <mergeCell ref="D19:J19"/>
    <mergeCell ref="D20:J20"/>
    <mergeCell ref="D21:J21"/>
    <mergeCell ref="D22:J22"/>
    <mergeCell ref="H5:M5"/>
    <mergeCell ref="B7:P7"/>
    <mergeCell ref="N54:P54"/>
    <mergeCell ref="N55:P55"/>
    <mergeCell ref="N57:P57"/>
    <mergeCell ref="N46:P46"/>
    <mergeCell ref="N47:P47"/>
    <mergeCell ref="B9:J10"/>
    <mergeCell ref="B23:J24"/>
    <mergeCell ref="B16:J17"/>
    <mergeCell ref="B37:J38"/>
    <mergeCell ref="B30:J31"/>
    <mergeCell ref="N44:P45"/>
  </mergeCells>
  <dataValidations count="1">
    <dataValidation type="whole" allowBlank="1" showInputMessage="1" showErrorMessage="1" sqref="K46:M50 K18:M22 K11:M15 K25:M29 K32:M36 K39:M43 K53:M57" xr:uid="{C72FA40F-731B-4234-BB9D-A0F3A29E752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63"/>
  <sheetViews>
    <sheetView showGridLines="0" zoomScale="80" zoomScaleNormal="80" zoomScaleSheetLayoutView="85" workbookViewId="0">
      <selection activeCell="D57" sqref="D57:J57"/>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30.75" customHeight="1" thickBot="1">
      <c r="B3" s="83" t="s">
        <v>10</v>
      </c>
      <c r="C3" s="84"/>
      <c r="D3" s="84"/>
      <c r="E3" s="84"/>
      <c r="F3" s="84"/>
      <c r="G3" s="84"/>
      <c r="H3" s="84"/>
      <c r="I3" s="84"/>
      <c r="J3" s="84"/>
      <c r="K3" s="84"/>
      <c r="L3" s="84"/>
      <c r="M3" s="84"/>
      <c r="N3" s="84"/>
      <c r="O3" s="84"/>
      <c r="P3" s="85"/>
    </row>
    <row r="4" spans="2:17" ht="7.5" customHeight="1" thickBot="1">
      <c r="B4" s="17"/>
      <c r="C4" s="17"/>
      <c r="D4" s="17"/>
      <c r="E4" s="17"/>
      <c r="F4" s="17"/>
      <c r="G4" s="17"/>
      <c r="H4" s="17"/>
      <c r="I4" s="17"/>
      <c r="J4" s="17"/>
      <c r="K4" s="17"/>
      <c r="L4" s="17"/>
      <c r="M4" s="17"/>
      <c r="N4" s="17"/>
      <c r="O4" s="17"/>
      <c r="P4" s="17"/>
    </row>
    <row r="5" spans="2:17" ht="22.5" customHeight="1" thickBot="1">
      <c r="B5" s="69" t="s">
        <v>84</v>
      </c>
      <c r="C5" s="42"/>
      <c r="D5" s="42"/>
      <c r="E5" s="42"/>
      <c r="F5" s="42"/>
      <c r="G5" s="43"/>
      <c r="H5" s="41" t="s">
        <v>77</v>
      </c>
      <c r="I5" s="42"/>
      <c r="J5" s="42"/>
      <c r="K5" s="42"/>
      <c r="L5" s="42"/>
      <c r="M5" s="43"/>
      <c r="N5" s="41" t="s">
        <v>79</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56" t="str">
        <f>+EVALUADOR1!B9</f>
        <v>A.CALIDAD DE LOS DATOS</v>
      </c>
      <c r="C9" s="57"/>
      <c r="D9" s="57"/>
      <c r="E9" s="57"/>
      <c r="F9" s="57"/>
      <c r="G9" s="57"/>
      <c r="H9" s="57"/>
      <c r="I9" s="57"/>
      <c r="J9" s="58"/>
      <c r="K9" s="81" t="s">
        <v>7</v>
      </c>
      <c r="L9" s="81" t="s">
        <v>8</v>
      </c>
      <c r="M9" s="81" t="s">
        <v>9</v>
      </c>
      <c r="N9" s="62" t="s">
        <v>0</v>
      </c>
      <c r="O9" s="62"/>
      <c r="P9" s="63"/>
    </row>
    <row r="10" spans="2:17" ht="15.75" thickBot="1">
      <c r="B10" s="59"/>
      <c r="C10" s="60"/>
      <c r="D10" s="60"/>
      <c r="E10" s="60"/>
      <c r="F10" s="60"/>
      <c r="G10" s="60"/>
      <c r="H10" s="60"/>
      <c r="I10" s="60"/>
      <c r="J10" s="61"/>
      <c r="K10" s="82"/>
      <c r="L10" s="82"/>
      <c r="M10" s="82"/>
      <c r="N10" s="64"/>
      <c r="O10" s="64"/>
      <c r="P10" s="65"/>
    </row>
    <row r="11" spans="2:17" ht="33.950000000000003" customHeight="1">
      <c r="B11" s="76" t="s">
        <v>11</v>
      </c>
      <c r="C11" s="5">
        <v>1</v>
      </c>
      <c r="D11" s="38" t="str">
        <f>+EVALUADOR1!D11</f>
        <v>Los registros sobre asistencia, progreso académico y datos médicos de los estudiantes son confiables</v>
      </c>
      <c r="E11" s="39"/>
      <c r="F11" s="39"/>
      <c r="G11" s="39"/>
      <c r="H11" s="39"/>
      <c r="I11" s="39"/>
      <c r="J11" s="40"/>
      <c r="K11" s="6">
        <v>1</v>
      </c>
      <c r="L11" s="7">
        <v>1</v>
      </c>
      <c r="M11" s="7">
        <v>1</v>
      </c>
      <c r="N11" s="53" t="s">
        <v>81</v>
      </c>
      <c r="O11" s="54"/>
      <c r="P11" s="55"/>
    </row>
    <row r="12" spans="2:17" ht="33.950000000000003" customHeight="1">
      <c r="B12" s="77"/>
      <c r="C12" s="8">
        <v>2</v>
      </c>
      <c r="D12" s="38" t="str">
        <f>+EVALUADOR1!D12</f>
        <v>Se verifica regularmente la exactitud de la información almacenada en los sistemas del jardín infantil</v>
      </c>
      <c r="E12" s="39"/>
      <c r="F12" s="39"/>
      <c r="G12" s="39"/>
      <c r="H12" s="39"/>
      <c r="I12" s="39"/>
      <c r="J12" s="40"/>
      <c r="K12" s="6">
        <v>1</v>
      </c>
      <c r="L12" s="7">
        <v>1</v>
      </c>
      <c r="M12" s="7">
        <v>1</v>
      </c>
      <c r="N12" s="53" t="s">
        <v>81</v>
      </c>
      <c r="O12" s="54"/>
      <c r="P12" s="55"/>
    </row>
    <row r="13" spans="2:17" ht="33.950000000000003" customHeight="1">
      <c r="B13" s="77"/>
      <c r="C13" s="8">
        <v>3</v>
      </c>
      <c r="D13" s="38" t="str">
        <f>+EVALUADOR1!D13</f>
        <v>La información almacenada está libre de errores o duplicaciones que puedan generar inconsistencias</v>
      </c>
      <c r="E13" s="39"/>
      <c r="F13" s="39"/>
      <c r="G13" s="39"/>
      <c r="H13" s="39"/>
      <c r="I13" s="39"/>
      <c r="J13" s="40"/>
      <c r="K13" s="6">
        <v>1</v>
      </c>
      <c r="L13" s="7">
        <v>1</v>
      </c>
      <c r="M13" s="7">
        <v>1</v>
      </c>
      <c r="N13" s="53" t="s">
        <v>81</v>
      </c>
      <c r="O13" s="54"/>
      <c r="P13" s="55"/>
    </row>
    <row r="14" spans="2:17" ht="47.25" customHeight="1">
      <c r="B14" s="77"/>
      <c r="C14" s="8">
        <v>4</v>
      </c>
      <c r="D14" s="38" t="str">
        <f>+EVALUADOR1!D14</f>
        <v>La información personal y de contacto de las familias se mantiene actualizada; Así como un glosario de los tipos de datos que se manejan en el Jardín Infantil</v>
      </c>
      <c r="E14" s="39"/>
      <c r="F14" s="39"/>
      <c r="G14" s="39"/>
      <c r="H14" s="39"/>
      <c r="I14" s="39"/>
      <c r="J14" s="40"/>
      <c r="K14" s="6">
        <v>1</v>
      </c>
      <c r="L14" s="7">
        <v>1</v>
      </c>
      <c r="M14" s="7">
        <v>1</v>
      </c>
      <c r="N14" s="53" t="s">
        <v>81</v>
      </c>
      <c r="O14" s="54"/>
      <c r="P14" s="55"/>
    </row>
    <row r="15" spans="2:17" ht="33.950000000000003" customHeight="1" thickBot="1">
      <c r="B15" s="79"/>
      <c r="C15" s="11">
        <v>5</v>
      </c>
      <c r="D15" s="38" t="str">
        <f>+EVALUADOR1!D15</f>
        <v>Las actualizaciones o correcciones en los datos de los estudiantes se realizan rápidamente cuando son necesarias</v>
      </c>
      <c r="E15" s="39"/>
      <c r="F15" s="39"/>
      <c r="G15" s="39"/>
      <c r="H15" s="39"/>
      <c r="I15" s="39"/>
      <c r="J15" s="40"/>
      <c r="K15" s="6">
        <v>1</v>
      </c>
      <c r="L15" s="7">
        <v>1</v>
      </c>
      <c r="M15" s="7">
        <v>1</v>
      </c>
      <c r="N15" s="53" t="s">
        <v>81</v>
      </c>
      <c r="O15" s="54"/>
      <c r="P15" s="55"/>
    </row>
    <row r="16" spans="2:17" ht="12.95" customHeight="1">
      <c r="B16" s="56" t="str">
        <f>+EVALUADOR1!B16</f>
        <v>B. SEGURIDAD DE LOS DATOS</v>
      </c>
      <c r="C16" s="57"/>
      <c r="D16" s="57"/>
      <c r="E16" s="57"/>
      <c r="F16" s="57"/>
      <c r="G16" s="57"/>
      <c r="H16" s="57"/>
      <c r="I16" s="57"/>
      <c r="J16" s="58"/>
      <c r="K16" s="81" t="s">
        <v>7</v>
      </c>
      <c r="L16" s="81" t="s">
        <v>8</v>
      </c>
      <c r="M16" s="81" t="s">
        <v>9</v>
      </c>
      <c r="N16" s="62" t="s">
        <v>0</v>
      </c>
      <c r="O16" s="62"/>
      <c r="P16" s="63"/>
    </row>
    <row r="17" spans="2:16" ht="15.75" thickBot="1">
      <c r="B17" s="59"/>
      <c r="C17" s="60"/>
      <c r="D17" s="60"/>
      <c r="E17" s="60"/>
      <c r="F17" s="60"/>
      <c r="G17" s="60"/>
      <c r="H17" s="60"/>
      <c r="I17" s="60"/>
      <c r="J17" s="61"/>
      <c r="K17" s="82"/>
      <c r="L17" s="82"/>
      <c r="M17" s="82"/>
      <c r="N17" s="64"/>
      <c r="O17" s="64"/>
      <c r="P17" s="65"/>
    </row>
    <row r="18" spans="2:16" ht="33.950000000000003" customHeight="1">
      <c r="B18" s="76" t="s">
        <v>11</v>
      </c>
      <c r="C18" s="5">
        <v>1</v>
      </c>
      <c r="D18" s="38" t="str">
        <f>+EVALUADOR1!D18</f>
        <v xml:space="preserve">Los datos personales de los estudiantes y sus familias están protegidos de manera adecuada. </v>
      </c>
      <c r="E18" s="39"/>
      <c r="F18" s="39"/>
      <c r="G18" s="39"/>
      <c r="H18" s="39"/>
      <c r="I18" s="39"/>
      <c r="J18" s="40"/>
      <c r="K18" s="6">
        <v>1</v>
      </c>
      <c r="L18" s="7">
        <v>1</v>
      </c>
      <c r="M18" s="7">
        <v>1</v>
      </c>
      <c r="N18" s="53" t="s">
        <v>81</v>
      </c>
      <c r="O18" s="54"/>
      <c r="P18" s="55"/>
    </row>
    <row r="19" spans="2:16" ht="33.950000000000003" customHeight="1">
      <c r="B19" s="77"/>
      <c r="C19" s="8">
        <v>2</v>
      </c>
      <c r="D19" s="38" t="str">
        <f>+EVALUADOR1!D19</f>
        <v>Existe un control de acceso a la información confidencial de los estudiantes, accesible solo para el personal autorizado</v>
      </c>
      <c r="E19" s="39"/>
      <c r="F19" s="39"/>
      <c r="G19" s="39"/>
      <c r="H19" s="39"/>
      <c r="I19" s="39"/>
      <c r="J19" s="40"/>
      <c r="K19" s="6">
        <v>1</v>
      </c>
      <c r="L19" s="7">
        <v>1</v>
      </c>
      <c r="M19" s="7">
        <v>1</v>
      </c>
      <c r="N19" s="53" t="s">
        <v>81</v>
      </c>
      <c r="O19" s="54"/>
      <c r="P19" s="55"/>
    </row>
    <row r="20" spans="2:16" ht="33.950000000000003" customHeight="1">
      <c r="B20" s="77"/>
      <c r="C20" s="8">
        <v>3</v>
      </c>
      <c r="D20" s="38" t="str">
        <f>+EVALUADOR1!D20</f>
        <v xml:space="preserve">Los dispositivos que almacenan información confidencial cuentan con protección adecuada (como contraseñas y encriptación). </v>
      </c>
      <c r="E20" s="39"/>
      <c r="F20" s="39"/>
      <c r="G20" s="39"/>
      <c r="H20" s="39"/>
      <c r="I20" s="39"/>
      <c r="J20" s="40"/>
      <c r="K20" s="6">
        <v>1</v>
      </c>
      <c r="L20" s="7">
        <v>1</v>
      </c>
      <c r="M20" s="7">
        <v>1</v>
      </c>
      <c r="N20" s="53" t="s">
        <v>81</v>
      </c>
      <c r="O20" s="54"/>
      <c r="P20" s="55"/>
    </row>
    <row r="21" spans="2:16" ht="33.950000000000003" customHeight="1">
      <c r="B21" s="77"/>
      <c r="C21" s="8">
        <v>4</v>
      </c>
      <c r="D21" s="38" t="str">
        <f>+EVALUADOR1!D21</f>
        <v>Existe un plan de respuesta en caso de cualquier incidente de seguridad relacionado con los datos</v>
      </c>
      <c r="E21" s="39"/>
      <c r="F21" s="39"/>
      <c r="G21" s="39"/>
      <c r="H21" s="39"/>
      <c r="I21" s="39"/>
      <c r="J21" s="40"/>
      <c r="K21" s="6">
        <v>1</v>
      </c>
      <c r="L21" s="7">
        <v>1</v>
      </c>
      <c r="M21" s="7">
        <v>1</v>
      </c>
      <c r="N21" s="53" t="s">
        <v>81</v>
      </c>
      <c r="O21" s="54"/>
      <c r="P21" s="55"/>
    </row>
    <row r="22" spans="2:16" ht="33.950000000000003" customHeight="1" thickBot="1">
      <c r="B22" s="79"/>
      <c r="C22" s="11">
        <v>5</v>
      </c>
      <c r="D22" s="38" t="str">
        <f>+EVALUADOR1!D22</f>
        <v>Los perfiles de usuario en las aplicaciones donde los docentes y las familias interactúan están claramente definidos.</v>
      </c>
      <c r="E22" s="39"/>
      <c r="F22" s="39"/>
      <c r="G22" s="39"/>
      <c r="H22" s="39"/>
      <c r="I22" s="39"/>
      <c r="J22" s="40"/>
      <c r="K22" s="6">
        <v>1</v>
      </c>
      <c r="L22" s="7">
        <v>1</v>
      </c>
      <c r="M22" s="7">
        <v>1</v>
      </c>
      <c r="N22" s="53" t="s">
        <v>81</v>
      </c>
      <c r="O22" s="54"/>
      <c r="P22" s="55"/>
    </row>
    <row r="23" spans="2:16" ht="12.95" customHeight="1">
      <c r="B23" s="56" t="str">
        <f>+EVALUADOR1!B23</f>
        <v xml:space="preserve">C. ACCESIBILIDAD Y DISPONIBILIDAD DE LOS DATOS </v>
      </c>
      <c r="C23" s="57"/>
      <c r="D23" s="57"/>
      <c r="E23" s="57"/>
      <c r="F23" s="57"/>
      <c r="G23" s="57"/>
      <c r="H23" s="57"/>
      <c r="I23" s="57"/>
      <c r="J23" s="58"/>
      <c r="K23" s="81" t="s">
        <v>7</v>
      </c>
      <c r="L23" s="81" t="s">
        <v>8</v>
      </c>
      <c r="M23" s="81" t="s">
        <v>9</v>
      </c>
      <c r="N23" s="62" t="s">
        <v>0</v>
      </c>
      <c r="O23" s="62"/>
      <c r="P23" s="63"/>
    </row>
    <row r="24" spans="2:16" ht="15.75" thickBot="1">
      <c r="B24" s="59"/>
      <c r="C24" s="60"/>
      <c r="D24" s="60"/>
      <c r="E24" s="60"/>
      <c r="F24" s="60"/>
      <c r="G24" s="60"/>
      <c r="H24" s="60"/>
      <c r="I24" s="60"/>
      <c r="J24" s="61"/>
      <c r="K24" s="82"/>
      <c r="L24" s="82"/>
      <c r="M24" s="82"/>
      <c r="N24" s="64"/>
      <c r="O24" s="64"/>
      <c r="P24" s="65"/>
    </row>
    <row r="25" spans="2:16" ht="33.950000000000003" customHeight="1">
      <c r="B25" s="76" t="s">
        <v>11</v>
      </c>
      <c r="C25" s="5">
        <v>1</v>
      </c>
      <c r="D25" s="38" t="str">
        <f>+EVALUADOR1!D25</f>
        <v xml:space="preserve">La información relevante de los estudiantes está disponible para el personal autorizado en el momento que se necesita. </v>
      </c>
      <c r="E25" s="39"/>
      <c r="F25" s="39"/>
      <c r="G25" s="39"/>
      <c r="H25" s="39"/>
      <c r="I25" s="39"/>
      <c r="J25" s="40"/>
      <c r="K25" s="6">
        <v>1</v>
      </c>
      <c r="L25" s="7">
        <v>1</v>
      </c>
      <c r="M25" s="7">
        <v>1</v>
      </c>
      <c r="N25" s="53" t="s">
        <v>81</v>
      </c>
      <c r="O25" s="54"/>
      <c r="P25" s="55"/>
    </row>
    <row r="26" spans="2:16" ht="33.950000000000003" customHeight="1">
      <c r="B26" s="77"/>
      <c r="C26" s="8">
        <v>2</v>
      </c>
      <c r="D26" s="38" t="str">
        <f>+EVALUADOR1!D26</f>
        <v>Los padres pueden acceder de forma sencilla y segura a la información relevante sobre el progreso de sus hijos</v>
      </c>
      <c r="E26" s="39"/>
      <c r="F26" s="39"/>
      <c r="G26" s="39"/>
      <c r="H26" s="39"/>
      <c r="I26" s="39"/>
      <c r="J26" s="40"/>
      <c r="K26" s="6">
        <v>1</v>
      </c>
      <c r="L26" s="7">
        <v>1</v>
      </c>
      <c r="M26" s="7">
        <v>1</v>
      </c>
      <c r="N26" s="53" t="s">
        <v>81</v>
      </c>
      <c r="O26" s="54"/>
      <c r="P26" s="55"/>
    </row>
    <row r="27" spans="2:16" ht="33.950000000000003" customHeight="1">
      <c r="B27" s="77"/>
      <c r="C27" s="8">
        <v>3</v>
      </c>
      <c r="D27" s="38" t="str">
        <f>+EVALUADOR1!D27</f>
        <v>Los registros de los estudiantes y su historial están fácilmente accesibles en el sistema de la institución</v>
      </c>
      <c r="E27" s="39"/>
      <c r="F27" s="39"/>
      <c r="G27" s="39"/>
      <c r="H27" s="39"/>
      <c r="I27" s="39"/>
      <c r="J27" s="40"/>
      <c r="K27" s="6">
        <v>1</v>
      </c>
      <c r="L27" s="7">
        <v>1</v>
      </c>
      <c r="M27" s="7">
        <v>1</v>
      </c>
      <c r="N27" s="53" t="s">
        <v>81</v>
      </c>
      <c r="O27" s="54"/>
      <c r="P27" s="55"/>
    </row>
    <row r="28" spans="2:16" ht="33.950000000000003" customHeight="1">
      <c r="B28" s="77"/>
      <c r="C28" s="8">
        <v>4</v>
      </c>
      <c r="D28" s="38" t="str">
        <f>+EVALUADOR1!D28</f>
        <v>Existe un sistema de almacenamiento de datos confiable que  facilita el acceso a la información sin demoras</v>
      </c>
      <c r="E28" s="39"/>
      <c r="F28" s="39"/>
      <c r="G28" s="39"/>
      <c r="H28" s="39"/>
      <c r="I28" s="39"/>
      <c r="J28" s="40"/>
      <c r="K28" s="6">
        <v>1</v>
      </c>
      <c r="L28" s="7">
        <v>1</v>
      </c>
      <c r="M28" s="7">
        <v>1</v>
      </c>
      <c r="N28" s="53" t="s">
        <v>81</v>
      </c>
      <c r="O28" s="54"/>
      <c r="P28" s="55"/>
    </row>
    <row r="29" spans="2:16" ht="33.950000000000003" customHeight="1" thickBot="1">
      <c r="B29" s="79"/>
      <c r="C29" s="11">
        <v>5</v>
      </c>
      <c r="D29" s="38" t="str">
        <f>+EVALUADOR1!D29</f>
        <v>Los docentes y personal autorizado hacen uso adecuado de las herramientas para hacer seguimiento del desarrollo de los estudiantes como por ejemplo la aplicación de Class Dojo</v>
      </c>
      <c r="E29" s="39"/>
      <c r="F29" s="39"/>
      <c r="G29" s="39"/>
      <c r="H29" s="39"/>
      <c r="I29" s="39"/>
      <c r="J29" s="40"/>
      <c r="K29" s="6">
        <v>1</v>
      </c>
      <c r="L29" s="7">
        <v>1</v>
      </c>
      <c r="M29" s="7">
        <v>1</v>
      </c>
      <c r="N29" s="53" t="s">
        <v>81</v>
      </c>
      <c r="O29" s="54"/>
      <c r="P29" s="55"/>
    </row>
    <row r="30" spans="2:16" ht="15" customHeight="1">
      <c r="B30" s="56" t="str">
        <f>+EVALUADOR1!B30</f>
        <v xml:space="preserve">D. CUMPLIMIENTO REGULATORIO </v>
      </c>
      <c r="C30" s="57"/>
      <c r="D30" s="57"/>
      <c r="E30" s="57"/>
      <c r="F30" s="57"/>
      <c r="G30" s="57"/>
      <c r="H30" s="57"/>
      <c r="I30" s="57"/>
      <c r="J30" s="58"/>
      <c r="K30" s="81" t="s">
        <v>7</v>
      </c>
      <c r="L30" s="81" t="s">
        <v>8</v>
      </c>
      <c r="M30" s="81" t="s">
        <v>9</v>
      </c>
      <c r="N30" s="62" t="s">
        <v>0</v>
      </c>
      <c r="O30" s="62"/>
      <c r="P30" s="63"/>
    </row>
    <row r="31" spans="2:16" ht="15.75" thickBot="1">
      <c r="B31" s="59"/>
      <c r="C31" s="60"/>
      <c r="D31" s="60"/>
      <c r="E31" s="60"/>
      <c r="F31" s="60"/>
      <c r="G31" s="60"/>
      <c r="H31" s="60"/>
      <c r="I31" s="60"/>
      <c r="J31" s="61"/>
      <c r="K31" s="82"/>
      <c r="L31" s="82"/>
      <c r="M31" s="82"/>
      <c r="N31" s="64"/>
      <c r="O31" s="64"/>
      <c r="P31" s="65"/>
    </row>
    <row r="32" spans="2:16" ht="33.75" customHeight="1">
      <c r="B32" s="76" t="s">
        <v>11</v>
      </c>
      <c r="C32" s="5">
        <v>1</v>
      </c>
      <c r="D32" s="38" t="str">
        <f>+EVALUADOR1!D32</f>
        <v xml:space="preserve">El jardín infantil cumple con las normativas de protección de datos personales de estudiantes y familias. </v>
      </c>
      <c r="E32" s="39"/>
      <c r="F32" s="39"/>
      <c r="G32" s="39"/>
      <c r="H32" s="39"/>
      <c r="I32" s="39"/>
      <c r="J32" s="40"/>
      <c r="K32" s="6">
        <v>1</v>
      </c>
      <c r="L32" s="7">
        <v>1</v>
      </c>
      <c r="M32" s="7">
        <v>1</v>
      </c>
      <c r="N32" s="53" t="s">
        <v>81</v>
      </c>
      <c r="O32" s="54"/>
      <c r="P32" s="55"/>
    </row>
    <row r="33" spans="2:16" ht="33.75" customHeight="1">
      <c r="B33" s="77"/>
      <c r="C33" s="8">
        <v>2</v>
      </c>
      <c r="D33" s="38" t="str">
        <f>+EVALUADOR1!D33</f>
        <v>Existe una política de privacidad clara y actualizada que se comunica a todos los padres de familia</v>
      </c>
      <c r="E33" s="39"/>
      <c r="F33" s="39"/>
      <c r="G33" s="39"/>
      <c r="H33" s="39"/>
      <c r="I33" s="39"/>
      <c r="J33" s="40"/>
      <c r="K33" s="6">
        <v>1</v>
      </c>
      <c r="L33" s="7">
        <v>1</v>
      </c>
      <c r="M33" s="7">
        <v>1</v>
      </c>
      <c r="N33" s="53" t="s">
        <v>81</v>
      </c>
      <c r="O33" s="54"/>
      <c r="P33" s="55"/>
    </row>
    <row r="34" spans="2:16" ht="33.75" customHeight="1">
      <c r="B34" s="77"/>
      <c r="C34" s="8">
        <v>3</v>
      </c>
      <c r="D34" s="38" t="str">
        <f>+EVALUADOR1!D34</f>
        <v>Existe un seguimiento a los consentimientos informados de las familias, docentes, proveedores y estudiantes acerca del tratamiento de sus datos personales.</v>
      </c>
      <c r="E34" s="39"/>
      <c r="F34" s="39"/>
      <c r="G34" s="39"/>
      <c r="H34" s="39"/>
      <c r="I34" s="39"/>
      <c r="J34" s="40"/>
      <c r="K34" s="6">
        <v>1</v>
      </c>
      <c r="L34" s="7">
        <v>1</v>
      </c>
      <c r="M34" s="7">
        <v>1</v>
      </c>
      <c r="N34" s="53" t="s">
        <v>81</v>
      </c>
      <c r="O34" s="54"/>
      <c r="P34" s="55"/>
    </row>
    <row r="35" spans="2:16" ht="33.75" customHeight="1">
      <c r="B35" s="77"/>
      <c r="C35" s="8">
        <v>4</v>
      </c>
      <c r="D35" s="38" t="str">
        <f>+EVALUADOR1!D35</f>
        <v>Los docentes y proveedores firman un acuerdo de confidencialidad donde se les aclara sus responsabilidades respecto al tratamiento de los datos de las familias, estudiantes, docentes y otras partes interesadas.</v>
      </c>
      <c r="E35" s="39"/>
      <c r="F35" s="39"/>
      <c r="G35" s="39"/>
      <c r="H35" s="39"/>
      <c r="I35" s="39"/>
      <c r="J35" s="40"/>
      <c r="K35" s="6">
        <v>1</v>
      </c>
      <c r="L35" s="7">
        <v>1</v>
      </c>
      <c r="M35" s="7">
        <v>1</v>
      </c>
      <c r="N35" s="53" t="s">
        <v>81</v>
      </c>
      <c r="O35" s="54"/>
      <c r="P35" s="55"/>
    </row>
    <row r="36" spans="2:16" ht="33.75" customHeight="1" thickBot="1">
      <c r="B36" s="79"/>
      <c r="C36" s="11">
        <v>5</v>
      </c>
      <c r="D36" s="38" t="str">
        <f>+EVALUADOR1!D36</f>
        <v>El seguimiento del desarrollo de los niños se hace con referencia a unos estándares solicitados por la secretaria de integración social</v>
      </c>
      <c r="E36" s="39"/>
      <c r="F36" s="39"/>
      <c r="G36" s="39"/>
      <c r="H36" s="39"/>
      <c r="I36" s="39"/>
      <c r="J36" s="40"/>
      <c r="K36" s="6">
        <v>1</v>
      </c>
      <c r="L36" s="7">
        <v>1</v>
      </c>
      <c r="M36" s="7">
        <v>1</v>
      </c>
      <c r="N36" s="53" t="s">
        <v>81</v>
      </c>
      <c r="O36" s="54"/>
      <c r="P36" s="55"/>
    </row>
    <row r="37" spans="2:16" ht="12.95" customHeight="1">
      <c r="B37" s="56" t="str">
        <f>+EVALUADOR1!B37</f>
        <v xml:space="preserve">E. ROLES Y RESPONSABILIDADES EN LA GESTIÓN DE DATOS </v>
      </c>
      <c r="C37" s="57"/>
      <c r="D37" s="57"/>
      <c r="E37" s="57"/>
      <c r="F37" s="57"/>
      <c r="G37" s="57"/>
      <c r="H37" s="57"/>
      <c r="I37" s="57"/>
      <c r="J37" s="58"/>
      <c r="K37" s="81" t="s">
        <v>7</v>
      </c>
      <c r="L37" s="81" t="s">
        <v>8</v>
      </c>
      <c r="M37" s="81" t="s">
        <v>9</v>
      </c>
      <c r="N37" s="62" t="s">
        <v>0</v>
      </c>
      <c r="O37" s="62"/>
      <c r="P37" s="63"/>
    </row>
    <row r="38" spans="2:16" ht="15.75" thickBot="1">
      <c r="B38" s="59"/>
      <c r="C38" s="60"/>
      <c r="D38" s="60"/>
      <c r="E38" s="60"/>
      <c r="F38" s="60"/>
      <c r="G38" s="60"/>
      <c r="H38" s="60"/>
      <c r="I38" s="60"/>
      <c r="J38" s="61"/>
      <c r="K38" s="82"/>
      <c r="L38" s="82"/>
      <c r="M38" s="82"/>
      <c r="N38" s="64"/>
      <c r="O38" s="64"/>
      <c r="P38" s="65"/>
    </row>
    <row r="39" spans="2:16" ht="33.950000000000003" customHeight="1">
      <c r="B39" s="76" t="s">
        <v>11</v>
      </c>
      <c r="C39" s="5">
        <v>1</v>
      </c>
      <c r="D39" s="38" t="str">
        <f>+EVALUADOR1!D39</f>
        <v>El personal del jardín infantil entiende sus responsabilidades en el manejo de la información de estudiantes y familias</v>
      </c>
      <c r="E39" s="39"/>
      <c r="F39" s="39"/>
      <c r="G39" s="39"/>
      <c r="H39" s="39"/>
      <c r="I39" s="39"/>
      <c r="J39" s="40"/>
      <c r="K39" s="6">
        <v>1</v>
      </c>
      <c r="L39" s="7">
        <v>1</v>
      </c>
      <c r="M39" s="7">
        <v>1</v>
      </c>
      <c r="N39" s="53" t="s">
        <v>81</v>
      </c>
      <c r="O39" s="54"/>
      <c r="P39" s="55"/>
    </row>
    <row r="40" spans="2:16" ht="33.950000000000003" customHeight="1">
      <c r="B40" s="77"/>
      <c r="C40" s="8">
        <v>2</v>
      </c>
      <c r="D40" s="38" t="str">
        <f>+EVALUADOR1!D40</f>
        <v>Hay un encargado específico para la gestión y protección de los datos de los estudiantes (Data Custodian)</v>
      </c>
      <c r="E40" s="39"/>
      <c r="F40" s="39"/>
      <c r="G40" s="39"/>
      <c r="H40" s="39"/>
      <c r="I40" s="39"/>
      <c r="J40" s="40"/>
      <c r="K40" s="6">
        <v>1</v>
      </c>
      <c r="L40" s="7">
        <v>1</v>
      </c>
      <c r="M40" s="7">
        <v>1</v>
      </c>
      <c r="N40" s="53" t="s">
        <v>81</v>
      </c>
      <c r="O40" s="54"/>
      <c r="P40" s="55"/>
    </row>
    <row r="41" spans="2:16" ht="33.950000000000003" customHeight="1">
      <c r="B41" s="77"/>
      <c r="C41" s="8">
        <v>3</v>
      </c>
      <c r="D41" s="38" t="str">
        <f>+EVALUADOR1!D41</f>
        <v>Hay un encargado específico para la administración de los datos del desarrollo de los niños y su seguimiento  (Data Owner)</v>
      </c>
      <c r="E41" s="39"/>
      <c r="F41" s="39"/>
      <c r="G41" s="39"/>
      <c r="H41" s="39"/>
      <c r="I41" s="39"/>
      <c r="J41" s="40"/>
      <c r="K41" s="6">
        <v>1</v>
      </c>
      <c r="L41" s="7">
        <v>1</v>
      </c>
      <c r="M41" s="7">
        <v>1</v>
      </c>
      <c r="N41" s="53" t="s">
        <v>81</v>
      </c>
      <c r="O41" s="54"/>
      <c r="P41" s="55"/>
    </row>
    <row r="42" spans="2:16" ht="33.950000000000003" customHeight="1">
      <c r="B42" s="77"/>
      <c r="C42" s="8">
        <v>4</v>
      </c>
      <c r="D42" s="38" t="str">
        <f>+EVALUADOR1!D42</f>
        <v>Hay un encargado específico para la administración de la calidad de los datos (Data Steward )</v>
      </c>
      <c r="E42" s="39"/>
      <c r="F42" s="39"/>
      <c r="G42" s="39"/>
      <c r="H42" s="39"/>
      <c r="I42" s="39"/>
      <c r="J42" s="40"/>
      <c r="K42" s="6">
        <v>1</v>
      </c>
      <c r="L42" s="7">
        <v>1</v>
      </c>
      <c r="M42" s="7">
        <v>1</v>
      </c>
      <c r="N42" s="53" t="s">
        <v>81</v>
      </c>
      <c r="O42" s="54"/>
      <c r="P42" s="55"/>
    </row>
    <row r="43" spans="2:16" ht="33.950000000000003" customHeight="1" thickBot="1">
      <c r="B43" s="79"/>
      <c r="C43" s="11">
        <v>5</v>
      </c>
      <c r="D43" s="38" t="str">
        <f>+EVALUADOR1!D43</f>
        <v>Existe una persona designada a la que los padres pueden acudir si tienen preguntas sobre la privacidad de los datos</v>
      </c>
      <c r="E43" s="39"/>
      <c r="F43" s="39"/>
      <c r="G43" s="39"/>
      <c r="H43" s="39"/>
      <c r="I43" s="39"/>
      <c r="J43" s="40"/>
      <c r="K43" s="6">
        <v>1</v>
      </c>
      <c r="L43" s="7">
        <v>1</v>
      </c>
      <c r="M43" s="7">
        <v>1</v>
      </c>
      <c r="N43" s="53" t="s">
        <v>81</v>
      </c>
      <c r="O43" s="54"/>
      <c r="P43" s="55"/>
    </row>
    <row r="44" spans="2:16" ht="12.95" customHeight="1">
      <c r="B44" s="56" t="str">
        <f>+EVALUADOR1!B44</f>
        <v xml:space="preserve">F. CALIDAD DE LOS PROCESOS DE DATOS </v>
      </c>
      <c r="C44" s="57"/>
      <c r="D44" s="57"/>
      <c r="E44" s="57"/>
      <c r="F44" s="57"/>
      <c r="G44" s="57"/>
      <c r="H44" s="57"/>
      <c r="I44" s="57"/>
      <c r="J44" s="58"/>
      <c r="K44" s="81" t="s">
        <v>7</v>
      </c>
      <c r="L44" s="81" t="s">
        <v>8</v>
      </c>
      <c r="M44" s="81" t="s">
        <v>9</v>
      </c>
      <c r="N44" s="62" t="s">
        <v>0</v>
      </c>
      <c r="O44" s="62"/>
      <c r="P44" s="63"/>
    </row>
    <row r="45" spans="2:16" ht="15.75" thickBot="1">
      <c r="B45" s="59"/>
      <c r="C45" s="60"/>
      <c r="D45" s="60"/>
      <c r="E45" s="60"/>
      <c r="F45" s="60"/>
      <c r="G45" s="60"/>
      <c r="H45" s="60"/>
      <c r="I45" s="60"/>
      <c r="J45" s="61"/>
      <c r="K45" s="82"/>
      <c r="L45" s="82"/>
      <c r="M45" s="82"/>
      <c r="N45" s="64"/>
      <c r="O45" s="64"/>
      <c r="P45" s="65"/>
    </row>
    <row r="46" spans="2:16" ht="33.950000000000003" customHeight="1">
      <c r="B46" s="76" t="s">
        <v>11</v>
      </c>
      <c r="C46" s="5">
        <v>1</v>
      </c>
      <c r="D46" s="38" t="str">
        <f>+EVALUADOR1!D46</f>
        <v>Se encuentran fuentes confiables y asequibles para obtener los datos del desarrollo de los niños</v>
      </c>
      <c r="E46" s="39"/>
      <c r="F46" s="39"/>
      <c r="G46" s="39"/>
      <c r="H46" s="39"/>
      <c r="I46" s="39"/>
      <c r="J46" s="40"/>
      <c r="K46" s="6">
        <v>1</v>
      </c>
      <c r="L46" s="7">
        <v>1</v>
      </c>
      <c r="M46" s="7">
        <v>1</v>
      </c>
      <c r="N46" s="53" t="s">
        <v>81</v>
      </c>
      <c r="O46" s="54"/>
      <c r="P46" s="55"/>
    </row>
    <row r="47" spans="2:16" ht="33.950000000000003" customHeight="1">
      <c r="B47" s="77"/>
      <c r="C47" s="8">
        <v>2</v>
      </c>
      <c r="D47" s="38" t="str">
        <f>+EVALUADOR1!D47</f>
        <v>Existen protocolos estandarizados para la recopilación de datos</v>
      </c>
      <c r="E47" s="39"/>
      <c r="F47" s="39"/>
      <c r="G47" s="39"/>
      <c r="H47" s="39"/>
      <c r="I47" s="39"/>
      <c r="J47" s="40"/>
      <c r="K47" s="6">
        <v>1</v>
      </c>
      <c r="L47" s="7">
        <v>1</v>
      </c>
      <c r="M47" s="7">
        <v>1</v>
      </c>
      <c r="N47" s="53" t="s">
        <v>81</v>
      </c>
      <c r="O47" s="54"/>
      <c r="P47" s="55"/>
    </row>
    <row r="48" spans="2:16" ht="33.950000000000003" customHeight="1">
      <c r="B48" s="77"/>
      <c r="C48" s="8">
        <v>3</v>
      </c>
      <c r="D48" s="38" t="str">
        <f>+EVALUADOR1!D48</f>
        <v>Se utilizan herramientas digitales para facilitar la recolección y el registro de datos</v>
      </c>
      <c r="E48" s="39"/>
      <c r="F48" s="39"/>
      <c r="G48" s="39"/>
      <c r="H48" s="39"/>
      <c r="I48" s="39"/>
      <c r="J48" s="40"/>
      <c r="K48" s="6">
        <v>1</v>
      </c>
      <c r="L48" s="7">
        <v>1</v>
      </c>
      <c r="M48" s="7">
        <v>1</v>
      </c>
      <c r="N48" s="53" t="s">
        <v>81</v>
      </c>
      <c r="O48" s="54"/>
      <c r="P48" s="55"/>
    </row>
    <row r="49" spans="2:17" ht="33.950000000000003" customHeight="1">
      <c r="B49" s="77"/>
      <c r="C49" s="8">
        <v>4</v>
      </c>
      <c r="D49" s="38" t="str">
        <f>+EVALUADOR1!D49</f>
        <v>Se hace uso de  protocolos y herramientas para los procesos de Extracción , Transformación y carga de los datos</v>
      </c>
      <c r="E49" s="39"/>
      <c r="F49" s="39"/>
      <c r="G49" s="39"/>
      <c r="H49" s="39"/>
      <c r="I49" s="39"/>
      <c r="J49" s="40"/>
      <c r="K49" s="6">
        <v>1</v>
      </c>
      <c r="L49" s="7">
        <v>1</v>
      </c>
      <c r="M49" s="7">
        <v>1</v>
      </c>
      <c r="N49" s="53" t="s">
        <v>81</v>
      </c>
      <c r="O49" s="54"/>
      <c r="P49" s="55"/>
    </row>
    <row r="50" spans="2:17" ht="33.950000000000003" customHeight="1" thickBot="1">
      <c r="B50" s="79"/>
      <c r="C50" s="11">
        <v>5</v>
      </c>
      <c r="D50" s="38" t="str">
        <f>+EVALUADOR1!D50</f>
        <v>Se aplican indicadores específicos para medir la calidad de los procesos de datos</v>
      </c>
      <c r="E50" s="39"/>
      <c r="F50" s="39"/>
      <c r="G50" s="39"/>
      <c r="H50" s="39"/>
      <c r="I50" s="39"/>
      <c r="J50" s="40"/>
      <c r="K50" s="6">
        <v>1</v>
      </c>
      <c r="L50" s="7">
        <v>1</v>
      </c>
      <c r="M50" s="7">
        <v>1</v>
      </c>
      <c r="N50" s="53" t="s">
        <v>81</v>
      </c>
      <c r="O50" s="54"/>
      <c r="P50" s="55"/>
    </row>
    <row r="51" spans="2:17" ht="12.95" customHeight="1">
      <c r="B51" s="56" t="str">
        <f>+EVALUADOR1!B51</f>
        <v>G. HABILIDADES TECNICAS PARA LA GESTIÓN DE DATOS</v>
      </c>
      <c r="C51" s="57"/>
      <c r="D51" s="57"/>
      <c r="E51" s="57"/>
      <c r="F51" s="57"/>
      <c r="G51" s="57"/>
      <c r="H51" s="57"/>
      <c r="I51" s="57"/>
      <c r="J51" s="58"/>
      <c r="K51" s="81" t="s">
        <v>1</v>
      </c>
      <c r="L51" s="81" t="s">
        <v>2</v>
      </c>
      <c r="M51" s="81" t="s">
        <v>3</v>
      </c>
      <c r="N51" s="62" t="s">
        <v>0</v>
      </c>
      <c r="O51" s="62"/>
      <c r="P51" s="63"/>
    </row>
    <row r="52" spans="2:17" ht="15.75" thickBot="1">
      <c r="B52" s="59"/>
      <c r="C52" s="60"/>
      <c r="D52" s="60"/>
      <c r="E52" s="60"/>
      <c r="F52" s="60"/>
      <c r="G52" s="60"/>
      <c r="H52" s="60"/>
      <c r="I52" s="60"/>
      <c r="J52" s="61"/>
      <c r="K52" s="82"/>
      <c r="L52" s="82"/>
      <c r="M52" s="82"/>
      <c r="N52" s="64"/>
      <c r="O52" s="64"/>
      <c r="P52" s="65"/>
    </row>
    <row r="53" spans="2:17" ht="33.950000000000003" customHeight="1">
      <c r="B53" s="76" t="s">
        <v>11</v>
      </c>
      <c r="C53" s="5">
        <v>1</v>
      </c>
      <c r="D53" s="38" t="str">
        <f>+EVALUADOR1!D53</f>
        <v>Participo regularmente en actividades de formación o actualización tecnológica, Las cuales  son efectivas para mejorar las habilidades en el manejo de datos.</v>
      </c>
      <c r="E53" s="39"/>
      <c r="F53" s="39"/>
      <c r="G53" s="39"/>
      <c r="H53" s="39"/>
      <c r="I53" s="39"/>
      <c r="J53" s="40"/>
      <c r="K53" s="6">
        <v>1</v>
      </c>
      <c r="L53" s="7">
        <v>1</v>
      </c>
      <c r="M53" s="7">
        <v>1</v>
      </c>
      <c r="N53" s="53" t="s">
        <v>81</v>
      </c>
      <c r="O53" s="54"/>
      <c r="P53" s="55"/>
    </row>
    <row r="54" spans="2:17" ht="33.950000000000003" customHeight="1">
      <c r="B54" s="77"/>
      <c r="C54" s="8">
        <v>2</v>
      </c>
      <c r="D54" s="38" t="str">
        <f>+EVALUADOR1!D54</f>
        <v>Tengo dominio sobre el uso efectivo de la herramienta de Class Dojo y sus ventajas</v>
      </c>
      <c r="E54" s="39"/>
      <c r="F54" s="39"/>
      <c r="G54" s="39"/>
      <c r="H54" s="39"/>
      <c r="I54" s="39"/>
      <c r="J54" s="40"/>
      <c r="K54" s="6">
        <v>1</v>
      </c>
      <c r="L54" s="7">
        <v>1</v>
      </c>
      <c r="M54" s="7">
        <v>1</v>
      </c>
      <c r="N54" s="53" t="s">
        <v>81</v>
      </c>
      <c r="O54" s="54"/>
      <c r="P54" s="55"/>
    </row>
    <row r="55" spans="2:17" ht="33.950000000000003" customHeight="1">
      <c r="B55" s="77"/>
      <c r="C55" s="8">
        <v>3</v>
      </c>
      <c r="D55" s="38" t="str">
        <f>+EVALUADOR1!D55</f>
        <v>Utilizo otras herramientas distintas a las planteadas por el Jardín infantil para la recopilación, administración y análisis de los datos del progreso de los niños</v>
      </c>
      <c r="E55" s="39"/>
      <c r="F55" s="39"/>
      <c r="G55" s="39"/>
      <c r="H55" s="39"/>
      <c r="I55" s="39"/>
      <c r="J55" s="40"/>
      <c r="K55" s="6">
        <v>1</v>
      </c>
      <c r="L55" s="7">
        <v>1</v>
      </c>
      <c r="M55" s="7">
        <v>1</v>
      </c>
      <c r="N55" s="53" t="s">
        <v>81</v>
      </c>
      <c r="O55" s="54"/>
      <c r="P55" s="55"/>
    </row>
    <row r="56" spans="2:17" ht="33.950000000000003" customHeight="1">
      <c r="B56" s="77"/>
      <c r="C56" s="8">
        <v>4</v>
      </c>
      <c r="D56" s="38" t="str">
        <f>+EVALUADOR1!D56</f>
        <v>Estoy familiarizado con alguna plataforma o software de visualización de datos para presentar los informes de progreso</v>
      </c>
      <c r="E56" s="39"/>
      <c r="F56" s="39"/>
      <c r="G56" s="39"/>
      <c r="H56" s="39"/>
      <c r="I56" s="39"/>
      <c r="J56" s="40"/>
      <c r="K56" s="6">
        <v>1</v>
      </c>
      <c r="L56" s="7">
        <v>1</v>
      </c>
      <c r="M56" s="7">
        <v>1</v>
      </c>
      <c r="N56" s="53" t="s">
        <v>81</v>
      </c>
      <c r="O56" s="54"/>
      <c r="P56" s="55"/>
    </row>
    <row r="57" spans="2:17" ht="33.950000000000003" customHeight="1" thickBot="1">
      <c r="B57" s="78"/>
      <c r="C57" s="18">
        <v>5</v>
      </c>
      <c r="D57" s="26" t="s">
        <v>76</v>
      </c>
      <c r="E57" s="27"/>
      <c r="F57" s="27"/>
      <c r="G57" s="27"/>
      <c r="H57" s="27"/>
      <c r="I57" s="27"/>
      <c r="J57" s="28"/>
      <c r="K57" s="6">
        <v>1</v>
      </c>
      <c r="L57" s="7">
        <v>1</v>
      </c>
      <c r="M57" s="7">
        <v>1</v>
      </c>
      <c r="N57" s="53" t="s">
        <v>81</v>
      </c>
      <c r="O57" s="54"/>
      <c r="P57" s="55"/>
    </row>
    <row r="59" spans="2:17" ht="30" customHeight="1">
      <c r="J59" s="14"/>
      <c r="N59" s="80"/>
      <c r="O59" s="80"/>
      <c r="P59" s="80"/>
      <c r="Q59" s="15"/>
    </row>
    <row r="60" spans="2:17" ht="15" customHeight="1">
      <c r="N60" s="16"/>
      <c r="O60" s="16"/>
      <c r="P60" s="16"/>
      <c r="Q60" s="15"/>
    </row>
    <row r="61" spans="2:17" ht="30" customHeight="1">
      <c r="N61" s="80"/>
      <c r="O61" s="80"/>
      <c r="P61" s="80"/>
      <c r="Q61" s="15"/>
    </row>
    <row r="62" spans="2:17">
      <c r="N62" s="16"/>
      <c r="O62" s="16"/>
      <c r="P62" s="16"/>
      <c r="Q62" s="15"/>
    </row>
    <row r="63" spans="2:17" ht="30" customHeight="1">
      <c r="N63" s="80"/>
      <c r="O63" s="80"/>
      <c r="P63" s="80"/>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11:M15 K39:M43 K18:M22 K25:M29 K32:M36 K53:M57" xr:uid="{A608F1A0-0176-431F-A363-F6107455B8D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63"/>
  <sheetViews>
    <sheetView showGridLines="0" topLeftCell="A39" zoomScale="80" zoomScaleNormal="80" zoomScaleSheetLayoutView="85" workbookViewId="0">
      <selection activeCell="D57" sqref="D57:J57"/>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30.75" customHeight="1" thickBot="1">
      <c r="B3" s="83" t="s">
        <v>10</v>
      </c>
      <c r="C3" s="84"/>
      <c r="D3" s="84"/>
      <c r="E3" s="84"/>
      <c r="F3" s="84"/>
      <c r="G3" s="84"/>
      <c r="H3" s="84"/>
      <c r="I3" s="84"/>
      <c r="J3" s="84"/>
      <c r="K3" s="84"/>
      <c r="L3" s="84"/>
      <c r="M3" s="84"/>
      <c r="N3" s="84"/>
      <c r="O3" s="84"/>
      <c r="P3" s="85"/>
    </row>
    <row r="4" spans="2:17" ht="7.5" customHeight="1" thickBot="1">
      <c r="B4" s="17"/>
      <c r="C4" s="17"/>
      <c r="D4" s="17"/>
      <c r="E4" s="17"/>
      <c r="F4" s="17"/>
      <c r="G4" s="17"/>
      <c r="H4" s="17"/>
      <c r="I4" s="17"/>
      <c r="J4" s="17"/>
      <c r="K4" s="17"/>
      <c r="L4" s="17"/>
      <c r="M4" s="17"/>
      <c r="N4" s="17"/>
      <c r="O4" s="17"/>
      <c r="P4" s="17"/>
    </row>
    <row r="5" spans="2:17" ht="22.5" customHeight="1" thickBot="1">
      <c r="B5" s="69" t="s">
        <v>85</v>
      </c>
      <c r="C5" s="42"/>
      <c r="D5" s="42"/>
      <c r="E5" s="42"/>
      <c r="F5" s="42"/>
      <c r="G5" s="43"/>
      <c r="H5" s="41" t="s">
        <v>77</v>
      </c>
      <c r="I5" s="42"/>
      <c r="J5" s="42"/>
      <c r="K5" s="42"/>
      <c r="L5" s="42"/>
      <c r="M5" s="43"/>
      <c r="N5" s="41" t="s">
        <v>79</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56" t="str">
        <f>+EVALUADOR1!B9</f>
        <v>A.CALIDAD DE LOS DATOS</v>
      </c>
      <c r="C9" s="57"/>
      <c r="D9" s="57"/>
      <c r="E9" s="57"/>
      <c r="F9" s="57"/>
      <c r="G9" s="57"/>
      <c r="H9" s="57"/>
      <c r="I9" s="57"/>
      <c r="J9" s="58"/>
      <c r="K9" s="81" t="s">
        <v>7</v>
      </c>
      <c r="L9" s="81" t="s">
        <v>8</v>
      </c>
      <c r="M9" s="81" t="s">
        <v>9</v>
      </c>
      <c r="N9" s="62" t="s">
        <v>0</v>
      </c>
      <c r="O9" s="62"/>
      <c r="P9" s="63"/>
    </row>
    <row r="10" spans="2:17" ht="15.75" thickBot="1">
      <c r="B10" s="59"/>
      <c r="C10" s="60"/>
      <c r="D10" s="60"/>
      <c r="E10" s="60"/>
      <c r="F10" s="60"/>
      <c r="G10" s="60"/>
      <c r="H10" s="60"/>
      <c r="I10" s="60"/>
      <c r="J10" s="61"/>
      <c r="K10" s="82"/>
      <c r="L10" s="82"/>
      <c r="M10" s="82"/>
      <c r="N10" s="64"/>
      <c r="O10" s="64"/>
      <c r="P10" s="65"/>
    </row>
    <row r="11" spans="2:17" ht="33.950000000000003" customHeight="1">
      <c r="B11" s="76" t="s">
        <v>11</v>
      </c>
      <c r="C11" s="5">
        <v>1</v>
      </c>
      <c r="D11" s="38" t="str">
        <f>+EVALUADOR1!D11</f>
        <v>Los registros sobre asistencia, progreso académico y datos médicos de los estudiantes son confiables</v>
      </c>
      <c r="E11" s="39"/>
      <c r="F11" s="39"/>
      <c r="G11" s="39"/>
      <c r="H11" s="39"/>
      <c r="I11" s="39"/>
      <c r="J11" s="40"/>
      <c r="K11" s="6">
        <v>1</v>
      </c>
      <c r="L11" s="7">
        <v>1</v>
      </c>
      <c r="M11" s="7">
        <v>1</v>
      </c>
      <c r="N11" s="53" t="s">
        <v>81</v>
      </c>
      <c r="O11" s="54"/>
      <c r="P11" s="55"/>
    </row>
    <row r="12" spans="2:17" ht="33.950000000000003" customHeight="1">
      <c r="B12" s="77"/>
      <c r="C12" s="8">
        <v>2</v>
      </c>
      <c r="D12" s="38" t="str">
        <f>+EVALUADOR1!D12</f>
        <v>Se verifica regularmente la exactitud de la información almacenada en los sistemas del jardín infantil</v>
      </c>
      <c r="E12" s="39"/>
      <c r="F12" s="39"/>
      <c r="G12" s="39"/>
      <c r="H12" s="39"/>
      <c r="I12" s="39"/>
      <c r="J12" s="40"/>
      <c r="K12" s="6">
        <v>1</v>
      </c>
      <c r="L12" s="7">
        <v>1</v>
      </c>
      <c r="M12" s="7">
        <v>1</v>
      </c>
      <c r="N12" s="53" t="s">
        <v>81</v>
      </c>
      <c r="O12" s="54"/>
      <c r="P12" s="55"/>
    </row>
    <row r="13" spans="2:17" ht="33.950000000000003" customHeight="1">
      <c r="B13" s="77"/>
      <c r="C13" s="8">
        <v>3</v>
      </c>
      <c r="D13" s="38" t="str">
        <f>+EVALUADOR1!D13</f>
        <v>La información almacenada está libre de errores o duplicaciones que puedan generar inconsistencias</v>
      </c>
      <c r="E13" s="39"/>
      <c r="F13" s="39"/>
      <c r="G13" s="39"/>
      <c r="H13" s="39"/>
      <c r="I13" s="39"/>
      <c r="J13" s="40"/>
      <c r="K13" s="6">
        <v>1</v>
      </c>
      <c r="L13" s="7">
        <v>1</v>
      </c>
      <c r="M13" s="7">
        <v>1</v>
      </c>
      <c r="N13" s="53" t="s">
        <v>81</v>
      </c>
      <c r="O13" s="54"/>
      <c r="P13" s="55"/>
    </row>
    <row r="14" spans="2:17" ht="47.25" customHeight="1">
      <c r="B14" s="77"/>
      <c r="C14" s="8">
        <v>4</v>
      </c>
      <c r="D14" s="38" t="str">
        <f>+EVALUADOR1!D14</f>
        <v>La información personal y de contacto de las familias se mantiene actualizada; Así como un glosario de los tipos de datos que se manejan en el Jardín Infantil</v>
      </c>
      <c r="E14" s="39"/>
      <c r="F14" s="39"/>
      <c r="G14" s="39"/>
      <c r="H14" s="39"/>
      <c r="I14" s="39"/>
      <c r="J14" s="40"/>
      <c r="K14" s="6">
        <v>1</v>
      </c>
      <c r="L14" s="7">
        <v>1</v>
      </c>
      <c r="M14" s="7">
        <v>1</v>
      </c>
      <c r="N14" s="53" t="s">
        <v>81</v>
      </c>
      <c r="O14" s="54"/>
      <c r="P14" s="55"/>
    </row>
    <row r="15" spans="2:17" ht="33.950000000000003" customHeight="1" thickBot="1">
      <c r="B15" s="79"/>
      <c r="C15" s="11">
        <v>5</v>
      </c>
      <c r="D15" s="38" t="str">
        <f>+EVALUADOR1!D15</f>
        <v>Las actualizaciones o correcciones en los datos de los estudiantes se realizan rápidamente cuando son necesarias</v>
      </c>
      <c r="E15" s="39"/>
      <c r="F15" s="39"/>
      <c r="G15" s="39"/>
      <c r="H15" s="39"/>
      <c r="I15" s="39"/>
      <c r="J15" s="40"/>
      <c r="K15" s="6">
        <v>1</v>
      </c>
      <c r="L15" s="7">
        <v>1</v>
      </c>
      <c r="M15" s="7">
        <v>1</v>
      </c>
      <c r="N15" s="53" t="s">
        <v>81</v>
      </c>
      <c r="O15" s="54"/>
      <c r="P15" s="55"/>
    </row>
    <row r="16" spans="2:17" ht="12.95" customHeight="1">
      <c r="B16" s="56" t="str">
        <f>+EVALUADOR1!B16</f>
        <v>B. SEGURIDAD DE LOS DATOS</v>
      </c>
      <c r="C16" s="57"/>
      <c r="D16" s="57"/>
      <c r="E16" s="57"/>
      <c r="F16" s="57"/>
      <c r="G16" s="57"/>
      <c r="H16" s="57"/>
      <c r="I16" s="57"/>
      <c r="J16" s="58"/>
      <c r="K16" s="81" t="s">
        <v>7</v>
      </c>
      <c r="L16" s="81" t="s">
        <v>8</v>
      </c>
      <c r="M16" s="81" t="s">
        <v>9</v>
      </c>
      <c r="N16" s="62" t="s">
        <v>0</v>
      </c>
      <c r="O16" s="62"/>
      <c r="P16" s="63"/>
    </row>
    <row r="17" spans="2:16" ht="15.75" thickBot="1">
      <c r="B17" s="59"/>
      <c r="C17" s="60"/>
      <c r="D17" s="60"/>
      <c r="E17" s="60"/>
      <c r="F17" s="60"/>
      <c r="G17" s="60"/>
      <c r="H17" s="60"/>
      <c r="I17" s="60"/>
      <c r="J17" s="61"/>
      <c r="K17" s="82"/>
      <c r="L17" s="82"/>
      <c r="M17" s="82"/>
      <c r="N17" s="64"/>
      <c r="O17" s="64"/>
      <c r="P17" s="65"/>
    </row>
    <row r="18" spans="2:16" ht="33.950000000000003" customHeight="1">
      <c r="B18" s="76" t="s">
        <v>11</v>
      </c>
      <c r="C18" s="5">
        <v>1</v>
      </c>
      <c r="D18" s="38" t="str">
        <f>+EVALUADOR1!D18</f>
        <v xml:space="preserve">Los datos personales de los estudiantes y sus familias están protegidos de manera adecuada. </v>
      </c>
      <c r="E18" s="39"/>
      <c r="F18" s="39"/>
      <c r="G18" s="39"/>
      <c r="H18" s="39"/>
      <c r="I18" s="39"/>
      <c r="J18" s="40"/>
      <c r="K18" s="6">
        <v>1</v>
      </c>
      <c r="L18" s="7">
        <v>1</v>
      </c>
      <c r="M18" s="7">
        <v>1</v>
      </c>
      <c r="N18" s="53" t="s">
        <v>81</v>
      </c>
      <c r="O18" s="54"/>
      <c r="P18" s="55"/>
    </row>
    <row r="19" spans="2:16" ht="33.950000000000003" customHeight="1">
      <c r="B19" s="77"/>
      <c r="C19" s="8">
        <v>2</v>
      </c>
      <c r="D19" s="38" t="str">
        <f>+EVALUADOR1!D19</f>
        <v>Existe un control de acceso a la información confidencial de los estudiantes, accesible solo para el personal autorizado</v>
      </c>
      <c r="E19" s="39"/>
      <c r="F19" s="39"/>
      <c r="G19" s="39"/>
      <c r="H19" s="39"/>
      <c r="I19" s="39"/>
      <c r="J19" s="40"/>
      <c r="K19" s="6">
        <v>1</v>
      </c>
      <c r="L19" s="7">
        <v>1</v>
      </c>
      <c r="M19" s="7">
        <v>1</v>
      </c>
      <c r="N19" s="53" t="s">
        <v>81</v>
      </c>
      <c r="O19" s="54"/>
      <c r="P19" s="55"/>
    </row>
    <row r="20" spans="2:16" ht="33.950000000000003" customHeight="1">
      <c r="B20" s="77"/>
      <c r="C20" s="8">
        <v>3</v>
      </c>
      <c r="D20" s="38" t="str">
        <f>+EVALUADOR1!D20</f>
        <v xml:space="preserve">Los dispositivos que almacenan información confidencial cuentan con protección adecuada (como contraseñas y encriptación). </v>
      </c>
      <c r="E20" s="39"/>
      <c r="F20" s="39"/>
      <c r="G20" s="39"/>
      <c r="H20" s="39"/>
      <c r="I20" s="39"/>
      <c r="J20" s="40"/>
      <c r="K20" s="6">
        <v>1</v>
      </c>
      <c r="L20" s="7">
        <v>1</v>
      </c>
      <c r="M20" s="7">
        <v>1</v>
      </c>
      <c r="N20" s="53" t="s">
        <v>81</v>
      </c>
      <c r="O20" s="54"/>
      <c r="P20" s="55"/>
    </row>
    <row r="21" spans="2:16" ht="33.950000000000003" customHeight="1">
      <c r="B21" s="77"/>
      <c r="C21" s="8">
        <v>4</v>
      </c>
      <c r="D21" s="38" t="str">
        <f>+EVALUADOR1!D21</f>
        <v>Existe un plan de respuesta en caso de cualquier incidente de seguridad relacionado con los datos</v>
      </c>
      <c r="E21" s="39"/>
      <c r="F21" s="39"/>
      <c r="G21" s="39"/>
      <c r="H21" s="39"/>
      <c r="I21" s="39"/>
      <c r="J21" s="40"/>
      <c r="K21" s="6">
        <v>1</v>
      </c>
      <c r="L21" s="7">
        <v>1</v>
      </c>
      <c r="M21" s="7">
        <v>1</v>
      </c>
      <c r="N21" s="53" t="s">
        <v>81</v>
      </c>
      <c r="O21" s="54"/>
      <c r="P21" s="55"/>
    </row>
    <row r="22" spans="2:16" ht="33.950000000000003" customHeight="1" thickBot="1">
      <c r="B22" s="79"/>
      <c r="C22" s="11">
        <v>5</v>
      </c>
      <c r="D22" s="38" t="str">
        <f>+EVALUADOR1!D22</f>
        <v>Los perfiles de usuario en las aplicaciones donde los docentes y las familias interactúan están claramente definidos.</v>
      </c>
      <c r="E22" s="39"/>
      <c r="F22" s="39"/>
      <c r="G22" s="39"/>
      <c r="H22" s="39"/>
      <c r="I22" s="39"/>
      <c r="J22" s="40"/>
      <c r="K22" s="6">
        <v>1</v>
      </c>
      <c r="L22" s="7">
        <v>1</v>
      </c>
      <c r="M22" s="7">
        <v>1</v>
      </c>
      <c r="N22" s="53" t="s">
        <v>81</v>
      </c>
      <c r="O22" s="54"/>
      <c r="P22" s="55"/>
    </row>
    <row r="23" spans="2:16" ht="12.95" customHeight="1">
      <c r="B23" s="56" t="str">
        <f>+EVALUADOR1!B23</f>
        <v xml:space="preserve">C. ACCESIBILIDAD Y DISPONIBILIDAD DE LOS DATOS </v>
      </c>
      <c r="C23" s="57"/>
      <c r="D23" s="57"/>
      <c r="E23" s="57"/>
      <c r="F23" s="57"/>
      <c r="G23" s="57"/>
      <c r="H23" s="57"/>
      <c r="I23" s="57"/>
      <c r="J23" s="58"/>
      <c r="K23" s="81" t="s">
        <v>7</v>
      </c>
      <c r="L23" s="81" t="s">
        <v>8</v>
      </c>
      <c r="M23" s="81" t="s">
        <v>9</v>
      </c>
      <c r="N23" s="62" t="s">
        <v>0</v>
      </c>
      <c r="O23" s="62"/>
      <c r="P23" s="63"/>
    </row>
    <row r="24" spans="2:16" ht="15.75" thickBot="1">
      <c r="B24" s="59"/>
      <c r="C24" s="60"/>
      <c r="D24" s="60"/>
      <c r="E24" s="60"/>
      <c r="F24" s="60"/>
      <c r="G24" s="60"/>
      <c r="H24" s="60"/>
      <c r="I24" s="60"/>
      <c r="J24" s="61"/>
      <c r="K24" s="82"/>
      <c r="L24" s="82"/>
      <c r="M24" s="82"/>
      <c r="N24" s="64"/>
      <c r="O24" s="64"/>
      <c r="P24" s="65"/>
    </row>
    <row r="25" spans="2:16" ht="33.950000000000003" customHeight="1">
      <c r="B25" s="76" t="s">
        <v>11</v>
      </c>
      <c r="C25" s="5">
        <v>1</v>
      </c>
      <c r="D25" s="38" t="str">
        <f>+EVALUADOR1!D25</f>
        <v xml:space="preserve">La información relevante de los estudiantes está disponible para el personal autorizado en el momento que se necesita. </v>
      </c>
      <c r="E25" s="39"/>
      <c r="F25" s="39"/>
      <c r="G25" s="39"/>
      <c r="H25" s="39"/>
      <c r="I25" s="39"/>
      <c r="J25" s="40"/>
      <c r="K25" s="6">
        <v>1</v>
      </c>
      <c r="L25" s="7">
        <v>1</v>
      </c>
      <c r="M25" s="7">
        <v>1</v>
      </c>
      <c r="N25" s="53" t="s">
        <v>81</v>
      </c>
      <c r="O25" s="54"/>
      <c r="P25" s="55"/>
    </row>
    <row r="26" spans="2:16" ht="33.950000000000003" customHeight="1">
      <c r="B26" s="77"/>
      <c r="C26" s="8">
        <v>2</v>
      </c>
      <c r="D26" s="38" t="str">
        <f>+EVALUADOR1!D26</f>
        <v>Los padres pueden acceder de forma sencilla y segura a la información relevante sobre el progreso de sus hijos</v>
      </c>
      <c r="E26" s="39"/>
      <c r="F26" s="39"/>
      <c r="G26" s="39"/>
      <c r="H26" s="39"/>
      <c r="I26" s="39"/>
      <c r="J26" s="40"/>
      <c r="K26" s="6">
        <v>1</v>
      </c>
      <c r="L26" s="7">
        <v>1</v>
      </c>
      <c r="M26" s="7">
        <v>1</v>
      </c>
      <c r="N26" s="53" t="s">
        <v>81</v>
      </c>
      <c r="O26" s="54"/>
      <c r="P26" s="55"/>
    </row>
    <row r="27" spans="2:16" ht="33.950000000000003" customHeight="1">
      <c r="B27" s="77"/>
      <c r="C27" s="8">
        <v>3</v>
      </c>
      <c r="D27" s="38" t="str">
        <f>+EVALUADOR1!D27</f>
        <v>Los registros de los estudiantes y su historial están fácilmente accesibles en el sistema de la institución</v>
      </c>
      <c r="E27" s="39"/>
      <c r="F27" s="39"/>
      <c r="G27" s="39"/>
      <c r="H27" s="39"/>
      <c r="I27" s="39"/>
      <c r="J27" s="40"/>
      <c r="K27" s="6">
        <v>1</v>
      </c>
      <c r="L27" s="7">
        <v>1</v>
      </c>
      <c r="M27" s="7">
        <v>1</v>
      </c>
      <c r="N27" s="53" t="s">
        <v>81</v>
      </c>
      <c r="O27" s="54"/>
      <c r="P27" s="55"/>
    </row>
    <row r="28" spans="2:16" ht="33.950000000000003" customHeight="1">
      <c r="B28" s="77"/>
      <c r="C28" s="8">
        <v>4</v>
      </c>
      <c r="D28" s="38" t="str">
        <f>+EVALUADOR1!D28</f>
        <v>Existe un sistema de almacenamiento de datos confiable que  facilita el acceso a la información sin demoras</v>
      </c>
      <c r="E28" s="39"/>
      <c r="F28" s="39"/>
      <c r="G28" s="39"/>
      <c r="H28" s="39"/>
      <c r="I28" s="39"/>
      <c r="J28" s="40"/>
      <c r="K28" s="6">
        <v>1</v>
      </c>
      <c r="L28" s="7">
        <v>1</v>
      </c>
      <c r="M28" s="7">
        <v>1</v>
      </c>
      <c r="N28" s="53" t="s">
        <v>81</v>
      </c>
      <c r="O28" s="54"/>
      <c r="P28" s="55"/>
    </row>
    <row r="29" spans="2:16" ht="33.950000000000003" customHeight="1" thickBot="1">
      <c r="B29" s="79"/>
      <c r="C29" s="11">
        <v>5</v>
      </c>
      <c r="D29" s="38" t="str">
        <f>+EVALUADOR1!D29</f>
        <v>Los docentes y personal autorizado hacen uso adecuado de las herramientas para hacer seguimiento del desarrollo de los estudiantes como por ejemplo la aplicación de Class Dojo</v>
      </c>
      <c r="E29" s="39"/>
      <c r="F29" s="39"/>
      <c r="G29" s="39"/>
      <c r="H29" s="39"/>
      <c r="I29" s="39"/>
      <c r="J29" s="40"/>
      <c r="K29" s="6">
        <v>1</v>
      </c>
      <c r="L29" s="7">
        <v>1</v>
      </c>
      <c r="M29" s="7">
        <v>1</v>
      </c>
      <c r="N29" s="53" t="s">
        <v>81</v>
      </c>
      <c r="O29" s="54"/>
      <c r="P29" s="55"/>
    </row>
    <row r="30" spans="2:16" ht="15" customHeight="1">
      <c r="B30" s="56" t="str">
        <f>+EVALUADOR1!B30</f>
        <v xml:space="preserve">D. CUMPLIMIENTO REGULATORIO </v>
      </c>
      <c r="C30" s="57"/>
      <c r="D30" s="57"/>
      <c r="E30" s="57"/>
      <c r="F30" s="57"/>
      <c r="G30" s="57"/>
      <c r="H30" s="57"/>
      <c r="I30" s="57"/>
      <c r="J30" s="58"/>
      <c r="K30" s="81" t="s">
        <v>7</v>
      </c>
      <c r="L30" s="81" t="s">
        <v>8</v>
      </c>
      <c r="M30" s="81" t="s">
        <v>9</v>
      </c>
      <c r="N30" s="62" t="s">
        <v>0</v>
      </c>
      <c r="O30" s="62"/>
      <c r="P30" s="63"/>
    </row>
    <row r="31" spans="2:16" ht="15.75" thickBot="1">
      <c r="B31" s="59"/>
      <c r="C31" s="60"/>
      <c r="D31" s="60"/>
      <c r="E31" s="60"/>
      <c r="F31" s="60"/>
      <c r="G31" s="60"/>
      <c r="H31" s="60"/>
      <c r="I31" s="60"/>
      <c r="J31" s="61"/>
      <c r="K31" s="82"/>
      <c r="L31" s="82"/>
      <c r="M31" s="82"/>
      <c r="N31" s="64"/>
      <c r="O31" s="64"/>
      <c r="P31" s="65"/>
    </row>
    <row r="32" spans="2:16" ht="33.75" customHeight="1">
      <c r="B32" s="76" t="s">
        <v>11</v>
      </c>
      <c r="C32" s="5">
        <v>1</v>
      </c>
      <c r="D32" s="38" t="str">
        <f>+EVALUADOR1!D32</f>
        <v xml:space="preserve">El jardín infantil cumple con las normativas de protección de datos personales de estudiantes y familias. </v>
      </c>
      <c r="E32" s="39"/>
      <c r="F32" s="39"/>
      <c r="G32" s="39"/>
      <c r="H32" s="39"/>
      <c r="I32" s="39"/>
      <c r="J32" s="40"/>
      <c r="K32" s="6">
        <v>1</v>
      </c>
      <c r="L32" s="7">
        <v>1</v>
      </c>
      <c r="M32" s="7">
        <v>1</v>
      </c>
      <c r="N32" s="53" t="s">
        <v>81</v>
      </c>
      <c r="O32" s="54"/>
      <c r="P32" s="55"/>
    </row>
    <row r="33" spans="2:16" ht="33.75" customHeight="1">
      <c r="B33" s="77"/>
      <c r="C33" s="8">
        <v>2</v>
      </c>
      <c r="D33" s="38" t="str">
        <f>+EVALUADOR1!D33</f>
        <v>Existe una política de privacidad clara y actualizada que se comunica a todos los padres de familia</v>
      </c>
      <c r="E33" s="39"/>
      <c r="F33" s="39"/>
      <c r="G33" s="39"/>
      <c r="H33" s="39"/>
      <c r="I33" s="39"/>
      <c r="J33" s="40"/>
      <c r="K33" s="6">
        <v>1</v>
      </c>
      <c r="L33" s="7">
        <v>1</v>
      </c>
      <c r="M33" s="7">
        <v>1</v>
      </c>
      <c r="N33" s="53" t="s">
        <v>81</v>
      </c>
      <c r="O33" s="54"/>
      <c r="P33" s="55"/>
    </row>
    <row r="34" spans="2:16" ht="33.75" customHeight="1">
      <c r="B34" s="77"/>
      <c r="C34" s="8">
        <v>3</v>
      </c>
      <c r="D34" s="38" t="str">
        <f>+EVALUADOR1!D34</f>
        <v>Existe un seguimiento a los consentimientos informados de las familias, docentes, proveedores y estudiantes acerca del tratamiento de sus datos personales.</v>
      </c>
      <c r="E34" s="39"/>
      <c r="F34" s="39"/>
      <c r="G34" s="39"/>
      <c r="H34" s="39"/>
      <c r="I34" s="39"/>
      <c r="J34" s="40"/>
      <c r="K34" s="6">
        <v>1</v>
      </c>
      <c r="L34" s="7">
        <v>1</v>
      </c>
      <c r="M34" s="7">
        <v>1</v>
      </c>
      <c r="N34" s="53" t="s">
        <v>81</v>
      </c>
      <c r="O34" s="54"/>
      <c r="P34" s="55"/>
    </row>
    <row r="35" spans="2:16" ht="33.75" customHeight="1">
      <c r="B35" s="77"/>
      <c r="C35" s="8">
        <v>4</v>
      </c>
      <c r="D35" s="38" t="str">
        <f>+EVALUADOR1!D35</f>
        <v>Los docentes y proveedores firman un acuerdo de confidencialidad donde se les aclara sus responsabilidades respecto al tratamiento de los datos de las familias, estudiantes, docentes y otras partes interesadas.</v>
      </c>
      <c r="E35" s="39"/>
      <c r="F35" s="39"/>
      <c r="G35" s="39"/>
      <c r="H35" s="39"/>
      <c r="I35" s="39"/>
      <c r="J35" s="40"/>
      <c r="K35" s="6">
        <v>1</v>
      </c>
      <c r="L35" s="7">
        <v>1</v>
      </c>
      <c r="M35" s="7">
        <v>1</v>
      </c>
      <c r="N35" s="53" t="s">
        <v>81</v>
      </c>
      <c r="O35" s="54"/>
      <c r="P35" s="55"/>
    </row>
    <row r="36" spans="2:16" ht="33.75" customHeight="1" thickBot="1">
      <c r="B36" s="79"/>
      <c r="C36" s="11">
        <v>5</v>
      </c>
      <c r="D36" s="38" t="str">
        <f>+EVALUADOR1!D36</f>
        <v>El seguimiento del desarrollo de los niños se hace con referencia a unos estándares solicitados por la secretaria de integración social</v>
      </c>
      <c r="E36" s="39"/>
      <c r="F36" s="39"/>
      <c r="G36" s="39"/>
      <c r="H36" s="39"/>
      <c r="I36" s="39"/>
      <c r="J36" s="40"/>
      <c r="K36" s="6">
        <v>1</v>
      </c>
      <c r="L36" s="7">
        <v>1</v>
      </c>
      <c r="M36" s="7">
        <v>1</v>
      </c>
      <c r="N36" s="53" t="s">
        <v>81</v>
      </c>
      <c r="O36" s="54"/>
      <c r="P36" s="55"/>
    </row>
    <row r="37" spans="2:16" ht="12.95" customHeight="1">
      <c r="B37" s="56" t="str">
        <f>+EVALUADOR1!B37</f>
        <v xml:space="preserve">E. ROLES Y RESPONSABILIDADES EN LA GESTIÓN DE DATOS </v>
      </c>
      <c r="C37" s="57"/>
      <c r="D37" s="57"/>
      <c r="E37" s="57"/>
      <c r="F37" s="57"/>
      <c r="G37" s="57"/>
      <c r="H37" s="57"/>
      <c r="I37" s="57"/>
      <c r="J37" s="58"/>
      <c r="K37" s="81" t="s">
        <v>7</v>
      </c>
      <c r="L37" s="81" t="s">
        <v>8</v>
      </c>
      <c r="M37" s="81" t="s">
        <v>9</v>
      </c>
      <c r="N37" s="62" t="s">
        <v>0</v>
      </c>
      <c r="O37" s="62"/>
      <c r="P37" s="63"/>
    </row>
    <row r="38" spans="2:16" ht="15.75" thickBot="1">
      <c r="B38" s="59"/>
      <c r="C38" s="60"/>
      <c r="D38" s="60"/>
      <c r="E38" s="60"/>
      <c r="F38" s="60"/>
      <c r="G38" s="60"/>
      <c r="H38" s="60"/>
      <c r="I38" s="60"/>
      <c r="J38" s="61"/>
      <c r="K38" s="82"/>
      <c r="L38" s="82"/>
      <c r="M38" s="82"/>
      <c r="N38" s="64"/>
      <c r="O38" s="64"/>
      <c r="P38" s="65"/>
    </row>
    <row r="39" spans="2:16" ht="33.950000000000003" customHeight="1">
      <c r="B39" s="76" t="s">
        <v>11</v>
      </c>
      <c r="C39" s="5">
        <v>1</v>
      </c>
      <c r="D39" s="38" t="str">
        <f>+EVALUADOR1!D39</f>
        <v>El personal del jardín infantil entiende sus responsabilidades en el manejo de la información de estudiantes y familias</v>
      </c>
      <c r="E39" s="39"/>
      <c r="F39" s="39"/>
      <c r="G39" s="39"/>
      <c r="H39" s="39"/>
      <c r="I39" s="39"/>
      <c r="J39" s="40"/>
      <c r="K39" s="6">
        <v>1</v>
      </c>
      <c r="L39" s="7">
        <v>1</v>
      </c>
      <c r="M39" s="7">
        <v>1</v>
      </c>
      <c r="N39" s="53" t="s">
        <v>81</v>
      </c>
      <c r="O39" s="54"/>
      <c r="P39" s="55"/>
    </row>
    <row r="40" spans="2:16" ht="33.950000000000003" customHeight="1">
      <c r="B40" s="77"/>
      <c r="C40" s="8">
        <v>2</v>
      </c>
      <c r="D40" s="38" t="str">
        <f>+EVALUADOR1!D40</f>
        <v>Hay un encargado específico para la gestión y protección de los datos de los estudiantes (Data Custodian)</v>
      </c>
      <c r="E40" s="39"/>
      <c r="F40" s="39"/>
      <c r="G40" s="39"/>
      <c r="H40" s="39"/>
      <c r="I40" s="39"/>
      <c r="J40" s="40"/>
      <c r="K40" s="6">
        <v>1</v>
      </c>
      <c r="L40" s="7">
        <v>1</v>
      </c>
      <c r="M40" s="7">
        <v>1</v>
      </c>
      <c r="N40" s="53" t="s">
        <v>81</v>
      </c>
      <c r="O40" s="54"/>
      <c r="P40" s="55"/>
    </row>
    <row r="41" spans="2:16" ht="33.950000000000003" customHeight="1">
      <c r="B41" s="77"/>
      <c r="C41" s="8">
        <v>3</v>
      </c>
      <c r="D41" s="38" t="str">
        <f>+EVALUADOR1!D41</f>
        <v>Hay un encargado específico para la administración de los datos del desarrollo de los niños y su seguimiento  (Data Owner)</v>
      </c>
      <c r="E41" s="39"/>
      <c r="F41" s="39"/>
      <c r="G41" s="39"/>
      <c r="H41" s="39"/>
      <c r="I41" s="39"/>
      <c r="J41" s="40"/>
      <c r="K41" s="6">
        <v>1</v>
      </c>
      <c r="L41" s="7">
        <v>1</v>
      </c>
      <c r="M41" s="7">
        <v>1</v>
      </c>
      <c r="N41" s="53" t="s">
        <v>81</v>
      </c>
      <c r="O41" s="54"/>
      <c r="P41" s="55"/>
    </row>
    <row r="42" spans="2:16" ht="33.950000000000003" customHeight="1">
      <c r="B42" s="77"/>
      <c r="C42" s="8">
        <v>4</v>
      </c>
      <c r="D42" s="38" t="str">
        <f>+EVALUADOR1!D42</f>
        <v>Hay un encargado específico para la administración de la calidad de los datos (Data Steward )</v>
      </c>
      <c r="E42" s="39"/>
      <c r="F42" s="39"/>
      <c r="G42" s="39"/>
      <c r="H42" s="39"/>
      <c r="I42" s="39"/>
      <c r="J42" s="40"/>
      <c r="K42" s="6">
        <v>1</v>
      </c>
      <c r="L42" s="7">
        <v>1</v>
      </c>
      <c r="M42" s="7">
        <v>1</v>
      </c>
      <c r="N42" s="53" t="s">
        <v>81</v>
      </c>
      <c r="O42" s="54"/>
      <c r="P42" s="55"/>
    </row>
    <row r="43" spans="2:16" ht="33.950000000000003" customHeight="1" thickBot="1">
      <c r="B43" s="79"/>
      <c r="C43" s="11">
        <v>5</v>
      </c>
      <c r="D43" s="38" t="str">
        <f>+EVALUADOR1!D43</f>
        <v>Existe una persona designada a la que los padres pueden acudir si tienen preguntas sobre la privacidad de los datos</v>
      </c>
      <c r="E43" s="39"/>
      <c r="F43" s="39"/>
      <c r="G43" s="39"/>
      <c r="H43" s="39"/>
      <c r="I43" s="39"/>
      <c r="J43" s="40"/>
      <c r="K43" s="6">
        <v>1</v>
      </c>
      <c r="L43" s="7">
        <v>1</v>
      </c>
      <c r="M43" s="7">
        <v>1</v>
      </c>
      <c r="N43" s="53" t="s">
        <v>81</v>
      </c>
      <c r="O43" s="54"/>
      <c r="P43" s="55"/>
    </row>
    <row r="44" spans="2:16" ht="12.95" customHeight="1">
      <c r="B44" s="56" t="str">
        <f>+EVALUADOR1!B44</f>
        <v xml:space="preserve">F. CALIDAD DE LOS PROCESOS DE DATOS </v>
      </c>
      <c r="C44" s="57"/>
      <c r="D44" s="57"/>
      <c r="E44" s="57"/>
      <c r="F44" s="57"/>
      <c r="G44" s="57"/>
      <c r="H44" s="57"/>
      <c r="I44" s="57"/>
      <c r="J44" s="58"/>
      <c r="K44" s="81" t="s">
        <v>7</v>
      </c>
      <c r="L44" s="81" t="s">
        <v>8</v>
      </c>
      <c r="M44" s="81" t="s">
        <v>9</v>
      </c>
      <c r="N44" s="62" t="s">
        <v>0</v>
      </c>
      <c r="O44" s="62"/>
      <c r="P44" s="63"/>
    </row>
    <row r="45" spans="2:16" ht="15.75" thickBot="1">
      <c r="B45" s="59"/>
      <c r="C45" s="60"/>
      <c r="D45" s="60"/>
      <c r="E45" s="60"/>
      <c r="F45" s="60"/>
      <c r="G45" s="60"/>
      <c r="H45" s="60"/>
      <c r="I45" s="60"/>
      <c r="J45" s="61"/>
      <c r="K45" s="82"/>
      <c r="L45" s="82"/>
      <c r="M45" s="82"/>
      <c r="N45" s="64"/>
      <c r="O45" s="64"/>
      <c r="P45" s="65"/>
    </row>
    <row r="46" spans="2:16" ht="33.950000000000003" customHeight="1">
      <c r="B46" s="76" t="s">
        <v>11</v>
      </c>
      <c r="C46" s="5">
        <v>1</v>
      </c>
      <c r="D46" s="38" t="str">
        <f>+EVALUADOR1!D46</f>
        <v>Se encuentran fuentes confiables y asequibles para obtener los datos del desarrollo de los niños</v>
      </c>
      <c r="E46" s="39"/>
      <c r="F46" s="39"/>
      <c r="G46" s="39"/>
      <c r="H46" s="39"/>
      <c r="I46" s="39"/>
      <c r="J46" s="40"/>
      <c r="K46" s="6">
        <v>1</v>
      </c>
      <c r="L46" s="7">
        <v>1</v>
      </c>
      <c r="M46" s="7">
        <v>1</v>
      </c>
      <c r="N46" s="53" t="s">
        <v>81</v>
      </c>
      <c r="O46" s="54"/>
      <c r="P46" s="55"/>
    </row>
    <row r="47" spans="2:16" ht="33.950000000000003" customHeight="1">
      <c r="B47" s="77"/>
      <c r="C47" s="8">
        <v>2</v>
      </c>
      <c r="D47" s="38" t="str">
        <f>+EVALUADOR1!D47</f>
        <v>Existen protocolos estandarizados para la recopilación de datos</v>
      </c>
      <c r="E47" s="39"/>
      <c r="F47" s="39"/>
      <c r="G47" s="39"/>
      <c r="H47" s="39"/>
      <c r="I47" s="39"/>
      <c r="J47" s="40"/>
      <c r="K47" s="6">
        <v>1</v>
      </c>
      <c r="L47" s="7">
        <v>1</v>
      </c>
      <c r="M47" s="7">
        <v>1</v>
      </c>
      <c r="N47" s="53" t="s">
        <v>81</v>
      </c>
      <c r="O47" s="54"/>
      <c r="P47" s="55"/>
    </row>
    <row r="48" spans="2:16" ht="33.950000000000003" customHeight="1">
      <c r="B48" s="77"/>
      <c r="C48" s="8">
        <v>3</v>
      </c>
      <c r="D48" s="38" t="str">
        <f>+EVALUADOR1!D48</f>
        <v>Se utilizan herramientas digitales para facilitar la recolección y el registro de datos</v>
      </c>
      <c r="E48" s="39"/>
      <c r="F48" s="39"/>
      <c r="G48" s="39"/>
      <c r="H48" s="39"/>
      <c r="I48" s="39"/>
      <c r="J48" s="40"/>
      <c r="K48" s="6">
        <v>1</v>
      </c>
      <c r="L48" s="7">
        <v>1</v>
      </c>
      <c r="M48" s="7">
        <v>1</v>
      </c>
      <c r="N48" s="53" t="s">
        <v>81</v>
      </c>
      <c r="O48" s="54"/>
      <c r="P48" s="55"/>
    </row>
    <row r="49" spans="2:17" ht="33.950000000000003" customHeight="1">
      <c r="B49" s="77"/>
      <c r="C49" s="8">
        <v>4</v>
      </c>
      <c r="D49" s="38" t="str">
        <f>+EVALUADOR1!D49</f>
        <v>Se hace uso de  protocolos y herramientas para los procesos de Extracción , Transformación y carga de los datos</v>
      </c>
      <c r="E49" s="39"/>
      <c r="F49" s="39"/>
      <c r="G49" s="39"/>
      <c r="H49" s="39"/>
      <c r="I49" s="39"/>
      <c r="J49" s="40"/>
      <c r="K49" s="6">
        <v>1</v>
      </c>
      <c r="L49" s="7">
        <v>1</v>
      </c>
      <c r="M49" s="7">
        <v>1</v>
      </c>
      <c r="N49" s="53" t="s">
        <v>81</v>
      </c>
      <c r="O49" s="54"/>
      <c r="P49" s="55"/>
    </row>
    <row r="50" spans="2:17" ht="33.950000000000003" customHeight="1" thickBot="1">
      <c r="B50" s="79"/>
      <c r="C50" s="11">
        <v>5</v>
      </c>
      <c r="D50" s="38" t="str">
        <f>+EVALUADOR1!D50</f>
        <v>Se aplican indicadores específicos para medir la calidad de los procesos de datos</v>
      </c>
      <c r="E50" s="39"/>
      <c r="F50" s="39"/>
      <c r="G50" s="39"/>
      <c r="H50" s="39"/>
      <c r="I50" s="39"/>
      <c r="J50" s="40"/>
      <c r="K50" s="6">
        <v>1</v>
      </c>
      <c r="L50" s="7">
        <v>1</v>
      </c>
      <c r="M50" s="7">
        <v>1</v>
      </c>
      <c r="N50" s="53" t="s">
        <v>81</v>
      </c>
      <c r="O50" s="54"/>
      <c r="P50" s="55"/>
    </row>
    <row r="51" spans="2:17" ht="12.95" customHeight="1">
      <c r="B51" s="56" t="str">
        <f>+EVALUADOR1!B51</f>
        <v>G. HABILIDADES TECNICAS PARA LA GESTIÓN DE DATOS</v>
      </c>
      <c r="C51" s="57"/>
      <c r="D51" s="57"/>
      <c r="E51" s="57"/>
      <c r="F51" s="57"/>
      <c r="G51" s="57"/>
      <c r="H51" s="57"/>
      <c r="I51" s="57"/>
      <c r="J51" s="58"/>
      <c r="K51" s="81" t="s">
        <v>1</v>
      </c>
      <c r="L51" s="81" t="s">
        <v>2</v>
      </c>
      <c r="M51" s="81" t="s">
        <v>3</v>
      </c>
      <c r="N51" s="62" t="s">
        <v>0</v>
      </c>
      <c r="O51" s="62"/>
      <c r="P51" s="63"/>
    </row>
    <row r="52" spans="2:17" ht="15.75" thickBot="1">
      <c r="B52" s="59"/>
      <c r="C52" s="60"/>
      <c r="D52" s="60"/>
      <c r="E52" s="60"/>
      <c r="F52" s="60"/>
      <c r="G52" s="60"/>
      <c r="H52" s="60"/>
      <c r="I52" s="60"/>
      <c r="J52" s="61"/>
      <c r="K52" s="82"/>
      <c r="L52" s="82"/>
      <c r="M52" s="82"/>
      <c r="N52" s="64"/>
      <c r="O52" s="64"/>
      <c r="P52" s="65"/>
    </row>
    <row r="53" spans="2:17" ht="33.950000000000003" customHeight="1">
      <c r="B53" s="76" t="s">
        <v>11</v>
      </c>
      <c r="C53" s="5">
        <v>1</v>
      </c>
      <c r="D53" s="38" t="str">
        <f>+EVALUADOR1!D53</f>
        <v>Participo regularmente en actividades de formación o actualización tecnológica, Las cuales  son efectivas para mejorar las habilidades en el manejo de datos.</v>
      </c>
      <c r="E53" s="39"/>
      <c r="F53" s="39"/>
      <c r="G53" s="39"/>
      <c r="H53" s="39"/>
      <c r="I53" s="39"/>
      <c r="J53" s="40"/>
      <c r="K53" s="6">
        <v>1</v>
      </c>
      <c r="L53" s="7">
        <v>1</v>
      </c>
      <c r="M53" s="7">
        <v>1</v>
      </c>
      <c r="N53" s="53" t="s">
        <v>81</v>
      </c>
      <c r="O53" s="54"/>
      <c r="P53" s="55"/>
    </row>
    <row r="54" spans="2:17" ht="33.950000000000003" customHeight="1">
      <c r="B54" s="77"/>
      <c r="C54" s="8">
        <v>2</v>
      </c>
      <c r="D54" s="38" t="str">
        <f>+EVALUADOR1!D54</f>
        <v>Tengo dominio sobre el uso efectivo de la herramienta de Class Dojo y sus ventajas</v>
      </c>
      <c r="E54" s="39"/>
      <c r="F54" s="39"/>
      <c r="G54" s="39"/>
      <c r="H54" s="39"/>
      <c r="I54" s="39"/>
      <c r="J54" s="40"/>
      <c r="K54" s="6">
        <v>1</v>
      </c>
      <c r="L54" s="7">
        <v>1</v>
      </c>
      <c r="M54" s="7">
        <v>1</v>
      </c>
      <c r="N54" s="53" t="s">
        <v>81</v>
      </c>
      <c r="O54" s="54"/>
      <c r="P54" s="55"/>
    </row>
    <row r="55" spans="2:17" ht="33.950000000000003" customHeight="1">
      <c r="B55" s="77"/>
      <c r="C55" s="8">
        <v>3</v>
      </c>
      <c r="D55" s="38" t="str">
        <f>+EVALUADOR1!D55</f>
        <v>Utilizo otras herramientas distintas a las planteadas por el Jardín infantil para la recopilación, administración y análisis de los datos del progreso de los niños</v>
      </c>
      <c r="E55" s="39"/>
      <c r="F55" s="39"/>
      <c r="G55" s="39"/>
      <c r="H55" s="39"/>
      <c r="I55" s="39"/>
      <c r="J55" s="40"/>
      <c r="K55" s="6">
        <v>1</v>
      </c>
      <c r="L55" s="7">
        <v>1</v>
      </c>
      <c r="M55" s="7">
        <v>1</v>
      </c>
      <c r="N55" s="53" t="s">
        <v>81</v>
      </c>
      <c r="O55" s="54"/>
      <c r="P55" s="55"/>
    </row>
    <row r="56" spans="2:17" ht="33.950000000000003" customHeight="1">
      <c r="B56" s="77"/>
      <c r="C56" s="8">
        <v>4</v>
      </c>
      <c r="D56" s="38" t="str">
        <f>+EVALUADOR1!D56</f>
        <v>Estoy familiarizado con alguna plataforma o software de visualización de datos para presentar los informes de progreso</v>
      </c>
      <c r="E56" s="39"/>
      <c r="F56" s="39"/>
      <c r="G56" s="39"/>
      <c r="H56" s="39"/>
      <c r="I56" s="39"/>
      <c r="J56" s="40"/>
      <c r="K56" s="6">
        <v>1</v>
      </c>
      <c r="L56" s="7">
        <v>1</v>
      </c>
      <c r="M56" s="7">
        <v>1</v>
      </c>
      <c r="N56" s="53" t="s">
        <v>81</v>
      </c>
      <c r="O56" s="54"/>
      <c r="P56" s="55"/>
    </row>
    <row r="57" spans="2:17" ht="33.950000000000003" customHeight="1" thickBot="1">
      <c r="B57" s="78"/>
      <c r="C57" s="18">
        <v>5</v>
      </c>
      <c r="D57" s="26" t="s">
        <v>76</v>
      </c>
      <c r="E57" s="27"/>
      <c r="F57" s="27"/>
      <c r="G57" s="27"/>
      <c r="H57" s="27"/>
      <c r="I57" s="27"/>
      <c r="J57" s="28"/>
      <c r="K57" s="6">
        <v>1</v>
      </c>
      <c r="L57" s="7">
        <v>1</v>
      </c>
      <c r="M57" s="7">
        <v>1</v>
      </c>
      <c r="N57" s="53" t="s">
        <v>81</v>
      </c>
      <c r="O57" s="54"/>
      <c r="P57" s="55"/>
    </row>
    <row r="59" spans="2:17" ht="30" customHeight="1">
      <c r="J59" s="14"/>
      <c r="N59" s="80"/>
      <c r="O59" s="80"/>
      <c r="P59" s="80"/>
      <c r="Q59" s="15"/>
    </row>
    <row r="60" spans="2:17" ht="15" customHeight="1">
      <c r="N60" s="16"/>
      <c r="O60" s="16"/>
      <c r="P60" s="16"/>
      <c r="Q60" s="15"/>
    </row>
    <row r="61" spans="2:17" ht="30" customHeight="1">
      <c r="N61" s="80"/>
      <c r="O61" s="80"/>
      <c r="P61" s="80"/>
      <c r="Q61" s="15"/>
    </row>
    <row r="62" spans="2:17">
      <c r="N62" s="16"/>
      <c r="O62" s="16"/>
      <c r="P62" s="16"/>
      <c r="Q62" s="15"/>
    </row>
    <row r="63" spans="2:17" ht="30" customHeight="1">
      <c r="N63" s="80"/>
      <c r="O63" s="80"/>
      <c r="P63" s="80"/>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11:M15 K39:M43 K18:M22 K25:M29 K32:M36 K53:M57" xr:uid="{006142F8-1088-4229-AF6A-AB21A62B8E8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D477-E067-434E-ADAE-018BB919D2A9}">
  <dimension ref="B1:Q63"/>
  <sheetViews>
    <sheetView showGridLines="0" zoomScale="80" zoomScaleNormal="80" zoomScaleSheetLayoutView="85" workbookViewId="0">
      <selection activeCell="N5" sqref="N5:P5"/>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30.75" customHeight="1" thickBot="1">
      <c r="B3" s="83" t="s">
        <v>10</v>
      </c>
      <c r="C3" s="84"/>
      <c r="D3" s="84"/>
      <c r="E3" s="84"/>
      <c r="F3" s="84"/>
      <c r="G3" s="84"/>
      <c r="H3" s="84"/>
      <c r="I3" s="84"/>
      <c r="J3" s="84"/>
      <c r="K3" s="84"/>
      <c r="L3" s="84"/>
      <c r="M3" s="84"/>
      <c r="N3" s="84"/>
      <c r="O3" s="84"/>
      <c r="P3" s="85"/>
    </row>
    <row r="4" spans="2:17" ht="7.5" customHeight="1" thickBot="1">
      <c r="B4" s="17"/>
      <c r="C4" s="17"/>
      <c r="D4" s="17"/>
      <c r="E4" s="17"/>
      <c r="F4" s="17"/>
      <c r="G4" s="17"/>
      <c r="H4" s="17"/>
      <c r="I4" s="17"/>
      <c r="J4" s="17"/>
      <c r="K4" s="17"/>
      <c r="L4" s="17"/>
      <c r="M4" s="17"/>
      <c r="N4" s="17"/>
      <c r="O4" s="17"/>
      <c r="P4" s="17"/>
    </row>
    <row r="5" spans="2:17" ht="22.5" customHeight="1" thickBot="1">
      <c r="B5" s="69" t="s">
        <v>69</v>
      </c>
      <c r="C5" s="42"/>
      <c r="D5" s="42"/>
      <c r="E5" s="42"/>
      <c r="F5" s="42"/>
      <c r="G5" s="43"/>
      <c r="H5" s="41" t="s">
        <v>80</v>
      </c>
      <c r="I5" s="42"/>
      <c r="J5" s="42"/>
      <c r="K5" s="42"/>
      <c r="L5" s="42"/>
      <c r="M5" s="43"/>
      <c r="N5" s="41" t="s">
        <v>91</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56" t="s">
        <v>20</v>
      </c>
      <c r="C9" s="57"/>
      <c r="D9" s="57"/>
      <c r="E9" s="57"/>
      <c r="F9" s="57"/>
      <c r="G9" s="57"/>
      <c r="H9" s="57"/>
      <c r="I9" s="57"/>
      <c r="J9" s="58"/>
      <c r="K9" s="81" t="s">
        <v>7</v>
      </c>
      <c r="L9" s="81" t="s">
        <v>8</v>
      </c>
      <c r="M9" s="81" t="s">
        <v>9</v>
      </c>
      <c r="N9" s="62" t="s">
        <v>0</v>
      </c>
      <c r="O9" s="62"/>
      <c r="P9" s="63"/>
    </row>
    <row r="10" spans="2:17" ht="15.75" thickBot="1">
      <c r="B10" s="59"/>
      <c r="C10" s="60"/>
      <c r="D10" s="60"/>
      <c r="E10" s="60"/>
      <c r="F10" s="60"/>
      <c r="G10" s="60"/>
      <c r="H10" s="60"/>
      <c r="I10" s="60"/>
      <c r="J10" s="61"/>
      <c r="K10" s="82"/>
      <c r="L10" s="82"/>
      <c r="M10" s="82"/>
      <c r="N10" s="64"/>
      <c r="O10" s="64"/>
      <c r="P10" s="65"/>
    </row>
    <row r="11" spans="2:17" ht="33.950000000000003" customHeight="1">
      <c r="B11" s="76" t="s">
        <v>11</v>
      </c>
      <c r="C11" s="5">
        <v>1</v>
      </c>
      <c r="D11" s="38" t="s">
        <v>50</v>
      </c>
      <c r="E11" s="39"/>
      <c r="F11" s="39"/>
      <c r="G11" s="39"/>
      <c r="H11" s="39"/>
      <c r="I11" s="39"/>
      <c r="J11" s="40"/>
      <c r="K11" s="6">
        <v>1</v>
      </c>
      <c r="L11" s="7">
        <v>1</v>
      </c>
      <c r="M11" s="7">
        <v>1</v>
      </c>
      <c r="N11" s="53"/>
      <c r="O11" s="54"/>
      <c r="P11" s="55"/>
    </row>
    <row r="12" spans="2:17" ht="33.950000000000003" customHeight="1">
      <c r="B12" s="77"/>
      <c r="C12" s="8">
        <v>2</v>
      </c>
      <c r="D12" s="32" t="s">
        <v>49</v>
      </c>
      <c r="E12" s="33"/>
      <c r="F12" s="33"/>
      <c r="G12" s="33"/>
      <c r="H12" s="33"/>
      <c r="I12" s="33"/>
      <c r="J12" s="34"/>
      <c r="K12" s="9">
        <v>1</v>
      </c>
      <c r="L12" s="10">
        <v>1</v>
      </c>
      <c r="M12" s="10">
        <v>1</v>
      </c>
      <c r="N12" s="47"/>
      <c r="O12" s="48"/>
      <c r="P12" s="49"/>
    </row>
    <row r="13" spans="2:17" ht="33.950000000000003" customHeight="1">
      <c r="B13" s="77"/>
      <c r="C13" s="8">
        <v>3</v>
      </c>
      <c r="D13" s="32" t="s">
        <v>48</v>
      </c>
      <c r="E13" s="33"/>
      <c r="F13" s="33"/>
      <c r="G13" s="33"/>
      <c r="H13" s="33"/>
      <c r="I13" s="33"/>
      <c r="J13" s="34"/>
      <c r="K13" s="9">
        <v>1</v>
      </c>
      <c r="L13" s="10">
        <v>1</v>
      </c>
      <c r="M13" s="10">
        <v>1</v>
      </c>
      <c r="N13" s="47"/>
      <c r="O13" s="48"/>
      <c r="P13" s="49"/>
    </row>
    <row r="14" spans="2:17" ht="47.25" customHeight="1">
      <c r="B14" s="77"/>
      <c r="C14" s="8">
        <v>4</v>
      </c>
      <c r="D14" s="32" t="s">
        <v>51</v>
      </c>
      <c r="E14" s="33"/>
      <c r="F14" s="33"/>
      <c r="G14" s="33"/>
      <c r="H14" s="33"/>
      <c r="I14" s="33"/>
      <c r="J14" s="34"/>
      <c r="K14" s="9">
        <v>1</v>
      </c>
      <c r="L14" s="10">
        <v>1</v>
      </c>
      <c r="M14" s="10">
        <v>0</v>
      </c>
      <c r="N14" s="47" t="s">
        <v>74</v>
      </c>
      <c r="O14" s="48"/>
      <c r="P14" s="49"/>
    </row>
    <row r="15" spans="2:17" ht="33.950000000000003" customHeight="1" thickBot="1">
      <c r="B15" s="79"/>
      <c r="C15" s="11">
        <v>5</v>
      </c>
      <c r="D15" s="35" t="s">
        <v>35</v>
      </c>
      <c r="E15" s="36"/>
      <c r="F15" s="36"/>
      <c r="G15" s="36"/>
      <c r="H15" s="36"/>
      <c r="I15" s="36"/>
      <c r="J15" s="37"/>
      <c r="K15" s="12">
        <v>1</v>
      </c>
      <c r="L15" s="13">
        <v>1</v>
      </c>
      <c r="M15" s="13">
        <v>1</v>
      </c>
      <c r="N15" s="71"/>
      <c r="O15" s="72"/>
      <c r="P15" s="73"/>
    </row>
    <row r="16" spans="2:17" ht="12.95" customHeight="1">
      <c r="B16" s="56" t="s">
        <v>21</v>
      </c>
      <c r="C16" s="57"/>
      <c r="D16" s="57"/>
      <c r="E16" s="57"/>
      <c r="F16" s="57"/>
      <c r="G16" s="57"/>
      <c r="H16" s="57"/>
      <c r="I16" s="57"/>
      <c r="J16" s="58"/>
      <c r="K16" s="81" t="s">
        <v>7</v>
      </c>
      <c r="L16" s="81" t="s">
        <v>8</v>
      </c>
      <c r="M16" s="81" t="s">
        <v>9</v>
      </c>
      <c r="N16" s="62" t="s">
        <v>0</v>
      </c>
      <c r="O16" s="62"/>
      <c r="P16" s="63"/>
    </row>
    <row r="17" spans="2:16" ht="15.75" thickBot="1">
      <c r="B17" s="59"/>
      <c r="C17" s="60"/>
      <c r="D17" s="60"/>
      <c r="E17" s="60"/>
      <c r="F17" s="60"/>
      <c r="G17" s="60"/>
      <c r="H17" s="60"/>
      <c r="I17" s="60"/>
      <c r="J17" s="61"/>
      <c r="K17" s="82"/>
      <c r="L17" s="82"/>
      <c r="M17" s="82"/>
      <c r="N17" s="64"/>
      <c r="O17" s="64"/>
      <c r="P17" s="65"/>
    </row>
    <row r="18" spans="2:16" ht="33.950000000000003" customHeight="1">
      <c r="B18" s="76" t="s">
        <v>11</v>
      </c>
      <c r="C18" s="5">
        <v>1</v>
      </c>
      <c r="D18" s="38" t="s">
        <v>27</v>
      </c>
      <c r="E18" s="39"/>
      <c r="F18" s="39"/>
      <c r="G18" s="39"/>
      <c r="H18" s="39"/>
      <c r="I18" s="39"/>
      <c r="J18" s="40"/>
      <c r="K18" s="6">
        <v>1</v>
      </c>
      <c r="L18" s="6">
        <v>1</v>
      </c>
      <c r="M18" s="6">
        <v>1</v>
      </c>
      <c r="N18" s="53"/>
      <c r="O18" s="54"/>
      <c r="P18" s="55"/>
    </row>
    <row r="19" spans="2:16" ht="33.950000000000003" customHeight="1">
      <c r="B19" s="77"/>
      <c r="C19" s="8">
        <v>2</v>
      </c>
      <c r="D19" s="32" t="s">
        <v>28</v>
      </c>
      <c r="E19" s="33"/>
      <c r="F19" s="33"/>
      <c r="G19" s="33"/>
      <c r="H19" s="33"/>
      <c r="I19" s="33"/>
      <c r="J19" s="34"/>
      <c r="K19" s="6">
        <v>1</v>
      </c>
      <c r="L19" s="6">
        <v>1</v>
      </c>
      <c r="M19" s="6">
        <v>1</v>
      </c>
      <c r="N19" s="53"/>
      <c r="O19" s="54"/>
      <c r="P19" s="55"/>
    </row>
    <row r="20" spans="2:16" ht="33.950000000000003" customHeight="1">
      <c r="B20" s="77"/>
      <c r="C20" s="8">
        <v>3</v>
      </c>
      <c r="D20" s="32" t="s">
        <v>29</v>
      </c>
      <c r="E20" s="33"/>
      <c r="F20" s="33"/>
      <c r="G20" s="33"/>
      <c r="H20" s="33"/>
      <c r="I20" s="33"/>
      <c r="J20" s="34"/>
      <c r="K20" s="6">
        <v>1</v>
      </c>
      <c r="L20" s="6">
        <v>1</v>
      </c>
      <c r="M20" s="6">
        <v>1</v>
      </c>
      <c r="N20" s="47"/>
      <c r="O20" s="48"/>
      <c r="P20" s="49"/>
    </row>
    <row r="21" spans="2:16" ht="33.950000000000003" customHeight="1">
      <c r="B21" s="77"/>
      <c r="C21" s="8">
        <v>4</v>
      </c>
      <c r="D21" s="32" t="s">
        <v>36</v>
      </c>
      <c r="E21" s="33"/>
      <c r="F21" s="33"/>
      <c r="G21" s="33"/>
      <c r="H21" s="33"/>
      <c r="I21" s="33"/>
      <c r="J21" s="34"/>
      <c r="K21" s="6">
        <v>1</v>
      </c>
      <c r="L21" s="6">
        <v>1</v>
      </c>
      <c r="M21" s="6">
        <v>1</v>
      </c>
      <c r="N21" s="47"/>
      <c r="O21" s="48"/>
      <c r="P21" s="49"/>
    </row>
    <row r="22" spans="2:16" ht="33.950000000000003" customHeight="1" thickBot="1">
      <c r="B22" s="79"/>
      <c r="C22" s="11">
        <v>5</v>
      </c>
      <c r="D22" s="35" t="s">
        <v>37</v>
      </c>
      <c r="E22" s="36"/>
      <c r="F22" s="36"/>
      <c r="G22" s="36"/>
      <c r="H22" s="36"/>
      <c r="I22" s="36"/>
      <c r="J22" s="37"/>
      <c r="K22" s="6">
        <v>1</v>
      </c>
      <c r="L22" s="6">
        <v>1</v>
      </c>
      <c r="M22" s="6">
        <v>1</v>
      </c>
      <c r="N22" s="71"/>
      <c r="O22" s="72"/>
      <c r="P22" s="73"/>
    </row>
    <row r="23" spans="2:16" ht="12.95" customHeight="1">
      <c r="B23" s="56" t="s">
        <v>22</v>
      </c>
      <c r="C23" s="57"/>
      <c r="D23" s="57"/>
      <c r="E23" s="57"/>
      <c r="F23" s="57"/>
      <c r="G23" s="57"/>
      <c r="H23" s="57"/>
      <c r="I23" s="57"/>
      <c r="J23" s="58"/>
      <c r="K23" s="81" t="s">
        <v>7</v>
      </c>
      <c r="L23" s="81" t="s">
        <v>8</v>
      </c>
      <c r="M23" s="81" t="s">
        <v>9</v>
      </c>
      <c r="N23" s="62" t="s">
        <v>0</v>
      </c>
      <c r="O23" s="62"/>
      <c r="P23" s="63"/>
    </row>
    <row r="24" spans="2:16" ht="15.75" thickBot="1">
      <c r="B24" s="59"/>
      <c r="C24" s="60"/>
      <c r="D24" s="60"/>
      <c r="E24" s="60"/>
      <c r="F24" s="60"/>
      <c r="G24" s="60"/>
      <c r="H24" s="60"/>
      <c r="I24" s="60"/>
      <c r="J24" s="61"/>
      <c r="K24" s="82"/>
      <c r="L24" s="82"/>
      <c r="M24" s="82"/>
      <c r="N24" s="64"/>
      <c r="O24" s="64"/>
      <c r="P24" s="65"/>
    </row>
    <row r="25" spans="2:16" ht="33.950000000000003" customHeight="1">
      <c r="B25" s="76" t="s">
        <v>11</v>
      </c>
      <c r="C25" s="5">
        <v>1</v>
      </c>
      <c r="D25" s="38" t="s">
        <v>30</v>
      </c>
      <c r="E25" s="39"/>
      <c r="F25" s="39"/>
      <c r="G25" s="39"/>
      <c r="H25" s="39"/>
      <c r="I25" s="39"/>
      <c r="J25" s="40"/>
      <c r="K25" s="6">
        <v>1</v>
      </c>
      <c r="L25" s="6">
        <v>1</v>
      </c>
      <c r="M25" s="6">
        <v>1</v>
      </c>
      <c r="N25" s="53"/>
      <c r="O25" s="54"/>
      <c r="P25" s="55"/>
    </row>
    <row r="26" spans="2:16" ht="33.950000000000003" customHeight="1">
      <c r="B26" s="77"/>
      <c r="C26" s="8">
        <v>2</v>
      </c>
      <c r="D26" s="32" t="s">
        <v>31</v>
      </c>
      <c r="E26" s="33"/>
      <c r="F26" s="33"/>
      <c r="G26" s="33"/>
      <c r="H26" s="33"/>
      <c r="I26" s="33"/>
      <c r="J26" s="34"/>
      <c r="K26" s="6">
        <v>1</v>
      </c>
      <c r="L26" s="6">
        <v>1</v>
      </c>
      <c r="M26" s="6">
        <v>1</v>
      </c>
      <c r="N26" s="47"/>
      <c r="O26" s="48"/>
      <c r="P26" s="49"/>
    </row>
    <row r="27" spans="2:16" ht="33.950000000000003" customHeight="1">
      <c r="B27" s="77"/>
      <c r="C27" s="8">
        <v>3</v>
      </c>
      <c r="D27" s="32" t="s">
        <v>32</v>
      </c>
      <c r="E27" s="33"/>
      <c r="F27" s="33"/>
      <c r="G27" s="33"/>
      <c r="H27" s="33"/>
      <c r="I27" s="33"/>
      <c r="J27" s="34"/>
      <c r="K27" s="6">
        <v>0</v>
      </c>
      <c r="L27" s="6">
        <v>1</v>
      </c>
      <c r="M27" s="6">
        <v>1</v>
      </c>
      <c r="N27" s="47" t="s">
        <v>75</v>
      </c>
      <c r="O27" s="48"/>
      <c r="P27" s="49"/>
    </row>
    <row r="28" spans="2:16" ht="33.950000000000003" customHeight="1">
      <c r="B28" s="77"/>
      <c r="C28" s="8">
        <v>4</v>
      </c>
      <c r="D28" s="32" t="s">
        <v>47</v>
      </c>
      <c r="E28" s="33"/>
      <c r="F28" s="33"/>
      <c r="G28" s="33"/>
      <c r="H28" s="33"/>
      <c r="I28" s="33"/>
      <c r="J28" s="34"/>
      <c r="K28" s="6">
        <v>1</v>
      </c>
      <c r="L28" s="6">
        <v>1</v>
      </c>
      <c r="M28" s="6">
        <v>1</v>
      </c>
      <c r="N28" s="47"/>
      <c r="O28" s="48"/>
      <c r="P28" s="49"/>
    </row>
    <row r="29" spans="2:16" ht="33.950000000000003" customHeight="1" thickBot="1">
      <c r="B29" s="79"/>
      <c r="C29" s="11">
        <v>5</v>
      </c>
      <c r="D29" s="35" t="s">
        <v>44</v>
      </c>
      <c r="E29" s="36"/>
      <c r="F29" s="36"/>
      <c r="G29" s="36"/>
      <c r="H29" s="36"/>
      <c r="I29" s="36"/>
      <c r="J29" s="37"/>
      <c r="K29" s="6">
        <v>1</v>
      </c>
      <c r="L29" s="6">
        <v>1</v>
      </c>
      <c r="M29" s="6">
        <v>1</v>
      </c>
      <c r="N29" s="71"/>
      <c r="O29" s="72"/>
      <c r="P29" s="73"/>
    </row>
    <row r="30" spans="2:16" ht="15" customHeight="1">
      <c r="B30" s="56" t="s">
        <v>23</v>
      </c>
      <c r="C30" s="57"/>
      <c r="D30" s="57"/>
      <c r="E30" s="57"/>
      <c r="F30" s="57"/>
      <c r="G30" s="57"/>
      <c r="H30" s="57"/>
      <c r="I30" s="57"/>
      <c r="J30" s="58"/>
      <c r="K30" s="81" t="s">
        <v>7</v>
      </c>
      <c r="L30" s="81" t="s">
        <v>8</v>
      </c>
      <c r="M30" s="81" t="s">
        <v>9</v>
      </c>
      <c r="N30" s="62" t="s">
        <v>0</v>
      </c>
      <c r="O30" s="62"/>
      <c r="P30" s="63"/>
    </row>
    <row r="31" spans="2:16" ht="15.75" thickBot="1">
      <c r="B31" s="59"/>
      <c r="C31" s="60"/>
      <c r="D31" s="60"/>
      <c r="E31" s="60"/>
      <c r="F31" s="60"/>
      <c r="G31" s="60"/>
      <c r="H31" s="60"/>
      <c r="I31" s="60"/>
      <c r="J31" s="61"/>
      <c r="K31" s="82"/>
      <c r="L31" s="82"/>
      <c r="M31" s="82"/>
      <c r="N31" s="64"/>
      <c r="O31" s="64"/>
      <c r="P31" s="65"/>
    </row>
    <row r="32" spans="2:16" ht="33.75" customHeight="1">
      <c r="B32" s="76" t="s">
        <v>11</v>
      </c>
      <c r="C32" s="5">
        <v>1</v>
      </c>
      <c r="D32" s="38" t="s">
        <v>33</v>
      </c>
      <c r="E32" s="39"/>
      <c r="F32" s="39"/>
      <c r="G32" s="39"/>
      <c r="H32" s="39"/>
      <c r="I32" s="39"/>
      <c r="J32" s="40"/>
      <c r="K32" s="6">
        <v>1</v>
      </c>
      <c r="L32" s="6">
        <v>1</v>
      </c>
      <c r="M32" s="6">
        <v>1</v>
      </c>
      <c r="N32" s="53"/>
      <c r="O32" s="54"/>
      <c r="P32" s="55"/>
    </row>
    <row r="33" spans="2:16" ht="33.75" customHeight="1">
      <c r="B33" s="77"/>
      <c r="C33" s="8">
        <v>2</v>
      </c>
      <c r="D33" s="32" t="s">
        <v>34</v>
      </c>
      <c r="E33" s="33"/>
      <c r="F33" s="33"/>
      <c r="G33" s="33"/>
      <c r="H33" s="33"/>
      <c r="I33" s="33"/>
      <c r="J33" s="34"/>
      <c r="K33" s="6">
        <v>1</v>
      </c>
      <c r="L33" s="6">
        <v>1</v>
      </c>
      <c r="M33" s="6">
        <v>1</v>
      </c>
      <c r="N33" s="47"/>
      <c r="O33" s="48"/>
      <c r="P33" s="49"/>
    </row>
    <row r="34" spans="2:16" ht="33.75" customHeight="1">
      <c r="B34" s="77"/>
      <c r="C34" s="8">
        <v>3</v>
      </c>
      <c r="D34" s="32" t="s">
        <v>45</v>
      </c>
      <c r="E34" s="33"/>
      <c r="F34" s="33"/>
      <c r="G34" s="33"/>
      <c r="H34" s="33"/>
      <c r="I34" s="33"/>
      <c r="J34" s="34"/>
      <c r="K34" s="6">
        <v>1</v>
      </c>
      <c r="L34" s="6">
        <v>1</v>
      </c>
      <c r="M34" s="6">
        <v>1</v>
      </c>
      <c r="N34" s="47"/>
      <c r="O34" s="48"/>
      <c r="P34" s="49"/>
    </row>
    <row r="35" spans="2:16" ht="33.75" customHeight="1">
      <c r="B35" s="77"/>
      <c r="C35" s="8">
        <v>4</v>
      </c>
      <c r="D35" s="32" t="s">
        <v>43</v>
      </c>
      <c r="E35" s="33"/>
      <c r="F35" s="33"/>
      <c r="G35" s="33"/>
      <c r="H35" s="33"/>
      <c r="I35" s="33"/>
      <c r="J35" s="34"/>
      <c r="K35" s="6">
        <v>1</v>
      </c>
      <c r="L35" s="6">
        <v>1</v>
      </c>
      <c r="M35" s="6">
        <v>1</v>
      </c>
      <c r="N35" s="47"/>
      <c r="O35" s="48"/>
      <c r="P35" s="49"/>
    </row>
    <row r="36" spans="2:16" ht="33.75" customHeight="1" thickBot="1">
      <c r="B36" s="79"/>
      <c r="C36" s="11">
        <v>5</v>
      </c>
      <c r="D36" s="35" t="s">
        <v>46</v>
      </c>
      <c r="E36" s="36"/>
      <c r="F36" s="36"/>
      <c r="G36" s="36"/>
      <c r="H36" s="36"/>
      <c r="I36" s="36"/>
      <c r="J36" s="37"/>
      <c r="K36" s="6">
        <v>1</v>
      </c>
      <c r="L36" s="6">
        <v>1</v>
      </c>
      <c r="M36" s="6">
        <v>1</v>
      </c>
      <c r="N36" s="71"/>
      <c r="O36" s="72"/>
      <c r="P36" s="73"/>
    </row>
    <row r="37" spans="2:16" ht="12.95" customHeight="1">
      <c r="B37" s="56" t="s">
        <v>24</v>
      </c>
      <c r="C37" s="57"/>
      <c r="D37" s="57"/>
      <c r="E37" s="57"/>
      <c r="F37" s="57"/>
      <c r="G37" s="57"/>
      <c r="H37" s="57"/>
      <c r="I37" s="57"/>
      <c r="J37" s="58"/>
      <c r="K37" s="81" t="s">
        <v>7</v>
      </c>
      <c r="L37" s="81" t="s">
        <v>8</v>
      </c>
      <c r="M37" s="81" t="s">
        <v>9</v>
      </c>
      <c r="N37" s="62" t="s">
        <v>0</v>
      </c>
      <c r="O37" s="62"/>
      <c r="P37" s="63"/>
    </row>
    <row r="38" spans="2:16" ht="15.75" thickBot="1">
      <c r="B38" s="59"/>
      <c r="C38" s="60"/>
      <c r="D38" s="60"/>
      <c r="E38" s="60"/>
      <c r="F38" s="60"/>
      <c r="G38" s="60"/>
      <c r="H38" s="60"/>
      <c r="I38" s="60"/>
      <c r="J38" s="61"/>
      <c r="K38" s="82"/>
      <c r="L38" s="82"/>
      <c r="M38" s="82"/>
      <c r="N38" s="64"/>
      <c r="O38" s="64"/>
      <c r="P38" s="65"/>
    </row>
    <row r="39" spans="2:16" ht="33.950000000000003" customHeight="1">
      <c r="B39" s="76" t="s">
        <v>11</v>
      </c>
      <c r="C39" s="5">
        <v>1</v>
      </c>
      <c r="D39" s="38" t="s">
        <v>38</v>
      </c>
      <c r="E39" s="39"/>
      <c r="F39" s="39"/>
      <c r="G39" s="39"/>
      <c r="H39" s="39"/>
      <c r="I39" s="39"/>
      <c r="J39" s="40"/>
      <c r="K39" s="6">
        <v>1</v>
      </c>
      <c r="L39" s="6">
        <v>1</v>
      </c>
      <c r="M39" s="6">
        <v>1</v>
      </c>
      <c r="N39" s="53"/>
      <c r="O39" s="54"/>
      <c r="P39" s="55"/>
    </row>
    <row r="40" spans="2:16" ht="33.950000000000003" customHeight="1">
      <c r="B40" s="77"/>
      <c r="C40" s="8">
        <v>2</v>
      </c>
      <c r="D40" s="32" t="s">
        <v>39</v>
      </c>
      <c r="E40" s="33"/>
      <c r="F40" s="33"/>
      <c r="G40" s="33"/>
      <c r="H40" s="33"/>
      <c r="I40" s="33"/>
      <c r="J40" s="34"/>
      <c r="K40" s="6">
        <v>1</v>
      </c>
      <c r="L40" s="6">
        <v>1</v>
      </c>
      <c r="M40" s="6">
        <v>1</v>
      </c>
      <c r="N40" s="47"/>
      <c r="O40" s="48"/>
      <c r="P40" s="49"/>
    </row>
    <row r="41" spans="2:16" ht="33.950000000000003" customHeight="1">
      <c r="B41" s="77"/>
      <c r="C41" s="8">
        <v>3</v>
      </c>
      <c r="D41" s="32" t="s">
        <v>40</v>
      </c>
      <c r="E41" s="33"/>
      <c r="F41" s="33"/>
      <c r="G41" s="33"/>
      <c r="H41" s="33"/>
      <c r="I41" s="33"/>
      <c r="J41" s="34"/>
      <c r="K41" s="6">
        <v>1</v>
      </c>
      <c r="L41" s="6">
        <v>1</v>
      </c>
      <c r="M41" s="6">
        <v>1</v>
      </c>
      <c r="N41" s="47"/>
      <c r="O41" s="48"/>
      <c r="P41" s="49"/>
    </row>
    <row r="42" spans="2:16" ht="33.950000000000003" customHeight="1">
      <c r="B42" s="77"/>
      <c r="C42" s="8">
        <v>4</v>
      </c>
      <c r="D42" s="32" t="s">
        <v>41</v>
      </c>
      <c r="E42" s="33"/>
      <c r="F42" s="33"/>
      <c r="G42" s="33"/>
      <c r="H42" s="33"/>
      <c r="I42" s="33"/>
      <c r="J42" s="34"/>
      <c r="K42" s="6">
        <v>1</v>
      </c>
      <c r="L42" s="6">
        <v>1</v>
      </c>
      <c r="M42" s="6">
        <v>1</v>
      </c>
      <c r="N42" s="47"/>
      <c r="O42" s="48"/>
      <c r="P42" s="49"/>
    </row>
    <row r="43" spans="2:16" ht="33.950000000000003" customHeight="1" thickBot="1">
      <c r="B43" s="79"/>
      <c r="C43" s="11">
        <v>5</v>
      </c>
      <c r="D43" s="35" t="s">
        <v>42</v>
      </c>
      <c r="E43" s="36"/>
      <c r="F43" s="36"/>
      <c r="G43" s="36"/>
      <c r="H43" s="36"/>
      <c r="I43" s="36"/>
      <c r="J43" s="37"/>
      <c r="K43" s="6">
        <v>1</v>
      </c>
      <c r="L43" s="6">
        <v>1</v>
      </c>
      <c r="M43" s="6">
        <v>1</v>
      </c>
      <c r="N43" s="71"/>
      <c r="O43" s="72"/>
      <c r="P43" s="73"/>
    </row>
    <row r="44" spans="2:16" ht="12.95" customHeight="1">
      <c r="B44" s="56" t="s">
        <v>25</v>
      </c>
      <c r="C44" s="57"/>
      <c r="D44" s="57"/>
      <c r="E44" s="57"/>
      <c r="F44" s="57"/>
      <c r="G44" s="57"/>
      <c r="H44" s="57"/>
      <c r="I44" s="57"/>
      <c r="J44" s="58"/>
      <c r="K44" s="81" t="s">
        <v>7</v>
      </c>
      <c r="L44" s="81" t="s">
        <v>8</v>
      </c>
      <c r="M44" s="81" t="s">
        <v>9</v>
      </c>
      <c r="N44" s="62" t="s">
        <v>0</v>
      </c>
      <c r="O44" s="62"/>
      <c r="P44" s="63"/>
    </row>
    <row r="45" spans="2:16" ht="15.75" thickBot="1">
      <c r="B45" s="59"/>
      <c r="C45" s="60"/>
      <c r="D45" s="60"/>
      <c r="E45" s="60"/>
      <c r="F45" s="60"/>
      <c r="G45" s="60"/>
      <c r="H45" s="60"/>
      <c r="I45" s="60"/>
      <c r="J45" s="61"/>
      <c r="K45" s="82"/>
      <c r="L45" s="82"/>
      <c r="M45" s="82"/>
      <c r="N45" s="64"/>
      <c r="O45" s="64"/>
      <c r="P45" s="65"/>
    </row>
    <row r="46" spans="2:16" ht="33.950000000000003" customHeight="1">
      <c r="B46" s="76" t="s">
        <v>11</v>
      </c>
      <c r="C46" s="5">
        <v>1</v>
      </c>
      <c r="D46" s="38" t="s">
        <v>55</v>
      </c>
      <c r="E46" s="39"/>
      <c r="F46" s="39"/>
      <c r="G46" s="39"/>
      <c r="H46" s="39"/>
      <c r="I46" s="39"/>
      <c r="J46" s="40"/>
      <c r="K46" s="6">
        <v>1</v>
      </c>
      <c r="L46" s="6">
        <v>1</v>
      </c>
      <c r="M46" s="6">
        <v>1</v>
      </c>
      <c r="N46" s="53"/>
      <c r="O46" s="54"/>
      <c r="P46" s="55"/>
    </row>
    <row r="47" spans="2:16" ht="33.950000000000003" customHeight="1">
      <c r="B47" s="77"/>
      <c r="C47" s="8">
        <v>2</v>
      </c>
      <c r="D47" s="32" t="s">
        <v>52</v>
      </c>
      <c r="E47" s="33"/>
      <c r="F47" s="33"/>
      <c r="G47" s="33"/>
      <c r="H47" s="33"/>
      <c r="I47" s="33"/>
      <c r="J47" s="34"/>
      <c r="K47" s="6">
        <v>1</v>
      </c>
      <c r="L47" s="6">
        <v>1</v>
      </c>
      <c r="M47" s="6">
        <v>1</v>
      </c>
      <c r="N47" s="47"/>
      <c r="O47" s="48"/>
      <c r="P47" s="49"/>
    </row>
    <row r="48" spans="2:16" ht="33.950000000000003" customHeight="1">
      <c r="B48" s="77"/>
      <c r="C48" s="8">
        <v>3</v>
      </c>
      <c r="D48" s="32" t="s">
        <v>53</v>
      </c>
      <c r="E48" s="33"/>
      <c r="F48" s="33"/>
      <c r="G48" s="33"/>
      <c r="H48" s="33"/>
      <c r="I48" s="33"/>
      <c r="J48" s="34"/>
      <c r="K48" s="6">
        <v>1</v>
      </c>
      <c r="L48" s="6">
        <v>1</v>
      </c>
      <c r="M48" s="6">
        <v>1</v>
      </c>
      <c r="N48" s="47"/>
      <c r="O48" s="48"/>
      <c r="P48" s="49"/>
    </row>
    <row r="49" spans="2:17" ht="33.950000000000003" customHeight="1">
      <c r="B49" s="77"/>
      <c r="C49" s="8">
        <v>4</v>
      </c>
      <c r="D49" s="32" t="s">
        <v>54</v>
      </c>
      <c r="E49" s="33"/>
      <c r="F49" s="33"/>
      <c r="G49" s="33"/>
      <c r="H49" s="33"/>
      <c r="I49" s="33"/>
      <c r="J49" s="34"/>
      <c r="K49" s="6">
        <v>1</v>
      </c>
      <c r="L49" s="6">
        <v>1</v>
      </c>
      <c r="M49" s="6">
        <v>1</v>
      </c>
      <c r="N49" s="47"/>
      <c r="O49" s="48"/>
      <c r="P49" s="49"/>
    </row>
    <row r="50" spans="2:17" ht="33.950000000000003" customHeight="1" thickBot="1">
      <c r="B50" s="79"/>
      <c r="C50" s="11">
        <v>5</v>
      </c>
      <c r="D50" s="35" t="s">
        <v>56</v>
      </c>
      <c r="E50" s="36"/>
      <c r="F50" s="36"/>
      <c r="G50" s="36"/>
      <c r="H50" s="36"/>
      <c r="I50" s="36"/>
      <c r="J50" s="37"/>
      <c r="K50" s="6">
        <v>1</v>
      </c>
      <c r="L50" s="6">
        <v>1</v>
      </c>
      <c r="M50" s="6">
        <v>1</v>
      </c>
      <c r="N50" s="71"/>
      <c r="O50" s="72"/>
      <c r="P50" s="73"/>
    </row>
    <row r="51" spans="2:17" ht="12.95" customHeight="1">
      <c r="B51" s="56" t="s">
        <v>26</v>
      </c>
      <c r="C51" s="57"/>
      <c r="D51" s="57"/>
      <c r="E51" s="57"/>
      <c r="F51" s="57"/>
      <c r="G51" s="57"/>
      <c r="H51" s="57"/>
      <c r="I51" s="57"/>
      <c r="J51" s="58"/>
      <c r="K51" s="81" t="s">
        <v>7</v>
      </c>
      <c r="L51" s="81" t="s">
        <v>8</v>
      </c>
      <c r="M51" s="81" t="s">
        <v>9</v>
      </c>
      <c r="N51" s="62" t="s">
        <v>0</v>
      </c>
      <c r="O51" s="62"/>
      <c r="P51" s="63"/>
    </row>
    <row r="52" spans="2:17" ht="15.75" thickBot="1">
      <c r="B52" s="59"/>
      <c r="C52" s="60"/>
      <c r="D52" s="60"/>
      <c r="E52" s="60"/>
      <c r="F52" s="60"/>
      <c r="G52" s="60"/>
      <c r="H52" s="60"/>
      <c r="I52" s="60"/>
      <c r="J52" s="61"/>
      <c r="K52" s="82"/>
      <c r="L52" s="82"/>
      <c r="M52" s="82"/>
      <c r="N52" s="64"/>
      <c r="O52" s="64"/>
      <c r="P52" s="65"/>
    </row>
    <row r="53" spans="2:17" ht="33.950000000000003" customHeight="1">
      <c r="B53" s="76" t="s">
        <v>11</v>
      </c>
      <c r="C53" s="5">
        <v>1</v>
      </c>
      <c r="D53" s="38" t="s">
        <v>57</v>
      </c>
      <c r="E53" s="39"/>
      <c r="F53" s="39"/>
      <c r="G53" s="39"/>
      <c r="H53" s="39"/>
      <c r="I53" s="39"/>
      <c r="J53" s="40"/>
      <c r="K53" s="6">
        <v>1</v>
      </c>
      <c r="L53" s="6">
        <v>1</v>
      </c>
      <c r="M53" s="6">
        <v>1</v>
      </c>
      <c r="N53" s="53"/>
      <c r="O53" s="54"/>
      <c r="P53" s="55"/>
    </row>
    <row r="54" spans="2:17" ht="33.950000000000003" customHeight="1">
      <c r="B54" s="77"/>
      <c r="C54" s="8">
        <v>2</v>
      </c>
      <c r="D54" s="32" t="s">
        <v>59</v>
      </c>
      <c r="E54" s="33"/>
      <c r="F54" s="33"/>
      <c r="G54" s="33"/>
      <c r="H54" s="33"/>
      <c r="I54" s="33"/>
      <c r="J54" s="34"/>
      <c r="K54" s="6">
        <v>1</v>
      </c>
      <c r="L54" s="6">
        <v>1</v>
      </c>
      <c r="M54" s="6">
        <v>1</v>
      </c>
      <c r="N54" s="47"/>
      <c r="O54" s="48"/>
      <c r="P54" s="49"/>
    </row>
    <row r="55" spans="2:17" ht="33.950000000000003" customHeight="1">
      <c r="B55" s="77"/>
      <c r="C55" s="8">
        <v>3</v>
      </c>
      <c r="D55" s="32" t="s">
        <v>58</v>
      </c>
      <c r="E55" s="33"/>
      <c r="F55" s="33"/>
      <c r="G55" s="33"/>
      <c r="H55" s="33"/>
      <c r="I55" s="33"/>
      <c r="J55" s="34"/>
      <c r="K55" s="6">
        <v>1</v>
      </c>
      <c r="L55" s="6">
        <v>1</v>
      </c>
      <c r="M55" s="6">
        <v>1</v>
      </c>
      <c r="N55" s="47"/>
      <c r="O55" s="48"/>
      <c r="P55" s="49"/>
    </row>
    <row r="56" spans="2:17" ht="33.950000000000003" customHeight="1">
      <c r="B56" s="77"/>
      <c r="C56" s="8">
        <v>4</v>
      </c>
      <c r="D56" s="32" t="s">
        <v>60</v>
      </c>
      <c r="E56" s="33"/>
      <c r="F56" s="33"/>
      <c r="G56" s="33"/>
      <c r="H56" s="33"/>
      <c r="I56" s="33"/>
      <c r="J56" s="34"/>
      <c r="K56" s="6">
        <v>1</v>
      </c>
      <c r="L56" s="6">
        <v>1</v>
      </c>
      <c r="M56" s="6">
        <v>1</v>
      </c>
      <c r="N56" s="47"/>
      <c r="O56" s="48"/>
      <c r="P56" s="49"/>
    </row>
    <row r="57" spans="2:17" ht="33.950000000000003" customHeight="1" thickBot="1">
      <c r="B57" s="78"/>
      <c r="C57" s="18">
        <v>5</v>
      </c>
      <c r="D57" s="26" t="s">
        <v>76</v>
      </c>
      <c r="E57" s="27"/>
      <c r="F57" s="27"/>
      <c r="G57" s="27"/>
      <c r="H57" s="27"/>
      <c r="I57" s="27"/>
      <c r="J57" s="28"/>
      <c r="K57" s="6">
        <v>1</v>
      </c>
      <c r="L57" s="6">
        <v>1</v>
      </c>
      <c r="M57" s="6">
        <v>1</v>
      </c>
      <c r="N57" s="50"/>
      <c r="O57" s="51"/>
      <c r="P57" s="52"/>
    </row>
    <row r="59" spans="2:17" ht="30" customHeight="1">
      <c r="J59" s="14"/>
      <c r="N59" s="80"/>
      <c r="O59" s="80"/>
      <c r="P59" s="80"/>
      <c r="Q59" s="15"/>
    </row>
    <row r="60" spans="2:17" ht="15" customHeight="1">
      <c r="N60" s="16"/>
      <c r="O60" s="16"/>
      <c r="P60" s="16"/>
      <c r="Q60" s="15"/>
    </row>
    <row r="61" spans="2:17" ht="30" customHeight="1">
      <c r="N61" s="80"/>
      <c r="O61" s="80"/>
      <c r="P61" s="80"/>
      <c r="Q61" s="15"/>
    </row>
    <row r="62" spans="2:17">
      <c r="N62" s="16"/>
      <c r="O62" s="16"/>
      <c r="P62" s="16"/>
      <c r="Q62" s="15"/>
    </row>
    <row r="63" spans="2:17" ht="30" customHeight="1">
      <c r="N63" s="80"/>
      <c r="O63" s="80"/>
      <c r="P63" s="80"/>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46:M50 K39:M43 K11:M15 K18:M22 K25:M29 K32:M36 K53:M57" xr:uid="{67D643B5-FB3E-4C2B-9A18-5F01B86BE3D3}">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5341-D2EF-45AA-8CF8-03EEBAF368D2}">
  <dimension ref="B1:Q63"/>
  <sheetViews>
    <sheetView showGridLines="0" zoomScale="80" zoomScaleNormal="80" zoomScaleSheetLayoutView="85" workbookViewId="0">
      <selection activeCell="N5" sqref="N5:P5"/>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5" width="12.7109375" style="1" customWidth="1"/>
    <col min="16" max="16" width="15.285156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30.75" customHeight="1" thickBot="1">
      <c r="B3" s="83" t="s">
        <v>10</v>
      </c>
      <c r="C3" s="84"/>
      <c r="D3" s="84"/>
      <c r="E3" s="84"/>
      <c r="F3" s="84"/>
      <c r="G3" s="84"/>
      <c r="H3" s="84"/>
      <c r="I3" s="84"/>
      <c r="J3" s="84"/>
      <c r="K3" s="84"/>
      <c r="L3" s="84"/>
      <c r="M3" s="84"/>
      <c r="N3" s="84"/>
      <c r="O3" s="84"/>
      <c r="P3" s="85"/>
    </row>
    <row r="4" spans="2:17" ht="7.5" customHeight="1" thickBot="1">
      <c r="B4" s="17"/>
      <c r="C4" s="17"/>
      <c r="D4" s="17"/>
      <c r="E4" s="17"/>
      <c r="F4" s="17"/>
      <c r="G4" s="17"/>
      <c r="H4" s="17"/>
      <c r="I4" s="17"/>
      <c r="J4" s="17"/>
      <c r="K4" s="17"/>
      <c r="L4" s="17"/>
      <c r="M4" s="17"/>
      <c r="N4" s="17"/>
      <c r="O4" s="17"/>
      <c r="P4" s="17"/>
    </row>
    <row r="5" spans="2:17" ht="22.5" customHeight="1" thickBot="1">
      <c r="B5" s="69" t="s">
        <v>63</v>
      </c>
      <c r="C5" s="42"/>
      <c r="D5" s="42"/>
      <c r="E5" s="42"/>
      <c r="F5" s="42"/>
      <c r="G5" s="43"/>
      <c r="H5" s="41" t="s">
        <v>82</v>
      </c>
      <c r="I5" s="42"/>
      <c r="J5" s="42"/>
      <c r="K5" s="42"/>
      <c r="L5" s="42"/>
      <c r="M5" s="43"/>
      <c r="N5" s="41" t="s">
        <v>91</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56" t="s">
        <v>20</v>
      </c>
      <c r="C9" s="57"/>
      <c r="D9" s="57"/>
      <c r="E9" s="57"/>
      <c r="F9" s="57"/>
      <c r="G9" s="57"/>
      <c r="H9" s="57"/>
      <c r="I9" s="57"/>
      <c r="J9" s="58"/>
      <c r="K9" s="81" t="s">
        <v>7</v>
      </c>
      <c r="L9" s="81" t="s">
        <v>8</v>
      </c>
      <c r="M9" s="81" t="s">
        <v>9</v>
      </c>
      <c r="N9" s="62" t="s">
        <v>0</v>
      </c>
      <c r="O9" s="62"/>
      <c r="P9" s="63"/>
    </row>
    <row r="10" spans="2:17" ht="15.75" thickBot="1">
      <c r="B10" s="59"/>
      <c r="C10" s="60"/>
      <c r="D10" s="60"/>
      <c r="E10" s="60"/>
      <c r="F10" s="60"/>
      <c r="G10" s="60"/>
      <c r="H10" s="60"/>
      <c r="I10" s="60"/>
      <c r="J10" s="61"/>
      <c r="K10" s="82"/>
      <c r="L10" s="82"/>
      <c r="M10" s="82"/>
      <c r="N10" s="64"/>
      <c r="O10" s="64"/>
      <c r="P10" s="65"/>
    </row>
    <row r="11" spans="2:17" ht="33.950000000000003" customHeight="1">
      <c r="B11" s="76" t="s">
        <v>11</v>
      </c>
      <c r="C11" s="5">
        <v>1</v>
      </c>
      <c r="D11" s="38" t="s">
        <v>50</v>
      </c>
      <c r="E11" s="39"/>
      <c r="F11" s="39"/>
      <c r="G11" s="39"/>
      <c r="H11" s="39"/>
      <c r="I11" s="39"/>
      <c r="J11" s="40"/>
      <c r="K11" s="6">
        <v>1</v>
      </c>
      <c r="L11" s="7">
        <v>1</v>
      </c>
      <c r="M11" s="7">
        <v>1</v>
      </c>
      <c r="N11" s="53"/>
      <c r="O11" s="54"/>
      <c r="P11" s="55"/>
    </row>
    <row r="12" spans="2:17" ht="33.950000000000003" customHeight="1">
      <c r="B12" s="77"/>
      <c r="C12" s="8">
        <v>2</v>
      </c>
      <c r="D12" s="32" t="s">
        <v>64</v>
      </c>
      <c r="E12" s="33"/>
      <c r="F12" s="33"/>
      <c r="G12" s="33"/>
      <c r="H12" s="33"/>
      <c r="I12" s="33"/>
      <c r="J12" s="34"/>
      <c r="K12" s="9">
        <v>1</v>
      </c>
      <c r="L12" s="10">
        <v>1</v>
      </c>
      <c r="M12" s="10">
        <v>1</v>
      </c>
      <c r="N12" s="47"/>
      <c r="O12" s="48"/>
      <c r="P12" s="49"/>
    </row>
    <row r="13" spans="2:17" ht="33.950000000000003" customHeight="1">
      <c r="B13" s="77"/>
      <c r="C13" s="8">
        <v>3</v>
      </c>
      <c r="D13" s="32" t="s">
        <v>48</v>
      </c>
      <c r="E13" s="33"/>
      <c r="F13" s="33"/>
      <c r="G13" s="33"/>
      <c r="H13" s="33"/>
      <c r="I13" s="33"/>
      <c r="J13" s="34"/>
      <c r="K13" s="9">
        <v>1</v>
      </c>
      <c r="L13" s="10">
        <v>1</v>
      </c>
      <c r="M13" s="10">
        <v>1</v>
      </c>
      <c r="N13" s="47"/>
      <c r="O13" s="48"/>
      <c r="P13" s="49"/>
    </row>
    <row r="14" spans="2:17" ht="47.25" customHeight="1">
      <c r="B14" s="77"/>
      <c r="C14" s="8">
        <v>4</v>
      </c>
      <c r="D14" s="32" t="s">
        <v>51</v>
      </c>
      <c r="E14" s="33"/>
      <c r="F14" s="33"/>
      <c r="G14" s="33"/>
      <c r="H14" s="33"/>
      <c r="I14" s="33"/>
      <c r="J14" s="34"/>
      <c r="K14" s="9">
        <v>1</v>
      </c>
      <c r="L14" s="10">
        <v>1</v>
      </c>
      <c r="M14" s="10">
        <v>1</v>
      </c>
      <c r="N14" s="47"/>
      <c r="O14" s="48"/>
      <c r="P14" s="49"/>
    </row>
    <row r="15" spans="2:17" ht="33.950000000000003" customHeight="1" thickBot="1">
      <c r="B15" s="79"/>
      <c r="C15" s="11">
        <v>5</v>
      </c>
      <c r="D15" s="35" t="s">
        <v>35</v>
      </c>
      <c r="E15" s="36"/>
      <c r="F15" s="36"/>
      <c r="G15" s="36"/>
      <c r="H15" s="36"/>
      <c r="I15" s="36"/>
      <c r="J15" s="37"/>
      <c r="K15" s="12">
        <v>0</v>
      </c>
      <c r="L15" s="13">
        <v>1</v>
      </c>
      <c r="M15" s="13">
        <v>1</v>
      </c>
      <c r="N15" s="71" t="s">
        <v>65</v>
      </c>
      <c r="O15" s="72"/>
      <c r="P15" s="73"/>
    </row>
    <row r="16" spans="2:17" ht="12.95" customHeight="1">
      <c r="B16" s="56" t="s">
        <v>21</v>
      </c>
      <c r="C16" s="57"/>
      <c r="D16" s="57"/>
      <c r="E16" s="57"/>
      <c r="F16" s="57"/>
      <c r="G16" s="57"/>
      <c r="H16" s="57"/>
      <c r="I16" s="57"/>
      <c r="J16" s="58"/>
      <c r="K16" s="81" t="s">
        <v>7</v>
      </c>
      <c r="L16" s="81" t="s">
        <v>8</v>
      </c>
      <c r="M16" s="81" t="s">
        <v>9</v>
      </c>
      <c r="N16" s="62" t="s">
        <v>0</v>
      </c>
      <c r="O16" s="62"/>
      <c r="P16" s="63"/>
    </row>
    <row r="17" spans="2:16" ht="15.75" thickBot="1">
      <c r="B17" s="59"/>
      <c r="C17" s="60"/>
      <c r="D17" s="60"/>
      <c r="E17" s="60"/>
      <c r="F17" s="60"/>
      <c r="G17" s="60"/>
      <c r="H17" s="60"/>
      <c r="I17" s="60"/>
      <c r="J17" s="61"/>
      <c r="K17" s="82"/>
      <c r="L17" s="82"/>
      <c r="M17" s="82"/>
      <c r="N17" s="64"/>
      <c r="O17" s="64"/>
      <c r="P17" s="65"/>
    </row>
    <row r="18" spans="2:16" ht="33.950000000000003" customHeight="1">
      <c r="B18" s="76" t="s">
        <v>11</v>
      </c>
      <c r="C18" s="5">
        <v>1</v>
      </c>
      <c r="D18" s="38" t="s">
        <v>27</v>
      </c>
      <c r="E18" s="39"/>
      <c r="F18" s="39"/>
      <c r="G18" s="39"/>
      <c r="H18" s="39"/>
      <c r="I18" s="39"/>
      <c r="J18" s="40"/>
      <c r="K18" s="6">
        <v>1</v>
      </c>
      <c r="L18" s="7">
        <v>1</v>
      </c>
      <c r="M18" s="7">
        <v>1</v>
      </c>
      <c r="N18" s="53"/>
      <c r="O18" s="54"/>
      <c r="P18" s="55"/>
    </row>
    <row r="19" spans="2:16" ht="33.950000000000003" customHeight="1">
      <c r="B19" s="77"/>
      <c r="C19" s="8">
        <v>2</v>
      </c>
      <c r="D19" s="32" t="s">
        <v>28</v>
      </c>
      <c r="E19" s="33"/>
      <c r="F19" s="33"/>
      <c r="G19" s="33"/>
      <c r="H19" s="33"/>
      <c r="I19" s="33"/>
      <c r="J19" s="34"/>
      <c r="K19" s="9">
        <v>1</v>
      </c>
      <c r="L19" s="10">
        <v>1</v>
      </c>
      <c r="M19" s="10">
        <v>1</v>
      </c>
      <c r="N19" s="53"/>
      <c r="O19" s="54"/>
      <c r="P19" s="55"/>
    </row>
    <row r="20" spans="2:16" ht="33.950000000000003" customHeight="1">
      <c r="B20" s="77"/>
      <c r="C20" s="8">
        <v>3</v>
      </c>
      <c r="D20" s="32" t="s">
        <v>29</v>
      </c>
      <c r="E20" s="33"/>
      <c r="F20" s="33"/>
      <c r="G20" s="33"/>
      <c r="H20" s="33"/>
      <c r="I20" s="33"/>
      <c r="J20" s="34"/>
      <c r="K20" s="9">
        <v>1</v>
      </c>
      <c r="L20" s="10">
        <v>1</v>
      </c>
      <c r="M20" s="10">
        <v>1</v>
      </c>
      <c r="N20" s="47"/>
      <c r="O20" s="48"/>
      <c r="P20" s="49"/>
    </row>
    <row r="21" spans="2:16" ht="33.950000000000003" customHeight="1">
      <c r="B21" s="77"/>
      <c r="C21" s="8">
        <v>4</v>
      </c>
      <c r="D21" s="32" t="s">
        <v>36</v>
      </c>
      <c r="E21" s="33"/>
      <c r="F21" s="33"/>
      <c r="G21" s="33"/>
      <c r="H21" s="33"/>
      <c r="I21" s="33"/>
      <c r="J21" s="34"/>
      <c r="K21" s="9">
        <v>1</v>
      </c>
      <c r="L21" s="10">
        <v>1</v>
      </c>
      <c r="M21" s="10">
        <v>0</v>
      </c>
      <c r="N21" s="47"/>
      <c r="O21" s="48"/>
      <c r="P21" s="49"/>
    </row>
    <row r="22" spans="2:16" ht="33.950000000000003" customHeight="1" thickBot="1">
      <c r="B22" s="79"/>
      <c r="C22" s="11">
        <v>5</v>
      </c>
      <c r="D22" s="35" t="s">
        <v>37</v>
      </c>
      <c r="E22" s="36"/>
      <c r="F22" s="36"/>
      <c r="G22" s="36"/>
      <c r="H22" s="36"/>
      <c r="I22" s="36"/>
      <c r="J22" s="37"/>
      <c r="K22" s="12">
        <v>1</v>
      </c>
      <c r="L22" s="13">
        <v>1</v>
      </c>
      <c r="M22" s="13">
        <v>1</v>
      </c>
      <c r="N22" s="71"/>
      <c r="O22" s="72"/>
      <c r="P22" s="73"/>
    </row>
    <row r="23" spans="2:16" ht="12.95" customHeight="1">
      <c r="B23" s="56" t="s">
        <v>22</v>
      </c>
      <c r="C23" s="57"/>
      <c r="D23" s="57"/>
      <c r="E23" s="57"/>
      <c r="F23" s="57"/>
      <c r="G23" s="57"/>
      <c r="H23" s="57"/>
      <c r="I23" s="57"/>
      <c r="J23" s="58"/>
      <c r="K23" s="81" t="s">
        <v>7</v>
      </c>
      <c r="L23" s="81" t="s">
        <v>8</v>
      </c>
      <c r="M23" s="81" t="s">
        <v>9</v>
      </c>
      <c r="N23" s="62" t="s">
        <v>0</v>
      </c>
      <c r="O23" s="62"/>
      <c r="P23" s="63"/>
    </row>
    <row r="24" spans="2:16" ht="15.75" thickBot="1">
      <c r="B24" s="59"/>
      <c r="C24" s="60"/>
      <c r="D24" s="60"/>
      <c r="E24" s="60"/>
      <c r="F24" s="60"/>
      <c r="G24" s="60"/>
      <c r="H24" s="60"/>
      <c r="I24" s="60"/>
      <c r="J24" s="61"/>
      <c r="K24" s="82"/>
      <c r="L24" s="82"/>
      <c r="M24" s="82"/>
      <c r="N24" s="64"/>
      <c r="O24" s="64"/>
      <c r="P24" s="65"/>
    </row>
    <row r="25" spans="2:16" ht="33.950000000000003" customHeight="1">
      <c r="B25" s="76" t="s">
        <v>11</v>
      </c>
      <c r="C25" s="5">
        <v>1</v>
      </c>
      <c r="D25" s="38" t="s">
        <v>30</v>
      </c>
      <c r="E25" s="39"/>
      <c r="F25" s="39"/>
      <c r="G25" s="39"/>
      <c r="H25" s="39"/>
      <c r="I25" s="39"/>
      <c r="J25" s="40"/>
      <c r="K25" s="6">
        <v>1</v>
      </c>
      <c r="L25" s="7">
        <v>1</v>
      </c>
      <c r="M25" s="7">
        <v>1</v>
      </c>
      <c r="N25" s="53"/>
      <c r="O25" s="54"/>
      <c r="P25" s="55"/>
    </row>
    <row r="26" spans="2:16" ht="33.950000000000003" customHeight="1">
      <c r="B26" s="77"/>
      <c r="C26" s="8">
        <v>2</v>
      </c>
      <c r="D26" s="32" t="s">
        <v>31</v>
      </c>
      <c r="E26" s="33"/>
      <c r="F26" s="33"/>
      <c r="G26" s="33"/>
      <c r="H26" s="33"/>
      <c r="I26" s="33"/>
      <c r="J26" s="34"/>
      <c r="K26" s="6">
        <v>1</v>
      </c>
      <c r="L26" s="7">
        <v>1</v>
      </c>
      <c r="M26" s="7">
        <v>1</v>
      </c>
      <c r="N26" s="47"/>
      <c r="O26" s="48"/>
      <c r="P26" s="49"/>
    </row>
    <row r="27" spans="2:16" ht="33.950000000000003" customHeight="1">
      <c r="B27" s="77"/>
      <c r="C27" s="8">
        <v>3</v>
      </c>
      <c r="D27" s="32" t="s">
        <v>32</v>
      </c>
      <c r="E27" s="33"/>
      <c r="F27" s="33"/>
      <c r="G27" s="33"/>
      <c r="H27" s="33"/>
      <c r="I27" s="33"/>
      <c r="J27" s="34"/>
      <c r="K27" s="6">
        <v>1</v>
      </c>
      <c r="L27" s="7">
        <v>1</v>
      </c>
      <c r="M27" s="7">
        <v>1</v>
      </c>
      <c r="N27" s="47"/>
      <c r="O27" s="48"/>
      <c r="P27" s="49"/>
    </row>
    <row r="28" spans="2:16" ht="33.950000000000003" customHeight="1">
      <c r="B28" s="77"/>
      <c r="C28" s="8">
        <v>4</v>
      </c>
      <c r="D28" s="32" t="s">
        <v>47</v>
      </c>
      <c r="E28" s="33"/>
      <c r="F28" s="33"/>
      <c r="G28" s="33"/>
      <c r="H28" s="33"/>
      <c r="I28" s="33"/>
      <c r="J28" s="34"/>
      <c r="K28" s="6">
        <v>1</v>
      </c>
      <c r="L28" s="7">
        <v>1</v>
      </c>
      <c r="M28" s="7">
        <v>1</v>
      </c>
      <c r="N28" s="47"/>
      <c r="O28" s="48"/>
      <c r="P28" s="49"/>
    </row>
    <row r="29" spans="2:16" ht="33.950000000000003" customHeight="1" thickBot="1">
      <c r="B29" s="79"/>
      <c r="C29" s="11">
        <v>5</v>
      </c>
      <c r="D29" s="35" t="s">
        <v>44</v>
      </c>
      <c r="E29" s="36"/>
      <c r="F29" s="36"/>
      <c r="G29" s="36"/>
      <c r="H29" s="36"/>
      <c r="I29" s="36"/>
      <c r="J29" s="37"/>
      <c r="K29" s="21">
        <v>1</v>
      </c>
      <c r="L29" s="22">
        <v>1</v>
      </c>
      <c r="M29" s="22">
        <v>1</v>
      </c>
      <c r="N29" s="71"/>
      <c r="O29" s="72"/>
      <c r="P29" s="73"/>
    </row>
    <row r="30" spans="2:16" ht="15" customHeight="1">
      <c r="B30" s="56" t="s">
        <v>23</v>
      </c>
      <c r="C30" s="57"/>
      <c r="D30" s="57"/>
      <c r="E30" s="57"/>
      <c r="F30" s="57"/>
      <c r="G30" s="57"/>
      <c r="H30" s="57"/>
      <c r="I30" s="57"/>
      <c r="J30" s="58"/>
      <c r="K30" s="81" t="s">
        <v>7</v>
      </c>
      <c r="L30" s="81" t="s">
        <v>8</v>
      </c>
      <c r="M30" s="81" t="s">
        <v>9</v>
      </c>
      <c r="N30" s="62" t="s">
        <v>0</v>
      </c>
      <c r="O30" s="62"/>
      <c r="P30" s="63"/>
    </row>
    <row r="31" spans="2:16" ht="15.75" thickBot="1">
      <c r="B31" s="59"/>
      <c r="C31" s="60"/>
      <c r="D31" s="60"/>
      <c r="E31" s="60"/>
      <c r="F31" s="60"/>
      <c r="G31" s="60"/>
      <c r="H31" s="60"/>
      <c r="I31" s="60"/>
      <c r="J31" s="61"/>
      <c r="K31" s="82"/>
      <c r="L31" s="82"/>
      <c r="M31" s="82"/>
      <c r="N31" s="64"/>
      <c r="O31" s="64"/>
      <c r="P31" s="65"/>
    </row>
    <row r="32" spans="2:16" ht="33.75" customHeight="1">
      <c r="B32" s="76" t="s">
        <v>11</v>
      </c>
      <c r="C32" s="5">
        <v>1</v>
      </c>
      <c r="D32" s="38" t="s">
        <v>33</v>
      </c>
      <c r="E32" s="39"/>
      <c r="F32" s="39"/>
      <c r="G32" s="39"/>
      <c r="H32" s="39"/>
      <c r="I32" s="39"/>
      <c r="J32" s="40"/>
      <c r="K32" s="6">
        <v>1</v>
      </c>
      <c r="L32" s="7">
        <v>0</v>
      </c>
      <c r="M32" s="7">
        <v>1</v>
      </c>
      <c r="N32" s="53" t="s">
        <v>66</v>
      </c>
      <c r="O32" s="54"/>
      <c r="P32" s="55"/>
    </row>
    <row r="33" spans="2:16" ht="33.75" customHeight="1">
      <c r="B33" s="77"/>
      <c r="C33" s="8">
        <v>2</v>
      </c>
      <c r="D33" s="32" t="s">
        <v>34</v>
      </c>
      <c r="E33" s="33"/>
      <c r="F33" s="33"/>
      <c r="G33" s="33"/>
      <c r="H33" s="33"/>
      <c r="I33" s="33"/>
      <c r="J33" s="34"/>
      <c r="K33" s="6">
        <v>1</v>
      </c>
      <c r="L33" s="7">
        <v>1</v>
      </c>
      <c r="M33" s="7">
        <v>1</v>
      </c>
      <c r="N33" s="47"/>
      <c r="O33" s="48"/>
      <c r="P33" s="49"/>
    </row>
    <row r="34" spans="2:16" ht="33.75" customHeight="1">
      <c r="B34" s="77"/>
      <c r="C34" s="8">
        <v>3</v>
      </c>
      <c r="D34" s="32" t="s">
        <v>45</v>
      </c>
      <c r="E34" s="33"/>
      <c r="F34" s="33"/>
      <c r="G34" s="33"/>
      <c r="H34" s="33"/>
      <c r="I34" s="33"/>
      <c r="J34" s="34"/>
      <c r="K34" s="6">
        <v>1</v>
      </c>
      <c r="L34" s="7">
        <v>1</v>
      </c>
      <c r="M34" s="7">
        <v>1</v>
      </c>
      <c r="N34" s="47"/>
      <c r="O34" s="48"/>
      <c r="P34" s="49"/>
    </row>
    <row r="35" spans="2:16" ht="33.75" customHeight="1">
      <c r="B35" s="77"/>
      <c r="C35" s="8">
        <v>4</v>
      </c>
      <c r="D35" s="32" t="s">
        <v>43</v>
      </c>
      <c r="E35" s="33"/>
      <c r="F35" s="33"/>
      <c r="G35" s="33"/>
      <c r="H35" s="33"/>
      <c r="I35" s="33"/>
      <c r="J35" s="34"/>
      <c r="K35" s="6">
        <v>1</v>
      </c>
      <c r="L35" s="7">
        <v>1</v>
      </c>
      <c r="M35" s="7">
        <v>1</v>
      </c>
      <c r="N35" s="47"/>
      <c r="O35" s="48"/>
      <c r="P35" s="49"/>
    </row>
    <row r="36" spans="2:16" ht="33.75" customHeight="1" thickBot="1">
      <c r="B36" s="79"/>
      <c r="C36" s="11">
        <v>5</v>
      </c>
      <c r="D36" s="35" t="s">
        <v>46</v>
      </c>
      <c r="E36" s="36"/>
      <c r="F36" s="36"/>
      <c r="G36" s="36"/>
      <c r="H36" s="36"/>
      <c r="I36" s="36"/>
      <c r="J36" s="37"/>
      <c r="K36" s="21">
        <v>1</v>
      </c>
      <c r="L36" s="22">
        <v>1</v>
      </c>
      <c r="M36" s="22">
        <v>1</v>
      </c>
      <c r="N36" s="71"/>
      <c r="O36" s="72"/>
      <c r="P36" s="73"/>
    </row>
    <row r="37" spans="2:16" ht="12.95" customHeight="1">
      <c r="B37" s="56" t="s">
        <v>24</v>
      </c>
      <c r="C37" s="57"/>
      <c r="D37" s="57"/>
      <c r="E37" s="57"/>
      <c r="F37" s="57"/>
      <c r="G37" s="57"/>
      <c r="H37" s="57"/>
      <c r="I37" s="57"/>
      <c r="J37" s="58"/>
      <c r="K37" s="81" t="s">
        <v>7</v>
      </c>
      <c r="L37" s="81" t="s">
        <v>8</v>
      </c>
      <c r="M37" s="81" t="s">
        <v>9</v>
      </c>
      <c r="N37" s="62" t="s">
        <v>0</v>
      </c>
      <c r="O37" s="62"/>
      <c r="P37" s="63"/>
    </row>
    <row r="38" spans="2:16" ht="15.75" thickBot="1">
      <c r="B38" s="59"/>
      <c r="C38" s="60"/>
      <c r="D38" s="60"/>
      <c r="E38" s="60"/>
      <c r="F38" s="60"/>
      <c r="G38" s="60"/>
      <c r="H38" s="60"/>
      <c r="I38" s="60"/>
      <c r="J38" s="61"/>
      <c r="K38" s="82"/>
      <c r="L38" s="82"/>
      <c r="M38" s="82"/>
      <c r="N38" s="64"/>
      <c r="O38" s="64"/>
      <c r="P38" s="65"/>
    </row>
    <row r="39" spans="2:16" ht="33.950000000000003" customHeight="1">
      <c r="B39" s="76" t="s">
        <v>11</v>
      </c>
      <c r="C39" s="5">
        <v>1</v>
      </c>
      <c r="D39" s="38" t="s">
        <v>38</v>
      </c>
      <c r="E39" s="39"/>
      <c r="F39" s="39"/>
      <c r="G39" s="39"/>
      <c r="H39" s="39"/>
      <c r="I39" s="39"/>
      <c r="J39" s="40"/>
      <c r="K39" s="6">
        <v>1</v>
      </c>
      <c r="L39" s="7">
        <v>1</v>
      </c>
      <c r="M39" s="7">
        <v>1</v>
      </c>
      <c r="N39" s="53"/>
      <c r="O39" s="54"/>
      <c r="P39" s="55"/>
    </row>
    <row r="40" spans="2:16" ht="33.950000000000003" customHeight="1">
      <c r="B40" s="77"/>
      <c r="C40" s="8">
        <v>2</v>
      </c>
      <c r="D40" s="32" t="s">
        <v>39</v>
      </c>
      <c r="E40" s="33"/>
      <c r="F40" s="33"/>
      <c r="G40" s="33"/>
      <c r="H40" s="33"/>
      <c r="I40" s="33"/>
      <c r="J40" s="34"/>
      <c r="K40" s="6">
        <v>1</v>
      </c>
      <c r="L40" s="7">
        <v>1</v>
      </c>
      <c r="M40" s="7">
        <v>1</v>
      </c>
      <c r="N40" s="47"/>
      <c r="O40" s="48"/>
      <c r="P40" s="49"/>
    </row>
    <row r="41" spans="2:16" ht="33.950000000000003" customHeight="1">
      <c r="B41" s="77"/>
      <c r="C41" s="8">
        <v>3</v>
      </c>
      <c r="D41" s="32" t="s">
        <v>40</v>
      </c>
      <c r="E41" s="33"/>
      <c r="F41" s="33"/>
      <c r="G41" s="33"/>
      <c r="H41" s="33"/>
      <c r="I41" s="33"/>
      <c r="J41" s="34"/>
      <c r="K41" s="6">
        <v>1</v>
      </c>
      <c r="L41" s="7">
        <v>1</v>
      </c>
      <c r="M41" s="7">
        <v>1</v>
      </c>
      <c r="N41" s="47"/>
      <c r="O41" s="48"/>
      <c r="P41" s="49"/>
    </row>
    <row r="42" spans="2:16" ht="33.950000000000003" customHeight="1">
      <c r="B42" s="77"/>
      <c r="C42" s="8">
        <v>4</v>
      </c>
      <c r="D42" s="32" t="s">
        <v>41</v>
      </c>
      <c r="E42" s="33"/>
      <c r="F42" s="33"/>
      <c r="G42" s="33"/>
      <c r="H42" s="33"/>
      <c r="I42" s="33"/>
      <c r="J42" s="34"/>
      <c r="K42" s="6">
        <v>1</v>
      </c>
      <c r="L42" s="7">
        <v>1</v>
      </c>
      <c r="M42" s="7">
        <v>1</v>
      </c>
      <c r="N42" s="47"/>
      <c r="O42" s="48"/>
      <c r="P42" s="49"/>
    </row>
    <row r="43" spans="2:16" ht="33.950000000000003" customHeight="1" thickBot="1">
      <c r="B43" s="79"/>
      <c r="C43" s="11">
        <v>5</v>
      </c>
      <c r="D43" s="35" t="s">
        <v>42</v>
      </c>
      <c r="E43" s="36"/>
      <c r="F43" s="36"/>
      <c r="G43" s="36"/>
      <c r="H43" s="36"/>
      <c r="I43" s="36"/>
      <c r="J43" s="37"/>
      <c r="K43" s="21">
        <v>1</v>
      </c>
      <c r="L43" s="22">
        <v>1</v>
      </c>
      <c r="M43" s="22">
        <v>1</v>
      </c>
      <c r="N43" s="71"/>
      <c r="O43" s="72"/>
      <c r="P43" s="73"/>
    </row>
    <row r="44" spans="2:16" ht="12.95" customHeight="1">
      <c r="B44" s="56" t="s">
        <v>25</v>
      </c>
      <c r="C44" s="57"/>
      <c r="D44" s="57"/>
      <c r="E44" s="57"/>
      <c r="F44" s="57"/>
      <c r="G44" s="57"/>
      <c r="H44" s="57"/>
      <c r="I44" s="57"/>
      <c r="J44" s="58"/>
      <c r="K44" s="81" t="s">
        <v>7</v>
      </c>
      <c r="L44" s="81" t="s">
        <v>8</v>
      </c>
      <c r="M44" s="81" t="s">
        <v>9</v>
      </c>
      <c r="N44" s="62" t="s">
        <v>0</v>
      </c>
      <c r="O44" s="62"/>
      <c r="P44" s="63"/>
    </row>
    <row r="45" spans="2:16" ht="15.75" thickBot="1">
      <c r="B45" s="59"/>
      <c r="C45" s="60"/>
      <c r="D45" s="60"/>
      <c r="E45" s="60"/>
      <c r="F45" s="60"/>
      <c r="G45" s="60"/>
      <c r="H45" s="60"/>
      <c r="I45" s="60"/>
      <c r="J45" s="61"/>
      <c r="K45" s="82"/>
      <c r="L45" s="82"/>
      <c r="M45" s="82"/>
      <c r="N45" s="64"/>
      <c r="O45" s="64"/>
      <c r="P45" s="65"/>
    </row>
    <row r="46" spans="2:16" ht="33.950000000000003" customHeight="1">
      <c r="B46" s="76" t="s">
        <v>11</v>
      </c>
      <c r="C46" s="5">
        <v>1</v>
      </c>
      <c r="D46" s="38" t="s">
        <v>55</v>
      </c>
      <c r="E46" s="39"/>
      <c r="F46" s="39"/>
      <c r="G46" s="39"/>
      <c r="H46" s="39"/>
      <c r="I46" s="39"/>
      <c r="J46" s="40"/>
      <c r="K46" s="6">
        <v>1</v>
      </c>
      <c r="L46" s="7">
        <v>1</v>
      </c>
      <c r="M46" s="7">
        <v>1</v>
      </c>
      <c r="N46" s="53"/>
      <c r="O46" s="54"/>
      <c r="P46" s="55"/>
    </row>
    <row r="47" spans="2:16" ht="33.950000000000003" customHeight="1">
      <c r="B47" s="77"/>
      <c r="C47" s="8">
        <v>2</v>
      </c>
      <c r="D47" s="32" t="s">
        <v>52</v>
      </c>
      <c r="E47" s="33"/>
      <c r="F47" s="33"/>
      <c r="G47" s="33"/>
      <c r="H47" s="33"/>
      <c r="I47" s="33"/>
      <c r="J47" s="34"/>
      <c r="K47" s="6">
        <v>1</v>
      </c>
      <c r="L47" s="7">
        <v>1</v>
      </c>
      <c r="M47" s="7">
        <v>1</v>
      </c>
      <c r="N47" s="47"/>
      <c r="O47" s="48"/>
      <c r="P47" s="49"/>
    </row>
    <row r="48" spans="2:16" ht="33.950000000000003" customHeight="1">
      <c r="B48" s="77"/>
      <c r="C48" s="8">
        <v>3</v>
      </c>
      <c r="D48" s="32" t="s">
        <v>53</v>
      </c>
      <c r="E48" s="33"/>
      <c r="F48" s="33"/>
      <c r="G48" s="33"/>
      <c r="H48" s="33"/>
      <c r="I48" s="33"/>
      <c r="J48" s="34"/>
      <c r="K48" s="6">
        <v>1</v>
      </c>
      <c r="L48" s="7">
        <v>1</v>
      </c>
      <c r="M48" s="7">
        <v>1</v>
      </c>
      <c r="N48" s="47"/>
      <c r="O48" s="48"/>
      <c r="P48" s="49"/>
    </row>
    <row r="49" spans="2:17" ht="33.950000000000003" customHeight="1">
      <c r="B49" s="77"/>
      <c r="C49" s="8">
        <v>4</v>
      </c>
      <c r="D49" s="32" t="s">
        <v>54</v>
      </c>
      <c r="E49" s="33"/>
      <c r="F49" s="33"/>
      <c r="G49" s="33"/>
      <c r="H49" s="33"/>
      <c r="I49" s="33"/>
      <c r="J49" s="34"/>
      <c r="K49" s="6">
        <v>1</v>
      </c>
      <c r="L49" s="7">
        <v>1</v>
      </c>
      <c r="M49" s="7">
        <v>1</v>
      </c>
      <c r="N49" s="47"/>
      <c r="O49" s="48"/>
      <c r="P49" s="49"/>
    </row>
    <row r="50" spans="2:17" ht="33.950000000000003" customHeight="1" thickBot="1">
      <c r="B50" s="79"/>
      <c r="C50" s="11">
        <v>5</v>
      </c>
      <c r="D50" s="35" t="s">
        <v>56</v>
      </c>
      <c r="E50" s="36"/>
      <c r="F50" s="36"/>
      <c r="G50" s="36"/>
      <c r="H50" s="36"/>
      <c r="I50" s="36"/>
      <c r="J50" s="37"/>
      <c r="K50" s="21">
        <v>1</v>
      </c>
      <c r="L50" s="22">
        <v>1</v>
      </c>
      <c r="M50" s="22">
        <v>1</v>
      </c>
      <c r="N50" s="71"/>
      <c r="O50" s="72"/>
      <c r="P50" s="73"/>
    </row>
    <row r="51" spans="2:17" ht="12.95" customHeight="1">
      <c r="B51" s="56" t="s">
        <v>26</v>
      </c>
      <c r="C51" s="57"/>
      <c r="D51" s="57"/>
      <c r="E51" s="57"/>
      <c r="F51" s="57"/>
      <c r="G51" s="57"/>
      <c r="H51" s="57"/>
      <c r="I51" s="57"/>
      <c r="J51" s="58"/>
      <c r="K51" s="81" t="s">
        <v>7</v>
      </c>
      <c r="L51" s="81" t="s">
        <v>8</v>
      </c>
      <c r="M51" s="81" t="s">
        <v>9</v>
      </c>
      <c r="N51" s="62" t="s">
        <v>0</v>
      </c>
      <c r="O51" s="62"/>
      <c r="P51" s="63"/>
    </row>
    <row r="52" spans="2:17" ht="15.75" thickBot="1">
      <c r="B52" s="59"/>
      <c r="C52" s="60"/>
      <c r="D52" s="60"/>
      <c r="E52" s="60"/>
      <c r="F52" s="60"/>
      <c r="G52" s="60"/>
      <c r="H52" s="60"/>
      <c r="I52" s="60"/>
      <c r="J52" s="61"/>
      <c r="K52" s="82"/>
      <c r="L52" s="82"/>
      <c r="M52" s="82"/>
      <c r="N52" s="64"/>
      <c r="O52" s="64"/>
      <c r="P52" s="65"/>
    </row>
    <row r="53" spans="2:17" ht="33.950000000000003" customHeight="1">
      <c r="B53" s="76" t="s">
        <v>11</v>
      </c>
      <c r="C53" s="5">
        <v>1</v>
      </c>
      <c r="D53" s="38" t="s">
        <v>57</v>
      </c>
      <c r="E53" s="39"/>
      <c r="F53" s="39"/>
      <c r="G53" s="39"/>
      <c r="H53" s="39"/>
      <c r="I53" s="39"/>
      <c r="J53" s="40"/>
      <c r="K53" s="6">
        <v>1</v>
      </c>
      <c r="L53" s="7">
        <v>1</v>
      </c>
      <c r="M53" s="7">
        <v>1</v>
      </c>
      <c r="N53" s="53"/>
      <c r="O53" s="54"/>
      <c r="P53" s="55"/>
    </row>
    <row r="54" spans="2:17" ht="33.950000000000003" customHeight="1">
      <c r="B54" s="77"/>
      <c r="C54" s="8">
        <v>2</v>
      </c>
      <c r="D54" s="32" t="s">
        <v>59</v>
      </c>
      <c r="E54" s="33"/>
      <c r="F54" s="33"/>
      <c r="G54" s="33"/>
      <c r="H54" s="33"/>
      <c r="I54" s="33"/>
      <c r="J54" s="34"/>
      <c r="K54" s="9">
        <v>1</v>
      </c>
      <c r="L54" s="10">
        <v>1</v>
      </c>
      <c r="M54" s="10">
        <v>1</v>
      </c>
      <c r="N54" s="47"/>
      <c r="O54" s="48"/>
      <c r="P54" s="49"/>
    </row>
    <row r="55" spans="2:17" ht="33.950000000000003" customHeight="1">
      <c r="B55" s="77"/>
      <c r="C55" s="8">
        <v>3</v>
      </c>
      <c r="D55" s="32" t="s">
        <v>58</v>
      </c>
      <c r="E55" s="33"/>
      <c r="F55" s="33"/>
      <c r="G55" s="33"/>
      <c r="H55" s="33"/>
      <c r="I55" s="33"/>
      <c r="J55" s="34"/>
      <c r="K55" s="9">
        <v>1</v>
      </c>
      <c r="L55" s="10">
        <v>1</v>
      </c>
      <c r="M55" s="10">
        <v>1</v>
      </c>
      <c r="N55" s="47"/>
      <c r="O55" s="48"/>
      <c r="P55" s="49"/>
    </row>
    <row r="56" spans="2:17" ht="33.950000000000003" customHeight="1">
      <c r="B56" s="77"/>
      <c r="C56" s="8">
        <v>4</v>
      </c>
      <c r="D56" s="32" t="s">
        <v>60</v>
      </c>
      <c r="E56" s="33"/>
      <c r="F56" s="33"/>
      <c r="G56" s="33"/>
      <c r="H56" s="33"/>
      <c r="I56" s="33"/>
      <c r="J56" s="34"/>
      <c r="K56" s="9">
        <v>1</v>
      </c>
      <c r="L56" s="10">
        <v>1</v>
      </c>
      <c r="M56" s="10">
        <v>0</v>
      </c>
      <c r="N56" s="47"/>
      <c r="O56" s="48"/>
      <c r="P56" s="49"/>
    </row>
    <row r="57" spans="2:17" ht="33.950000000000003" customHeight="1" thickBot="1">
      <c r="B57" s="78"/>
      <c r="C57" s="18">
        <v>5</v>
      </c>
      <c r="D57" s="26" t="s">
        <v>76</v>
      </c>
      <c r="E57" s="27"/>
      <c r="F57" s="27"/>
      <c r="G57" s="27"/>
      <c r="H57" s="27"/>
      <c r="I57" s="27"/>
      <c r="J57" s="28"/>
      <c r="K57" s="19">
        <v>1</v>
      </c>
      <c r="L57" s="20">
        <v>1</v>
      </c>
      <c r="M57" s="20">
        <v>1</v>
      </c>
      <c r="N57" s="50"/>
      <c r="O57" s="51"/>
      <c r="P57" s="52"/>
    </row>
    <row r="59" spans="2:17" ht="30" customHeight="1">
      <c r="J59" s="14"/>
      <c r="N59" s="80"/>
      <c r="O59" s="80"/>
      <c r="P59" s="80"/>
      <c r="Q59" s="15"/>
    </row>
    <row r="60" spans="2:17" ht="15" customHeight="1">
      <c r="N60" s="16"/>
      <c r="O60" s="16"/>
      <c r="P60" s="16"/>
      <c r="Q60" s="15"/>
    </row>
    <row r="61" spans="2:17" ht="30" customHeight="1">
      <c r="N61" s="80"/>
      <c r="O61" s="80"/>
      <c r="P61" s="80"/>
      <c r="Q61" s="15"/>
    </row>
    <row r="62" spans="2:17">
      <c r="N62" s="16"/>
      <c r="O62" s="16"/>
      <c r="P62" s="16"/>
      <c r="Q62" s="15"/>
    </row>
    <row r="63" spans="2:17" ht="30" customHeight="1">
      <c r="N63" s="80"/>
      <c r="O63" s="80"/>
      <c r="P63" s="80"/>
      <c r="Q63" s="15"/>
    </row>
  </sheetData>
  <mergeCells count="123">
    <mergeCell ref="N57:P57"/>
    <mergeCell ref="N59:P59"/>
    <mergeCell ref="N61:P61"/>
    <mergeCell ref="N63:P63"/>
    <mergeCell ref="B53:B57"/>
    <mergeCell ref="D53:J53"/>
    <mergeCell ref="N53:P53"/>
    <mergeCell ref="D54:J54"/>
    <mergeCell ref="N54:P54"/>
    <mergeCell ref="D55:J55"/>
    <mergeCell ref="N55:P55"/>
    <mergeCell ref="D56:J56"/>
    <mergeCell ref="N56:P56"/>
    <mergeCell ref="D57:J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53:M57 K18:M22 K11:M15 K25:M29 K32:M36 K39:M43 K46:M50" xr:uid="{50FC53D6-315E-4753-B6A4-98637B16851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1:Q63"/>
  <sheetViews>
    <sheetView showGridLines="0" zoomScale="80" zoomScaleNormal="80" zoomScaleSheetLayoutView="85" workbookViewId="0">
      <selection activeCell="L11" sqref="L11"/>
    </sheetView>
  </sheetViews>
  <sheetFormatPr baseColWidth="10"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6" width="13.28515625" style="1" customWidth="1"/>
    <col min="17" max="16384" width="11.42578125" style="1"/>
  </cols>
  <sheetData>
    <row r="1" spans="2:17" ht="15.75" thickBot="1"/>
    <row r="2" spans="2:17" ht="30.75" customHeight="1">
      <c r="B2" s="66" t="s">
        <v>4</v>
      </c>
      <c r="C2" s="67"/>
      <c r="D2" s="67"/>
      <c r="E2" s="67"/>
      <c r="F2" s="67"/>
      <c r="G2" s="67"/>
      <c r="H2" s="67"/>
      <c r="I2" s="67"/>
      <c r="J2" s="67"/>
      <c r="K2" s="67"/>
      <c r="L2" s="67"/>
      <c r="M2" s="67"/>
      <c r="N2" s="67"/>
      <c r="O2" s="67"/>
      <c r="P2" s="68"/>
    </row>
    <row r="3" spans="2:17" ht="30.75" customHeight="1" thickBot="1">
      <c r="B3" s="83" t="s">
        <v>10</v>
      </c>
      <c r="C3" s="84"/>
      <c r="D3" s="84"/>
      <c r="E3" s="84"/>
      <c r="F3" s="84"/>
      <c r="G3" s="84"/>
      <c r="H3" s="84"/>
      <c r="I3" s="84"/>
      <c r="J3" s="84"/>
      <c r="K3" s="84"/>
      <c r="L3" s="84"/>
      <c r="M3" s="84"/>
      <c r="N3" s="84"/>
      <c r="O3" s="84"/>
      <c r="P3" s="85"/>
    </row>
    <row r="4" spans="2:17" ht="7.5" customHeight="1" thickBot="1">
      <c r="B4" s="17"/>
      <c r="C4" s="17"/>
      <c r="D4" s="17"/>
      <c r="E4" s="17"/>
      <c r="F4" s="17"/>
      <c r="G4" s="17"/>
      <c r="H4" s="17"/>
      <c r="I4" s="17"/>
      <c r="J4" s="17"/>
      <c r="K4" s="17"/>
      <c r="L4" s="17"/>
      <c r="M4" s="17"/>
      <c r="N4" s="17"/>
      <c r="O4" s="17"/>
      <c r="P4" s="17"/>
    </row>
    <row r="5" spans="2:17" ht="22.5" customHeight="1" thickBot="1">
      <c r="B5" s="69" t="s">
        <v>5</v>
      </c>
      <c r="C5" s="42"/>
      <c r="D5" s="42"/>
      <c r="E5" s="42"/>
      <c r="F5" s="42"/>
      <c r="G5" s="43"/>
      <c r="H5" s="41" t="s">
        <v>6</v>
      </c>
      <c r="I5" s="42"/>
      <c r="J5" s="42"/>
      <c r="K5" s="42"/>
      <c r="L5" s="42"/>
      <c r="M5" s="43"/>
      <c r="N5" s="41" t="s">
        <v>19</v>
      </c>
      <c r="O5" s="42"/>
      <c r="P5" s="70"/>
    </row>
    <row r="6" spans="2:17" ht="7.5" customHeight="1" thickBot="1">
      <c r="B6" s="2"/>
      <c r="C6" s="2"/>
      <c r="D6" s="2"/>
      <c r="E6" s="2"/>
      <c r="F6" s="2"/>
      <c r="G6" s="2"/>
      <c r="H6" s="2"/>
      <c r="I6" s="2"/>
      <c r="J6" s="2"/>
      <c r="K6" s="2"/>
      <c r="L6" s="2"/>
      <c r="M6" s="2"/>
      <c r="N6" s="2"/>
      <c r="O6" s="2"/>
      <c r="P6" s="2"/>
      <c r="Q6" s="15"/>
    </row>
    <row r="7" spans="2:17" ht="112.5" customHeight="1" thickBot="1">
      <c r="B7" s="44" t="s">
        <v>12</v>
      </c>
      <c r="C7" s="45"/>
      <c r="D7" s="45"/>
      <c r="E7" s="45"/>
      <c r="F7" s="45"/>
      <c r="G7" s="45"/>
      <c r="H7" s="45"/>
      <c r="I7" s="45"/>
      <c r="J7" s="45"/>
      <c r="K7" s="45"/>
      <c r="L7" s="45"/>
      <c r="M7" s="45"/>
      <c r="N7" s="45"/>
      <c r="O7" s="45"/>
      <c r="P7" s="46"/>
    </row>
    <row r="8" spans="2:17" ht="8.25" customHeight="1" thickBot="1">
      <c r="B8" s="3"/>
      <c r="C8" s="74"/>
      <c r="D8" s="74"/>
      <c r="E8" s="74"/>
      <c r="F8" s="74"/>
      <c r="G8" s="74"/>
      <c r="H8" s="74"/>
      <c r="I8" s="74"/>
      <c r="J8" s="74"/>
      <c r="K8" s="4"/>
      <c r="L8" s="4"/>
      <c r="M8" s="4"/>
      <c r="N8" s="75"/>
      <c r="O8" s="75"/>
      <c r="P8" s="75"/>
    </row>
    <row r="9" spans="2:17" ht="12.95" customHeight="1">
      <c r="B9" s="86" t="str">
        <f>+EVALUADOR1!B9</f>
        <v>A.CALIDAD DE LOS DATOS</v>
      </c>
      <c r="C9" s="87"/>
      <c r="D9" s="87"/>
      <c r="E9" s="87"/>
      <c r="F9" s="87"/>
      <c r="G9" s="87"/>
      <c r="H9" s="87"/>
      <c r="I9" s="87"/>
      <c r="J9" s="88"/>
      <c r="K9" s="90" t="s">
        <v>13</v>
      </c>
      <c r="L9" s="90" t="s">
        <v>15</v>
      </c>
      <c r="M9" s="90" t="s">
        <v>16</v>
      </c>
      <c r="N9" s="90" t="s">
        <v>17</v>
      </c>
      <c r="O9" s="90" t="s">
        <v>18</v>
      </c>
      <c r="P9" s="100" t="s">
        <v>14</v>
      </c>
    </row>
    <row r="10" spans="2:17" ht="15.75" thickBot="1">
      <c r="B10" s="89"/>
      <c r="C10" s="60"/>
      <c r="D10" s="60"/>
      <c r="E10" s="60"/>
      <c r="F10" s="60"/>
      <c r="G10" s="60"/>
      <c r="H10" s="60"/>
      <c r="I10" s="60"/>
      <c r="J10" s="61"/>
      <c r="K10" s="82"/>
      <c r="L10" s="82"/>
      <c r="M10" s="82"/>
      <c r="N10" s="82"/>
      <c r="O10" s="82"/>
      <c r="P10" s="98"/>
    </row>
    <row r="11" spans="2:17" ht="33.950000000000003" customHeight="1">
      <c r="B11" s="94" t="s">
        <v>11</v>
      </c>
      <c r="C11" s="5">
        <v>1</v>
      </c>
      <c r="D11" s="38" t="str">
        <f>+EVALUADOR1!D11</f>
        <v>Los registros sobre asistencia, progreso académico y datos médicos de los estudiantes son confiables</v>
      </c>
      <c r="E11" s="39"/>
      <c r="F11" s="39"/>
      <c r="G11" s="39"/>
      <c r="H11" s="39"/>
      <c r="I11" s="39"/>
      <c r="J11" s="40"/>
      <c r="K11" s="24">
        <f>IFERROR(AVERAGE(EVALUADOR1!K11:M11)," ")</f>
        <v>1</v>
      </c>
      <c r="L11" s="24">
        <f>IFERROR(AVERAGE(EVALUADOR2!K11:M11)," ")</f>
        <v>1</v>
      </c>
      <c r="M11" s="24">
        <f>IFERROR(AVERAGE(EVALUADOR3!K11:M11)," ")</f>
        <v>1</v>
      </c>
      <c r="N11" s="24">
        <f>IFERROR(AVERAGE(EVALUADOR4!K11:M11)," ")</f>
        <v>1</v>
      </c>
      <c r="O11" s="24">
        <f>IFERROR(AVERAGE(EVALUADOR5!K11:M11)," ")</f>
        <v>1</v>
      </c>
      <c r="P11" s="25">
        <f>IF(K11=" "," ",(SUM(K11:O11))/5*(2-1))</f>
        <v>1</v>
      </c>
    </row>
    <row r="12" spans="2:17" ht="33.950000000000003" customHeight="1">
      <c r="B12" s="95"/>
      <c r="C12" s="8">
        <v>2</v>
      </c>
      <c r="D12" s="38" t="str">
        <f>+EVALUADOR1!D12</f>
        <v>Se verifica regularmente la exactitud de la información almacenada en los sistemas del jardín infantil</v>
      </c>
      <c r="E12" s="39"/>
      <c r="F12" s="39"/>
      <c r="G12" s="39"/>
      <c r="H12" s="39"/>
      <c r="I12" s="39"/>
      <c r="J12" s="40"/>
      <c r="K12" s="24">
        <f>IFERROR(AVERAGE(EVALUADOR1!K12:M12)," ")</f>
        <v>1</v>
      </c>
      <c r="L12" s="24">
        <f>IFERROR(AVERAGE(EVALUADOR2!K12:M12)," ")</f>
        <v>1</v>
      </c>
      <c r="M12" s="24">
        <f>IFERROR(AVERAGE(EVALUADOR3!K12:M12)," ")</f>
        <v>1</v>
      </c>
      <c r="N12" s="24">
        <f>IFERROR(AVERAGE(EVALUADOR4!K12:M12)," ")</f>
        <v>1</v>
      </c>
      <c r="O12" s="24">
        <f>IFERROR(AVERAGE(EVALUADOR5!K12:M12)," ")</f>
        <v>1</v>
      </c>
      <c r="P12" s="25">
        <f>IF(K12=" "," ",(SUM(K12:O12))/5*(2-1))</f>
        <v>1</v>
      </c>
    </row>
    <row r="13" spans="2:17" ht="33.950000000000003" customHeight="1">
      <c r="B13" s="95"/>
      <c r="C13" s="8">
        <v>3</v>
      </c>
      <c r="D13" s="38" t="str">
        <f>+EVALUADOR1!D13</f>
        <v>La información almacenada está libre de errores o duplicaciones que puedan generar inconsistencias</v>
      </c>
      <c r="E13" s="39"/>
      <c r="F13" s="39"/>
      <c r="G13" s="39"/>
      <c r="H13" s="39"/>
      <c r="I13" s="39"/>
      <c r="J13" s="40"/>
      <c r="K13" s="24">
        <f>IFERROR(AVERAGE(EVALUADOR1!K13:M13)," ")</f>
        <v>1</v>
      </c>
      <c r="L13" s="24">
        <f>IFERROR(AVERAGE(EVALUADOR2!K13:M13)," ")</f>
        <v>1</v>
      </c>
      <c r="M13" s="24">
        <f>IFERROR(AVERAGE(EVALUADOR3!K13:M13)," ")</f>
        <v>1</v>
      </c>
      <c r="N13" s="24">
        <f>IFERROR(AVERAGE(EVALUADOR4!K13:M13)," ")</f>
        <v>1</v>
      </c>
      <c r="O13" s="24">
        <f>IFERROR(AVERAGE(EVALUADOR5!K13:M13)," ")</f>
        <v>1</v>
      </c>
      <c r="P13" s="25">
        <f>IF(K13=" "," ",(SUM(K13:O13))/5*(2-1))</f>
        <v>1</v>
      </c>
    </row>
    <row r="14" spans="2:17" ht="47.25" customHeight="1">
      <c r="B14" s="95"/>
      <c r="C14" s="8">
        <v>4</v>
      </c>
      <c r="D14" s="38" t="str">
        <f>+EVALUADOR1!D14</f>
        <v>La información personal y de contacto de las familias se mantiene actualizada; Así como un glosario de los tipos de datos que se manejan en el Jardín Infantil</v>
      </c>
      <c r="E14" s="39"/>
      <c r="F14" s="39"/>
      <c r="G14" s="39"/>
      <c r="H14" s="39"/>
      <c r="I14" s="39"/>
      <c r="J14" s="40"/>
      <c r="K14" s="24">
        <f>IFERROR(AVERAGE(EVALUADOR1!K14:M14)," ")</f>
        <v>1</v>
      </c>
      <c r="L14" s="24">
        <f>IFERROR(AVERAGE(EVALUADOR2!K14:M14)," ")</f>
        <v>1</v>
      </c>
      <c r="M14" s="24">
        <f>IFERROR(AVERAGE(EVALUADOR3!K14:M14)," ")</f>
        <v>1</v>
      </c>
      <c r="N14" s="24">
        <f>IFERROR(AVERAGE(EVALUADOR4!K14:M14)," ")</f>
        <v>0.66666666666666663</v>
      </c>
      <c r="O14" s="24">
        <f>IFERROR(AVERAGE(EVALUADOR5!K14:M14)," ")</f>
        <v>1</v>
      </c>
      <c r="P14" s="25">
        <f>IF(K14=" "," ",(SUM(K14:O14))/5*(2-1))</f>
        <v>0.93333333333333324</v>
      </c>
    </row>
    <row r="15" spans="2:17" ht="33.950000000000003" customHeight="1" thickBot="1">
      <c r="B15" s="96"/>
      <c r="C15" s="11">
        <v>5</v>
      </c>
      <c r="D15" s="38" t="str">
        <f>+EVALUADOR1!D15</f>
        <v>Las actualizaciones o correcciones en los datos de los estudiantes se realizan rápidamente cuando son necesarias</v>
      </c>
      <c r="E15" s="39"/>
      <c r="F15" s="39"/>
      <c r="G15" s="39"/>
      <c r="H15" s="39"/>
      <c r="I15" s="39"/>
      <c r="J15" s="40"/>
      <c r="K15" s="24">
        <f>IFERROR(AVERAGE(EVALUADOR1!K15:M15)," ")</f>
        <v>0</v>
      </c>
      <c r="L15" s="24">
        <f>IFERROR(AVERAGE(EVALUADOR2!K15:M15)," ")</f>
        <v>1</v>
      </c>
      <c r="M15" s="24">
        <f>IFERROR(AVERAGE(EVALUADOR3!K15:M15)," ")</f>
        <v>1</v>
      </c>
      <c r="N15" s="24">
        <f>IFERROR(AVERAGE(EVALUADOR4!K15:M15)," ")</f>
        <v>1</v>
      </c>
      <c r="O15" s="24">
        <f>IFERROR(AVERAGE(EVALUADOR5!K15:M15)," ")</f>
        <v>0.66666666666666663</v>
      </c>
      <c r="P15" s="25">
        <f>IF(K15=" "," ",(SUM(K15:O15))/5*(2-1))</f>
        <v>0.73333333333333328</v>
      </c>
    </row>
    <row r="16" spans="2:17" ht="12.95" customHeight="1">
      <c r="B16" s="91" t="str">
        <f>+EVALUADOR1!B16</f>
        <v>B. SEGURIDAD DE LOS DATOS</v>
      </c>
      <c r="C16" s="57"/>
      <c r="D16" s="57"/>
      <c r="E16" s="57"/>
      <c r="F16" s="57"/>
      <c r="G16" s="57"/>
      <c r="H16" s="57"/>
      <c r="I16" s="57"/>
      <c r="J16" s="58"/>
      <c r="K16" s="92" t="s">
        <v>13</v>
      </c>
      <c r="L16" s="92" t="s">
        <v>15</v>
      </c>
      <c r="M16" s="92" t="s">
        <v>16</v>
      </c>
      <c r="N16" s="92" t="s">
        <v>17</v>
      </c>
      <c r="O16" s="92" t="s">
        <v>18</v>
      </c>
      <c r="P16" s="97" t="s">
        <v>14</v>
      </c>
    </row>
    <row r="17" spans="2:16" ht="15.75" thickBot="1">
      <c r="B17" s="89"/>
      <c r="C17" s="60"/>
      <c r="D17" s="60"/>
      <c r="E17" s="60"/>
      <c r="F17" s="60"/>
      <c r="G17" s="60"/>
      <c r="H17" s="60"/>
      <c r="I17" s="60"/>
      <c r="J17" s="61"/>
      <c r="K17" s="93"/>
      <c r="L17" s="93"/>
      <c r="M17" s="93"/>
      <c r="N17" s="93"/>
      <c r="O17" s="93"/>
      <c r="P17" s="98"/>
    </row>
    <row r="18" spans="2:16" ht="33.950000000000003" customHeight="1">
      <c r="B18" s="94" t="s">
        <v>11</v>
      </c>
      <c r="C18" s="5">
        <v>1</v>
      </c>
      <c r="D18" s="38" t="str">
        <f>+EVALUADOR1!D18</f>
        <v xml:space="preserve">Los datos personales de los estudiantes y sus familias están protegidos de manera adecuada. </v>
      </c>
      <c r="E18" s="39"/>
      <c r="F18" s="39"/>
      <c r="G18" s="39"/>
      <c r="H18" s="39"/>
      <c r="I18" s="39"/>
      <c r="J18" s="40"/>
      <c r="K18" s="24">
        <f>IFERROR(AVERAGE(EVALUADOR1!K18:M18)," ")</f>
        <v>1</v>
      </c>
      <c r="L18" s="24">
        <f>IFERROR(AVERAGE(EVALUADOR2!K18:M18)," ")</f>
        <v>1</v>
      </c>
      <c r="M18" s="24">
        <f>IFERROR(AVERAGE(EVALUADOR3!K18:M18)," ")</f>
        <v>1</v>
      </c>
      <c r="N18" s="24">
        <f>IFERROR(AVERAGE(EVALUADOR4!K18:M18)," ")</f>
        <v>1</v>
      </c>
      <c r="O18" s="24">
        <f>IFERROR(AVERAGE(EVALUADOR5!K18:M18)," ")</f>
        <v>1</v>
      </c>
      <c r="P18" s="25">
        <f>IF(K18=" "," ",(SUM(K18:O18))/5*(2-1))</f>
        <v>1</v>
      </c>
    </row>
    <row r="19" spans="2:16" ht="33.950000000000003" customHeight="1">
      <c r="B19" s="95"/>
      <c r="C19" s="8">
        <v>2</v>
      </c>
      <c r="D19" s="38" t="str">
        <f>+EVALUADOR1!D19</f>
        <v>Existe un control de acceso a la información confidencial de los estudiantes, accesible solo para el personal autorizado</v>
      </c>
      <c r="E19" s="39"/>
      <c r="F19" s="39"/>
      <c r="G19" s="39"/>
      <c r="H19" s="39"/>
      <c r="I19" s="39"/>
      <c r="J19" s="40"/>
      <c r="K19" s="24">
        <f>IFERROR(AVERAGE(EVALUADOR1!K19:M19)," ")</f>
        <v>0</v>
      </c>
      <c r="L19" s="24">
        <f>IFERROR(AVERAGE(EVALUADOR2!K19:M19)," ")</f>
        <v>1</v>
      </c>
      <c r="M19" s="24">
        <f>IFERROR(AVERAGE(EVALUADOR3!K19:M19)," ")</f>
        <v>1</v>
      </c>
      <c r="N19" s="24">
        <f>IFERROR(AVERAGE(EVALUADOR4!K19:M19)," ")</f>
        <v>1</v>
      </c>
      <c r="O19" s="24">
        <f>IFERROR(AVERAGE(EVALUADOR5!K19:M19)," ")</f>
        <v>1</v>
      </c>
      <c r="P19" s="25">
        <f>IF(K19=" "," ",(SUM(K19:O19))/5*(2-1))</f>
        <v>0.8</v>
      </c>
    </row>
    <row r="20" spans="2:16" ht="33.950000000000003" customHeight="1">
      <c r="B20" s="95"/>
      <c r="C20" s="8">
        <v>3</v>
      </c>
      <c r="D20" s="38" t="str">
        <f>+EVALUADOR1!D20</f>
        <v xml:space="preserve">Los dispositivos que almacenan información confidencial cuentan con protección adecuada (como contraseñas y encriptación). </v>
      </c>
      <c r="E20" s="39"/>
      <c r="F20" s="39"/>
      <c r="G20" s="39"/>
      <c r="H20" s="39"/>
      <c r="I20" s="39"/>
      <c r="J20" s="40"/>
      <c r="K20" s="24">
        <f>IFERROR(AVERAGE(EVALUADOR1!K20:M20)," ")</f>
        <v>1</v>
      </c>
      <c r="L20" s="24">
        <f>IFERROR(AVERAGE(EVALUADOR2!K20:M20)," ")</f>
        <v>1</v>
      </c>
      <c r="M20" s="24">
        <f>IFERROR(AVERAGE(EVALUADOR3!K20:M20)," ")</f>
        <v>1</v>
      </c>
      <c r="N20" s="24">
        <f>IFERROR(AVERAGE(EVALUADOR4!K20:M20)," ")</f>
        <v>1</v>
      </c>
      <c r="O20" s="24">
        <f>IFERROR(AVERAGE(EVALUADOR5!K20:M20)," ")</f>
        <v>1</v>
      </c>
      <c r="P20" s="25">
        <f>IF(K20=" "," ",(SUM(K20:O20))/5*(2-1))</f>
        <v>1</v>
      </c>
    </row>
    <row r="21" spans="2:16" ht="33.950000000000003" customHeight="1">
      <c r="B21" s="95"/>
      <c r="C21" s="8">
        <v>4</v>
      </c>
      <c r="D21" s="38" t="str">
        <f>+EVALUADOR1!D21</f>
        <v>Existe un plan de respuesta en caso de cualquier incidente de seguridad relacionado con los datos</v>
      </c>
      <c r="E21" s="39"/>
      <c r="F21" s="39"/>
      <c r="G21" s="39"/>
      <c r="H21" s="39"/>
      <c r="I21" s="39"/>
      <c r="J21" s="40"/>
      <c r="K21" s="24">
        <f>IFERROR(AVERAGE(EVALUADOR1!K21:M21)," ")</f>
        <v>1</v>
      </c>
      <c r="L21" s="24">
        <f>IFERROR(AVERAGE(EVALUADOR2!K21:M21)," ")</f>
        <v>1</v>
      </c>
      <c r="M21" s="24">
        <f>IFERROR(AVERAGE(EVALUADOR3!K21:M21)," ")</f>
        <v>1</v>
      </c>
      <c r="N21" s="24">
        <f>IFERROR(AVERAGE(EVALUADOR4!K21:M21)," ")</f>
        <v>1</v>
      </c>
      <c r="O21" s="24">
        <f>IFERROR(AVERAGE(EVALUADOR5!K21:M21)," ")</f>
        <v>0.66666666666666663</v>
      </c>
      <c r="P21" s="25">
        <f>IF(K21=" "," ",(SUM(K21:O21))/5*(2-1))</f>
        <v>0.93333333333333335</v>
      </c>
    </row>
    <row r="22" spans="2:16" ht="33.950000000000003" customHeight="1" thickBot="1">
      <c r="B22" s="96"/>
      <c r="C22" s="11">
        <v>5</v>
      </c>
      <c r="D22" s="38" t="str">
        <f>+EVALUADOR1!D22</f>
        <v>Los perfiles de usuario en las aplicaciones donde los docentes y las familias interactúan están claramente definidos.</v>
      </c>
      <c r="E22" s="39"/>
      <c r="F22" s="39"/>
      <c r="G22" s="39"/>
      <c r="H22" s="39"/>
      <c r="I22" s="39"/>
      <c r="J22" s="40"/>
      <c r="K22" s="24">
        <f>IFERROR(AVERAGE(EVALUADOR1!K22:M22)," ")</f>
        <v>0</v>
      </c>
      <c r="L22" s="24">
        <f>IFERROR(AVERAGE(EVALUADOR2!K22:M22)," ")</f>
        <v>1</v>
      </c>
      <c r="M22" s="24">
        <f>IFERROR(AVERAGE(EVALUADOR3!K22:M22)," ")</f>
        <v>1</v>
      </c>
      <c r="N22" s="24">
        <f>IFERROR(AVERAGE(EVALUADOR4!K22:M22)," ")</f>
        <v>1</v>
      </c>
      <c r="O22" s="24">
        <f>IFERROR(AVERAGE(EVALUADOR5!K22:M22)," ")</f>
        <v>1</v>
      </c>
      <c r="P22" s="25">
        <f>IF(K22=" "," ",(SUM(K22:O22))/5*(2-1))</f>
        <v>0.8</v>
      </c>
    </row>
    <row r="23" spans="2:16" ht="12.95" customHeight="1">
      <c r="B23" s="91" t="str">
        <f>+EVALUADOR1!B23</f>
        <v xml:space="preserve">C. ACCESIBILIDAD Y DISPONIBILIDAD DE LOS DATOS </v>
      </c>
      <c r="C23" s="57"/>
      <c r="D23" s="57"/>
      <c r="E23" s="57"/>
      <c r="F23" s="57"/>
      <c r="G23" s="57"/>
      <c r="H23" s="57"/>
      <c r="I23" s="57"/>
      <c r="J23" s="58"/>
      <c r="K23" s="92" t="s">
        <v>13</v>
      </c>
      <c r="L23" s="92" t="s">
        <v>15</v>
      </c>
      <c r="M23" s="92" t="s">
        <v>16</v>
      </c>
      <c r="N23" s="92" t="s">
        <v>17</v>
      </c>
      <c r="O23" s="92" t="s">
        <v>18</v>
      </c>
      <c r="P23" s="97" t="s">
        <v>14</v>
      </c>
    </row>
    <row r="24" spans="2:16" ht="15.75" thickBot="1">
      <c r="B24" s="89"/>
      <c r="C24" s="60"/>
      <c r="D24" s="60"/>
      <c r="E24" s="60"/>
      <c r="F24" s="60"/>
      <c r="G24" s="60"/>
      <c r="H24" s="60"/>
      <c r="I24" s="60"/>
      <c r="J24" s="61"/>
      <c r="K24" s="93"/>
      <c r="L24" s="93"/>
      <c r="M24" s="93"/>
      <c r="N24" s="93"/>
      <c r="O24" s="93"/>
      <c r="P24" s="98"/>
    </row>
    <row r="25" spans="2:16" ht="33.950000000000003" customHeight="1">
      <c r="B25" s="94" t="s">
        <v>11</v>
      </c>
      <c r="C25" s="5">
        <v>1</v>
      </c>
      <c r="D25" s="38" t="str">
        <f>+EVALUADOR1!D25</f>
        <v xml:space="preserve">La información relevante de los estudiantes está disponible para el personal autorizado en el momento que se necesita. </v>
      </c>
      <c r="E25" s="39"/>
      <c r="F25" s="39"/>
      <c r="G25" s="39"/>
      <c r="H25" s="39"/>
      <c r="I25" s="39"/>
      <c r="J25" s="40"/>
      <c r="K25" s="24">
        <f>IFERROR(AVERAGE(EVALUADOR1!K25:M25)," ")</f>
        <v>1</v>
      </c>
      <c r="L25" s="24">
        <f>IFERROR(AVERAGE(EVALUADOR2!K25:M25)," ")</f>
        <v>1</v>
      </c>
      <c r="M25" s="24">
        <f>IFERROR(AVERAGE(EVALUADOR3!K25:M25)," ")</f>
        <v>1</v>
      </c>
      <c r="N25" s="24">
        <f>IFERROR(AVERAGE(EVALUADOR4!K25:M25)," ")</f>
        <v>1</v>
      </c>
      <c r="O25" s="24">
        <f>IFERROR(AVERAGE(EVALUADOR5!K25:M25)," ")</f>
        <v>1</v>
      </c>
      <c r="P25" s="25">
        <f>IF(K25=" "," ",(SUM(K25:O25))/5*(2-1))</f>
        <v>1</v>
      </c>
    </row>
    <row r="26" spans="2:16" ht="33.950000000000003" customHeight="1">
      <c r="B26" s="95"/>
      <c r="C26" s="8">
        <v>2</v>
      </c>
      <c r="D26" s="38" t="str">
        <f>+EVALUADOR1!D26</f>
        <v>Los padres pueden acceder de forma sencilla y segura a la información relevante sobre el progreso de sus hijos</v>
      </c>
      <c r="E26" s="39"/>
      <c r="F26" s="39"/>
      <c r="G26" s="39"/>
      <c r="H26" s="39"/>
      <c r="I26" s="39"/>
      <c r="J26" s="40"/>
      <c r="K26" s="24">
        <f>IFERROR(AVERAGE(EVALUADOR1!K26:M26)," ")</f>
        <v>1</v>
      </c>
      <c r="L26" s="24">
        <f>IFERROR(AVERAGE(EVALUADOR2!K26:M26)," ")</f>
        <v>1</v>
      </c>
      <c r="M26" s="24">
        <f>IFERROR(AVERAGE(EVALUADOR3!K26:M26)," ")</f>
        <v>1</v>
      </c>
      <c r="N26" s="24">
        <f>IFERROR(AVERAGE(EVALUADOR4!K26:M26)," ")</f>
        <v>1</v>
      </c>
      <c r="O26" s="24">
        <f>IFERROR(AVERAGE(EVALUADOR5!K26:M26)," ")</f>
        <v>1</v>
      </c>
      <c r="P26" s="25">
        <f>IF(K26=" "," ",(SUM(K26:O26))/5*(2-1))</f>
        <v>1</v>
      </c>
    </row>
    <row r="27" spans="2:16" ht="33.950000000000003" customHeight="1">
      <c r="B27" s="95"/>
      <c r="C27" s="8">
        <v>3</v>
      </c>
      <c r="D27" s="38" t="str">
        <f>+EVALUADOR1!D27</f>
        <v>Los registros de los estudiantes y su historial están fácilmente accesibles en el sistema de la institución</v>
      </c>
      <c r="E27" s="39"/>
      <c r="F27" s="39"/>
      <c r="G27" s="39"/>
      <c r="H27" s="39"/>
      <c r="I27" s="39"/>
      <c r="J27" s="40"/>
      <c r="K27" s="24">
        <f>IFERROR(AVERAGE(EVALUADOR1!K27:M27)," ")</f>
        <v>1</v>
      </c>
      <c r="L27" s="24">
        <f>IFERROR(AVERAGE(EVALUADOR2!K27:M27)," ")</f>
        <v>1</v>
      </c>
      <c r="M27" s="24">
        <f>IFERROR(AVERAGE(EVALUADOR3!K27:M27)," ")</f>
        <v>1</v>
      </c>
      <c r="N27" s="24">
        <f>IFERROR(AVERAGE(EVALUADOR4!K27:M27)," ")</f>
        <v>0.66666666666666663</v>
      </c>
      <c r="O27" s="24">
        <f>IFERROR(AVERAGE(EVALUADOR5!K27:M27)," ")</f>
        <v>1</v>
      </c>
      <c r="P27" s="25">
        <f>IF(K27=" "," ",(SUM(K27:O27))/5*(2-1))</f>
        <v>0.93333333333333324</v>
      </c>
    </row>
    <row r="28" spans="2:16" ht="33.950000000000003" customHeight="1">
      <c r="B28" s="95"/>
      <c r="C28" s="8">
        <v>4</v>
      </c>
      <c r="D28" s="38" t="str">
        <f>+EVALUADOR1!D28</f>
        <v>Existe un sistema de almacenamiento de datos confiable que  facilita el acceso a la información sin demoras</v>
      </c>
      <c r="E28" s="39"/>
      <c r="F28" s="39"/>
      <c r="G28" s="39"/>
      <c r="H28" s="39"/>
      <c r="I28" s="39"/>
      <c r="J28" s="40"/>
      <c r="K28" s="24">
        <f>IFERROR(AVERAGE(EVALUADOR1!K28:M28)," ")</f>
        <v>1</v>
      </c>
      <c r="L28" s="24">
        <f>IFERROR(AVERAGE(EVALUADOR2!K28:M28)," ")</f>
        <v>1</v>
      </c>
      <c r="M28" s="24">
        <f>IFERROR(AVERAGE(EVALUADOR3!K28:M28)," ")</f>
        <v>1</v>
      </c>
      <c r="N28" s="24">
        <f>IFERROR(AVERAGE(EVALUADOR4!K28:M28)," ")</f>
        <v>1</v>
      </c>
      <c r="O28" s="24">
        <f>IFERROR(AVERAGE(EVALUADOR5!K28:M28)," ")</f>
        <v>1</v>
      </c>
      <c r="P28" s="25">
        <f>IF(K28=" "," ",(SUM(K28:O28))/5*(2-1))</f>
        <v>1</v>
      </c>
    </row>
    <row r="29" spans="2:16" ht="33.950000000000003" customHeight="1" thickBot="1">
      <c r="B29" s="96"/>
      <c r="C29" s="11">
        <v>5</v>
      </c>
      <c r="D29" s="38" t="str">
        <f>+EVALUADOR1!D29</f>
        <v>Los docentes y personal autorizado hacen uso adecuado de las herramientas para hacer seguimiento del desarrollo de los estudiantes como por ejemplo la aplicación de Class Dojo</v>
      </c>
      <c r="E29" s="39"/>
      <c r="F29" s="39"/>
      <c r="G29" s="39"/>
      <c r="H29" s="39"/>
      <c r="I29" s="39"/>
      <c r="J29" s="40"/>
      <c r="K29" s="24">
        <f>IFERROR(AVERAGE(EVALUADOR1!K29:M29)," ")</f>
        <v>1</v>
      </c>
      <c r="L29" s="24">
        <f>IFERROR(AVERAGE(EVALUADOR2!K29:M29)," ")</f>
        <v>1</v>
      </c>
      <c r="M29" s="24">
        <f>IFERROR(AVERAGE(EVALUADOR3!K29:M29)," ")</f>
        <v>1</v>
      </c>
      <c r="N29" s="24">
        <f>IFERROR(AVERAGE(EVALUADOR4!K29:M29)," ")</f>
        <v>1</v>
      </c>
      <c r="O29" s="24">
        <f>IFERROR(AVERAGE(EVALUADOR5!K29:M29)," ")</f>
        <v>1</v>
      </c>
      <c r="P29" s="25">
        <f>IF(K29=" "," ",(SUM(K29:O29))/5*(2-1))</f>
        <v>1</v>
      </c>
    </row>
    <row r="30" spans="2:16" ht="15" customHeight="1">
      <c r="B30" s="91" t="str">
        <f>+EVALUADOR1!B30</f>
        <v xml:space="preserve">D. CUMPLIMIENTO REGULATORIO </v>
      </c>
      <c r="C30" s="57"/>
      <c r="D30" s="57"/>
      <c r="E30" s="57"/>
      <c r="F30" s="57"/>
      <c r="G30" s="57"/>
      <c r="H30" s="57"/>
      <c r="I30" s="57"/>
      <c r="J30" s="58"/>
      <c r="K30" s="92" t="s">
        <v>13</v>
      </c>
      <c r="L30" s="92" t="s">
        <v>15</v>
      </c>
      <c r="M30" s="92" t="s">
        <v>16</v>
      </c>
      <c r="N30" s="92" t="s">
        <v>17</v>
      </c>
      <c r="O30" s="92" t="s">
        <v>18</v>
      </c>
      <c r="P30" s="97" t="s">
        <v>14</v>
      </c>
    </row>
    <row r="31" spans="2:16" ht="15.75" thickBot="1">
      <c r="B31" s="89"/>
      <c r="C31" s="60"/>
      <c r="D31" s="60"/>
      <c r="E31" s="60"/>
      <c r="F31" s="60"/>
      <c r="G31" s="60"/>
      <c r="H31" s="60"/>
      <c r="I31" s="60"/>
      <c r="J31" s="61"/>
      <c r="K31" s="93"/>
      <c r="L31" s="93"/>
      <c r="M31" s="93"/>
      <c r="N31" s="93"/>
      <c r="O31" s="93"/>
      <c r="P31" s="98"/>
    </row>
    <row r="32" spans="2:16" ht="33.75" customHeight="1">
      <c r="B32" s="94" t="s">
        <v>11</v>
      </c>
      <c r="C32" s="5">
        <v>1</v>
      </c>
      <c r="D32" s="38" t="str">
        <f>+EVALUADOR1!D32</f>
        <v xml:space="preserve">El jardín infantil cumple con las normativas de protección de datos personales de estudiantes y familias. </v>
      </c>
      <c r="E32" s="39"/>
      <c r="F32" s="39"/>
      <c r="G32" s="39"/>
      <c r="H32" s="39"/>
      <c r="I32" s="39"/>
      <c r="J32" s="40"/>
      <c r="K32" s="24">
        <f>IFERROR(AVERAGE(EVALUADOR1!K32:M32)," ")</f>
        <v>1</v>
      </c>
      <c r="L32" s="24">
        <f>IFERROR(AVERAGE(EVALUADOR2!K32:M32)," ")</f>
        <v>1</v>
      </c>
      <c r="M32" s="24">
        <f>IFERROR(AVERAGE(EVALUADOR3!K32:M32)," ")</f>
        <v>1</v>
      </c>
      <c r="N32" s="24">
        <f>IFERROR(AVERAGE(EVALUADOR4!K32:M32)," ")</f>
        <v>1</v>
      </c>
      <c r="O32" s="24">
        <f>IFERROR(AVERAGE(EVALUADOR5!K32:M32)," ")</f>
        <v>0.66666666666666663</v>
      </c>
      <c r="P32" s="25">
        <f>IF(K32=" "," ",(SUM(K32:O32))/5*(2-1))</f>
        <v>0.93333333333333335</v>
      </c>
    </row>
    <row r="33" spans="2:16" ht="33.75" customHeight="1">
      <c r="B33" s="95"/>
      <c r="C33" s="8">
        <v>2</v>
      </c>
      <c r="D33" s="38" t="str">
        <f>+EVALUADOR1!D33</f>
        <v>Existe una política de privacidad clara y actualizada que se comunica a todos los padres de familia</v>
      </c>
      <c r="E33" s="39"/>
      <c r="F33" s="39"/>
      <c r="G33" s="39"/>
      <c r="H33" s="39"/>
      <c r="I33" s="39"/>
      <c r="J33" s="40"/>
      <c r="K33" s="24">
        <f>IFERROR(AVERAGE(EVALUADOR1!K33:M33)," ")</f>
        <v>1</v>
      </c>
      <c r="L33" s="24">
        <f>IFERROR(AVERAGE(EVALUADOR2!K33:M33)," ")</f>
        <v>1</v>
      </c>
      <c r="M33" s="24">
        <f>IFERROR(AVERAGE(EVALUADOR3!K33:M33)," ")</f>
        <v>1</v>
      </c>
      <c r="N33" s="24">
        <f>IFERROR(AVERAGE(EVALUADOR4!K33:M33)," ")</f>
        <v>1</v>
      </c>
      <c r="O33" s="24">
        <f>IFERROR(AVERAGE(EVALUADOR5!K33:M33)," ")</f>
        <v>1</v>
      </c>
      <c r="P33" s="25">
        <f>IF(K33=" "," ",(SUM(K33:O33))/5*(2-1))</f>
        <v>1</v>
      </c>
    </row>
    <row r="34" spans="2:16" ht="33.75" customHeight="1">
      <c r="B34" s="95"/>
      <c r="C34" s="8">
        <v>3</v>
      </c>
      <c r="D34" s="38" t="str">
        <f>+EVALUADOR1!D34</f>
        <v>Existe un seguimiento a los consentimientos informados de las familias, docentes, proveedores y estudiantes acerca del tratamiento de sus datos personales.</v>
      </c>
      <c r="E34" s="39"/>
      <c r="F34" s="39"/>
      <c r="G34" s="39"/>
      <c r="H34" s="39"/>
      <c r="I34" s="39"/>
      <c r="J34" s="40"/>
      <c r="K34" s="24">
        <f>IFERROR(AVERAGE(EVALUADOR1!K34:M34)," ")</f>
        <v>0</v>
      </c>
      <c r="L34" s="24">
        <f>IFERROR(AVERAGE(EVALUADOR2!K34:M34)," ")</f>
        <v>1</v>
      </c>
      <c r="M34" s="24">
        <f>IFERROR(AVERAGE(EVALUADOR3!K34:M34)," ")</f>
        <v>1</v>
      </c>
      <c r="N34" s="24">
        <f>IFERROR(AVERAGE(EVALUADOR4!K34:M34)," ")</f>
        <v>1</v>
      </c>
      <c r="O34" s="24">
        <f>IFERROR(AVERAGE(EVALUADOR5!K34:M34)," ")</f>
        <v>1</v>
      </c>
      <c r="P34" s="25">
        <f>IF(K34=" "," ",(SUM(K34:O34))/5*(2-1))</f>
        <v>0.8</v>
      </c>
    </row>
    <row r="35" spans="2:16" ht="33.75" customHeight="1">
      <c r="B35" s="95"/>
      <c r="C35" s="8">
        <v>4</v>
      </c>
      <c r="D35" s="38" t="str">
        <f>+EVALUADOR1!D35</f>
        <v>Los docentes y proveedores firman un acuerdo de confidencialidad donde se les aclara sus responsabilidades respecto al tratamiento de los datos de las familias, estudiantes, docentes y otras partes interesadas.</v>
      </c>
      <c r="E35" s="39"/>
      <c r="F35" s="39"/>
      <c r="G35" s="39"/>
      <c r="H35" s="39"/>
      <c r="I35" s="39"/>
      <c r="J35" s="40"/>
      <c r="K35" s="24">
        <f>IFERROR(AVERAGE(EVALUADOR1!K35:M35)," ")</f>
        <v>1</v>
      </c>
      <c r="L35" s="24">
        <f>IFERROR(AVERAGE(EVALUADOR2!K35:M35)," ")</f>
        <v>1</v>
      </c>
      <c r="M35" s="24">
        <f>IFERROR(AVERAGE(EVALUADOR3!K35:M35)," ")</f>
        <v>1</v>
      </c>
      <c r="N35" s="24">
        <f>IFERROR(AVERAGE(EVALUADOR4!K35:M35)," ")</f>
        <v>1</v>
      </c>
      <c r="O35" s="24">
        <f>IFERROR(AVERAGE(EVALUADOR5!K35:M35)," ")</f>
        <v>1</v>
      </c>
      <c r="P35" s="25">
        <f>IF(K35=" "," ",(SUM(K35:O35))/5*(2-1))</f>
        <v>1</v>
      </c>
    </row>
    <row r="36" spans="2:16" ht="33.75" customHeight="1" thickBot="1">
      <c r="B36" s="96"/>
      <c r="C36" s="11">
        <v>5</v>
      </c>
      <c r="D36" s="38" t="str">
        <f>+EVALUADOR1!D36</f>
        <v>El seguimiento del desarrollo de los niños se hace con referencia a unos estándares solicitados por la secretaria de integración social</v>
      </c>
      <c r="E36" s="39"/>
      <c r="F36" s="39"/>
      <c r="G36" s="39"/>
      <c r="H36" s="39"/>
      <c r="I36" s="39"/>
      <c r="J36" s="40"/>
      <c r="K36" s="24">
        <f>IFERROR(AVERAGE(EVALUADOR1!K36:M36)," ")</f>
        <v>0</v>
      </c>
      <c r="L36" s="24">
        <f>IFERROR(AVERAGE(EVALUADOR2!K36:M36)," ")</f>
        <v>1</v>
      </c>
      <c r="M36" s="24">
        <f>IFERROR(AVERAGE(EVALUADOR3!K36:M36)," ")</f>
        <v>1</v>
      </c>
      <c r="N36" s="24">
        <f>IFERROR(AVERAGE(EVALUADOR4!K36:M36)," ")</f>
        <v>1</v>
      </c>
      <c r="O36" s="24">
        <f>IFERROR(AVERAGE(EVALUADOR5!K36:M36)," ")</f>
        <v>1</v>
      </c>
      <c r="P36" s="25">
        <f>IF(K36=" "," ",(SUM(K36:O36))/5*(2-1))</f>
        <v>0.8</v>
      </c>
    </row>
    <row r="37" spans="2:16" ht="12.95" customHeight="1">
      <c r="B37" s="91" t="str">
        <f>+EVALUADOR1!B37</f>
        <v xml:space="preserve">E. ROLES Y RESPONSABILIDADES EN LA GESTIÓN DE DATOS </v>
      </c>
      <c r="C37" s="57"/>
      <c r="D37" s="57"/>
      <c r="E37" s="57"/>
      <c r="F37" s="57"/>
      <c r="G37" s="57"/>
      <c r="H37" s="57"/>
      <c r="I37" s="57"/>
      <c r="J37" s="58"/>
      <c r="K37" s="92" t="s">
        <v>13</v>
      </c>
      <c r="L37" s="92" t="s">
        <v>15</v>
      </c>
      <c r="M37" s="92" t="s">
        <v>16</v>
      </c>
      <c r="N37" s="92" t="s">
        <v>17</v>
      </c>
      <c r="O37" s="92" t="s">
        <v>18</v>
      </c>
      <c r="P37" s="97" t="s">
        <v>14</v>
      </c>
    </row>
    <row r="38" spans="2:16" ht="15.75" thickBot="1">
      <c r="B38" s="89"/>
      <c r="C38" s="60"/>
      <c r="D38" s="60"/>
      <c r="E38" s="60"/>
      <c r="F38" s="60"/>
      <c r="G38" s="60"/>
      <c r="H38" s="60"/>
      <c r="I38" s="60"/>
      <c r="J38" s="61"/>
      <c r="K38" s="93"/>
      <c r="L38" s="93"/>
      <c r="M38" s="93"/>
      <c r="N38" s="93"/>
      <c r="O38" s="93"/>
      <c r="P38" s="98"/>
    </row>
    <row r="39" spans="2:16" ht="33.950000000000003" customHeight="1">
      <c r="B39" s="94" t="s">
        <v>11</v>
      </c>
      <c r="C39" s="5">
        <v>1</v>
      </c>
      <c r="D39" s="38" t="str">
        <f>+EVALUADOR1!D39</f>
        <v>El personal del jardín infantil entiende sus responsabilidades en el manejo de la información de estudiantes y familias</v>
      </c>
      <c r="E39" s="39"/>
      <c r="F39" s="39"/>
      <c r="G39" s="39"/>
      <c r="H39" s="39"/>
      <c r="I39" s="39"/>
      <c r="J39" s="40"/>
      <c r="K39" s="24">
        <f>IFERROR(AVERAGE(EVALUADOR1!K39:M39)," ")</f>
        <v>1</v>
      </c>
      <c r="L39" s="24">
        <f>IFERROR(AVERAGE(EVALUADOR2!K39:M39)," ")</f>
        <v>1</v>
      </c>
      <c r="M39" s="24">
        <f>IFERROR(AVERAGE(EVALUADOR3!K39:M39)," ")</f>
        <v>1</v>
      </c>
      <c r="N39" s="24">
        <f>IFERROR(AVERAGE(EVALUADOR4!K39:M39)," ")</f>
        <v>1</v>
      </c>
      <c r="O39" s="24">
        <f>IFERROR(AVERAGE(EVALUADOR5!K39:M39)," ")</f>
        <v>1</v>
      </c>
      <c r="P39" s="25">
        <f>IF(K39=" "," ",(SUM(K39:O39))/5*(2-1))</f>
        <v>1</v>
      </c>
    </row>
    <row r="40" spans="2:16" ht="33.950000000000003" customHeight="1">
      <c r="B40" s="95"/>
      <c r="C40" s="8">
        <v>2</v>
      </c>
      <c r="D40" s="38" t="str">
        <f>+EVALUADOR1!D40</f>
        <v>Hay un encargado específico para la gestión y protección de los datos de los estudiantes (Data Custodian)</v>
      </c>
      <c r="E40" s="39"/>
      <c r="F40" s="39"/>
      <c r="G40" s="39"/>
      <c r="H40" s="39"/>
      <c r="I40" s="39"/>
      <c r="J40" s="40"/>
      <c r="K40" s="24">
        <f>IFERROR(AVERAGE(EVALUADOR1!K40:M40)," ")</f>
        <v>1</v>
      </c>
      <c r="L40" s="24">
        <f>IFERROR(AVERAGE(EVALUADOR2!K40:M40)," ")</f>
        <v>1</v>
      </c>
      <c r="M40" s="24">
        <f>IFERROR(AVERAGE(EVALUADOR3!K40:M40)," ")</f>
        <v>1</v>
      </c>
      <c r="N40" s="24">
        <f>IFERROR(AVERAGE(EVALUADOR4!K40:M40)," ")</f>
        <v>1</v>
      </c>
      <c r="O40" s="24">
        <f>IFERROR(AVERAGE(EVALUADOR5!K40:M40)," ")</f>
        <v>1</v>
      </c>
      <c r="P40" s="25">
        <f>IF(K40=" "," ",(SUM(K40:O40))/5*(2-1))</f>
        <v>1</v>
      </c>
    </row>
    <row r="41" spans="2:16" ht="33.950000000000003" customHeight="1">
      <c r="B41" s="95"/>
      <c r="C41" s="8">
        <v>3</v>
      </c>
      <c r="D41" s="38" t="str">
        <f>+EVALUADOR1!D41</f>
        <v>Hay un encargado específico para la administración de los datos del desarrollo de los niños y su seguimiento  (Data Owner)</v>
      </c>
      <c r="E41" s="39"/>
      <c r="F41" s="39"/>
      <c r="G41" s="39"/>
      <c r="H41" s="39"/>
      <c r="I41" s="39"/>
      <c r="J41" s="40"/>
      <c r="K41" s="24">
        <f>IFERROR(AVERAGE(EVALUADOR1!K41:M41)," ")</f>
        <v>0</v>
      </c>
      <c r="L41" s="24">
        <f>IFERROR(AVERAGE(EVALUADOR2!K41:M41)," ")</f>
        <v>1</v>
      </c>
      <c r="M41" s="24">
        <f>IFERROR(AVERAGE(EVALUADOR3!K41:M41)," ")</f>
        <v>1</v>
      </c>
      <c r="N41" s="24">
        <f>IFERROR(AVERAGE(EVALUADOR4!K41:M41)," ")</f>
        <v>1</v>
      </c>
      <c r="O41" s="24">
        <f>IFERROR(AVERAGE(EVALUADOR5!K41:M41)," ")</f>
        <v>1</v>
      </c>
      <c r="P41" s="25">
        <f>IF(K41=" "," ",(SUM(K41:O41))/5*(2-1))</f>
        <v>0.8</v>
      </c>
    </row>
    <row r="42" spans="2:16" ht="33.950000000000003" customHeight="1">
      <c r="B42" s="95"/>
      <c r="C42" s="8">
        <v>4</v>
      </c>
      <c r="D42" s="38" t="str">
        <f>+EVALUADOR1!D42</f>
        <v>Hay un encargado específico para la administración de la calidad de los datos (Data Steward )</v>
      </c>
      <c r="E42" s="39"/>
      <c r="F42" s="39"/>
      <c r="G42" s="39"/>
      <c r="H42" s="39"/>
      <c r="I42" s="39"/>
      <c r="J42" s="40"/>
      <c r="K42" s="24">
        <f>IFERROR(AVERAGE(EVALUADOR1!K42:M42)," ")</f>
        <v>0</v>
      </c>
      <c r="L42" s="24">
        <f>IFERROR(AVERAGE(EVALUADOR2!K42:M42)," ")</f>
        <v>1</v>
      </c>
      <c r="M42" s="24">
        <f>IFERROR(AVERAGE(EVALUADOR3!K42:M42)," ")</f>
        <v>1</v>
      </c>
      <c r="N42" s="24">
        <f>IFERROR(AVERAGE(EVALUADOR4!K42:M42)," ")</f>
        <v>1</v>
      </c>
      <c r="O42" s="24">
        <f>IFERROR(AVERAGE(EVALUADOR5!K42:M42)," ")</f>
        <v>1</v>
      </c>
      <c r="P42" s="25">
        <f>IF(K42=" "," ",(SUM(K42:O42))/5*(2-1))</f>
        <v>0.8</v>
      </c>
    </row>
    <row r="43" spans="2:16" ht="33.950000000000003" customHeight="1" thickBot="1">
      <c r="B43" s="96"/>
      <c r="C43" s="11">
        <v>5</v>
      </c>
      <c r="D43" s="38" t="str">
        <f>+EVALUADOR1!D43</f>
        <v>Existe una persona designada a la que los padres pueden acudir si tienen preguntas sobre la privacidad de los datos</v>
      </c>
      <c r="E43" s="39"/>
      <c r="F43" s="39"/>
      <c r="G43" s="39"/>
      <c r="H43" s="39"/>
      <c r="I43" s="39"/>
      <c r="J43" s="40"/>
      <c r="K43" s="24">
        <f>IFERROR(AVERAGE(EVALUADOR1!K43:M43)," ")</f>
        <v>1</v>
      </c>
      <c r="L43" s="24">
        <f>IFERROR(AVERAGE(EVALUADOR2!K43:M43)," ")</f>
        <v>1</v>
      </c>
      <c r="M43" s="24">
        <f>IFERROR(AVERAGE(EVALUADOR3!K43:M43)," ")</f>
        <v>1</v>
      </c>
      <c r="N43" s="24">
        <f>IFERROR(AVERAGE(EVALUADOR4!K43:M43)," ")</f>
        <v>1</v>
      </c>
      <c r="O43" s="24">
        <f>IFERROR(AVERAGE(EVALUADOR5!K43:M43)," ")</f>
        <v>1</v>
      </c>
      <c r="P43" s="25">
        <f>IF(K43=" "," ",(SUM(K43:O43))/5*(2-1))</f>
        <v>1</v>
      </c>
    </row>
    <row r="44" spans="2:16" ht="12.95" customHeight="1">
      <c r="B44" s="91" t="str">
        <f>+EVALUADOR1!B44</f>
        <v xml:space="preserve">F. CALIDAD DE LOS PROCESOS DE DATOS </v>
      </c>
      <c r="C44" s="57"/>
      <c r="D44" s="57"/>
      <c r="E44" s="57"/>
      <c r="F44" s="57"/>
      <c r="G44" s="57"/>
      <c r="H44" s="57"/>
      <c r="I44" s="57"/>
      <c r="J44" s="58"/>
      <c r="K44" s="92" t="s">
        <v>13</v>
      </c>
      <c r="L44" s="92" t="s">
        <v>15</v>
      </c>
      <c r="M44" s="92" t="s">
        <v>16</v>
      </c>
      <c r="N44" s="92" t="s">
        <v>17</v>
      </c>
      <c r="O44" s="92" t="s">
        <v>18</v>
      </c>
      <c r="P44" s="97" t="s">
        <v>14</v>
      </c>
    </row>
    <row r="45" spans="2:16" ht="15.75" thickBot="1">
      <c r="B45" s="89"/>
      <c r="C45" s="60"/>
      <c r="D45" s="60"/>
      <c r="E45" s="60"/>
      <c r="F45" s="60"/>
      <c r="G45" s="60"/>
      <c r="H45" s="60"/>
      <c r="I45" s="60"/>
      <c r="J45" s="61"/>
      <c r="K45" s="93"/>
      <c r="L45" s="93"/>
      <c r="M45" s="93"/>
      <c r="N45" s="93"/>
      <c r="O45" s="93"/>
      <c r="P45" s="98"/>
    </row>
    <row r="46" spans="2:16" ht="33.950000000000003" customHeight="1">
      <c r="B46" s="94" t="s">
        <v>11</v>
      </c>
      <c r="C46" s="5">
        <v>1</v>
      </c>
      <c r="D46" s="38" t="str">
        <f>+EVALUADOR1!D46</f>
        <v>Se encuentran fuentes confiables y asequibles para obtener los datos del desarrollo de los niños</v>
      </c>
      <c r="E46" s="39"/>
      <c r="F46" s="39"/>
      <c r="G46" s="39"/>
      <c r="H46" s="39"/>
      <c r="I46" s="39"/>
      <c r="J46" s="40"/>
      <c r="K46" s="24">
        <f>IFERROR(AVERAGE(EVALUADOR1!K46:M46)," ")</f>
        <v>1</v>
      </c>
      <c r="L46" s="24">
        <f>IFERROR(AVERAGE(EVALUADOR2!K46:M46)," ")</f>
        <v>1</v>
      </c>
      <c r="M46" s="24">
        <f>IFERROR(AVERAGE(EVALUADOR3!K46:M46)," ")</f>
        <v>1</v>
      </c>
      <c r="N46" s="24">
        <f>IFERROR(AVERAGE(EVALUADOR4!K46:M46)," ")</f>
        <v>1</v>
      </c>
      <c r="O46" s="24">
        <f>IFERROR(AVERAGE(EVALUADOR5!K46:M46)," ")</f>
        <v>1</v>
      </c>
      <c r="P46" s="25">
        <f>IF(K46=" "," ",(SUM(K46:O46))/5*(2-1))</f>
        <v>1</v>
      </c>
    </row>
    <row r="47" spans="2:16" ht="33.950000000000003" customHeight="1">
      <c r="B47" s="95"/>
      <c r="C47" s="8">
        <v>2</v>
      </c>
      <c r="D47" s="38" t="str">
        <f>+EVALUADOR1!D47</f>
        <v>Existen protocolos estandarizados para la recopilación de datos</v>
      </c>
      <c r="E47" s="39"/>
      <c r="F47" s="39"/>
      <c r="G47" s="39"/>
      <c r="H47" s="39"/>
      <c r="I47" s="39"/>
      <c r="J47" s="40"/>
      <c r="K47" s="24">
        <f>IFERROR(AVERAGE(EVALUADOR1!K47:M47)," ")</f>
        <v>1</v>
      </c>
      <c r="L47" s="24">
        <f>IFERROR(AVERAGE(EVALUADOR2!K47:M47)," ")</f>
        <v>1</v>
      </c>
      <c r="M47" s="24">
        <f>IFERROR(AVERAGE(EVALUADOR3!K47:M47)," ")</f>
        <v>1</v>
      </c>
      <c r="N47" s="24">
        <f>IFERROR(AVERAGE(EVALUADOR4!K47:M47)," ")</f>
        <v>1</v>
      </c>
      <c r="O47" s="24">
        <f>IFERROR(AVERAGE(EVALUADOR5!K47:M47)," ")</f>
        <v>1</v>
      </c>
      <c r="P47" s="25">
        <f>IF(K47=" "," ",(SUM(K47:O47))/5*(2-1))</f>
        <v>1</v>
      </c>
    </row>
    <row r="48" spans="2:16" ht="33.950000000000003" customHeight="1">
      <c r="B48" s="95"/>
      <c r="C48" s="8">
        <v>3</v>
      </c>
      <c r="D48" s="38" t="str">
        <f>+EVALUADOR1!D48</f>
        <v>Se utilizan herramientas digitales para facilitar la recolección y el registro de datos</v>
      </c>
      <c r="E48" s="39"/>
      <c r="F48" s="39"/>
      <c r="G48" s="39"/>
      <c r="H48" s="39"/>
      <c r="I48" s="39"/>
      <c r="J48" s="40"/>
      <c r="K48" s="24">
        <f>IFERROR(AVERAGE(EVALUADOR1!K48:M48)," ")</f>
        <v>1</v>
      </c>
      <c r="L48" s="24">
        <f>IFERROR(AVERAGE(EVALUADOR2!K48:M48)," ")</f>
        <v>1</v>
      </c>
      <c r="M48" s="24">
        <f>IFERROR(AVERAGE(EVALUADOR3!K48:M48)," ")</f>
        <v>1</v>
      </c>
      <c r="N48" s="24">
        <f>IFERROR(AVERAGE(EVALUADOR4!K48:M48)," ")</f>
        <v>1</v>
      </c>
      <c r="O48" s="24">
        <f>IFERROR(AVERAGE(EVALUADOR5!K48:M48)," ")</f>
        <v>1</v>
      </c>
      <c r="P48" s="25">
        <f>IF(K48=" "," ",(SUM(K48:O48))/5*(2-1))</f>
        <v>1</v>
      </c>
    </row>
    <row r="49" spans="2:17" ht="33.950000000000003" customHeight="1">
      <c r="B49" s="95"/>
      <c r="C49" s="8">
        <v>4</v>
      </c>
      <c r="D49" s="38" t="str">
        <f>+EVALUADOR1!D49</f>
        <v>Se hace uso de  protocolos y herramientas para los procesos de Extracción , Transformación y carga de los datos</v>
      </c>
      <c r="E49" s="39"/>
      <c r="F49" s="39"/>
      <c r="G49" s="39"/>
      <c r="H49" s="39"/>
      <c r="I49" s="39"/>
      <c r="J49" s="40"/>
      <c r="K49" s="24">
        <f>IFERROR(AVERAGE(EVALUADOR1!K49:M49)," ")</f>
        <v>1</v>
      </c>
      <c r="L49" s="24">
        <f>IFERROR(AVERAGE(EVALUADOR2!K49:M49)," ")</f>
        <v>1</v>
      </c>
      <c r="M49" s="24">
        <f>IFERROR(AVERAGE(EVALUADOR3!K49:M49)," ")</f>
        <v>1</v>
      </c>
      <c r="N49" s="24">
        <f>IFERROR(AVERAGE(EVALUADOR4!K49:M49)," ")</f>
        <v>1</v>
      </c>
      <c r="O49" s="24">
        <f>IFERROR(AVERAGE(EVALUADOR5!K49:M49)," ")</f>
        <v>1</v>
      </c>
      <c r="P49" s="25">
        <f>IF(K49=" "," ",(SUM(K49:O49))/5*(2-1))</f>
        <v>1</v>
      </c>
    </row>
    <row r="50" spans="2:17" ht="33.950000000000003" customHeight="1" thickBot="1">
      <c r="B50" s="96"/>
      <c r="C50" s="11">
        <v>5</v>
      </c>
      <c r="D50" s="38" t="str">
        <f>+EVALUADOR1!D50</f>
        <v>Se aplican indicadores específicos para medir la calidad de los procesos de datos</v>
      </c>
      <c r="E50" s="39"/>
      <c r="F50" s="39"/>
      <c r="G50" s="39"/>
      <c r="H50" s="39"/>
      <c r="I50" s="39"/>
      <c r="J50" s="40"/>
      <c r="K50" s="24">
        <f>IFERROR(AVERAGE(EVALUADOR1!K50:M50)," ")</f>
        <v>1</v>
      </c>
      <c r="L50" s="24">
        <f>IFERROR(AVERAGE(EVALUADOR2!K50:M50)," ")</f>
        <v>1</v>
      </c>
      <c r="M50" s="24">
        <f>IFERROR(AVERAGE(EVALUADOR3!K50:M50)," ")</f>
        <v>1</v>
      </c>
      <c r="N50" s="24">
        <f>IFERROR(AVERAGE(EVALUADOR4!K50:M50)," ")</f>
        <v>1</v>
      </c>
      <c r="O50" s="24">
        <f>IFERROR(AVERAGE(EVALUADOR5!K50:M50)," ")</f>
        <v>1</v>
      </c>
      <c r="P50" s="25">
        <f>IF(K50=" "," ",(SUM(K50:O50))/5*(2-1))</f>
        <v>1</v>
      </c>
    </row>
    <row r="51" spans="2:17" ht="12.95" customHeight="1">
      <c r="B51" s="91" t="str">
        <f>+EVALUADOR1!B51</f>
        <v>G. HABILIDADES TECNICAS PARA LA GESTIÓN DE DATOS</v>
      </c>
      <c r="C51" s="57"/>
      <c r="D51" s="57"/>
      <c r="E51" s="57"/>
      <c r="F51" s="57"/>
      <c r="G51" s="57"/>
      <c r="H51" s="57"/>
      <c r="I51" s="57"/>
      <c r="J51" s="58"/>
      <c r="K51" s="92" t="s">
        <v>13</v>
      </c>
      <c r="L51" s="92" t="s">
        <v>15</v>
      </c>
      <c r="M51" s="92" t="s">
        <v>16</v>
      </c>
      <c r="N51" s="92" t="s">
        <v>17</v>
      </c>
      <c r="O51" s="92" t="s">
        <v>18</v>
      </c>
      <c r="P51" s="97" t="s">
        <v>14</v>
      </c>
    </row>
    <row r="52" spans="2:17" ht="15.75" thickBot="1">
      <c r="B52" s="89"/>
      <c r="C52" s="60"/>
      <c r="D52" s="60"/>
      <c r="E52" s="60"/>
      <c r="F52" s="60"/>
      <c r="G52" s="60"/>
      <c r="H52" s="60"/>
      <c r="I52" s="60"/>
      <c r="J52" s="61"/>
      <c r="K52" s="93"/>
      <c r="L52" s="93"/>
      <c r="M52" s="93"/>
      <c r="N52" s="93"/>
      <c r="O52" s="93"/>
      <c r="P52" s="98"/>
    </row>
    <row r="53" spans="2:17" ht="33.950000000000003" customHeight="1">
      <c r="B53" s="94" t="s">
        <v>11</v>
      </c>
      <c r="C53" s="5">
        <v>1</v>
      </c>
      <c r="D53" s="38" t="str">
        <f>+EVALUADOR1!D53</f>
        <v>Participo regularmente en actividades de formación o actualización tecnológica, Las cuales  son efectivas para mejorar las habilidades en el manejo de datos.</v>
      </c>
      <c r="E53" s="39"/>
      <c r="F53" s="39"/>
      <c r="G53" s="39"/>
      <c r="H53" s="39"/>
      <c r="I53" s="39"/>
      <c r="J53" s="40"/>
      <c r="K53" s="24">
        <f>IFERROR(AVERAGE(EVALUADOR1!K53:M53)," ")</f>
        <v>1</v>
      </c>
      <c r="L53" s="24">
        <f>IFERROR(AVERAGE(EVALUADOR2!K53:M53)," ")</f>
        <v>1</v>
      </c>
      <c r="M53" s="24">
        <f>IFERROR(AVERAGE(EVALUADOR3!K53:M53)," ")</f>
        <v>1</v>
      </c>
      <c r="N53" s="24">
        <f>IFERROR(AVERAGE(EVALUADOR4!K53:M53)," ")</f>
        <v>1</v>
      </c>
      <c r="O53" s="24">
        <f>IFERROR(AVERAGE(EVALUADOR5!K53:M53)," ")</f>
        <v>1</v>
      </c>
      <c r="P53" s="25">
        <f>IF(K53=" "," ",(SUM(K53:O53))/5*(2-1))</f>
        <v>1</v>
      </c>
    </row>
    <row r="54" spans="2:17" ht="33.950000000000003" customHeight="1">
      <c r="B54" s="95"/>
      <c r="C54" s="8">
        <v>2</v>
      </c>
      <c r="D54" s="38" t="str">
        <f>+EVALUADOR1!D54</f>
        <v>Tengo dominio sobre el uso efectivo de la herramienta de Class Dojo y sus ventajas</v>
      </c>
      <c r="E54" s="39"/>
      <c r="F54" s="39"/>
      <c r="G54" s="39"/>
      <c r="H54" s="39"/>
      <c r="I54" s="39"/>
      <c r="J54" s="40"/>
      <c r="K54" s="24">
        <f>IFERROR(AVERAGE(EVALUADOR1!K54:M54)," ")</f>
        <v>1</v>
      </c>
      <c r="L54" s="24">
        <f>IFERROR(AVERAGE(EVALUADOR2!K54:M54)," ")</f>
        <v>1</v>
      </c>
      <c r="M54" s="24">
        <f>IFERROR(AVERAGE(EVALUADOR3!K54:M54)," ")</f>
        <v>1</v>
      </c>
      <c r="N54" s="24">
        <f>IFERROR(AVERAGE(EVALUADOR4!K54:M54)," ")</f>
        <v>1</v>
      </c>
      <c r="O54" s="24">
        <f>IFERROR(AVERAGE(EVALUADOR5!K54:M54)," ")</f>
        <v>1</v>
      </c>
      <c r="P54" s="25">
        <f>IF(K54=" "," ",(SUM(K54:O54))/5*(2-1))</f>
        <v>1</v>
      </c>
    </row>
    <row r="55" spans="2:17" ht="33.950000000000003" customHeight="1">
      <c r="B55" s="95"/>
      <c r="C55" s="8">
        <v>3</v>
      </c>
      <c r="D55" s="38" t="str">
        <f>+EVALUADOR1!D55</f>
        <v>Utilizo otras herramientas distintas a las planteadas por el Jardín infantil para la recopilación, administración y análisis de los datos del progreso de los niños</v>
      </c>
      <c r="E55" s="39"/>
      <c r="F55" s="39"/>
      <c r="G55" s="39"/>
      <c r="H55" s="39"/>
      <c r="I55" s="39"/>
      <c r="J55" s="40"/>
      <c r="K55" s="24">
        <f>IFERROR(AVERAGE(EVALUADOR1!K55:M55)," ")</f>
        <v>1</v>
      </c>
      <c r="L55" s="24">
        <f>IFERROR(AVERAGE(EVALUADOR2!K55:M55)," ")</f>
        <v>1</v>
      </c>
      <c r="M55" s="24">
        <f>IFERROR(AVERAGE(EVALUADOR3!K55:M55)," ")</f>
        <v>1</v>
      </c>
      <c r="N55" s="24">
        <f>IFERROR(AVERAGE(EVALUADOR4!K55:M55)," ")</f>
        <v>1</v>
      </c>
      <c r="O55" s="24">
        <f>IFERROR(AVERAGE(EVALUADOR5!K55:M55)," ")</f>
        <v>1</v>
      </c>
      <c r="P55" s="25">
        <f>IF(K55=" "," ",(SUM(K55:O55))/5*(2-1))</f>
        <v>1</v>
      </c>
    </row>
    <row r="56" spans="2:17" ht="33.950000000000003" customHeight="1">
      <c r="B56" s="95"/>
      <c r="C56" s="8">
        <v>4</v>
      </c>
      <c r="D56" s="38" t="str">
        <f>+EVALUADOR1!D56</f>
        <v>Estoy familiarizado con alguna plataforma o software de visualización de datos para presentar los informes de progreso</v>
      </c>
      <c r="E56" s="39"/>
      <c r="F56" s="39"/>
      <c r="G56" s="39"/>
      <c r="H56" s="39"/>
      <c r="I56" s="39"/>
      <c r="J56" s="40"/>
      <c r="K56" s="24">
        <f>IFERROR(AVERAGE(EVALUADOR1!K56:M56)," ")</f>
        <v>1</v>
      </c>
      <c r="L56" s="24">
        <f>IFERROR(AVERAGE(EVALUADOR2!K56:M56)," ")</f>
        <v>1</v>
      </c>
      <c r="M56" s="24">
        <f>IFERROR(AVERAGE(EVALUADOR3!K56:M56)," ")</f>
        <v>1</v>
      </c>
      <c r="N56" s="24">
        <f>IFERROR(AVERAGE(EVALUADOR4!K56:M56)," ")</f>
        <v>1</v>
      </c>
      <c r="O56" s="24">
        <f>IFERROR(AVERAGE(EVALUADOR5!K56:M56)," ")</f>
        <v>0.66666666666666663</v>
      </c>
      <c r="P56" s="25">
        <f>IF(K56=" "," ",(SUM(K56:O56))/5*(2-1))</f>
        <v>0.93333333333333335</v>
      </c>
    </row>
    <row r="57" spans="2:17" ht="33.950000000000003" customHeight="1" thickBot="1">
      <c r="B57" s="99"/>
      <c r="C57" s="23">
        <v>5</v>
      </c>
      <c r="D57" s="38" t="str">
        <f>+EVALUADOR1!D57</f>
        <v>Utilízo alguna metodologíapara la gestión de los datos a diario y mejorar la toma de desiciones.</v>
      </c>
      <c r="E57" s="39"/>
      <c r="F57" s="39"/>
      <c r="G57" s="39"/>
      <c r="H57" s="39"/>
      <c r="I57" s="39"/>
      <c r="J57" s="40"/>
      <c r="K57" s="24">
        <f>IFERROR(AVERAGE(EVALUADOR1!K57:M57)," ")</f>
        <v>1</v>
      </c>
      <c r="L57" s="24">
        <f>IFERROR(AVERAGE(EVALUADOR2!K57:M57)," ")</f>
        <v>1</v>
      </c>
      <c r="M57" s="24">
        <f>IFERROR(AVERAGE(EVALUADOR3!K57:M57)," ")</f>
        <v>1</v>
      </c>
      <c r="N57" s="24">
        <f>IFERROR(AVERAGE(EVALUADOR4!K57:M57)," ")</f>
        <v>1</v>
      </c>
      <c r="O57" s="24">
        <f>IFERROR(AVERAGE(EVALUADOR5!K57:M57)," ")</f>
        <v>1</v>
      </c>
      <c r="P57" s="25">
        <f>IF(K57=" "," ",(SUM(K57:O57))/5*(2-1))</f>
        <v>1</v>
      </c>
    </row>
    <row r="59" spans="2:17" ht="30" customHeight="1">
      <c r="J59" s="14"/>
      <c r="N59" s="80"/>
      <c r="O59" s="80"/>
      <c r="P59" s="80"/>
      <c r="Q59" s="15"/>
    </row>
    <row r="60" spans="2:17" ht="15" customHeight="1">
      <c r="N60" s="16"/>
      <c r="O60" s="16"/>
      <c r="P60" s="16"/>
      <c r="Q60" s="15"/>
    </row>
    <row r="61" spans="2:17" ht="30" customHeight="1">
      <c r="N61" s="80"/>
      <c r="O61" s="80"/>
      <c r="P61" s="80"/>
      <c r="Q61" s="15"/>
    </row>
    <row r="62" spans="2:17">
      <c r="N62" s="16"/>
      <c r="O62" s="16"/>
      <c r="P62" s="16"/>
      <c r="Q62" s="15"/>
    </row>
    <row r="63" spans="2:17" ht="30" customHeight="1">
      <c r="N63" s="80"/>
      <c r="O63" s="80"/>
      <c r="P63" s="80"/>
      <c r="Q63" s="15"/>
    </row>
  </sheetData>
  <mergeCells count="102">
    <mergeCell ref="N59:P59"/>
    <mergeCell ref="N61:P61"/>
    <mergeCell ref="N63:P63"/>
    <mergeCell ref="N9:N10"/>
    <mergeCell ref="O9:O10"/>
    <mergeCell ref="P9:P10"/>
    <mergeCell ref="N16:N17"/>
    <mergeCell ref="O16:O17"/>
    <mergeCell ref="P16:P17"/>
    <mergeCell ref="B53:B57"/>
    <mergeCell ref="D53:J53"/>
    <mergeCell ref="D54:J54"/>
    <mergeCell ref="D55:J55"/>
    <mergeCell ref="D56:J56"/>
    <mergeCell ref="D57:J57"/>
    <mergeCell ref="B51:J52"/>
    <mergeCell ref="K51:K52"/>
    <mergeCell ref="L51:L52"/>
    <mergeCell ref="M51:M52"/>
    <mergeCell ref="N51:N52"/>
    <mergeCell ref="O51:O52"/>
    <mergeCell ref="P51:P52"/>
    <mergeCell ref="B46:B50"/>
    <mergeCell ref="D46:J46"/>
    <mergeCell ref="D47:J47"/>
    <mergeCell ref="D48:J48"/>
    <mergeCell ref="D49:J49"/>
    <mergeCell ref="D50:J50"/>
    <mergeCell ref="B44:J45"/>
    <mergeCell ref="K44:K45"/>
    <mergeCell ref="L44:L45"/>
    <mergeCell ref="M44:M45"/>
    <mergeCell ref="N44:N45"/>
    <mergeCell ref="O44:O45"/>
    <mergeCell ref="P44:P45"/>
    <mergeCell ref="B39:B43"/>
    <mergeCell ref="D39:J39"/>
    <mergeCell ref="D40:J40"/>
    <mergeCell ref="D41:J41"/>
    <mergeCell ref="D42:J42"/>
    <mergeCell ref="D43:J43"/>
    <mergeCell ref="B37:J38"/>
    <mergeCell ref="K37:K38"/>
    <mergeCell ref="L37:L38"/>
    <mergeCell ref="M37:M38"/>
    <mergeCell ref="N37:N38"/>
    <mergeCell ref="O37:O38"/>
    <mergeCell ref="P37:P38"/>
    <mergeCell ref="B32:B36"/>
    <mergeCell ref="D32:J32"/>
    <mergeCell ref="D33:J33"/>
    <mergeCell ref="D34:J34"/>
    <mergeCell ref="D35:J35"/>
    <mergeCell ref="D36:J36"/>
    <mergeCell ref="B30:J31"/>
    <mergeCell ref="K30:K31"/>
    <mergeCell ref="L30:L31"/>
    <mergeCell ref="M30:M31"/>
    <mergeCell ref="N30:N31"/>
    <mergeCell ref="O30:O31"/>
    <mergeCell ref="P30:P31"/>
    <mergeCell ref="B25:B29"/>
    <mergeCell ref="D25:J25"/>
    <mergeCell ref="D26:J26"/>
    <mergeCell ref="D27:J27"/>
    <mergeCell ref="D28:J28"/>
    <mergeCell ref="D29:J29"/>
    <mergeCell ref="B23:J24"/>
    <mergeCell ref="K23:K24"/>
    <mergeCell ref="L23:L24"/>
    <mergeCell ref="M23:M24"/>
    <mergeCell ref="N23:N24"/>
    <mergeCell ref="O23:O24"/>
    <mergeCell ref="P23:P24"/>
    <mergeCell ref="B18:B22"/>
    <mergeCell ref="D18:J18"/>
    <mergeCell ref="D19:J19"/>
    <mergeCell ref="D20:J20"/>
    <mergeCell ref="D21:J21"/>
    <mergeCell ref="D22:J22"/>
    <mergeCell ref="B16:J17"/>
    <mergeCell ref="K16:K17"/>
    <mergeCell ref="L16:L17"/>
    <mergeCell ref="M16:M17"/>
    <mergeCell ref="B11:B15"/>
    <mergeCell ref="D11:J11"/>
    <mergeCell ref="D12:J12"/>
    <mergeCell ref="D13:J13"/>
    <mergeCell ref="D14:J14"/>
    <mergeCell ref="D15:J15"/>
    <mergeCell ref="C8:J8"/>
    <mergeCell ref="N8:P8"/>
    <mergeCell ref="B9:J10"/>
    <mergeCell ref="K9:K10"/>
    <mergeCell ref="L9:L10"/>
    <mergeCell ref="M9:M10"/>
    <mergeCell ref="B2:P2"/>
    <mergeCell ref="B3:P3"/>
    <mergeCell ref="B5:G5"/>
    <mergeCell ref="H5:M5"/>
    <mergeCell ref="N5:P5"/>
    <mergeCell ref="B7:P7"/>
  </mergeCells>
  <conditionalFormatting sqref="P11:P57">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E907C4FD2DAA44AA4536EA1CE0730DE" ma:contentTypeVersion="4" ma:contentTypeDescription="Crear nuevo documento." ma:contentTypeScope="" ma:versionID="d270d6349d43ea2f33f53772ab003a72">
  <xsd:schema xmlns:xsd="http://www.w3.org/2001/XMLSchema" xmlns:xs="http://www.w3.org/2001/XMLSchema" xmlns:p="http://schemas.microsoft.com/office/2006/metadata/properties" xmlns:ns2="3716f72b-922d-48ba-8949-244d4d9e3ea7" targetNamespace="http://schemas.microsoft.com/office/2006/metadata/properties" ma:root="true" ma:fieldsID="abbde4bf6188f385fb93fc723dec249c" ns2:_="">
    <xsd:import namespace="3716f72b-922d-48ba-8949-244d4d9e3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6f72b-922d-48ba-8949-244d4d9e3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38CB56-04FB-42DF-95C4-CA3E20508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6f72b-922d-48ba-8949-244d4d9e3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363C5A-2702-4E80-848D-84DFFFC7160A}">
  <ds:schemaRefs>
    <ds:schemaRef ds:uri="http://schemas.microsoft.com/sharepoint/v3/contenttype/forms"/>
  </ds:schemaRefs>
</ds:datastoreItem>
</file>

<file path=customXml/itemProps3.xml><?xml version="1.0" encoding="utf-8"?>
<ds:datastoreItem xmlns:ds="http://schemas.openxmlformats.org/officeDocument/2006/customXml" ds:itemID="{D9E53CEA-3873-42BE-BC63-0AFD79F286C1}">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3716f72b-922d-48ba-8949-244d4d9e3ea7"/>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EVALUADOR1</vt:lpstr>
      <vt:lpstr>EVALUADOR2</vt:lpstr>
      <vt:lpstr>EVALUADOR3</vt:lpstr>
      <vt:lpstr>EVALUADOR4</vt:lpstr>
      <vt:lpstr>EVALUADOR5</vt:lpstr>
      <vt:lpstr>V DE AIKEN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c:creator>
  <cp:lastModifiedBy>FRANCISCO JOSE GUTIERREZ RAMOS</cp:lastModifiedBy>
  <cp:lastPrinted>2021-02-05T00:25:40Z</cp:lastPrinted>
  <dcterms:created xsi:type="dcterms:W3CDTF">2013-05-29T14:30:14Z</dcterms:created>
  <dcterms:modified xsi:type="dcterms:W3CDTF">2024-11-18T01:10:58Z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0x0101007E907C4FD2DAA44AA4536EA1CE0730DE</vt:lpwstr>
  </property>
</Properties>
</file>