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universidadeaneduco-my.sharepoint.com/personal/smorari31220_universidadean_edu_co/Documents/TESIS2/"/>
    </mc:Choice>
  </mc:AlternateContent>
  <xr:revisionPtr revIDLastSave="379" documentId="8_{C9A6166A-9BB7-4C73-A524-88E8152FB786}" xr6:coauthVersionLast="47" xr6:coauthVersionMax="47" xr10:uidLastSave="{405A7A08-6FBA-4BAA-A59C-E01B2EB3CA78}"/>
  <bookViews>
    <workbookView xWindow="-28920" yWindow="-120" windowWidth="29040" windowHeight="15720" activeTab="4" xr2:uid="{00000000-000D-0000-FFFF-FFFF00000000}"/>
  </bookViews>
  <sheets>
    <sheet name="Datos generales del Proyecto" sheetId="10" r:id="rId1"/>
    <sheet name="EVALUADOR1" sheetId="4" r:id="rId2"/>
    <sheet name="EVALUADOR2" sheetId="5" r:id="rId3"/>
    <sheet name="EVALUADOR3" sheetId="6" r:id="rId4"/>
    <sheet name="V DE AIKEN" sheetId="9" r:id="rId5"/>
  </sheets>
  <definedNames>
    <definedName name="_ftnref1" localSheetId="0">'Datos generales del Proyecto'!$B$4</definedName>
    <definedName name="_Ref70854247" localSheetId="0">'Datos generales del Proyecto'!$B$4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9" l="1"/>
  <c r="B3" i="6"/>
  <c r="B3" i="5"/>
  <c r="D19" i="6"/>
  <c r="C19" i="6"/>
  <c r="D18" i="6"/>
  <c r="C18" i="6"/>
  <c r="D17" i="6"/>
  <c r="C17" i="6"/>
  <c r="D16" i="6"/>
  <c r="C16" i="6"/>
  <c r="D15" i="6"/>
  <c r="C15" i="6"/>
  <c r="D14" i="6"/>
  <c r="C14" i="6"/>
  <c r="D13" i="6"/>
  <c r="C13" i="6"/>
  <c r="D12" i="6"/>
  <c r="C12" i="6"/>
  <c r="D11" i="6"/>
  <c r="C11" i="6"/>
  <c r="B9" i="6"/>
  <c r="D19" i="5"/>
  <c r="C19" i="5"/>
  <c r="D18" i="5"/>
  <c r="C18" i="5"/>
  <c r="D17" i="5"/>
  <c r="C17" i="5"/>
  <c r="D16" i="5"/>
  <c r="C16" i="5"/>
  <c r="D15" i="5"/>
  <c r="C15" i="5"/>
  <c r="D14" i="5"/>
  <c r="C14" i="5"/>
  <c r="D13" i="5"/>
  <c r="C13" i="5"/>
  <c r="D12" i="5"/>
  <c r="C12" i="5"/>
  <c r="D11" i="5"/>
  <c r="C11" i="5"/>
  <c r="B9" i="5"/>
  <c r="M13" i="9"/>
  <c r="M14" i="9"/>
  <c r="M15" i="9"/>
  <c r="M16" i="9"/>
  <c r="M17" i="9"/>
  <c r="M18" i="9"/>
  <c r="M19" i="9"/>
  <c r="L16" i="9"/>
  <c r="L17" i="9"/>
  <c r="L18" i="9"/>
  <c r="L19" i="9"/>
  <c r="L15" i="9"/>
  <c r="C12" i="9"/>
  <c r="C13" i="9"/>
  <c r="C14" i="9"/>
  <c r="C15" i="9"/>
  <c r="C16" i="9"/>
  <c r="C17" i="9"/>
  <c r="C18" i="9"/>
  <c r="C19" i="9"/>
  <c r="C11" i="9"/>
  <c r="D11" i="9"/>
  <c r="M12" i="9"/>
  <c r="L12" i="9"/>
  <c r="L13" i="9"/>
  <c r="L14" i="9"/>
  <c r="M11" i="9"/>
  <c r="L11" i="9"/>
  <c r="K15" i="9" l="1"/>
  <c r="K19" i="9"/>
  <c r="D19" i="9"/>
  <c r="D18" i="9"/>
  <c r="D17" i="9"/>
  <c r="D16" i="9"/>
  <c r="D15" i="9"/>
  <c r="D12" i="9"/>
  <c r="D13" i="9"/>
  <c r="D14" i="9"/>
  <c r="B9" i="9"/>
  <c r="K18" i="9"/>
  <c r="K17" i="9"/>
  <c r="K16" i="9"/>
  <c r="K14" i="9"/>
  <c r="K13" i="9"/>
  <c r="K11" i="9"/>
  <c r="K12" i="9"/>
  <c r="N19" i="9" l="1"/>
  <c r="N18" i="9"/>
  <c r="N17" i="9"/>
  <c r="N15" i="9"/>
  <c r="N13" i="9"/>
  <c r="N12" i="9"/>
  <c r="N14" i="9"/>
  <c r="N16" i="9"/>
  <c r="N11" i="9"/>
</calcChain>
</file>

<file path=xl/sharedStrings.xml><?xml version="1.0" encoding="utf-8"?>
<sst xmlns="http://schemas.openxmlformats.org/spreadsheetml/2006/main" count="72" uniqueCount="52">
  <si>
    <r>
      <rPr>
        <b/>
        <sz val="11"/>
        <rFont val="Calibri"/>
        <family val="2"/>
        <scheme val="minor"/>
      </rPr>
      <t>INSTRUCCIONES</t>
    </r>
    <r>
      <rPr>
        <sz val="11"/>
        <rFont val="Calibri"/>
        <family val="2"/>
        <scheme val="minor"/>
      </rPr>
      <t xml:space="preserve">: Para validar el instrumento de diagnóstico requerido en el presente estudio, se han identificado una serie de variables y un grupo preguntas que las describen. Califique cada una de las preguntas formuladas siendo </t>
    </r>
    <r>
      <rPr>
        <b/>
        <sz val="11"/>
        <color rgb="FFC00000"/>
        <rFont val="Calibri"/>
        <family val="2"/>
        <scheme val="minor"/>
      </rPr>
      <t xml:space="preserve">1 </t>
    </r>
    <r>
      <rPr>
        <sz val="11"/>
        <rFont val="Calibri"/>
        <family val="2"/>
        <scheme val="minor"/>
      </rPr>
      <t>totalmente de acuerdo y</t>
    </r>
    <r>
      <rPr>
        <b/>
        <sz val="11"/>
        <color rgb="FFC00000"/>
        <rFont val="Calibri"/>
        <family val="2"/>
        <scheme val="minor"/>
      </rPr>
      <t xml:space="preserve"> 0</t>
    </r>
    <r>
      <rPr>
        <sz val="11"/>
        <rFont val="Calibri"/>
        <family val="2"/>
        <scheme val="minor"/>
      </rPr>
      <t xml:space="preserve"> totalmente en desacuerdo, en relación a su grado de claridad, pertinencia y relevancia. Por favor tenga en cuenta las siguientes definiciones:
Claridad: la pregunta está correctamente redactada y es fácil de comprender por el evaluador.
Pertinencia: la pregunta permite medir con precisión la variable identificada.
Relevancia: se evidencia un enfoque teórico adecuado en la redacción de la pregunta. </t>
    </r>
  </si>
  <si>
    <t>CLARIDAD</t>
  </si>
  <si>
    <t>PERTINENCIA</t>
  </si>
  <si>
    <t>RELEVANCIA</t>
  </si>
  <si>
    <t>Observaciones</t>
  </si>
  <si>
    <t>Preguntas</t>
  </si>
  <si>
    <t>EVALUADOR1</t>
  </si>
  <si>
    <t>EVALUADOR2</t>
  </si>
  <si>
    <t>EVALUADOR3</t>
  </si>
  <si>
    <t>V DE AIKEN</t>
  </si>
  <si>
    <t>Datos del Proyecto</t>
  </si>
  <si>
    <t>Campo de investigación[1]:</t>
  </si>
  <si>
    <t>Título tentativo del proyecto:</t>
  </si>
  <si>
    <t>Problema</t>
  </si>
  <si>
    <t>Objetivo General</t>
  </si>
  <si>
    <t>Objetivos Espesificos</t>
  </si>
  <si>
    <r>
      <t>Línea de investigación</t>
    </r>
    <r>
      <rPr>
        <b/>
        <vertAlign val="superscript"/>
        <sz val="12"/>
        <color theme="1"/>
        <rFont val="Calibri"/>
        <family val="2"/>
        <scheme val="minor"/>
      </rPr>
      <t>1</t>
    </r>
    <r>
      <rPr>
        <b/>
        <sz val="12"/>
        <color theme="1"/>
        <rFont val="Calibri"/>
        <family val="2"/>
        <scheme val="minor"/>
      </rPr>
      <t>:</t>
    </r>
  </si>
  <si>
    <t>A. Variables Basicas</t>
  </si>
  <si>
    <t>Cree que son importantes los elementos administrativos, como mapa de procesos, manuales de instruciones, administración de la información entre otros?</t>
  </si>
  <si>
    <t>¿Qué herramientas tecnológicas están utilizando actualmente? , relacionadas al control disciplinario?</t>
  </si>
  <si>
    <t>¿Cuál es la percepción de la comunidad acerca de los procesos disciplinarios?</t>
  </si>
  <si>
    <t>¿Cuál es la carga laboral promedio en la Personería?</t>
  </si>
  <si>
    <t>¿Cuáles son las principales fortalezas de la Personería Municipal?</t>
  </si>
  <si>
    <t>¿Qué dificultades se presentan en los procesos disciplinarios?</t>
  </si>
  <si>
    <t>¿Qué cambios o innovaciones consideraría necesarios para el futuro?</t>
  </si>
  <si>
    <t>PROTOTIPO DIGITAL PARA LA GESTIÓN DISCIPLINARIA EN LA PERSONERÍA MUNICIPAL DE ULLOA VALLE DEL CAUCA</t>
  </si>
  <si>
    <t>Innovación organizacional</t>
  </si>
  <si>
    <t>Business Case</t>
  </si>
  <si>
    <t>Diseñar un prototipo de plataforma digital que optimice la gestión de la función disciplinaria de la Personería Municipal de Ulloa mejorando la transparencia, eficiencia y control en la gobernanza local.</t>
  </si>
  <si>
    <t>1.	Examinar los procesos de control disciplinario de la Personería Municipal de Ulloa, su normativa y herramientas tecnológicas existentes.
2.	Desarrollar un análisis situacional de los principales desafíos que enfrenta la Personería Municipal de Ulloa en términos de eficiencia en control disciplinario para su gestión pública.
3.	Formular un prototipo de plataforma digital para optimizar la gestión de control disciplinaria de la gestión pública en la personería de Ulloa.
4. Evaluar el prototipo de la plataforma digital para optimizar la gestión de control disciplinaria en la personería de Ulloa.</t>
  </si>
  <si>
    <t>Los recursos económicos disponibles para la mejora de procesos y la adopción de estos recursos están limitados, lo que genera impedimentos para lograr un cambio acertado, en consecuencia, con la misión de la Personería de Ulloa que es: 
Vigilar la conducta de quienes desempeñan funciones públicas a nivel municipal, salvaguardar el interés público y ciudadano y garantizar la protección de los derechos humanos, lo mismo que intervenir en los procesos policivos y penales en defensa de la ciudadanía</t>
  </si>
  <si>
    <t>Fecha de aplicación: 07/03/2025</t>
  </si>
  <si>
    <t>¿Cómo se mide la eficiencia, el transparencia y control de la gestión de la personería?</t>
  </si>
  <si>
    <t>VALIDACIÓN INSTRUMENTO DE MEDICIÓN (Entrevista) - V DE AIKEN</t>
  </si>
  <si>
    <t>¿Cuales son los procesos mas importantes de la personería de Ulloa?</t>
  </si>
  <si>
    <t>Nombre del Evaluador: Ivan Rodriguez</t>
  </si>
  <si>
    <t>Rol del evaluador: Especialista en Alta Gerencia</t>
  </si>
  <si>
    <t>Dado al tamaño de la entidad la respuesta no puede servir si no se dirige</t>
  </si>
  <si>
    <t>Es clara pero se deben definir parametros para identificar la carga</t>
  </si>
  <si>
    <t>“La” transparencia</t>
  </si>
  <si>
    <t>Si lo principal es la gestion disciplinaria, las fortalezas de la entidad me parecen fuera de tema</t>
  </si>
  <si>
    <t>Nombre del Evaluador: MARTHA CECILIA JAIMES CASTAÑEDA</t>
  </si>
  <si>
    <t>Rol del evaluador:  Profesor Seminario de Investigación</t>
  </si>
  <si>
    <t xml:space="preserve">La respuesta está escrita en un lenguaje comprensible, con ideas bien estructuradas y ejemplos concretos que facilitan su entendimiento. Se explica cada elemento administrativo con su propósito y su utilidad dentro del caso de la Personería de Ulloa. Se relaciona directamente con la situación específica de la Personería Municipal de Ulloa y su necesidad de mejorar los procesos disciplinarios a través de una plataforma digital. Se conecta el uso de mapas de procesos, manuales e información con los objetivos y limitaciones actuales del proyecto.Aborda aspectos cruciales para el éxito del prototipo digital, como la eficiencia, la transparencia y la organización de la gestión pública. Esto demuestra que los elementos administrativos no son solo útiles, sino estratégicos para cumplir la misión institucional.
</t>
  </si>
  <si>
    <t>identifica de manera precisa que uno de los procesos más importantes de la Personería de Ulloa es la gestión disciplinaria, alineado con su misión de vigilar la conducta de los funcionarios públicos, proteger los derechos humanos y defender el interés ciudadano. La propuesta de diseñar un prototipo digital para optimizar dicho proceso muestra claridad en el enfoque, coherencia entre el problema identificado y la solución planteada, y relevancia al centrarse en un proceso fundamental para garantizar la transparencia, la eficiencia y el control en la gestión pública local.</t>
  </si>
  <si>
    <t>el término "carga laboral promedio" puede prestarse a múltiples interpretaciones. No especifica si se refiere al número de casos atendidos por persona, al tiempo dedicado a cada proceso, al número de horas laborales, o al volumen total de trabajo distribuido entre los funcionarios. Para mejorar su claridad, podría reformularse así:
"¿Cuál es el volumen de trabajo o número de casos atendidos en promedio por funcionario en la Personería de Ulloa?"
"¿Cuántos procesos disciplinarios gestiona en promedio cada funcionario en un periodo determinado?"</t>
  </si>
  <si>
    <t xml:space="preserve">Mezcla tres conceptos distintos —eficiencia, transparencia y control— que, aunque relacionados, requieren métodos de medición diferentes y específicos. Al estar formulada como una sola pregunta sin delimitar claramente cada aspecto, puede generar confusión en quien debe responderla. Además, la estructura gramatical presenta un error: debería decir “la eficiencia, la transparencia y el control” para mantener concordancia. Una forma más coherente y clara de formularla sería:
¿Cómo mide la Personería la eficiencia, la transparencia y el control en su gestión disciplinaria?
O incluso, dividirla en tres preguntas específicas para cada dimensión si se requiere mayor profundidad en las respuestas.
</t>
  </si>
  <si>
    <t>Sugerencia: Simplificar la redacción para mayor claridad, por ejemplo, "¿Considera importantes los elementos administrativos como mapas de procesos y manuales de instrucciones?"</t>
  </si>
  <si>
    <t>Sugerencia: Añadir un contexto breve para guiar al evaluador, por ejemplo, "En su opinión, ¿cuáles son los procesos más importantes en la personería de Ulloa?</t>
  </si>
  <si>
    <t>Sugerencia: Considerar dividir la pregunta en dos para mayor claridad, por ejemplo, ¿Cómo percibe la comunidad los procesos disciplinarios? ¿Qué aspectos destacan más?</t>
  </si>
  <si>
    <t>Nombre del Evaluador: Oscar Hernando Moreno Torres</t>
  </si>
  <si>
    <t>Rol del evaluador: Profesor Asociado con Doctorado en la Universidad Cooperativa de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</si>
</sst>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font>
      <sz val="11"/>
      <color theme="1"/>
      <name val="Calibri"/>
      <family val="2"/>
      <scheme val="minor"/>
    </font>
    <font>
      <sz val="11"/>
      <color theme="1"/>
      <name val="Calibri"/>
      <family val="2"/>
      <scheme val="minor"/>
    </font>
    <font>
      <sz val="11"/>
      <name val="ＭＳ Ｐゴシック"/>
      <family val="3"/>
      <charset val="128"/>
    </font>
    <font>
      <sz val="10"/>
      <name val="Arial"/>
      <family val="2"/>
    </font>
    <font>
      <sz val="10"/>
      <color theme="0"/>
      <name val="Calibri"/>
      <family val="2"/>
      <scheme val="minor"/>
    </font>
    <font>
      <b/>
      <sz val="9"/>
      <name val="Calibri"/>
      <family val="2"/>
      <scheme val="minor"/>
    </font>
    <font>
      <sz val="10"/>
      <name val="Calibri"/>
      <family val="2"/>
      <scheme val="minor"/>
    </font>
    <font>
      <b/>
      <i/>
      <sz val="11"/>
      <name val="Calibri"/>
      <family val="2"/>
      <scheme val="minor"/>
    </font>
    <font>
      <b/>
      <sz val="12"/>
      <name val="Calibri"/>
      <family val="2"/>
      <scheme val="minor"/>
    </font>
    <font>
      <b/>
      <sz val="10"/>
      <name val="Calibri"/>
      <family val="2"/>
      <scheme val="minor"/>
    </font>
    <font>
      <sz val="9"/>
      <name val="Calibri"/>
      <family val="2"/>
      <scheme val="minor"/>
    </font>
    <font>
      <sz val="14"/>
      <name val="Calibri"/>
      <family val="2"/>
      <scheme val="minor"/>
    </font>
    <font>
      <sz val="11"/>
      <name val="Calibri"/>
      <family val="2"/>
      <scheme val="minor"/>
    </font>
    <font>
      <b/>
      <sz val="18"/>
      <name val="Calibri"/>
      <family val="2"/>
      <scheme val="minor"/>
    </font>
    <font>
      <b/>
      <sz val="11"/>
      <name val="Calibri"/>
      <family val="2"/>
      <scheme val="minor"/>
    </font>
    <font>
      <b/>
      <sz val="11"/>
      <color rgb="FFC00000"/>
      <name val="Calibri"/>
      <family val="2"/>
      <scheme val="minor"/>
    </font>
    <font>
      <b/>
      <sz val="18"/>
      <color rgb="FFC00000"/>
      <name val="Calibri"/>
      <family val="2"/>
      <scheme val="minor"/>
    </font>
    <font>
      <sz val="10"/>
      <color theme="1"/>
      <name val="Calibri"/>
      <family val="2"/>
      <scheme val="minor"/>
    </font>
    <font>
      <b/>
      <sz val="12"/>
      <color theme="1"/>
      <name val="Calibri"/>
      <family val="2"/>
      <scheme val="minor"/>
    </font>
    <font>
      <b/>
      <vertAlign val="superscript"/>
      <sz val="12"/>
      <color theme="1"/>
      <name val="Calibri"/>
      <family val="2"/>
      <scheme val="minor"/>
    </font>
    <font>
      <b/>
      <sz val="14"/>
      <color theme="1"/>
      <name val="Calibri"/>
      <family val="2"/>
      <scheme val="minor"/>
    </font>
    <font>
      <b/>
      <sz val="16"/>
      <name val="Calibri"/>
      <family val="2"/>
      <scheme val="minor"/>
    </font>
    <font>
      <b/>
      <sz val="16"/>
      <color rgb="FFC00000"/>
      <name val="Calibri"/>
      <family val="2"/>
      <scheme val="minor"/>
    </font>
    <font>
      <sz val="14"/>
      <name val="Calibri"/>
      <family val="2"/>
      <charset val="1"/>
    </font>
    <font>
      <sz val="10"/>
      <name val="Calibri"/>
      <family val="2"/>
      <charset val="1"/>
    </font>
    <font>
      <sz val="14"/>
      <name val="Calibri"/>
      <family val="2"/>
    </font>
    <font>
      <sz val="10"/>
      <name val="Calibri"/>
      <family val="2"/>
    </font>
    <font>
      <sz val="11"/>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2">
    <border>
      <left/>
      <right/>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499984740745262"/>
      </right>
      <top style="medium">
        <color theme="0" tint="-0.249977111117893"/>
      </top>
      <bottom style="medium">
        <color theme="0" tint="-0.249977111117893"/>
      </bottom>
      <diagonal/>
    </border>
    <border>
      <left style="medium">
        <color theme="0" tint="-0.499984740745262"/>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2" fillId="0" borderId="0"/>
    <xf numFmtId="0" fontId="3" fillId="0" borderId="0"/>
    <xf numFmtId="0" fontId="1" fillId="0" borderId="0"/>
  </cellStyleXfs>
  <cellXfs count="63">
    <xf numFmtId="0" fontId="0" fillId="0" borderId="0" xfId="0"/>
    <xf numFmtId="0" fontId="0" fillId="3" borderId="0" xfId="0" applyFill="1" applyAlignment="1">
      <alignment vertical="center"/>
    </xf>
    <xf numFmtId="0" fontId="6" fillId="3" borderId="0" xfId="2" applyFont="1" applyFill="1" applyAlignment="1">
      <alignment vertical="center"/>
    </xf>
    <xf numFmtId="0" fontId="5" fillId="0" borderId="0" xfId="2" applyFont="1" applyAlignment="1">
      <alignment horizontal="justify" vertical="center" wrapText="1"/>
    </xf>
    <xf numFmtId="0" fontId="8" fillId="0" borderId="0" xfId="2" applyFont="1" applyAlignment="1">
      <alignment horizontal="center" vertical="center"/>
    </xf>
    <xf numFmtId="0" fontId="0" fillId="0" borderId="0" xfId="0" applyAlignment="1">
      <alignment vertical="center"/>
    </xf>
    <xf numFmtId="0" fontId="4" fillId="3" borderId="0" xfId="2" applyFont="1" applyFill="1" applyAlignment="1">
      <alignment vertical="center"/>
    </xf>
    <xf numFmtId="0" fontId="9" fillId="2" borderId="5" xfId="2" applyFont="1" applyFill="1" applyBorder="1" applyAlignment="1">
      <alignment horizontal="left" vertical="center"/>
    </xf>
    <xf numFmtId="0" fontId="9" fillId="0" borderId="0" xfId="2" applyFont="1" applyAlignment="1">
      <alignment horizontal="center" vertical="center" wrapText="1"/>
    </xf>
    <xf numFmtId="0" fontId="10" fillId="0" borderId="12" xfId="2" applyFont="1" applyBorder="1" applyAlignment="1">
      <alignment horizontal="center" vertical="center" wrapText="1"/>
    </xf>
    <xf numFmtId="0" fontId="11" fillId="0" borderId="12" xfId="2" applyFont="1" applyBorder="1" applyAlignment="1">
      <alignment horizontal="center" vertical="center"/>
    </xf>
    <xf numFmtId="0" fontId="18" fillId="2" borderId="12" xfId="0" applyFont="1" applyFill="1" applyBorder="1" applyAlignment="1">
      <alignment vertical="center" wrapText="1"/>
    </xf>
    <xf numFmtId="0" fontId="18" fillId="2" borderId="12" xfId="0" applyFont="1" applyFill="1" applyBorder="1"/>
    <xf numFmtId="0" fontId="19" fillId="2" borderId="12" xfId="0" applyFont="1" applyFill="1" applyBorder="1" applyAlignment="1">
      <alignment vertical="center" wrapText="1"/>
    </xf>
    <xf numFmtId="2" fontId="11" fillId="0" borderId="12" xfId="2" applyNumberFormat="1" applyFont="1" applyBorder="1" applyAlignment="1">
      <alignment horizontal="center" vertical="center"/>
    </xf>
    <xf numFmtId="0" fontId="23" fillId="0" borderId="12" xfId="2" applyFont="1" applyBorder="1" applyAlignment="1">
      <alignment horizontal="center" vertical="center"/>
    </xf>
    <xf numFmtId="0" fontId="25" fillId="0" borderId="18" xfId="0" applyFont="1" applyBorder="1" applyAlignment="1">
      <alignment horizontal="center" vertical="center"/>
    </xf>
    <xf numFmtId="0" fontId="17" fillId="0" borderId="12" xfId="0" applyFont="1" applyBorder="1" applyAlignment="1">
      <alignment horizontal="center" wrapText="1"/>
    </xf>
    <xf numFmtId="0" fontId="17" fillId="0" borderId="12" xfId="0" applyFont="1" applyBorder="1" applyAlignment="1">
      <alignment horizontal="center" vertical="center" wrapText="1"/>
    </xf>
    <xf numFmtId="0" fontId="20" fillId="2" borderId="12" xfId="0" applyFont="1" applyFill="1" applyBorder="1" applyAlignment="1">
      <alignment horizontal="center"/>
    </xf>
    <xf numFmtId="0" fontId="24" fillId="0" borderId="12" xfId="2" applyFont="1" applyBorder="1" applyAlignment="1">
      <alignment horizontal="center" vertical="center" wrapText="1"/>
    </xf>
    <xf numFmtId="0" fontId="6" fillId="0" borderId="12" xfId="2" applyFont="1" applyBorder="1" applyAlignment="1">
      <alignment horizontal="left" vertical="center" wrapText="1"/>
    </xf>
    <xf numFmtId="0" fontId="9" fillId="0" borderId="16" xfId="2" applyFont="1" applyBorder="1" applyAlignment="1">
      <alignment horizontal="center" vertical="center" textRotation="90" wrapText="1"/>
    </xf>
    <xf numFmtId="0" fontId="9" fillId="0" borderId="17" xfId="2" applyFont="1" applyBorder="1" applyAlignment="1">
      <alignment horizontal="center" vertical="center" textRotation="90" wrapText="1"/>
    </xf>
    <xf numFmtId="0" fontId="13" fillId="2" borderId="6" xfId="2" applyFont="1" applyFill="1" applyBorder="1" applyAlignment="1">
      <alignment horizontal="center" vertical="center"/>
    </xf>
    <xf numFmtId="0" fontId="13" fillId="2" borderId="7" xfId="2" applyFont="1" applyFill="1" applyBorder="1" applyAlignment="1">
      <alignment horizontal="center" vertical="center"/>
    </xf>
    <xf numFmtId="0" fontId="13" fillId="2" borderId="8" xfId="2" applyFont="1" applyFill="1" applyBorder="1" applyAlignment="1">
      <alignment horizontal="center" vertical="center"/>
    </xf>
    <xf numFmtId="0" fontId="9" fillId="2" borderId="1" xfId="2" applyFont="1" applyFill="1" applyBorder="1" applyAlignment="1">
      <alignment horizontal="left" vertical="center"/>
    </xf>
    <xf numFmtId="0" fontId="9" fillId="2" borderId="2" xfId="2" applyFont="1" applyFill="1" applyBorder="1" applyAlignment="1">
      <alignment horizontal="left" vertical="center"/>
    </xf>
    <xf numFmtId="0" fontId="9" fillId="2" borderId="3" xfId="2" applyFont="1" applyFill="1" applyBorder="1" applyAlignment="1">
      <alignment horizontal="left" vertical="center"/>
    </xf>
    <xf numFmtId="0" fontId="9" fillId="2" borderId="4" xfId="2" applyFont="1" applyFill="1" applyBorder="1" applyAlignment="1">
      <alignment horizontal="left" vertical="center"/>
    </xf>
    <xf numFmtId="0" fontId="9" fillId="2" borderId="5" xfId="2" applyFont="1" applyFill="1" applyBorder="1" applyAlignment="1">
      <alignment horizontal="left" vertical="center"/>
    </xf>
    <xf numFmtId="0" fontId="5" fillId="0" borderId="0" xfId="2" applyFont="1" applyAlignment="1">
      <alignment horizontal="center" vertical="center" wrapText="1"/>
    </xf>
    <xf numFmtId="0" fontId="9" fillId="0" borderId="0" xfId="2" applyFont="1" applyAlignment="1">
      <alignment horizontal="center" vertical="center" wrapText="1"/>
    </xf>
    <xf numFmtId="0" fontId="21" fillId="2" borderId="9" xfId="2" applyFont="1" applyFill="1" applyBorder="1" applyAlignment="1">
      <alignment horizontal="center" vertical="center"/>
    </xf>
    <xf numFmtId="0" fontId="21" fillId="2" borderId="10" xfId="2" applyFont="1" applyFill="1" applyBorder="1" applyAlignment="1">
      <alignment horizontal="center" vertical="center"/>
    </xf>
    <xf numFmtId="0" fontId="21" fillId="2" borderId="11" xfId="2" applyFont="1" applyFill="1" applyBorder="1" applyAlignment="1">
      <alignment horizontal="center" vertical="center"/>
    </xf>
    <xf numFmtId="0" fontId="12" fillId="0" borderId="1" xfId="2" applyFont="1" applyBorder="1" applyAlignment="1">
      <alignment horizontal="left" vertical="center" wrapText="1"/>
    </xf>
    <xf numFmtId="0" fontId="7" fillId="0" borderId="2" xfId="2" applyFont="1" applyBorder="1" applyAlignment="1">
      <alignment horizontal="left" vertical="center" wrapText="1"/>
    </xf>
    <xf numFmtId="0" fontId="7" fillId="0" borderId="5" xfId="2" applyFont="1" applyBorder="1" applyAlignment="1">
      <alignment horizontal="left" vertical="center" wrapText="1"/>
    </xf>
    <xf numFmtId="0" fontId="9" fillId="2" borderId="12" xfId="2" applyFont="1" applyFill="1" applyBorder="1" applyAlignment="1">
      <alignment horizontal="center" vertical="center"/>
    </xf>
    <xf numFmtId="0" fontId="9" fillId="2" borderId="12" xfId="2" applyFont="1" applyFill="1" applyBorder="1" applyAlignment="1">
      <alignment horizontal="center" vertical="center" wrapText="1"/>
    </xf>
    <xf numFmtId="0" fontId="5" fillId="0" borderId="2" xfId="2" applyFont="1" applyBorder="1" applyAlignment="1">
      <alignment horizontal="center" vertical="center" wrapText="1"/>
    </xf>
    <xf numFmtId="0" fontId="9" fillId="0" borderId="2" xfId="2" applyFont="1" applyBorder="1" applyAlignment="1">
      <alignment horizontal="center" vertical="center" wrapText="1"/>
    </xf>
    <xf numFmtId="0" fontId="12" fillId="0" borderId="2" xfId="2" applyFont="1" applyBorder="1" applyAlignment="1">
      <alignment horizontal="left" vertical="center" wrapText="1"/>
    </xf>
    <xf numFmtId="0" fontId="12" fillId="0" borderId="5" xfId="2" applyFont="1" applyBorder="1" applyAlignment="1">
      <alignment horizontal="left" vertical="center" wrapText="1"/>
    </xf>
    <xf numFmtId="0" fontId="13" fillId="2" borderId="9"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1" xfId="2" applyFont="1" applyFill="1" applyBorder="1" applyAlignment="1">
      <alignment horizontal="center" vertical="center"/>
    </xf>
    <xf numFmtId="0" fontId="6" fillId="0" borderId="12" xfId="2" applyFont="1" applyBorder="1" applyAlignment="1">
      <alignment horizontal="center" vertical="center" wrapText="1"/>
    </xf>
    <xf numFmtId="0" fontId="9" fillId="0" borderId="12" xfId="2" applyFont="1" applyBorder="1" applyAlignment="1">
      <alignment horizontal="center" vertical="center" textRotation="90" wrapText="1"/>
    </xf>
    <xf numFmtId="0" fontId="6" fillId="0" borderId="13" xfId="2" applyFont="1" applyBorder="1" applyAlignment="1">
      <alignment horizontal="center" vertical="center" wrapText="1"/>
    </xf>
    <xf numFmtId="0" fontId="6" fillId="0" borderId="14" xfId="2" applyFont="1" applyBorder="1" applyAlignment="1">
      <alignment horizontal="center" vertical="center" wrapText="1"/>
    </xf>
    <xf numFmtId="0" fontId="6" fillId="0" borderId="15" xfId="2" applyFont="1" applyBorder="1" applyAlignment="1">
      <alignment horizontal="center" vertical="center" wrapText="1"/>
    </xf>
    <xf numFmtId="0" fontId="26" fillId="0" borderId="19" xfId="0" applyFont="1" applyBorder="1" applyAlignment="1">
      <alignment horizontal="center" vertical="center" wrapText="1"/>
    </xf>
    <xf numFmtId="0" fontId="27" fillId="0" borderId="20" xfId="0" applyFont="1" applyBorder="1"/>
    <xf numFmtId="0" fontId="27" fillId="0" borderId="21" xfId="0" applyFont="1" applyBorder="1"/>
    <xf numFmtId="0" fontId="16" fillId="2" borderId="10" xfId="2" applyFont="1" applyFill="1" applyBorder="1" applyAlignment="1">
      <alignment horizontal="center" vertical="center"/>
    </xf>
    <xf numFmtId="0" fontId="16" fillId="2" borderId="11" xfId="2" applyFont="1" applyFill="1" applyBorder="1" applyAlignment="1">
      <alignment horizontal="center" vertical="center"/>
    </xf>
    <xf numFmtId="0" fontId="21" fillId="2" borderId="12" xfId="2" applyFont="1" applyFill="1" applyBorder="1" applyAlignment="1">
      <alignment horizontal="center" vertical="center"/>
    </xf>
    <xf numFmtId="0" fontId="21" fillId="2" borderId="9" xfId="2" applyFont="1" applyFill="1" applyBorder="1" applyAlignment="1">
      <alignment horizontal="center" vertical="center" wrapText="1"/>
    </xf>
    <xf numFmtId="0" fontId="22" fillId="2" borderId="10" xfId="2" applyFont="1" applyFill="1" applyBorder="1" applyAlignment="1">
      <alignment horizontal="center" vertical="center" wrapText="1"/>
    </xf>
    <xf numFmtId="0" fontId="22" fillId="2" borderId="11" xfId="2" applyFont="1" applyFill="1" applyBorder="1" applyAlignment="1">
      <alignment horizontal="center" vertical="center" wrapText="1"/>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3">
    <dxf>
      <font>
        <b/>
        <i val="0"/>
        <color theme="3" tint="-0.499984740745262"/>
      </font>
      <fill>
        <patternFill>
          <bgColor theme="6" tint="0.39994506668294322"/>
        </patternFill>
      </fill>
    </dxf>
    <dxf>
      <font>
        <b/>
        <i val="0"/>
        <color theme="3" tint="-0.24994659260841701"/>
      </font>
      <fill>
        <patternFill>
          <bgColor theme="9" tint="0.39994506668294322"/>
        </patternFill>
      </fill>
    </dxf>
    <dxf>
      <font>
        <b/>
        <i val="0"/>
        <color theme="3" tint="-0.24994659260841701"/>
      </font>
      <fill>
        <patternFill>
          <bgColor rgb="FFFFFF66"/>
        </patternFill>
      </fill>
    </dxf>
  </dxfs>
  <tableStyles count="1" defaultTableStyle="TableStyleMedium9" defaultPivotStyle="PivotStyleLight16">
    <tableStyle name="Invisible" pivot="0" table="0" count="0" xr9:uid="{22218326-BA52-42E0-9077-7988BB52FAFB}"/>
  </tableStyles>
  <colors>
    <mruColors>
      <color rgb="FFFFFF66"/>
      <color rgb="FFFF3B3B"/>
      <color rgb="FFFF0000"/>
      <color rgb="FF0000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6C33F3C-1F10-4FE6-A23D-29D6F3BB0CDD}">
  <we:reference id="wa200000556" version="1.1.0.0" store="en-US" storeType="OMEX"/>
  <we:alternateReferences>
    <we:reference id="WA200000556" version="1.1.0.0" store="" storeType="OMEX"/>
  </we:alternateReferences>
  <we:properties>
    <we:property name="Office.AutoShowTaskpaneWithDocument" value="true"/>
    <we:property name="documentId" value="&quot;2a0e188e-9422-48a8-a220-585169ffb3d3&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9CD5-3648-4EC1-9297-68000852AE02}">
  <dimension ref="B2:P9"/>
  <sheetViews>
    <sheetView workbookViewId="0">
      <selection activeCell="W9" sqref="W9"/>
    </sheetView>
  </sheetViews>
  <sheetFormatPr baseColWidth="10" defaultColWidth="9.140625" defaultRowHeight="15"/>
  <cols>
    <col min="2" max="2" width="17.140625" customWidth="1"/>
  </cols>
  <sheetData>
    <row r="2" spans="2:16" ht="15" customHeight="1">
      <c r="B2" s="19" t="s">
        <v>10</v>
      </c>
      <c r="C2" s="19"/>
      <c r="D2" s="19"/>
      <c r="E2" s="19"/>
      <c r="F2" s="19"/>
      <c r="G2" s="19"/>
      <c r="H2" s="19"/>
      <c r="I2" s="19"/>
      <c r="J2" s="19"/>
      <c r="K2" s="19"/>
      <c r="L2" s="19"/>
      <c r="M2" s="19"/>
      <c r="N2" s="19"/>
      <c r="O2" s="19"/>
      <c r="P2" s="19"/>
    </row>
    <row r="3" spans="2:16" ht="15" customHeight="1">
      <c r="B3" s="19"/>
      <c r="C3" s="19"/>
      <c r="D3" s="19"/>
      <c r="E3" s="19"/>
      <c r="F3" s="19"/>
      <c r="G3" s="19"/>
      <c r="H3" s="19"/>
      <c r="I3" s="19"/>
      <c r="J3" s="19"/>
      <c r="K3" s="19"/>
      <c r="L3" s="19"/>
      <c r="M3" s="19"/>
      <c r="N3" s="19"/>
      <c r="O3" s="19"/>
      <c r="P3" s="19"/>
    </row>
    <row r="4" spans="2:16" ht="39" customHeight="1">
      <c r="B4" s="12" t="s">
        <v>11</v>
      </c>
      <c r="C4" s="18" t="s">
        <v>26</v>
      </c>
      <c r="D4" s="18"/>
      <c r="E4" s="18"/>
      <c r="F4" s="18"/>
      <c r="G4" s="18"/>
      <c r="H4" s="18"/>
      <c r="I4" s="18"/>
      <c r="J4" s="18"/>
      <c r="K4" s="18"/>
      <c r="L4" s="18"/>
      <c r="M4" s="18"/>
      <c r="N4" s="18"/>
      <c r="O4" s="18"/>
      <c r="P4" s="18"/>
    </row>
    <row r="5" spans="2:16" ht="39" customHeight="1">
      <c r="B5" s="11" t="s">
        <v>16</v>
      </c>
      <c r="C5" s="18" t="s">
        <v>27</v>
      </c>
      <c r="D5" s="18"/>
      <c r="E5" s="18"/>
      <c r="F5" s="18"/>
      <c r="G5" s="18"/>
      <c r="H5" s="18"/>
      <c r="I5" s="18"/>
      <c r="J5" s="18"/>
      <c r="K5" s="18"/>
      <c r="L5" s="18"/>
      <c r="M5" s="18"/>
      <c r="N5" s="18"/>
      <c r="O5" s="18"/>
      <c r="P5" s="18"/>
    </row>
    <row r="6" spans="2:16" ht="39" customHeight="1">
      <c r="B6" s="11" t="s">
        <v>12</v>
      </c>
      <c r="C6" s="18" t="s">
        <v>25</v>
      </c>
      <c r="D6" s="18"/>
      <c r="E6" s="18"/>
      <c r="F6" s="18"/>
      <c r="G6" s="18"/>
      <c r="H6" s="18"/>
      <c r="I6" s="18"/>
      <c r="J6" s="18"/>
      <c r="K6" s="18"/>
      <c r="L6" s="18"/>
      <c r="M6" s="18"/>
      <c r="N6" s="18"/>
      <c r="O6" s="18"/>
      <c r="P6" s="18"/>
    </row>
    <row r="7" spans="2:16" ht="61.5" customHeight="1">
      <c r="B7" s="11" t="s">
        <v>13</v>
      </c>
      <c r="C7" s="18" t="s">
        <v>30</v>
      </c>
      <c r="D7" s="18"/>
      <c r="E7" s="18"/>
      <c r="F7" s="18"/>
      <c r="G7" s="18"/>
      <c r="H7" s="18"/>
      <c r="I7" s="18"/>
      <c r="J7" s="18"/>
      <c r="K7" s="18"/>
      <c r="L7" s="18"/>
      <c r="M7" s="18"/>
      <c r="N7" s="18"/>
      <c r="O7" s="18"/>
      <c r="P7" s="18"/>
    </row>
    <row r="8" spans="2:16" ht="31.5" customHeight="1">
      <c r="B8" s="11" t="s">
        <v>14</v>
      </c>
      <c r="C8" s="17" t="s">
        <v>28</v>
      </c>
      <c r="D8" s="17"/>
      <c r="E8" s="17"/>
      <c r="F8" s="17"/>
      <c r="G8" s="17"/>
      <c r="H8" s="17"/>
      <c r="I8" s="17"/>
      <c r="J8" s="17"/>
      <c r="K8" s="17"/>
      <c r="L8" s="17"/>
      <c r="M8" s="17"/>
      <c r="N8" s="17"/>
      <c r="O8" s="17"/>
      <c r="P8" s="17"/>
    </row>
    <row r="9" spans="2:16" ht="85.5" customHeight="1">
      <c r="B9" s="13" t="s">
        <v>15</v>
      </c>
      <c r="C9" s="18" t="s">
        <v>29</v>
      </c>
      <c r="D9" s="18"/>
      <c r="E9" s="18"/>
      <c r="F9" s="18"/>
      <c r="G9" s="18"/>
      <c r="H9" s="18"/>
      <c r="I9" s="18"/>
      <c r="J9" s="18"/>
      <c r="K9" s="18"/>
      <c r="L9" s="18"/>
      <c r="M9" s="18"/>
      <c r="N9" s="18"/>
      <c r="O9" s="18"/>
      <c r="P9" s="18"/>
    </row>
  </sheetData>
  <mergeCells count="7">
    <mergeCell ref="C8:P8"/>
    <mergeCell ref="C9:P9"/>
    <mergeCell ref="B2:P3"/>
    <mergeCell ref="C4:P4"/>
    <mergeCell ref="C5:P5"/>
    <mergeCell ref="C6:P6"/>
    <mergeCell ref="C7:P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19"/>
  <sheetViews>
    <sheetView showGridLines="0" topLeftCell="A7" zoomScale="130" zoomScaleNormal="130" zoomScaleSheetLayoutView="85" workbookViewId="0">
      <selection activeCell="R11" sqref="R11"/>
    </sheetView>
  </sheetViews>
  <sheetFormatPr baseColWidth="10" defaultColWidth="11.42578125" defaultRowHeight="15"/>
  <cols>
    <col min="1" max="1" width="4" style="1" customWidth="1"/>
    <col min="2" max="2" width="7.28515625" style="1" customWidth="1"/>
    <col min="3" max="3" width="5.71093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24" t="s">
        <v>33</v>
      </c>
      <c r="C2" s="25"/>
      <c r="D2" s="25"/>
      <c r="E2" s="25"/>
      <c r="F2" s="25"/>
      <c r="G2" s="25"/>
      <c r="H2" s="25"/>
      <c r="I2" s="25"/>
      <c r="J2" s="25"/>
      <c r="K2" s="25"/>
      <c r="L2" s="25"/>
      <c r="M2" s="25"/>
      <c r="N2" s="25"/>
      <c r="O2" s="25"/>
      <c r="P2" s="26"/>
    </row>
    <row r="3" spans="2:17" ht="30.75" customHeight="1" thickBot="1">
      <c r="B3" s="34" t="s">
        <v>25</v>
      </c>
      <c r="C3" s="35"/>
      <c r="D3" s="35"/>
      <c r="E3" s="35"/>
      <c r="F3" s="35"/>
      <c r="G3" s="35"/>
      <c r="H3" s="35"/>
      <c r="I3" s="35"/>
      <c r="J3" s="35"/>
      <c r="K3" s="35"/>
      <c r="L3" s="35"/>
      <c r="M3" s="35"/>
      <c r="N3" s="35"/>
      <c r="O3" s="35"/>
      <c r="P3" s="36"/>
    </row>
    <row r="4" spans="2:17" ht="7.5" customHeight="1" thickBot="1">
      <c r="B4" s="6"/>
      <c r="C4" s="6"/>
      <c r="D4" s="6"/>
      <c r="E4" s="6"/>
      <c r="F4" s="6"/>
      <c r="G4" s="6"/>
      <c r="H4" s="6"/>
      <c r="I4" s="6"/>
      <c r="J4" s="6"/>
      <c r="K4" s="6"/>
      <c r="L4" s="6"/>
      <c r="M4" s="6"/>
      <c r="N4" s="6"/>
      <c r="O4" s="6"/>
      <c r="P4" s="6"/>
    </row>
    <row r="5" spans="2:17" ht="22.5" customHeight="1" thickBot="1">
      <c r="B5" s="27" t="s">
        <v>35</v>
      </c>
      <c r="C5" s="28"/>
      <c r="D5" s="28"/>
      <c r="E5" s="28"/>
      <c r="F5" s="28"/>
      <c r="G5" s="29"/>
      <c r="H5" s="30" t="s">
        <v>36</v>
      </c>
      <c r="I5" s="28"/>
      <c r="J5" s="28"/>
      <c r="K5" s="28"/>
      <c r="L5" s="28"/>
      <c r="M5" s="29"/>
      <c r="N5" s="30" t="s">
        <v>31</v>
      </c>
      <c r="O5" s="28"/>
      <c r="P5" s="31"/>
    </row>
    <row r="6" spans="2:17" ht="7.5" customHeight="1" thickBot="1">
      <c r="B6" s="2"/>
      <c r="C6" s="2"/>
      <c r="D6" s="2"/>
      <c r="E6" s="2"/>
      <c r="F6" s="2"/>
      <c r="G6" s="2"/>
      <c r="H6" s="2"/>
      <c r="I6" s="2"/>
      <c r="J6" s="2"/>
      <c r="K6" s="2"/>
      <c r="L6" s="2"/>
      <c r="M6" s="2"/>
      <c r="N6" s="2"/>
      <c r="O6" s="2"/>
      <c r="P6" s="2"/>
      <c r="Q6" s="5"/>
    </row>
    <row r="7" spans="2:17" ht="112.5" customHeight="1" thickBot="1">
      <c r="B7" s="37" t="s">
        <v>0</v>
      </c>
      <c r="C7" s="38"/>
      <c r="D7" s="38"/>
      <c r="E7" s="38"/>
      <c r="F7" s="38"/>
      <c r="G7" s="38"/>
      <c r="H7" s="38"/>
      <c r="I7" s="38"/>
      <c r="J7" s="38"/>
      <c r="K7" s="38"/>
      <c r="L7" s="38"/>
      <c r="M7" s="38"/>
      <c r="N7" s="38"/>
      <c r="O7" s="38"/>
      <c r="P7" s="39"/>
    </row>
    <row r="8" spans="2:17" ht="8.25" customHeight="1">
      <c r="B8" s="3"/>
      <c r="C8" s="32"/>
      <c r="D8" s="32"/>
      <c r="E8" s="32"/>
      <c r="F8" s="32"/>
      <c r="G8" s="32"/>
      <c r="H8" s="32"/>
      <c r="I8" s="32"/>
      <c r="J8" s="32"/>
      <c r="K8" s="4"/>
      <c r="L8" s="4"/>
      <c r="M8" s="4"/>
      <c r="N8" s="33"/>
      <c r="O8" s="33"/>
      <c r="P8" s="33"/>
    </row>
    <row r="9" spans="2:17" ht="13.15" customHeight="1">
      <c r="B9" s="40" t="s">
        <v>17</v>
      </c>
      <c r="C9" s="40"/>
      <c r="D9" s="40"/>
      <c r="E9" s="40"/>
      <c r="F9" s="40"/>
      <c r="G9" s="40"/>
      <c r="H9" s="40"/>
      <c r="I9" s="40"/>
      <c r="J9" s="40"/>
      <c r="K9" s="41" t="s">
        <v>1</v>
      </c>
      <c r="L9" s="41" t="s">
        <v>2</v>
      </c>
      <c r="M9" s="41" t="s">
        <v>3</v>
      </c>
      <c r="N9" s="40" t="s">
        <v>4</v>
      </c>
      <c r="O9" s="40"/>
      <c r="P9" s="40"/>
    </row>
    <row r="10" spans="2:17">
      <c r="B10" s="40"/>
      <c r="C10" s="40"/>
      <c r="D10" s="40"/>
      <c r="E10" s="40"/>
      <c r="F10" s="40"/>
      <c r="G10" s="40"/>
      <c r="H10" s="40"/>
      <c r="I10" s="40"/>
      <c r="J10" s="40"/>
      <c r="K10" s="41"/>
      <c r="L10" s="41"/>
      <c r="M10" s="41"/>
      <c r="N10" s="40"/>
      <c r="O10" s="40"/>
      <c r="P10" s="40"/>
    </row>
    <row r="11" spans="2:17" ht="34.15" customHeight="1">
      <c r="B11" s="22" t="s">
        <v>5</v>
      </c>
      <c r="C11" s="9">
        <v>1</v>
      </c>
      <c r="D11" s="21" t="s">
        <v>18</v>
      </c>
      <c r="E11" s="21"/>
      <c r="F11" s="21"/>
      <c r="G11" s="21"/>
      <c r="H11" s="21"/>
      <c r="I11" s="21"/>
      <c r="J11" s="21"/>
      <c r="K11" s="15">
        <v>1</v>
      </c>
      <c r="L11" s="15">
        <v>1</v>
      </c>
      <c r="M11" s="15">
        <v>1</v>
      </c>
      <c r="N11" s="20"/>
      <c r="O11" s="20"/>
      <c r="P11" s="20"/>
    </row>
    <row r="12" spans="2:17" ht="34.15" customHeight="1">
      <c r="B12" s="23"/>
      <c r="C12" s="9">
        <v>2</v>
      </c>
      <c r="D12" s="21" t="s">
        <v>34</v>
      </c>
      <c r="E12" s="21"/>
      <c r="F12" s="21"/>
      <c r="G12" s="21"/>
      <c r="H12" s="21"/>
      <c r="I12" s="21"/>
      <c r="J12" s="21"/>
      <c r="K12" s="15">
        <v>1</v>
      </c>
      <c r="L12" s="15">
        <v>0</v>
      </c>
      <c r="M12" s="15">
        <v>1</v>
      </c>
      <c r="N12" s="20" t="s">
        <v>37</v>
      </c>
      <c r="O12" s="20"/>
      <c r="P12" s="20"/>
    </row>
    <row r="13" spans="2:17" ht="34.15" customHeight="1">
      <c r="B13" s="23"/>
      <c r="C13" s="9">
        <v>3</v>
      </c>
      <c r="D13" s="21" t="s">
        <v>19</v>
      </c>
      <c r="E13" s="21"/>
      <c r="F13" s="21"/>
      <c r="G13" s="21"/>
      <c r="H13" s="21"/>
      <c r="I13" s="21"/>
      <c r="J13" s="21"/>
      <c r="K13" s="15">
        <v>1</v>
      </c>
      <c r="L13" s="15">
        <v>1</v>
      </c>
      <c r="M13" s="15">
        <v>1</v>
      </c>
      <c r="N13" s="20"/>
      <c r="O13" s="20"/>
      <c r="P13" s="20"/>
    </row>
    <row r="14" spans="2:17" ht="47.25" customHeight="1">
      <c r="B14" s="23"/>
      <c r="C14" s="9">
        <v>4</v>
      </c>
      <c r="D14" s="21" t="s">
        <v>20</v>
      </c>
      <c r="E14" s="21"/>
      <c r="F14" s="21"/>
      <c r="G14" s="21"/>
      <c r="H14" s="21"/>
      <c r="I14" s="21"/>
      <c r="J14" s="21"/>
      <c r="K14" s="15">
        <v>1</v>
      </c>
      <c r="L14" s="15">
        <v>1</v>
      </c>
      <c r="M14" s="15">
        <v>1</v>
      </c>
      <c r="N14" s="20"/>
      <c r="O14" s="20"/>
      <c r="P14" s="20"/>
    </row>
    <row r="15" spans="2:17" ht="34.15" customHeight="1">
      <c r="B15" s="23"/>
      <c r="C15" s="9">
        <v>5</v>
      </c>
      <c r="D15" s="21" t="s">
        <v>21</v>
      </c>
      <c r="E15" s="21"/>
      <c r="F15" s="21"/>
      <c r="G15" s="21"/>
      <c r="H15" s="21"/>
      <c r="I15" s="21"/>
      <c r="J15" s="21"/>
      <c r="K15" s="15">
        <v>1</v>
      </c>
      <c r="L15" s="15">
        <v>0</v>
      </c>
      <c r="M15" s="15">
        <v>0</v>
      </c>
      <c r="N15" s="20" t="s">
        <v>38</v>
      </c>
      <c r="O15" s="20"/>
      <c r="P15" s="20"/>
    </row>
    <row r="16" spans="2:17" ht="34.15" customHeight="1">
      <c r="B16" s="23"/>
      <c r="C16" s="9">
        <v>6</v>
      </c>
      <c r="D16" s="21" t="s">
        <v>32</v>
      </c>
      <c r="E16" s="21"/>
      <c r="F16" s="21"/>
      <c r="G16" s="21"/>
      <c r="H16" s="21"/>
      <c r="I16" s="21"/>
      <c r="J16" s="21"/>
      <c r="K16" s="15">
        <v>1</v>
      </c>
      <c r="L16" s="15">
        <v>1</v>
      </c>
      <c r="M16" s="15">
        <v>0</v>
      </c>
      <c r="N16" s="20" t="s">
        <v>39</v>
      </c>
      <c r="O16" s="20"/>
      <c r="P16" s="20"/>
    </row>
    <row r="17" spans="2:16" ht="34.15" customHeight="1">
      <c r="B17" s="23"/>
      <c r="C17" s="9">
        <v>7</v>
      </c>
      <c r="D17" s="21" t="s">
        <v>22</v>
      </c>
      <c r="E17" s="21"/>
      <c r="F17" s="21"/>
      <c r="G17" s="21"/>
      <c r="H17" s="21"/>
      <c r="I17" s="21"/>
      <c r="J17" s="21"/>
      <c r="K17" s="15">
        <v>1</v>
      </c>
      <c r="L17" s="15">
        <v>0</v>
      </c>
      <c r="M17" s="15">
        <v>1</v>
      </c>
      <c r="N17" s="20" t="s">
        <v>40</v>
      </c>
      <c r="O17" s="20"/>
      <c r="P17" s="20"/>
    </row>
    <row r="18" spans="2:16" ht="34.15" customHeight="1">
      <c r="B18" s="23"/>
      <c r="C18" s="9">
        <v>8</v>
      </c>
      <c r="D18" s="21" t="s">
        <v>23</v>
      </c>
      <c r="E18" s="21"/>
      <c r="F18" s="21"/>
      <c r="G18" s="21"/>
      <c r="H18" s="21"/>
      <c r="I18" s="21"/>
      <c r="J18" s="21"/>
      <c r="K18" s="15">
        <v>1</v>
      </c>
      <c r="L18" s="15">
        <v>1</v>
      </c>
      <c r="M18" s="15">
        <v>1</v>
      </c>
      <c r="N18" s="20"/>
      <c r="O18" s="20"/>
      <c r="P18" s="20"/>
    </row>
    <row r="19" spans="2:16" ht="34.15" customHeight="1">
      <c r="B19" s="23"/>
      <c r="C19" s="9">
        <v>9</v>
      </c>
      <c r="D19" s="21" t="s">
        <v>24</v>
      </c>
      <c r="E19" s="21"/>
      <c r="F19" s="21"/>
      <c r="G19" s="21"/>
      <c r="H19" s="21"/>
      <c r="I19" s="21"/>
      <c r="J19" s="21"/>
      <c r="K19" s="15">
        <v>1</v>
      </c>
      <c r="L19" s="15">
        <v>1</v>
      </c>
      <c r="M19" s="15">
        <v>1</v>
      </c>
      <c r="N19" s="20"/>
      <c r="O19" s="20"/>
      <c r="P19" s="20"/>
    </row>
  </sheetData>
  <mergeCells count="32">
    <mergeCell ref="L9:L10"/>
    <mergeCell ref="M9:M10"/>
    <mergeCell ref="N19:P19"/>
    <mergeCell ref="K9:K10"/>
    <mergeCell ref="D16:J16"/>
    <mergeCell ref="D17:J17"/>
    <mergeCell ref="N9:P10"/>
    <mergeCell ref="D18:J18"/>
    <mergeCell ref="D19:J19"/>
    <mergeCell ref="N13:P13"/>
    <mergeCell ref="N11:P11"/>
    <mergeCell ref="N12:P12"/>
    <mergeCell ref="N14:P14"/>
    <mergeCell ref="N15:P15"/>
    <mergeCell ref="N16:P16"/>
    <mergeCell ref="N17:P17"/>
    <mergeCell ref="N18:P18"/>
    <mergeCell ref="D15:J15"/>
    <mergeCell ref="B11:B19"/>
    <mergeCell ref="B2:P2"/>
    <mergeCell ref="D11:J11"/>
    <mergeCell ref="B5:G5"/>
    <mergeCell ref="N5:P5"/>
    <mergeCell ref="C8:J8"/>
    <mergeCell ref="N8:P8"/>
    <mergeCell ref="B3:P3"/>
    <mergeCell ref="D12:J12"/>
    <mergeCell ref="D13:J13"/>
    <mergeCell ref="D14:J14"/>
    <mergeCell ref="H5:M5"/>
    <mergeCell ref="B7:P7"/>
    <mergeCell ref="B9:J10"/>
  </mergeCells>
  <dataValidations count="1">
    <dataValidation type="whole" allowBlank="1" showInputMessage="1" showErrorMessage="1" sqref="K11:M19" xr:uid="{68435BD6-CD26-4352-A5BA-06E6B8F004C3}">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DE3E-3819-4366-81EA-8A4D42185222}">
  <dimension ref="B1:Q19"/>
  <sheetViews>
    <sheetView showGridLines="0" zoomScale="80" zoomScaleNormal="80" zoomScaleSheetLayoutView="85" workbookViewId="0">
      <selection activeCell="N16" sqref="N16:P16"/>
    </sheetView>
  </sheetViews>
  <sheetFormatPr baseColWidth="10" defaultColWidth="11.42578125" defaultRowHeight="15"/>
  <cols>
    <col min="1" max="1" width="4" style="1" customWidth="1"/>
    <col min="2" max="2" width="7.28515625" style="1" customWidth="1"/>
    <col min="3" max="3" width="5.71093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24" t="s">
        <v>33</v>
      </c>
      <c r="C2" s="25"/>
      <c r="D2" s="25"/>
      <c r="E2" s="25"/>
      <c r="F2" s="25"/>
      <c r="G2" s="25"/>
      <c r="H2" s="25"/>
      <c r="I2" s="25"/>
      <c r="J2" s="25"/>
      <c r="K2" s="25"/>
      <c r="L2" s="25"/>
      <c r="M2" s="25"/>
      <c r="N2" s="25"/>
      <c r="O2" s="25"/>
      <c r="P2" s="26"/>
    </row>
    <row r="3" spans="2:17" ht="30.75" customHeight="1" thickBot="1">
      <c r="B3" s="46" t="str">
        <f>+EVALUADOR1!B3</f>
        <v>PROTOTIPO DIGITAL PARA LA GESTIÓN DISCIPLINARIA EN LA PERSONERÍA MUNICIPAL DE ULLOA VALLE DEL CAUCA</v>
      </c>
      <c r="C3" s="47"/>
      <c r="D3" s="47"/>
      <c r="E3" s="47"/>
      <c r="F3" s="47"/>
      <c r="G3" s="47"/>
      <c r="H3" s="47"/>
      <c r="I3" s="47"/>
      <c r="J3" s="47"/>
      <c r="K3" s="47"/>
      <c r="L3" s="47"/>
      <c r="M3" s="47"/>
      <c r="N3" s="47"/>
      <c r="O3" s="47"/>
      <c r="P3" s="48"/>
    </row>
    <row r="4" spans="2:17" ht="7.5" customHeight="1" thickBot="1">
      <c r="B4" s="6"/>
      <c r="C4" s="6"/>
      <c r="D4" s="6"/>
      <c r="E4" s="6"/>
      <c r="F4" s="6"/>
      <c r="G4" s="6"/>
      <c r="H4" s="6"/>
      <c r="I4" s="6"/>
      <c r="J4" s="6"/>
      <c r="K4" s="6"/>
      <c r="L4" s="6"/>
      <c r="M4" s="6"/>
      <c r="N4" s="6"/>
      <c r="O4" s="6"/>
      <c r="P4" s="6"/>
    </row>
    <row r="5" spans="2:17" ht="22.5" customHeight="1" thickBot="1">
      <c r="B5" s="27" t="s">
        <v>41</v>
      </c>
      <c r="C5" s="28"/>
      <c r="D5" s="28"/>
      <c r="E5" s="28"/>
      <c r="F5" s="28"/>
      <c r="G5" s="29"/>
      <c r="H5" s="30" t="s">
        <v>42</v>
      </c>
      <c r="I5" s="28"/>
      <c r="J5" s="28"/>
      <c r="K5" s="28"/>
      <c r="L5" s="28"/>
      <c r="M5" s="29"/>
      <c r="N5" s="30" t="s">
        <v>31</v>
      </c>
      <c r="O5" s="28"/>
      <c r="P5" s="31"/>
    </row>
    <row r="6" spans="2:17" ht="7.5" customHeight="1" thickBot="1">
      <c r="B6" s="2"/>
      <c r="C6" s="2"/>
      <c r="D6" s="2"/>
      <c r="E6" s="2"/>
      <c r="F6" s="2"/>
      <c r="G6" s="2"/>
      <c r="H6" s="2"/>
      <c r="I6" s="2"/>
      <c r="J6" s="2"/>
      <c r="K6" s="2"/>
      <c r="L6" s="2"/>
      <c r="M6" s="2"/>
      <c r="N6" s="2"/>
      <c r="O6" s="2"/>
      <c r="P6" s="2"/>
      <c r="Q6" s="5"/>
    </row>
    <row r="7" spans="2:17" ht="112.5" customHeight="1" thickBot="1">
      <c r="B7" s="37" t="s">
        <v>0</v>
      </c>
      <c r="C7" s="44"/>
      <c r="D7" s="44"/>
      <c r="E7" s="44"/>
      <c r="F7" s="44"/>
      <c r="G7" s="44"/>
      <c r="H7" s="44"/>
      <c r="I7" s="44"/>
      <c r="J7" s="44"/>
      <c r="K7" s="44"/>
      <c r="L7" s="44"/>
      <c r="M7" s="44"/>
      <c r="N7" s="44"/>
      <c r="O7" s="44"/>
      <c r="P7" s="45"/>
    </row>
    <row r="8" spans="2:17" ht="8.25" customHeight="1" thickBot="1">
      <c r="B8" s="3"/>
      <c r="C8" s="42"/>
      <c r="D8" s="42"/>
      <c r="E8" s="42"/>
      <c r="F8" s="42"/>
      <c r="G8" s="42"/>
      <c r="H8" s="42"/>
      <c r="I8" s="42"/>
      <c r="J8" s="42"/>
      <c r="K8" s="4"/>
      <c r="L8" s="4"/>
      <c r="M8" s="4"/>
      <c r="N8" s="43"/>
      <c r="O8" s="43"/>
      <c r="P8" s="43"/>
    </row>
    <row r="9" spans="2:17" ht="15" customHeight="1">
      <c r="B9" s="40" t="str">
        <f>+EVALUADOR1!B9</f>
        <v>A. Variables Basicas</v>
      </c>
      <c r="C9" s="40"/>
      <c r="D9" s="40"/>
      <c r="E9" s="40"/>
      <c r="F9" s="40"/>
      <c r="G9" s="40"/>
      <c r="H9" s="40"/>
      <c r="I9" s="40"/>
      <c r="J9" s="40"/>
      <c r="K9" s="41" t="s">
        <v>1</v>
      </c>
      <c r="L9" s="41" t="s">
        <v>2</v>
      </c>
      <c r="M9" s="41" t="s">
        <v>3</v>
      </c>
      <c r="N9" s="40" t="s">
        <v>4</v>
      </c>
      <c r="O9" s="40"/>
      <c r="P9" s="40"/>
    </row>
    <row r="10" spans="2:17">
      <c r="B10" s="40"/>
      <c r="C10" s="40"/>
      <c r="D10" s="40"/>
      <c r="E10" s="40"/>
      <c r="F10" s="40"/>
      <c r="G10" s="40"/>
      <c r="H10" s="40"/>
      <c r="I10" s="40"/>
      <c r="J10" s="40"/>
      <c r="K10" s="41"/>
      <c r="L10" s="41"/>
      <c r="M10" s="41"/>
      <c r="N10" s="40"/>
      <c r="O10" s="40"/>
      <c r="P10" s="40"/>
    </row>
    <row r="11" spans="2:17" ht="53.25" customHeight="1">
      <c r="B11" s="50" t="s">
        <v>5</v>
      </c>
      <c r="C11" s="9">
        <f>+EVALUADOR1!C11</f>
        <v>1</v>
      </c>
      <c r="D11" s="21" t="str">
        <f>+EVALUADOR1!D11</f>
        <v>Cree que son importantes los elementos administrativos, como mapa de procesos, manuales de instruciones, administración de la información entre otros?</v>
      </c>
      <c r="E11" s="21"/>
      <c r="F11" s="21"/>
      <c r="G11" s="21"/>
      <c r="H11" s="21"/>
      <c r="I11" s="21"/>
      <c r="J11" s="21"/>
      <c r="K11" s="10">
        <v>1</v>
      </c>
      <c r="L11" s="10">
        <v>1</v>
      </c>
      <c r="M11" s="10">
        <v>1</v>
      </c>
      <c r="N11" s="21" t="s">
        <v>43</v>
      </c>
      <c r="O11" s="21"/>
      <c r="P11" s="21"/>
    </row>
    <row r="12" spans="2:17" ht="53.25" customHeight="1">
      <c r="B12" s="50"/>
      <c r="C12" s="9">
        <f>+EVALUADOR1!C12</f>
        <v>2</v>
      </c>
      <c r="D12" s="21" t="str">
        <f>+EVALUADOR1!D12</f>
        <v>¿Cuales son los procesos mas importantes de la personería de Ulloa?</v>
      </c>
      <c r="E12" s="21"/>
      <c r="F12" s="21"/>
      <c r="G12" s="21"/>
      <c r="H12" s="21"/>
      <c r="I12" s="21"/>
      <c r="J12" s="21"/>
      <c r="K12" s="10">
        <v>1</v>
      </c>
      <c r="L12" s="10">
        <v>1</v>
      </c>
      <c r="M12" s="10">
        <v>1</v>
      </c>
      <c r="N12" s="21" t="s">
        <v>44</v>
      </c>
      <c r="O12" s="21"/>
      <c r="P12" s="21"/>
    </row>
    <row r="13" spans="2:17" ht="53.25" customHeight="1">
      <c r="B13" s="50"/>
      <c r="C13" s="9">
        <f>+EVALUADOR1!C13</f>
        <v>3</v>
      </c>
      <c r="D13" s="21" t="str">
        <f>+EVALUADOR1!D13</f>
        <v>¿Qué herramientas tecnológicas están utilizando actualmente? , relacionadas al control disciplinario?</v>
      </c>
      <c r="E13" s="21"/>
      <c r="F13" s="21"/>
      <c r="G13" s="21"/>
      <c r="H13" s="21"/>
      <c r="I13" s="21"/>
      <c r="J13" s="21"/>
      <c r="K13" s="10">
        <v>1</v>
      </c>
      <c r="L13" s="10">
        <v>1</v>
      </c>
      <c r="M13" s="10">
        <v>1</v>
      </c>
      <c r="N13" s="49"/>
      <c r="O13" s="49"/>
      <c r="P13" s="49"/>
    </row>
    <row r="14" spans="2:17" ht="53.25" customHeight="1">
      <c r="B14" s="50"/>
      <c r="C14" s="9">
        <f>+EVALUADOR1!C14</f>
        <v>4</v>
      </c>
      <c r="D14" s="21" t="str">
        <f>+EVALUADOR1!D14</f>
        <v>¿Cuál es la percepción de la comunidad acerca de los procesos disciplinarios?</v>
      </c>
      <c r="E14" s="21"/>
      <c r="F14" s="21"/>
      <c r="G14" s="21"/>
      <c r="H14" s="21"/>
      <c r="I14" s="21"/>
      <c r="J14" s="21"/>
      <c r="K14" s="10">
        <v>1</v>
      </c>
      <c r="L14" s="10">
        <v>1</v>
      </c>
      <c r="M14" s="10">
        <v>1</v>
      </c>
      <c r="N14" s="49"/>
      <c r="O14" s="49"/>
      <c r="P14" s="49"/>
    </row>
    <row r="15" spans="2:17" ht="53.25" customHeight="1">
      <c r="B15" s="50"/>
      <c r="C15" s="9">
        <f>+EVALUADOR1!C15</f>
        <v>5</v>
      </c>
      <c r="D15" s="21" t="str">
        <f>+EVALUADOR1!D15</f>
        <v>¿Cuál es la carga laboral promedio en la Personería?</v>
      </c>
      <c r="E15" s="21"/>
      <c r="F15" s="21"/>
      <c r="G15" s="21"/>
      <c r="H15" s="21"/>
      <c r="I15" s="21"/>
      <c r="J15" s="21"/>
      <c r="K15" s="10">
        <v>0</v>
      </c>
      <c r="L15" s="10">
        <v>1</v>
      </c>
      <c r="M15" s="10">
        <v>1</v>
      </c>
      <c r="N15" s="21" t="s">
        <v>45</v>
      </c>
      <c r="O15" s="21"/>
      <c r="P15" s="21"/>
    </row>
    <row r="16" spans="2:17" ht="53.25" customHeight="1">
      <c r="B16" s="50"/>
      <c r="C16" s="9">
        <f>+EVALUADOR1!C16</f>
        <v>6</v>
      </c>
      <c r="D16" s="21" t="str">
        <f>+EVALUADOR1!D16</f>
        <v>¿Cómo se mide la eficiencia, el transparencia y control de la gestión de la personería?</v>
      </c>
      <c r="E16" s="21"/>
      <c r="F16" s="21"/>
      <c r="G16" s="21"/>
      <c r="H16" s="21"/>
      <c r="I16" s="21"/>
      <c r="J16" s="21"/>
      <c r="K16" s="10">
        <v>0</v>
      </c>
      <c r="L16" s="10">
        <v>0</v>
      </c>
      <c r="M16" s="10">
        <v>1</v>
      </c>
      <c r="N16" s="21" t="s">
        <v>46</v>
      </c>
      <c r="O16" s="21"/>
      <c r="P16" s="21"/>
    </row>
    <row r="17" spans="2:16" ht="53.25" customHeight="1">
      <c r="B17" s="50"/>
      <c r="C17" s="9">
        <f>+EVALUADOR1!C17</f>
        <v>7</v>
      </c>
      <c r="D17" s="21" t="str">
        <f>+EVALUADOR1!D17</f>
        <v>¿Cuáles son las principales fortalezas de la Personería Municipal?</v>
      </c>
      <c r="E17" s="21"/>
      <c r="F17" s="21"/>
      <c r="G17" s="21"/>
      <c r="H17" s="21"/>
      <c r="I17" s="21"/>
      <c r="J17" s="21"/>
      <c r="K17" s="10">
        <v>1</v>
      </c>
      <c r="L17" s="10">
        <v>1</v>
      </c>
      <c r="M17" s="10">
        <v>1</v>
      </c>
      <c r="N17" s="49"/>
      <c r="O17" s="49"/>
      <c r="P17" s="49"/>
    </row>
    <row r="18" spans="2:16" ht="53.25" customHeight="1">
      <c r="B18" s="50"/>
      <c r="C18" s="9">
        <f>+EVALUADOR1!C18</f>
        <v>8</v>
      </c>
      <c r="D18" s="21" t="str">
        <f>+EVALUADOR1!D18</f>
        <v>¿Qué dificultades se presentan en los procesos disciplinarios?</v>
      </c>
      <c r="E18" s="21"/>
      <c r="F18" s="21"/>
      <c r="G18" s="21"/>
      <c r="H18" s="21"/>
      <c r="I18" s="21"/>
      <c r="J18" s="21"/>
      <c r="K18" s="10">
        <v>1</v>
      </c>
      <c r="L18" s="10">
        <v>1</v>
      </c>
      <c r="M18" s="10">
        <v>1</v>
      </c>
      <c r="N18" s="49"/>
      <c r="O18" s="49"/>
      <c r="P18" s="49"/>
    </row>
    <row r="19" spans="2:16" ht="53.25" customHeight="1">
      <c r="B19" s="50"/>
      <c r="C19" s="9">
        <f>+EVALUADOR1!C19</f>
        <v>9</v>
      </c>
      <c r="D19" s="21" t="str">
        <f>+EVALUADOR1!D19</f>
        <v>¿Qué cambios o innovaciones consideraría necesarios para el futuro?</v>
      </c>
      <c r="E19" s="21"/>
      <c r="F19" s="21"/>
      <c r="G19" s="21"/>
      <c r="H19" s="21"/>
      <c r="I19" s="21"/>
      <c r="J19" s="21"/>
      <c r="K19" s="10">
        <v>1</v>
      </c>
      <c r="L19" s="10">
        <v>1</v>
      </c>
      <c r="M19" s="10">
        <v>1</v>
      </c>
      <c r="N19" s="51"/>
      <c r="O19" s="52"/>
      <c r="P19" s="53"/>
    </row>
  </sheetData>
  <mergeCells count="32">
    <mergeCell ref="B11:B19"/>
    <mergeCell ref="D11:J11"/>
    <mergeCell ref="D19:J19"/>
    <mergeCell ref="N19:P19"/>
    <mergeCell ref="N11:P11"/>
    <mergeCell ref="D17:J17"/>
    <mergeCell ref="N17:P17"/>
    <mergeCell ref="D18:J18"/>
    <mergeCell ref="B9:J10"/>
    <mergeCell ref="K9:K10"/>
    <mergeCell ref="L9:L10"/>
    <mergeCell ref="M9:M10"/>
    <mergeCell ref="N9:P10"/>
    <mergeCell ref="N18:P18"/>
    <mergeCell ref="D12:J12"/>
    <mergeCell ref="D13:J13"/>
    <mergeCell ref="D14:J14"/>
    <mergeCell ref="N12:P12"/>
    <mergeCell ref="N13:P13"/>
    <mergeCell ref="N14:P14"/>
    <mergeCell ref="D15:J15"/>
    <mergeCell ref="N15:P15"/>
    <mergeCell ref="D16:J16"/>
    <mergeCell ref="N16:P16"/>
    <mergeCell ref="C8:J8"/>
    <mergeCell ref="N8:P8"/>
    <mergeCell ref="B7:P7"/>
    <mergeCell ref="B2:P2"/>
    <mergeCell ref="B3:P3"/>
    <mergeCell ref="B5:G5"/>
    <mergeCell ref="H5:M5"/>
    <mergeCell ref="N5:P5"/>
  </mergeCells>
  <dataValidations count="1">
    <dataValidation type="whole" allowBlank="1" showInputMessage="1" showErrorMessage="1" sqref="K11:M19" xr:uid="{28C49B07-2D69-4D8A-8B80-B870A707FAD4}">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0ADD-D7E5-426F-B575-345D19BFD41A}">
  <dimension ref="B1:Q19"/>
  <sheetViews>
    <sheetView showGridLines="0" zoomScale="80" zoomScaleNormal="80" zoomScaleSheetLayoutView="85" workbookViewId="0">
      <selection activeCell="M13" sqref="M13"/>
    </sheetView>
  </sheetViews>
  <sheetFormatPr baseColWidth="10" defaultColWidth="11.42578125" defaultRowHeight="15"/>
  <cols>
    <col min="1" max="1" width="4" style="1" customWidth="1"/>
    <col min="2" max="2" width="7.28515625" style="1" customWidth="1"/>
    <col min="3" max="3" width="5.71093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24" t="s">
        <v>33</v>
      </c>
      <c r="C2" s="25"/>
      <c r="D2" s="25"/>
      <c r="E2" s="25"/>
      <c r="F2" s="25"/>
      <c r="G2" s="25"/>
      <c r="H2" s="25"/>
      <c r="I2" s="25"/>
      <c r="J2" s="25"/>
      <c r="K2" s="25"/>
      <c r="L2" s="25"/>
      <c r="M2" s="25"/>
      <c r="N2" s="25"/>
      <c r="O2" s="25"/>
      <c r="P2" s="26"/>
    </row>
    <row r="3" spans="2:17" ht="30.75" customHeight="1" thickBot="1">
      <c r="B3" s="46" t="str">
        <f>+EVALUADOR1!B3</f>
        <v>PROTOTIPO DIGITAL PARA LA GESTIÓN DISCIPLINARIA EN LA PERSONERÍA MUNICIPAL DE ULLOA VALLE DEL CAUCA</v>
      </c>
      <c r="C3" s="57"/>
      <c r="D3" s="57"/>
      <c r="E3" s="57"/>
      <c r="F3" s="57"/>
      <c r="G3" s="57"/>
      <c r="H3" s="57"/>
      <c r="I3" s="57"/>
      <c r="J3" s="57"/>
      <c r="K3" s="57"/>
      <c r="L3" s="57"/>
      <c r="M3" s="57"/>
      <c r="N3" s="57"/>
      <c r="O3" s="57"/>
      <c r="P3" s="58"/>
    </row>
    <row r="4" spans="2:17" ht="7.5" customHeight="1" thickBot="1">
      <c r="B4" s="6"/>
      <c r="C4" s="6"/>
      <c r="D4" s="6"/>
      <c r="E4" s="6"/>
      <c r="F4" s="6"/>
      <c r="G4" s="6"/>
      <c r="H4" s="6"/>
      <c r="I4" s="6"/>
      <c r="J4" s="6"/>
      <c r="K4" s="6"/>
      <c r="L4" s="6"/>
      <c r="M4" s="6"/>
      <c r="N4" s="6"/>
      <c r="O4" s="6"/>
      <c r="P4" s="6"/>
    </row>
    <row r="5" spans="2:17" ht="22.5" customHeight="1" thickBot="1">
      <c r="B5" s="27" t="s">
        <v>50</v>
      </c>
      <c r="C5" s="28"/>
      <c r="D5" s="28"/>
      <c r="E5" s="28"/>
      <c r="F5" s="28"/>
      <c r="G5" s="29"/>
      <c r="H5" s="30" t="s">
        <v>51</v>
      </c>
      <c r="I5" s="28"/>
      <c r="J5" s="28"/>
      <c r="K5" s="28"/>
      <c r="L5" s="28"/>
      <c r="M5" s="29"/>
      <c r="N5" s="30" t="s">
        <v>31</v>
      </c>
      <c r="O5" s="28"/>
      <c r="P5" s="31"/>
    </row>
    <row r="6" spans="2:17" ht="7.5" customHeight="1" thickBot="1">
      <c r="B6" s="2"/>
      <c r="C6" s="2"/>
      <c r="D6" s="2"/>
      <c r="E6" s="2"/>
      <c r="F6" s="2"/>
      <c r="G6" s="2"/>
      <c r="H6" s="2"/>
      <c r="I6" s="2"/>
      <c r="J6" s="2"/>
      <c r="K6" s="2"/>
      <c r="L6" s="2"/>
      <c r="M6" s="2"/>
      <c r="N6" s="2"/>
      <c r="O6" s="2"/>
      <c r="P6" s="2"/>
      <c r="Q6" s="5"/>
    </row>
    <row r="7" spans="2:17" ht="112.5" customHeight="1" thickBot="1">
      <c r="B7" s="37" t="s">
        <v>0</v>
      </c>
      <c r="C7" s="38"/>
      <c r="D7" s="38"/>
      <c r="E7" s="38"/>
      <c r="F7" s="38"/>
      <c r="G7" s="38"/>
      <c r="H7" s="38"/>
      <c r="I7" s="38"/>
      <c r="J7" s="38"/>
      <c r="K7" s="38"/>
      <c r="L7" s="38"/>
      <c r="M7" s="38"/>
      <c r="N7" s="38"/>
      <c r="O7" s="38"/>
      <c r="P7" s="39"/>
    </row>
    <row r="8" spans="2:17" ht="8.25" customHeight="1">
      <c r="B8" s="3"/>
      <c r="C8" s="32"/>
      <c r="D8" s="32"/>
      <c r="E8" s="32"/>
      <c r="F8" s="32"/>
      <c r="G8" s="32"/>
      <c r="H8" s="32"/>
      <c r="I8" s="32"/>
      <c r="J8" s="32"/>
      <c r="K8" s="4"/>
      <c r="L8" s="4"/>
      <c r="M8" s="4"/>
      <c r="N8" s="33"/>
      <c r="O8" s="33"/>
      <c r="P8" s="33"/>
    </row>
    <row r="9" spans="2:17">
      <c r="B9" s="40" t="str">
        <f>+EVALUADOR1!B9</f>
        <v>A. Variables Basicas</v>
      </c>
      <c r="C9" s="40"/>
      <c r="D9" s="40"/>
      <c r="E9" s="40"/>
      <c r="F9" s="40"/>
      <c r="G9" s="40"/>
      <c r="H9" s="40"/>
      <c r="I9" s="40"/>
      <c r="J9" s="40"/>
      <c r="K9" s="41" t="s">
        <v>1</v>
      </c>
      <c r="L9" s="41" t="s">
        <v>2</v>
      </c>
      <c r="M9" s="41" t="s">
        <v>3</v>
      </c>
      <c r="N9" s="40" t="s">
        <v>4</v>
      </c>
      <c r="O9" s="40"/>
      <c r="P9" s="40"/>
    </row>
    <row r="10" spans="2:17" ht="34.15" customHeight="1">
      <c r="B10" s="40"/>
      <c r="C10" s="40"/>
      <c r="D10" s="40"/>
      <c r="E10" s="40"/>
      <c r="F10" s="40"/>
      <c r="G10" s="40"/>
      <c r="H10" s="40"/>
      <c r="I10" s="40"/>
      <c r="J10" s="40"/>
      <c r="K10" s="41"/>
      <c r="L10" s="41"/>
      <c r="M10" s="41"/>
      <c r="N10" s="40"/>
      <c r="O10" s="40"/>
      <c r="P10" s="40"/>
    </row>
    <row r="11" spans="2:17" ht="60" customHeight="1">
      <c r="B11" s="50" t="s">
        <v>5</v>
      </c>
      <c r="C11" s="9">
        <f>+EVALUADOR1!C11</f>
        <v>1</v>
      </c>
      <c r="D11" s="21" t="str">
        <f>+EVALUADOR1!D11</f>
        <v>Cree que son importantes los elementos administrativos, como mapa de procesos, manuales de instruciones, administración de la información entre otros?</v>
      </c>
      <c r="E11" s="21"/>
      <c r="F11" s="21"/>
      <c r="G11" s="21"/>
      <c r="H11" s="21"/>
      <c r="I11" s="21"/>
      <c r="J11" s="21"/>
      <c r="K11" s="16">
        <v>1</v>
      </c>
      <c r="L11" s="16">
        <v>1</v>
      </c>
      <c r="M11" s="16">
        <v>1</v>
      </c>
      <c r="N11" s="54" t="s">
        <v>47</v>
      </c>
      <c r="O11" s="55"/>
      <c r="P11" s="56"/>
    </row>
    <row r="12" spans="2:17" ht="60" customHeight="1">
      <c r="B12" s="50"/>
      <c r="C12" s="9">
        <f>+EVALUADOR1!C12</f>
        <v>2</v>
      </c>
      <c r="D12" s="21" t="str">
        <f>+EVALUADOR1!D12</f>
        <v>¿Cuales son los procesos mas importantes de la personería de Ulloa?</v>
      </c>
      <c r="E12" s="21"/>
      <c r="F12" s="21"/>
      <c r="G12" s="21"/>
      <c r="H12" s="21"/>
      <c r="I12" s="21"/>
      <c r="J12" s="21"/>
      <c r="K12" s="16">
        <v>1</v>
      </c>
      <c r="L12" s="16">
        <v>1</v>
      </c>
      <c r="M12" s="16">
        <v>1</v>
      </c>
      <c r="N12" s="54" t="s">
        <v>48</v>
      </c>
      <c r="O12" s="55"/>
      <c r="P12" s="56"/>
    </row>
    <row r="13" spans="2:17" ht="60" customHeight="1">
      <c r="B13" s="50"/>
      <c r="C13" s="9">
        <f>+EVALUADOR1!C13</f>
        <v>3</v>
      </c>
      <c r="D13" s="21" t="str">
        <f>+EVALUADOR1!D13</f>
        <v>¿Qué herramientas tecnológicas están utilizando actualmente? , relacionadas al control disciplinario?</v>
      </c>
      <c r="E13" s="21"/>
      <c r="F13" s="21"/>
      <c r="G13" s="21"/>
      <c r="H13" s="21"/>
      <c r="I13" s="21"/>
      <c r="J13" s="21"/>
      <c r="K13" s="16">
        <v>1</v>
      </c>
      <c r="L13" s="16">
        <v>1</v>
      </c>
      <c r="M13" s="16">
        <v>1</v>
      </c>
      <c r="N13" s="54"/>
      <c r="O13" s="55"/>
      <c r="P13" s="56"/>
    </row>
    <row r="14" spans="2:17" ht="60" customHeight="1">
      <c r="B14" s="50"/>
      <c r="C14" s="9">
        <f>+EVALUADOR1!C14</f>
        <v>4</v>
      </c>
      <c r="D14" s="21" t="str">
        <f>+EVALUADOR1!D14</f>
        <v>¿Cuál es la percepción de la comunidad acerca de los procesos disciplinarios?</v>
      </c>
      <c r="E14" s="21"/>
      <c r="F14" s="21"/>
      <c r="G14" s="21"/>
      <c r="H14" s="21"/>
      <c r="I14" s="21"/>
      <c r="J14" s="21"/>
      <c r="K14" s="16">
        <v>1</v>
      </c>
      <c r="L14" s="16">
        <v>1</v>
      </c>
      <c r="M14" s="16">
        <v>1</v>
      </c>
      <c r="N14" s="54" t="s">
        <v>49</v>
      </c>
      <c r="O14" s="55"/>
      <c r="P14" s="56"/>
    </row>
    <row r="15" spans="2:17" ht="60" customHeight="1">
      <c r="B15" s="50"/>
      <c r="C15" s="9">
        <f>+EVALUADOR1!C15</f>
        <v>5</v>
      </c>
      <c r="D15" s="21" t="str">
        <f>+EVALUADOR1!D15</f>
        <v>¿Cuál es la carga laboral promedio en la Personería?</v>
      </c>
      <c r="E15" s="21"/>
      <c r="F15" s="21"/>
      <c r="G15" s="21"/>
      <c r="H15" s="21"/>
      <c r="I15" s="21"/>
      <c r="J15" s="21"/>
      <c r="K15" s="16">
        <v>1</v>
      </c>
      <c r="L15" s="16">
        <v>1</v>
      </c>
      <c r="M15" s="16">
        <v>1</v>
      </c>
      <c r="N15" s="54"/>
      <c r="O15" s="55"/>
      <c r="P15" s="56"/>
    </row>
    <row r="16" spans="2:17" ht="60" customHeight="1">
      <c r="B16" s="50"/>
      <c r="C16" s="9">
        <f>+EVALUADOR1!C16</f>
        <v>6</v>
      </c>
      <c r="D16" s="21" t="str">
        <f>+EVALUADOR1!D16</f>
        <v>¿Cómo se mide la eficiencia, el transparencia y control de la gestión de la personería?</v>
      </c>
      <c r="E16" s="21"/>
      <c r="F16" s="21"/>
      <c r="G16" s="21"/>
      <c r="H16" s="21"/>
      <c r="I16" s="21"/>
      <c r="J16" s="21"/>
      <c r="K16" s="16">
        <v>1</v>
      </c>
      <c r="L16" s="16">
        <v>1</v>
      </c>
      <c r="M16" s="16">
        <v>1</v>
      </c>
      <c r="N16" s="54"/>
      <c r="O16" s="55"/>
      <c r="P16" s="56"/>
    </row>
    <row r="17" spans="2:16" ht="60" customHeight="1">
      <c r="B17" s="50"/>
      <c r="C17" s="9">
        <f>+EVALUADOR1!C17</f>
        <v>7</v>
      </c>
      <c r="D17" s="21" t="str">
        <f>+EVALUADOR1!D17</f>
        <v>¿Cuáles son las principales fortalezas de la Personería Municipal?</v>
      </c>
      <c r="E17" s="21"/>
      <c r="F17" s="21"/>
      <c r="G17" s="21"/>
      <c r="H17" s="21"/>
      <c r="I17" s="21"/>
      <c r="J17" s="21"/>
      <c r="K17" s="16">
        <v>1</v>
      </c>
      <c r="L17" s="16">
        <v>1</v>
      </c>
      <c r="M17" s="16">
        <v>1</v>
      </c>
      <c r="N17" s="54"/>
      <c r="O17" s="55"/>
      <c r="P17" s="56"/>
    </row>
    <row r="18" spans="2:16" ht="60" customHeight="1">
      <c r="B18" s="50"/>
      <c r="C18" s="9">
        <f>+EVALUADOR1!C18</f>
        <v>8</v>
      </c>
      <c r="D18" s="21" t="str">
        <f>+EVALUADOR1!D18</f>
        <v>¿Qué dificultades se presentan en los procesos disciplinarios?</v>
      </c>
      <c r="E18" s="21"/>
      <c r="F18" s="21"/>
      <c r="G18" s="21"/>
      <c r="H18" s="21"/>
      <c r="I18" s="21"/>
      <c r="J18" s="21"/>
      <c r="K18" s="16">
        <v>1</v>
      </c>
      <c r="L18" s="16">
        <v>1</v>
      </c>
      <c r="M18" s="16">
        <v>1</v>
      </c>
      <c r="N18" s="54"/>
      <c r="O18" s="55"/>
      <c r="P18" s="56"/>
    </row>
    <row r="19" spans="2:16" ht="60" customHeight="1">
      <c r="B19" s="50"/>
      <c r="C19" s="9">
        <f>+EVALUADOR1!C19</f>
        <v>9</v>
      </c>
      <c r="D19" s="21" t="str">
        <f>+EVALUADOR1!D19</f>
        <v>¿Qué cambios o innovaciones consideraría necesarios para el futuro?</v>
      </c>
      <c r="E19" s="21"/>
      <c r="F19" s="21"/>
      <c r="G19" s="21"/>
      <c r="H19" s="21"/>
      <c r="I19" s="21"/>
      <c r="J19" s="21"/>
      <c r="K19" s="16">
        <v>1</v>
      </c>
      <c r="L19" s="16">
        <v>1</v>
      </c>
      <c r="M19" s="16">
        <v>1</v>
      </c>
      <c r="N19" s="54"/>
      <c r="O19" s="55"/>
      <c r="P19" s="56"/>
    </row>
  </sheetData>
  <mergeCells count="32">
    <mergeCell ref="D18:J18"/>
    <mergeCell ref="N18:P18"/>
    <mergeCell ref="B9:J10"/>
    <mergeCell ref="K9:K10"/>
    <mergeCell ref="L9:L10"/>
    <mergeCell ref="M9:M10"/>
    <mergeCell ref="N9:P10"/>
    <mergeCell ref="B11:B19"/>
    <mergeCell ref="D15:J15"/>
    <mergeCell ref="N15:P15"/>
    <mergeCell ref="D16:J16"/>
    <mergeCell ref="N16:P16"/>
    <mergeCell ref="D19:J19"/>
    <mergeCell ref="N19:P19"/>
    <mergeCell ref="N11:P11"/>
    <mergeCell ref="D11:J11"/>
    <mergeCell ref="C8:J8"/>
    <mergeCell ref="N8:P8"/>
    <mergeCell ref="B7:P7"/>
    <mergeCell ref="B2:P2"/>
    <mergeCell ref="B3:P3"/>
    <mergeCell ref="B5:G5"/>
    <mergeCell ref="H5:M5"/>
    <mergeCell ref="N5:P5"/>
    <mergeCell ref="D14:J14"/>
    <mergeCell ref="D17:J17"/>
    <mergeCell ref="D12:J12"/>
    <mergeCell ref="N12:P12"/>
    <mergeCell ref="D13:J13"/>
    <mergeCell ref="N13:P13"/>
    <mergeCell ref="N14:P14"/>
    <mergeCell ref="N17:P17"/>
  </mergeCells>
  <dataValidations count="1">
    <dataValidation type="decimal" allowBlank="1" showErrorMessage="1" sqref="K11:M19" xr:uid="{325BD339-E3B6-4C2C-8AA5-0A4EE190D167}">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8FB9-9F12-458A-98E1-BBB2E85FA37C}">
  <dimension ref="B2:O19"/>
  <sheetViews>
    <sheetView showGridLines="0" tabSelected="1" topLeftCell="A7" zoomScale="130" zoomScaleNormal="130" zoomScaleSheetLayoutView="85" workbookViewId="0">
      <selection activeCell="D11" sqref="D11:J11"/>
    </sheetView>
  </sheetViews>
  <sheetFormatPr baseColWidth="10" defaultColWidth="11.42578125" defaultRowHeight="15"/>
  <cols>
    <col min="1" max="1" width="4" style="1" customWidth="1"/>
    <col min="2" max="2" width="7.28515625" style="1" customWidth="1"/>
    <col min="3" max="3" width="5.7109375" style="1" customWidth="1"/>
    <col min="4" max="9" width="11.42578125" style="1"/>
    <col min="10" max="10" width="5.7109375" style="1" customWidth="1"/>
    <col min="11" max="13" width="13.28515625" style="1" customWidth="1"/>
    <col min="14" max="14" width="13.7109375" style="1" customWidth="1"/>
    <col min="15" max="15" width="0.140625" style="1" customWidth="1"/>
    <col min="16" max="16384" width="11.42578125" style="1"/>
  </cols>
  <sheetData>
    <row r="2" spans="2:15" ht="30.75" customHeight="1">
      <c r="B2" s="59" t="s">
        <v>33</v>
      </c>
      <c r="C2" s="59"/>
      <c r="D2" s="59"/>
      <c r="E2" s="59"/>
      <c r="F2" s="59"/>
      <c r="G2" s="59"/>
      <c r="H2" s="59"/>
      <c r="I2" s="59"/>
      <c r="J2" s="59"/>
      <c r="K2" s="59"/>
      <c r="L2" s="59"/>
      <c r="M2" s="59"/>
      <c r="N2" s="59"/>
      <c r="O2" s="59"/>
    </row>
    <row r="3" spans="2:15" ht="36.75" customHeight="1" thickBot="1">
      <c r="B3" s="60" t="str">
        <f>+EVALUADOR1!B3</f>
        <v>PROTOTIPO DIGITAL PARA LA GESTIÓN DISCIPLINARIA EN LA PERSONERÍA MUNICIPAL DE ULLOA VALLE DEL CAUCA</v>
      </c>
      <c r="C3" s="61"/>
      <c r="D3" s="61"/>
      <c r="E3" s="61"/>
      <c r="F3" s="61"/>
      <c r="G3" s="61"/>
      <c r="H3" s="61"/>
      <c r="I3" s="61"/>
      <c r="J3" s="61"/>
      <c r="K3" s="61"/>
      <c r="L3" s="61"/>
      <c r="M3" s="61"/>
      <c r="N3" s="62"/>
    </row>
    <row r="4" spans="2:15" ht="7.5" customHeight="1" thickBot="1">
      <c r="B4" s="6"/>
      <c r="C4" s="6"/>
      <c r="D4" s="6"/>
      <c r="E4" s="6"/>
      <c r="F4" s="6"/>
      <c r="G4" s="6"/>
      <c r="H4" s="6"/>
      <c r="I4" s="6"/>
      <c r="J4" s="6"/>
      <c r="K4" s="6"/>
      <c r="L4" s="6"/>
      <c r="M4" s="6"/>
      <c r="N4" s="6"/>
    </row>
    <row r="5" spans="2:15" ht="22.5" customHeight="1" thickBot="1">
      <c r="B5" s="27"/>
      <c r="C5" s="28"/>
      <c r="D5" s="28"/>
      <c r="E5" s="28"/>
      <c r="F5" s="28"/>
      <c r="G5" s="29"/>
      <c r="H5" s="30"/>
      <c r="I5" s="28"/>
      <c r="J5" s="28"/>
      <c r="K5" s="28"/>
      <c r="L5" s="28"/>
      <c r="M5" s="29"/>
      <c r="N5" s="7"/>
    </row>
    <row r="6" spans="2:15" ht="7.5" customHeight="1" thickBot="1">
      <c r="B6" s="2"/>
      <c r="C6" s="2"/>
      <c r="D6" s="2"/>
      <c r="E6" s="2"/>
      <c r="F6" s="2"/>
      <c r="G6" s="2"/>
      <c r="H6" s="2"/>
      <c r="I6" s="2"/>
      <c r="J6" s="2"/>
      <c r="K6" s="2"/>
      <c r="L6" s="2"/>
      <c r="M6" s="2"/>
      <c r="N6" s="2"/>
      <c r="O6" s="5"/>
    </row>
    <row r="7" spans="2:15" ht="112.5" customHeight="1" thickBot="1">
      <c r="B7" s="37" t="s">
        <v>0</v>
      </c>
      <c r="C7" s="38"/>
      <c r="D7" s="38"/>
      <c r="E7" s="38"/>
      <c r="F7" s="38"/>
      <c r="G7" s="38"/>
      <c r="H7" s="38"/>
      <c r="I7" s="38"/>
      <c r="J7" s="38"/>
      <c r="K7" s="38"/>
      <c r="L7" s="38"/>
      <c r="M7" s="38"/>
      <c r="N7" s="39"/>
    </row>
    <row r="8" spans="2:15" ht="8.25" customHeight="1">
      <c r="B8" s="3"/>
      <c r="C8" s="32"/>
      <c r="D8" s="32"/>
      <c r="E8" s="32"/>
      <c r="F8" s="32"/>
      <c r="G8" s="32"/>
      <c r="H8" s="32"/>
      <c r="I8" s="32"/>
      <c r="J8" s="32"/>
      <c r="K8" s="4"/>
      <c r="L8" s="4"/>
      <c r="M8" s="4"/>
      <c r="N8" s="8"/>
    </row>
    <row r="9" spans="2:15" ht="13.15" customHeight="1">
      <c r="B9" s="40" t="str">
        <f>+EVALUADOR1!B9</f>
        <v>A. Variables Basicas</v>
      </c>
      <c r="C9" s="40"/>
      <c r="D9" s="40"/>
      <c r="E9" s="40"/>
      <c r="F9" s="40"/>
      <c r="G9" s="40"/>
      <c r="H9" s="40"/>
      <c r="I9" s="40"/>
      <c r="J9" s="40"/>
      <c r="K9" s="41" t="s">
        <v>6</v>
      </c>
      <c r="L9" s="41" t="s">
        <v>7</v>
      </c>
      <c r="M9" s="41" t="s">
        <v>8</v>
      </c>
      <c r="N9" s="40" t="s">
        <v>9</v>
      </c>
    </row>
    <row r="10" spans="2:15">
      <c r="B10" s="40"/>
      <c r="C10" s="40"/>
      <c r="D10" s="40"/>
      <c r="E10" s="40"/>
      <c r="F10" s="40"/>
      <c r="G10" s="40"/>
      <c r="H10" s="40"/>
      <c r="I10" s="40"/>
      <c r="J10" s="40"/>
      <c r="K10" s="41"/>
      <c r="L10" s="41"/>
      <c r="M10" s="41"/>
      <c r="N10" s="40"/>
    </row>
    <row r="11" spans="2:15" ht="34.15" customHeight="1">
      <c r="B11" s="50" t="s">
        <v>5</v>
      </c>
      <c r="C11" s="9">
        <f>+EVALUADOR1!C11</f>
        <v>1</v>
      </c>
      <c r="D11" s="21" t="str">
        <f>+EVALUADOR1!D11</f>
        <v>Cree que son importantes los elementos administrativos, como mapa de procesos, manuales de instruciones, administración de la información entre otros?</v>
      </c>
      <c r="E11" s="21"/>
      <c r="F11" s="21"/>
      <c r="G11" s="21"/>
      <c r="H11" s="21"/>
      <c r="I11" s="21"/>
      <c r="J11" s="21"/>
      <c r="K11" s="14">
        <f>IFERROR(AVERAGE(EVALUADOR1!K11:M11)," ")</f>
        <v>1</v>
      </c>
      <c r="L11" s="14">
        <f>IFERROR(AVERAGE(EVALUADOR2!K11:M11)," ")</f>
        <v>1</v>
      </c>
      <c r="M11" s="14">
        <f>IFERROR(AVERAGE(EVALUADOR3!K11:M11)," ")</f>
        <v>1</v>
      </c>
      <c r="N11" s="14">
        <f>IF(K11=" "," ",(SUM(K11:M11))/3*(2-1))</f>
        <v>1</v>
      </c>
    </row>
    <row r="12" spans="2:15" ht="34.15" customHeight="1">
      <c r="B12" s="50"/>
      <c r="C12" s="9">
        <f>+EVALUADOR1!C12</f>
        <v>2</v>
      </c>
      <c r="D12" s="21" t="str">
        <f>+EVALUADOR1!D12</f>
        <v>¿Cuales son los procesos mas importantes de la personería de Ulloa?</v>
      </c>
      <c r="E12" s="21"/>
      <c r="F12" s="21"/>
      <c r="G12" s="21"/>
      <c r="H12" s="21"/>
      <c r="I12" s="21"/>
      <c r="J12" s="21"/>
      <c r="K12" s="14">
        <f>IFERROR(AVERAGE(EVALUADOR1!K12:M12)," ")</f>
        <v>0.66666666666666663</v>
      </c>
      <c r="L12" s="14">
        <f>IFERROR(AVERAGE(EVALUADOR2!K12:M12)," ")</f>
        <v>1</v>
      </c>
      <c r="M12" s="14">
        <f>IFERROR(AVERAGE(EVALUADOR3!K12:M12)," ")</f>
        <v>1</v>
      </c>
      <c r="N12" s="14">
        <f>IF(K12=" "," ",(SUM(K12:M12))/3*(2-1))</f>
        <v>0.88888888888888884</v>
      </c>
    </row>
    <row r="13" spans="2:15" ht="34.15" customHeight="1">
      <c r="B13" s="50"/>
      <c r="C13" s="9">
        <f>+EVALUADOR1!C13</f>
        <v>3</v>
      </c>
      <c r="D13" s="21" t="str">
        <f>+EVALUADOR1!D13</f>
        <v>¿Qué herramientas tecnológicas están utilizando actualmente? , relacionadas al control disciplinario?</v>
      </c>
      <c r="E13" s="21"/>
      <c r="F13" s="21"/>
      <c r="G13" s="21"/>
      <c r="H13" s="21"/>
      <c r="I13" s="21"/>
      <c r="J13" s="21"/>
      <c r="K13" s="14">
        <f>IFERROR(AVERAGE(EVALUADOR1!K13:M13)," ")</f>
        <v>1</v>
      </c>
      <c r="L13" s="14">
        <f>IFERROR(AVERAGE(EVALUADOR2!K13:M13)," ")</f>
        <v>1</v>
      </c>
      <c r="M13" s="14">
        <f>IFERROR(AVERAGE(EVALUADOR3!K13:M13)," ")</f>
        <v>1</v>
      </c>
      <c r="N13" s="14">
        <f>IF(K13=" "," ",(SUM(K13:M13))/3*(2-1))</f>
        <v>1</v>
      </c>
    </row>
    <row r="14" spans="2:15" ht="47.25" customHeight="1">
      <c r="B14" s="50"/>
      <c r="C14" s="9">
        <f>+EVALUADOR1!C14</f>
        <v>4</v>
      </c>
      <c r="D14" s="21" t="str">
        <f>+EVALUADOR1!D14</f>
        <v>¿Cuál es la percepción de la comunidad acerca de los procesos disciplinarios?</v>
      </c>
      <c r="E14" s="21"/>
      <c r="F14" s="21"/>
      <c r="G14" s="21"/>
      <c r="H14" s="21"/>
      <c r="I14" s="21"/>
      <c r="J14" s="21"/>
      <c r="K14" s="14">
        <f>IFERROR(AVERAGE(EVALUADOR1!K14:M14)," ")</f>
        <v>1</v>
      </c>
      <c r="L14" s="14">
        <f>IFERROR(AVERAGE(EVALUADOR2!K14:M14)," ")</f>
        <v>1</v>
      </c>
      <c r="M14" s="14">
        <f>IFERROR(AVERAGE(EVALUADOR3!K14:M14)," ")</f>
        <v>1</v>
      </c>
      <c r="N14" s="14">
        <f>IF(K14=" "," ",(SUM(K14:M14))/3*(2-1))</f>
        <v>1</v>
      </c>
    </row>
    <row r="15" spans="2:15" ht="34.15" customHeight="1">
      <c r="B15" s="50"/>
      <c r="C15" s="9">
        <f>+EVALUADOR1!C15</f>
        <v>5</v>
      </c>
      <c r="D15" s="21" t="str">
        <f>+EVALUADOR1!D15</f>
        <v>¿Cuál es la carga laboral promedio en la Personería?</v>
      </c>
      <c r="E15" s="21"/>
      <c r="F15" s="21"/>
      <c r="G15" s="21"/>
      <c r="H15" s="21"/>
      <c r="I15" s="21"/>
      <c r="J15" s="21"/>
      <c r="K15" s="14">
        <f>IFERROR(AVERAGE(EVALUADOR1!K15:M15)," ")</f>
        <v>0.33333333333333331</v>
      </c>
      <c r="L15" s="14">
        <f>IFERROR(AVERAGE(EVALUADOR2!K15:M15)," ")</f>
        <v>0.66666666666666663</v>
      </c>
      <c r="M15" s="14">
        <f>IFERROR(AVERAGE(EVALUADOR3!K15:M15)," ")</f>
        <v>1</v>
      </c>
      <c r="N15" s="14">
        <f>IF(K15=" "," ",(SUM(K15:M15))/3*(2-1))</f>
        <v>0.66666666666666663</v>
      </c>
    </row>
    <row r="16" spans="2:15" ht="34.15" customHeight="1">
      <c r="B16" s="50"/>
      <c r="C16" s="9">
        <f>+EVALUADOR1!C16</f>
        <v>6</v>
      </c>
      <c r="D16" s="21" t="str">
        <f>+EVALUADOR1!D16</f>
        <v>¿Cómo se mide la eficiencia, el transparencia y control de la gestión de la personería?</v>
      </c>
      <c r="E16" s="21"/>
      <c r="F16" s="21"/>
      <c r="G16" s="21"/>
      <c r="H16" s="21"/>
      <c r="I16" s="21"/>
      <c r="J16" s="21"/>
      <c r="K16" s="14">
        <f>IFERROR(AVERAGE(EVALUADOR1!K16:M16)," ")</f>
        <v>0.66666666666666663</v>
      </c>
      <c r="L16" s="14">
        <f>IFERROR(AVERAGE(EVALUADOR2!K16:M16)," ")</f>
        <v>0.33333333333333331</v>
      </c>
      <c r="M16" s="14">
        <f>IFERROR(AVERAGE(EVALUADOR3!K16:M16)," ")</f>
        <v>1</v>
      </c>
      <c r="N16" s="14">
        <f t="shared" ref="N16:N19" si="0">IF(K16=" "," ",(SUM(K16:M16))/3*(2-1))</f>
        <v>0.66666666666666663</v>
      </c>
    </row>
    <row r="17" spans="2:14" ht="34.15" customHeight="1">
      <c r="B17" s="50"/>
      <c r="C17" s="9">
        <f>+EVALUADOR1!C17</f>
        <v>7</v>
      </c>
      <c r="D17" s="21" t="str">
        <f>+EVALUADOR1!D17</f>
        <v>¿Cuáles son las principales fortalezas de la Personería Municipal?</v>
      </c>
      <c r="E17" s="21"/>
      <c r="F17" s="21"/>
      <c r="G17" s="21"/>
      <c r="H17" s="21"/>
      <c r="I17" s="21"/>
      <c r="J17" s="21"/>
      <c r="K17" s="14">
        <f>IFERROR(AVERAGE(EVALUADOR1!K17:M17)," ")</f>
        <v>0.66666666666666663</v>
      </c>
      <c r="L17" s="14">
        <f>IFERROR(AVERAGE(EVALUADOR2!K17:M17)," ")</f>
        <v>1</v>
      </c>
      <c r="M17" s="14">
        <f>IFERROR(AVERAGE(EVALUADOR3!K17:M17)," ")</f>
        <v>1</v>
      </c>
      <c r="N17" s="14">
        <f t="shared" si="0"/>
        <v>0.88888888888888884</v>
      </c>
    </row>
    <row r="18" spans="2:14" ht="34.15" customHeight="1">
      <c r="B18" s="50"/>
      <c r="C18" s="9">
        <f>+EVALUADOR1!C18</f>
        <v>8</v>
      </c>
      <c r="D18" s="21" t="str">
        <f>+EVALUADOR1!D18</f>
        <v>¿Qué dificultades se presentan en los procesos disciplinarios?</v>
      </c>
      <c r="E18" s="21"/>
      <c r="F18" s="21"/>
      <c r="G18" s="21"/>
      <c r="H18" s="21"/>
      <c r="I18" s="21"/>
      <c r="J18" s="21"/>
      <c r="K18" s="14">
        <f>IFERROR(AVERAGE(EVALUADOR1!K18:M18)," ")</f>
        <v>1</v>
      </c>
      <c r="L18" s="14">
        <f>IFERROR(AVERAGE(EVALUADOR2!K18:M18)," ")</f>
        <v>1</v>
      </c>
      <c r="M18" s="14">
        <f>IFERROR(AVERAGE(EVALUADOR3!K18:M18)," ")</f>
        <v>1</v>
      </c>
      <c r="N18" s="14">
        <f t="shared" si="0"/>
        <v>1</v>
      </c>
    </row>
    <row r="19" spans="2:14" ht="34.15" customHeight="1">
      <c r="B19" s="50"/>
      <c r="C19" s="9">
        <f>+EVALUADOR1!C19</f>
        <v>9</v>
      </c>
      <c r="D19" s="21" t="str">
        <f>+EVALUADOR1!D19</f>
        <v>¿Qué cambios o innovaciones consideraría necesarios para el futuro?</v>
      </c>
      <c r="E19" s="21"/>
      <c r="F19" s="21"/>
      <c r="G19" s="21"/>
      <c r="H19" s="21"/>
      <c r="I19" s="21"/>
      <c r="J19" s="21"/>
      <c r="K19" s="14">
        <f>IFERROR(AVERAGE(EVALUADOR1!K19:M19)," ")</f>
        <v>1</v>
      </c>
      <c r="L19" s="14">
        <f>IFERROR(AVERAGE(EVALUADOR2!K19:M19)," ")</f>
        <v>1</v>
      </c>
      <c r="M19" s="14">
        <f>IFERROR(AVERAGE(EVALUADOR3!K19:M19)," ")</f>
        <v>1</v>
      </c>
      <c r="N19" s="14">
        <f t="shared" si="0"/>
        <v>1</v>
      </c>
    </row>
  </sheetData>
  <mergeCells count="21">
    <mergeCell ref="B2:O2"/>
    <mergeCell ref="D19:J19"/>
    <mergeCell ref="D15:J15"/>
    <mergeCell ref="N9:N10"/>
    <mergeCell ref="D13:J13"/>
    <mergeCell ref="D14:J14"/>
    <mergeCell ref="D16:J16"/>
    <mergeCell ref="D17:J17"/>
    <mergeCell ref="D18:J18"/>
    <mergeCell ref="B11:B19"/>
    <mergeCell ref="B3:N3"/>
    <mergeCell ref="B5:G5"/>
    <mergeCell ref="H5:M5"/>
    <mergeCell ref="B7:N7"/>
    <mergeCell ref="C8:J8"/>
    <mergeCell ref="B9:J10"/>
    <mergeCell ref="K9:K10"/>
    <mergeCell ref="L9:L10"/>
    <mergeCell ref="M9:M10"/>
    <mergeCell ref="D11:J11"/>
    <mergeCell ref="D12:J12"/>
  </mergeCells>
  <conditionalFormatting sqref="N11:N19">
    <cfRule type="cellIs" dxfId="2" priority="1" operator="between">
      <formula>0.8</formula>
      <formula>0.99</formula>
    </cfRule>
    <cfRule type="cellIs" dxfId="1" priority="2" operator="lessThan">
      <formula>0.799</formula>
    </cfRule>
    <cfRule type="cellIs" dxfId="0" priority="3" operator="equal">
      <formula>1</formula>
    </cfRule>
  </conditionalFormatting>
  <printOptions horizontalCentered="1"/>
  <pageMargins left="0.31496062992125984" right="0.31496062992125984" top="0.39370078740157483" bottom="0.39370078740157483" header="0.31496062992125984" footer="0.31496062992125984"/>
  <pageSetup scale="42"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CD511463F9A240AFAF99E6D5A3DA79" ma:contentTypeVersion="9" ma:contentTypeDescription="Crear nuevo documento." ma:contentTypeScope="" ma:versionID="04065f34150ce5544562bad64acde998">
  <xsd:schema xmlns:xsd="http://www.w3.org/2001/XMLSchema" xmlns:xs="http://www.w3.org/2001/XMLSchema" xmlns:p="http://schemas.microsoft.com/office/2006/metadata/properties" xmlns:ns2="09e3cdbf-d6c9-47ff-ae3a-46b5046c55f5" xmlns:ns3="f99555b7-5e91-474f-9572-894a80516a9b" targetNamespace="http://schemas.microsoft.com/office/2006/metadata/properties" ma:root="true" ma:fieldsID="2d27c7f154f1f70f4ad228eff49e5deb" ns2:_="" ns3:_="">
    <xsd:import namespace="09e3cdbf-d6c9-47ff-ae3a-46b5046c55f5"/>
    <xsd:import namespace="f99555b7-5e91-474f-9572-894a80516a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3cdbf-d6c9-47ff-ae3a-46b5046c5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99555b7-5e91-474f-9572-894a80516a9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75E230-36F2-497F-81FD-77B91A4A05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e3cdbf-d6c9-47ff-ae3a-46b5046c55f5"/>
    <ds:schemaRef ds:uri="f99555b7-5e91-474f-9572-894a80516a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8E29A4-E1F4-4AC4-BA91-6CE40240C8AD}">
  <ds:schemaRefs>
    <ds:schemaRef ds:uri="http://www.w3.org/XML/1998/namespace"/>
    <ds:schemaRef ds:uri="http://schemas.microsoft.com/office/2006/metadata/properties"/>
    <ds:schemaRef ds:uri="http://schemas.microsoft.com/office/2006/documentManagement/types"/>
    <ds:schemaRef ds:uri="09e3cdbf-d6c9-47ff-ae3a-46b5046c55f5"/>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f99555b7-5e91-474f-9572-894a80516a9b"/>
  </ds:schemaRefs>
</ds:datastoreItem>
</file>

<file path=customXml/itemProps3.xml><?xml version="1.0" encoding="utf-8"?>
<ds:datastoreItem xmlns:ds="http://schemas.openxmlformats.org/officeDocument/2006/customXml" ds:itemID="{183813CC-6F29-4974-9A17-D3C64F6C94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Datos generales del Proyecto</vt:lpstr>
      <vt:lpstr>EVALUADOR1</vt:lpstr>
      <vt:lpstr>EVALUADOR2</vt:lpstr>
      <vt:lpstr>EVALUADOR3</vt:lpstr>
      <vt:lpstr>V DE AIKEN</vt:lpstr>
      <vt:lpstr>'Datos generales del Proyecto'!_ftnref1</vt:lpstr>
      <vt:lpstr>'Datos generales del Proyecto'!_Ref70854247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dc:creator>
  <cp:keywords/>
  <dc:description/>
  <cp:lastModifiedBy>SERGIO ESTEBAN MORA RIVERA</cp:lastModifiedBy>
  <cp:revision/>
  <dcterms:created xsi:type="dcterms:W3CDTF">2013-05-29T14:30:14Z</dcterms:created>
  <dcterms:modified xsi:type="dcterms:W3CDTF">2025-04-13T03:02:07Z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0x0101007ACD511463F9A240AFAF99E6D5A3DA79</vt:lpwstr>
  </property>
</Properties>
</file>