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isthian/Library/Mobile Documents/com~apple~CloudDocs/Documents/MBA-EAN/MBA 4 semestre/Proyecto de grado /Anexos Proyecto/"/>
    </mc:Choice>
  </mc:AlternateContent>
  <xr:revisionPtr revIDLastSave="0" documentId="13_ncr:1_{6D57CF21-AF41-FC48-B1C3-74048BD034AF}" xr6:coauthVersionLast="47" xr6:coauthVersionMax="47" xr10:uidLastSave="{00000000-0000-0000-0000-000000000000}"/>
  <bookViews>
    <workbookView xWindow="0" yWindow="0" windowWidth="28800" windowHeight="18000" xr2:uid="{DF3A9774-2E73-4F45-BE38-4E0D4A67EF22}"/>
  </bookViews>
  <sheets>
    <sheet name="Validacion" sheetId="1" r:id="rId1"/>
    <sheet name="Jueces" sheetId="3" r:id="rId2"/>
    <sheet name="Validacion Resume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7" i="1" l="1"/>
  <c r="S8" i="1"/>
  <c r="S9" i="1"/>
  <c r="S10" i="1"/>
  <c r="S11" i="1"/>
  <c r="S12" i="1"/>
  <c r="S13" i="1"/>
  <c r="T10" i="1" s="1"/>
  <c r="S14" i="1"/>
  <c r="S15" i="1"/>
  <c r="S16" i="1"/>
  <c r="S17" i="1"/>
  <c r="S18" i="1"/>
  <c r="T18" i="1" s="1"/>
  <c r="S19" i="1"/>
  <c r="S20" i="1"/>
  <c r="S21" i="1"/>
  <c r="S22" i="1"/>
  <c r="T22" i="1" s="1"/>
  <c r="S23" i="1"/>
  <c r="S24" i="1"/>
  <c r="S25" i="1"/>
  <c r="S26" i="1"/>
  <c r="T26" i="1" s="1"/>
  <c r="S27" i="1"/>
  <c r="S28" i="1"/>
  <c r="S29" i="1"/>
  <c r="S30" i="1"/>
  <c r="S31" i="1"/>
  <c r="S32" i="1"/>
  <c r="S33" i="1"/>
  <c r="S34" i="1"/>
  <c r="S35" i="1"/>
  <c r="T34" i="1" s="1"/>
  <c r="S36" i="1"/>
  <c r="S37" i="1"/>
  <c r="S38" i="1"/>
  <c r="S39" i="1"/>
  <c r="S40" i="1"/>
  <c r="S41" i="1"/>
  <c r="S42" i="1"/>
  <c r="S43" i="1"/>
  <c r="S44" i="1"/>
  <c r="T42" i="1" s="1"/>
  <c r="S45" i="1"/>
  <c r="S46" i="1"/>
  <c r="T46" i="1" s="1"/>
  <c r="S47" i="1"/>
  <c r="S48" i="1"/>
  <c r="S49" i="1"/>
  <c r="S50" i="1"/>
  <c r="S51" i="1"/>
  <c r="S52" i="1"/>
  <c r="S53" i="1"/>
  <c r="T50" i="1" s="1"/>
  <c r="T59" i="1"/>
  <c r="T67" i="1"/>
  <c r="T14" i="1"/>
  <c r="T30" i="1"/>
  <c r="T38" i="1"/>
  <c r="T6" i="1"/>
  <c r="S56" i="1"/>
  <c r="S57" i="1"/>
  <c r="S58" i="1"/>
  <c r="S59" i="1"/>
  <c r="S60" i="1"/>
  <c r="S61" i="1"/>
  <c r="S62" i="1"/>
  <c r="S63" i="1"/>
  <c r="T63" i="1" s="1"/>
  <c r="S64" i="1"/>
  <c r="S65" i="1"/>
  <c r="S66" i="1"/>
  <c r="S67" i="1"/>
  <c r="S68" i="1"/>
  <c r="S69" i="1"/>
  <c r="S70" i="1"/>
  <c r="S71" i="1"/>
  <c r="T71" i="1" s="1"/>
  <c r="S72" i="1"/>
  <c r="S73" i="1"/>
  <c r="S74" i="1"/>
  <c r="S75" i="1"/>
  <c r="T75" i="1" s="1"/>
  <c r="S76" i="1"/>
  <c r="S77" i="1"/>
  <c r="S78" i="1"/>
  <c r="S79" i="1"/>
  <c r="T79" i="1" s="1"/>
  <c r="S80" i="1"/>
  <c r="S81" i="1"/>
  <c r="S82" i="1"/>
  <c r="S55" i="1"/>
  <c r="T55" i="1" s="1"/>
  <c r="S6" i="1"/>
</calcChain>
</file>

<file path=xl/sharedStrings.xml><?xml version="1.0" encoding="utf-8"?>
<sst xmlns="http://schemas.openxmlformats.org/spreadsheetml/2006/main" count="293" uniqueCount="114">
  <si>
    <t>La pregunta esta claramente redactada</t>
  </si>
  <si>
    <t>La pregunta es comprensible</t>
  </si>
  <si>
    <t>la pregunta es apropiada teoricamente</t>
  </si>
  <si>
    <t xml:space="preserve">La pregunta ayuda a medir la variable de investigacion </t>
  </si>
  <si>
    <t>¿ Que opina sobre los servicios de fisioterapia a los que usted ha asistido?</t>
  </si>
  <si>
    <t>¿ Que le ha gustado de los servicios de fisioterapia a los que usted ha asistido?</t>
  </si>
  <si>
    <t>¿Que le ha disgustado de los servicios de fisioterapia a los que usted ha asistido?</t>
  </si>
  <si>
    <t>¿Que opina a cerca de los equipos y herramientas de los servicios de fisioterapia a los que usted ha asistido?</t>
  </si>
  <si>
    <t>¿Que opina a cerca de la atencion del profesional en los servicios de fisioterapia a los que usted ha asistido?</t>
  </si>
  <si>
    <t>¿Que  opina de las instalaciones de los servicios de fisioterapia a los que usted ha asistido?</t>
  </si>
  <si>
    <t xml:space="preserve"> En que aspectos cree que debe mejorar los servicios de fisioterapia a los que usted ha asistido?</t>
  </si>
  <si>
    <t>¿Que opinan acerca del agendamiento de citas en los servicios de fisioterapia que usted ha asistido?</t>
  </si>
  <si>
    <t>INSTRUMENTO DE VALIDACION DE ENCUESTAS POR MEDIO DE LA V DE AIKEN PARA REHAB PERFOMANCE IPS</t>
  </si>
  <si>
    <t>INDICADORES</t>
  </si>
  <si>
    <t>JUEZ 1</t>
  </si>
  <si>
    <t>JUEZ 2</t>
  </si>
  <si>
    <t>JUEZ 3</t>
  </si>
  <si>
    <t>JUEZ 4</t>
  </si>
  <si>
    <t>JUEZ 5</t>
  </si>
  <si>
    <t>JUEZ 6</t>
  </si>
  <si>
    <t>JUEZ 7</t>
  </si>
  <si>
    <t>JUEZ 8</t>
  </si>
  <si>
    <t>JUEZ 9</t>
  </si>
  <si>
    <t>JUEZ 10</t>
  </si>
  <si>
    <t>JUEZ 11</t>
  </si>
  <si>
    <t>JUEZ 12</t>
  </si>
  <si>
    <t>JUEZ 13</t>
  </si>
  <si>
    <t>JUEZ 14</t>
  </si>
  <si>
    <t>JUEZ 15</t>
  </si>
  <si>
    <t>ENTREVISTAS A PROFUNDIDAD CON ENFOQUE A USUARIOS</t>
  </si>
  <si>
    <t>ENTREVISTAS A PROFUNDIDAD CON ENFOQUE A PERSONA JURIDICA (EPS,SOAT, ARL, ASEGURADORAS)</t>
  </si>
  <si>
    <t>¿ Que considera que deben mejorar los servicios de fisioterapia ?</t>
  </si>
  <si>
    <t>¿Qué aspectos negativos encuentra en los servicios de fisioterapia?</t>
  </si>
  <si>
    <t>Nombre</t>
  </si>
  <si>
    <t>Edad</t>
  </si>
  <si>
    <t>Donde vive</t>
  </si>
  <si>
    <t>Nivel educativo</t>
  </si>
  <si>
    <t>Bachiller</t>
  </si>
  <si>
    <t>Pregrado</t>
  </si>
  <si>
    <t>Ocupacion</t>
  </si>
  <si>
    <t>Juez 1</t>
  </si>
  <si>
    <t>Juez 2</t>
  </si>
  <si>
    <t>Juez 3</t>
  </si>
  <si>
    <t>Juez 4</t>
  </si>
  <si>
    <t>Juez 5</t>
  </si>
  <si>
    <t>Juez 6</t>
  </si>
  <si>
    <t>Juez 7</t>
  </si>
  <si>
    <t>Juez 8</t>
  </si>
  <si>
    <t>Juez 9</t>
  </si>
  <si>
    <t>Juez 10</t>
  </si>
  <si>
    <t>Juez 11</t>
  </si>
  <si>
    <t>Juez  12</t>
  </si>
  <si>
    <t>Juez 13</t>
  </si>
  <si>
    <t>Juez 14</t>
  </si>
  <si>
    <t>Juez 15</t>
  </si>
  <si>
    <t>Rosmery Alarcon suarez</t>
  </si>
  <si>
    <t>Angie Natalia Bustacara Andrade</t>
  </si>
  <si>
    <t>Mary Marley Torres Guatibonza</t>
  </si>
  <si>
    <t>Leonardo Franco Rodriguez</t>
  </si>
  <si>
    <t>Ana Constanza Ropero Ropero</t>
  </si>
  <si>
    <t>Francisco Jose  Buitrago</t>
  </si>
  <si>
    <t>Roberto Jose Morales Pacheco</t>
  </si>
  <si>
    <t>Zuly Zareth Manrique</t>
  </si>
  <si>
    <t>Andrea Arianna Obregon Zapata</t>
  </si>
  <si>
    <t>Jaime Enrique Pulido Dueñas</t>
  </si>
  <si>
    <t>Santiago Salomon Pedraza</t>
  </si>
  <si>
    <t>Dangelo Monsalve Duarte</t>
  </si>
  <si>
    <t>Luis Javier Diaz Quintana</t>
  </si>
  <si>
    <t>Carlos Navarrete Niño</t>
  </si>
  <si>
    <t>Acacias, Meta</t>
  </si>
  <si>
    <t>Residencia</t>
  </si>
  <si>
    <t>Restrepo, Meta</t>
  </si>
  <si>
    <t>Villavicencio, Meta</t>
  </si>
  <si>
    <t>Guamal, Meta</t>
  </si>
  <si>
    <t>Barranca de Upia, Meta</t>
  </si>
  <si>
    <t>Granada,Meta</t>
  </si>
  <si>
    <t>Villavicencio. Meta</t>
  </si>
  <si>
    <t>Puerto Lopez, Meta</t>
  </si>
  <si>
    <t>Puerto Gaitan, Meta</t>
  </si>
  <si>
    <t>Ama de casa ( Paciente que ha utilizado servicios de rehabilitación)</t>
  </si>
  <si>
    <t>Postgrado</t>
  </si>
  <si>
    <t>Soldador con Negocio propio ( Paciente que ha utilizado servicios de rehabilitación)</t>
  </si>
  <si>
    <t>Auxiliar de enfermeria Desempleada ( Paciente que ha utilizado servicios de rehabilitación)</t>
  </si>
  <si>
    <t>Técnico</t>
  </si>
  <si>
    <t>Todero Desempleado ( Paciente que ha utilizado servicios de rehabilitación)</t>
  </si>
  <si>
    <t>Contadora Publica Independiente     (Paciente que ha utilizado servicios de rehabilitación)</t>
  </si>
  <si>
    <t>Arquitecta en AEB Constructura  (Paciente que ha utilizado servicios de rehabilitación)</t>
  </si>
  <si>
    <t>Villavicencio,Meta</t>
  </si>
  <si>
    <t>Ingeniero industrial en Ecopetrol (Paciente que ha utilizado servicios de rehabilitación)</t>
  </si>
  <si>
    <t>Ingeniero ambiental en EAAV (Paciente que ha utilizado servicios de rehabilitación)</t>
  </si>
  <si>
    <t>Secundaria</t>
  </si>
  <si>
    <t>Psicologo desempleado (Paciente que ha utilizado servicios de rehabilitación)</t>
  </si>
  <si>
    <t>Estudiante de grado 10 (Paciente que ha utilizado servicios de rehabilitación)</t>
  </si>
  <si>
    <t>Celador Conjuntos (Paciente que ha utilizado servicios de rehabilitación)</t>
  </si>
  <si>
    <t>Ingeniero Civil en Curaduria urbana (Paciente que ha utilizado servicios de rehabilitación)</t>
  </si>
  <si>
    <t>Técnico electricista en CENIT (Paciente que ha utilizado servicios de rehabilitación)</t>
  </si>
  <si>
    <t>Maestria</t>
  </si>
  <si>
    <t>Doctorado</t>
  </si>
  <si>
    <t>¿ Que aspectos positivos encuentra en los servicios de fisioterapia?</t>
  </si>
  <si>
    <t xml:space="preserve">  ¿Las instalaciónes del serviciono estaban sucias?</t>
  </si>
  <si>
    <t>¿Cuán asombrosa fue tu experiencia con el equipo de atención al cliente?</t>
  </si>
  <si>
    <t>¿Dónde disfrutas asistir a los servicios de rehabilitación?</t>
  </si>
  <si>
    <t>¿En qué estado se encontraban los elementos del servicio?</t>
  </si>
  <si>
    <t xml:space="preserve">¿Su plan medico incluye beneficios OTC? </t>
  </si>
  <si>
    <t xml:space="preserve"> ¿Con que frecuencia le gusta asistir a los servicios de salud?</t>
  </si>
  <si>
    <t>¿Podría compartir algunas de sus experiencias en el servicio?</t>
  </si>
  <si>
    <t xml:space="preserve">Terapeuta respiratorio </t>
  </si>
  <si>
    <t>PREGUNTAS</t>
  </si>
  <si>
    <t>¿Qué resultados espera cuando el usuario finaliza un proceso de rehabilitacion fisica?</t>
  </si>
  <si>
    <t>Fisioterapeuta</t>
  </si>
  <si>
    <t>V DE AIKEN Indicador</t>
  </si>
  <si>
    <t>V DE AIKEN Pregunta</t>
  </si>
  <si>
    <t>Julio Montaner Perez</t>
  </si>
  <si>
    <t xml:space="preserve">V DE AIKEN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</si>
</sst>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63BE7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Up="1" diagonalDown="1">
      <left style="medium">
        <color indexed="64"/>
      </left>
      <right/>
      <top/>
      <bottom/>
      <diagonal style="medium">
        <color indexed="64"/>
      </diagonal>
    </border>
    <border diagonalUp="1" diagonalDown="1">
      <left/>
      <right style="medium">
        <color indexed="64"/>
      </right>
      <top/>
      <bottom/>
      <diagonal style="medium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medium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2" fontId="3" fillId="5" borderId="15" xfId="0" applyNumberFormat="1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BE7B"/>
      <color rgb="FF00EC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6FE64-456C-DB4E-9E18-CCA9E13FC6E7}">
  <dimension ref="B2:AA82"/>
  <sheetViews>
    <sheetView showGridLines="0" tabSelected="1" topLeftCell="A14" workbookViewId="0">
      <selection activeCell="Q12" sqref="Q12"/>
    </sheetView>
  </sheetViews>
  <sheetFormatPr baseColWidth="10" defaultColWidth="10.83203125" defaultRowHeight="16" x14ac:dyDescent="0.2"/>
  <cols>
    <col min="1" max="1" width="10.83203125" style="1"/>
    <col min="2" max="2" width="43.6640625" style="1" customWidth="1"/>
    <col min="3" max="3" width="63" style="1" customWidth="1"/>
    <col min="4" max="18" width="6" style="1" customWidth="1"/>
    <col min="19" max="19" width="11.33203125" style="1" customWidth="1"/>
    <col min="20" max="16384" width="10.83203125" style="1"/>
  </cols>
  <sheetData>
    <row r="2" spans="2:20" ht="17" thickBot="1" x14ac:dyDescent="0.25"/>
    <row r="3" spans="2:20" ht="39" customHeight="1" thickBot="1" x14ac:dyDescent="0.25">
      <c r="B3" s="21" t="s">
        <v>12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3"/>
    </row>
    <row r="4" spans="2:20" ht="52" thickBot="1" x14ac:dyDescent="0.25">
      <c r="B4" s="17" t="s">
        <v>107</v>
      </c>
      <c r="C4" s="18" t="s">
        <v>13</v>
      </c>
      <c r="D4" s="18" t="s">
        <v>14</v>
      </c>
      <c r="E4" s="18" t="s">
        <v>15</v>
      </c>
      <c r="F4" s="18" t="s">
        <v>16</v>
      </c>
      <c r="G4" s="18" t="s">
        <v>17</v>
      </c>
      <c r="H4" s="18" t="s">
        <v>18</v>
      </c>
      <c r="I4" s="18" t="s">
        <v>19</v>
      </c>
      <c r="J4" s="18" t="s">
        <v>20</v>
      </c>
      <c r="K4" s="18" t="s">
        <v>21</v>
      </c>
      <c r="L4" s="18" t="s">
        <v>22</v>
      </c>
      <c r="M4" s="18" t="s">
        <v>23</v>
      </c>
      <c r="N4" s="18" t="s">
        <v>24</v>
      </c>
      <c r="O4" s="18" t="s">
        <v>25</v>
      </c>
      <c r="P4" s="18" t="s">
        <v>26</v>
      </c>
      <c r="Q4" s="18" t="s">
        <v>27</v>
      </c>
      <c r="R4" s="18" t="s">
        <v>28</v>
      </c>
      <c r="S4" s="18" t="s">
        <v>110</v>
      </c>
      <c r="T4" s="19" t="s">
        <v>111</v>
      </c>
    </row>
    <row r="5" spans="2:20" ht="36" customHeight="1" thickBot="1" x14ac:dyDescent="0.25">
      <c r="B5" s="27" t="s">
        <v>29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9"/>
    </row>
    <row r="6" spans="2:20" ht="17" x14ac:dyDescent="0.2">
      <c r="B6" s="30" t="s">
        <v>4</v>
      </c>
      <c r="C6" s="9" t="s">
        <v>0</v>
      </c>
      <c r="D6" s="10">
        <v>5</v>
      </c>
      <c r="E6" s="10">
        <v>5</v>
      </c>
      <c r="F6" s="10">
        <v>4</v>
      </c>
      <c r="G6" s="10">
        <v>5</v>
      </c>
      <c r="H6" s="10">
        <v>4</v>
      </c>
      <c r="I6" s="10">
        <v>4</v>
      </c>
      <c r="J6" s="10">
        <v>5</v>
      </c>
      <c r="K6" s="10">
        <v>4</v>
      </c>
      <c r="L6" s="10">
        <v>4</v>
      </c>
      <c r="M6" s="10">
        <v>5</v>
      </c>
      <c r="N6" s="10">
        <v>4</v>
      </c>
      <c r="O6" s="10">
        <v>4</v>
      </c>
      <c r="P6" s="10">
        <v>4</v>
      </c>
      <c r="Q6" s="10">
        <v>4</v>
      </c>
      <c r="R6" s="10">
        <v>5</v>
      </c>
      <c r="S6" s="11">
        <f>(AVERAGE(D6:R6)/5)</f>
        <v>0.88000000000000012</v>
      </c>
      <c r="T6" s="24">
        <f>AVERAGE(S6:S9)</f>
        <v>0.85333333333333328</v>
      </c>
    </row>
    <row r="7" spans="2:20" ht="17" x14ac:dyDescent="0.2">
      <c r="B7" s="31"/>
      <c r="C7" s="12" t="s">
        <v>1</v>
      </c>
      <c r="D7" s="1">
        <v>5</v>
      </c>
      <c r="E7" s="1">
        <v>4</v>
      </c>
      <c r="F7" s="1">
        <v>4</v>
      </c>
      <c r="G7" s="1">
        <v>4</v>
      </c>
      <c r="H7" s="1">
        <v>4</v>
      </c>
      <c r="I7" s="1">
        <v>4</v>
      </c>
      <c r="J7" s="1">
        <v>4</v>
      </c>
      <c r="K7" s="1">
        <v>4</v>
      </c>
      <c r="L7" s="1">
        <v>4</v>
      </c>
      <c r="M7" s="1">
        <v>5</v>
      </c>
      <c r="N7" s="1">
        <v>4</v>
      </c>
      <c r="O7" s="1">
        <v>4</v>
      </c>
      <c r="P7" s="1">
        <v>5</v>
      </c>
      <c r="Q7" s="1">
        <v>4</v>
      </c>
      <c r="R7" s="1">
        <v>4</v>
      </c>
      <c r="S7" s="13">
        <f t="shared" ref="S7:S70" si="0">(AVERAGE(D7:R7)/5)</f>
        <v>0.84000000000000008</v>
      </c>
      <c r="T7" s="25"/>
    </row>
    <row r="8" spans="2:20" ht="17" x14ac:dyDescent="0.2">
      <c r="B8" s="31"/>
      <c r="C8" s="12" t="s">
        <v>2</v>
      </c>
      <c r="D8" s="1">
        <v>5</v>
      </c>
      <c r="E8" s="1">
        <v>5</v>
      </c>
      <c r="F8" s="1">
        <v>4</v>
      </c>
      <c r="G8" s="1">
        <v>5</v>
      </c>
      <c r="H8" s="1">
        <v>4</v>
      </c>
      <c r="I8" s="1">
        <v>4</v>
      </c>
      <c r="J8" s="1">
        <v>4</v>
      </c>
      <c r="K8" s="1">
        <v>4</v>
      </c>
      <c r="L8" s="1">
        <v>4</v>
      </c>
      <c r="M8" s="1">
        <v>4</v>
      </c>
      <c r="N8" s="1">
        <v>4</v>
      </c>
      <c r="O8" s="1">
        <v>5</v>
      </c>
      <c r="P8" s="1">
        <v>4</v>
      </c>
      <c r="Q8" s="1">
        <v>4</v>
      </c>
      <c r="R8" s="1">
        <v>4</v>
      </c>
      <c r="S8" s="13">
        <f t="shared" si="0"/>
        <v>0.85333333333333328</v>
      </c>
      <c r="T8" s="25"/>
    </row>
    <row r="9" spans="2:20" ht="18" thickBot="1" x14ac:dyDescent="0.25">
      <c r="B9" s="32"/>
      <c r="C9" s="14" t="s">
        <v>3</v>
      </c>
      <c r="D9" s="15">
        <v>4</v>
      </c>
      <c r="E9" s="15">
        <v>5</v>
      </c>
      <c r="F9" s="15">
        <v>4</v>
      </c>
      <c r="G9" s="15">
        <v>4</v>
      </c>
      <c r="H9" s="15">
        <v>5</v>
      </c>
      <c r="I9" s="15">
        <v>4</v>
      </c>
      <c r="J9" s="15">
        <v>4</v>
      </c>
      <c r="K9" s="15">
        <v>4</v>
      </c>
      <c r="L9" s="15">
        <v>4</v>
      </c>
      <c r="M9" s="15">
        <v>4</v>
      </c>
      <c r="N9" s="15">
        <v>4</v>
      </c>
      <c r="O9" s="15">
        <v>4</v>
      </c>
      <c r="P9" s="15">
        <v>4</v>
      </c>
      <c r="Q9" s="15">
        <v>4</v>
      </c>
      <c r="R9" s="15">
        <v>5</v>
      </c>
      <c r="S9" s="16">
        <f t="shared" si="0"/>
        <v>0.84000000000000008</v>
      </c>
      <c r="T9" s="26"/>
    </row>
    <row r="10" spans="2:20" ht="17" x14ac:dyDescent="0.2">
      <c r="B10" s="30" t="s">
        <v>5</v>
      </c>
      <c r="C10" s="9" t="s">
        <v>0</v>
      </c>
      <c r="D10" s="10">
        <v>4</v>
      </c>
      <c r="E10" s="10">
        <v>5</v>
      </c>
      <c r="F10" s="10">
        <v>4</v>
      </c>
      <c r="G10" s="10">
        <v>4</v>
      </c>
      <c r="H10" s="10">
        <v>4</v>
      </c>
      <c r="I10" s="10">
        <v>5</v>
      </c>
      <c r="J10" s="10">
        <v>4</v>
      </c>
      <c r="K10" s="10">
        <v>4</v>
      </c>
      <c r="L10" s="10">
        <v>4</v>
      </c>
      <c r="M10" s="10">
        <v>4</v>
      </c>
      <c r="N10" s="10">
        <v>4</v>
      </c>
      <c r="O10" s="10">
        <v>4</v>
      </c>
      <c r="P10" s="10">
        <v>5</v>
      </c>
      <c r="Q10" s="10">
        <v>4</v>
      </c>
      <c r="R10" s="10">
        <v>5</v>
      </c>
      <c r="S10" s="11">
        <f t="shared" si="0"/>
        <v>0.85333333333333328</v>
      </c>
      <c r="T10" s="24">
        <f t="shared" ref="T10" si="1">AVERAGE(S10:S13)</f>
        <v>0.86</v>
      </c>
    </row>
    <row r="11" spans="2:20" ht="17" x14ac:dyDescent="0.2">
      <c r="B11" s="31"/>
      <c r="C11" s="12" t="s">
        <v>1</v>
      </c>
      <c r="D11" s="1">
        <v>4</v>
      </c>
      <c r="E11" s="1">
        <v>4</v>
      </c>
      <c r="F11" s="1">
        <v>5</v>
      </c>
      <c r="G11" s="1">
        <v>4</v>
      </c>
      <c r="H11" s="1">
        <v>4</v>
      </c>
      <c r="I11" s="1">
        <v>5</v>
      </c>
      <c r="J11" s="1">
        <v>4</v>
      </c>
      <c r="K11" s="1">
        <v>4</v>
      </c>
      <c r="L11" s="1">
        <v>4</v>
      </c>
      <c r="M11" s="1">
        <v>5</v>
      </c>
      <c r="N11" s="1">
        <v>4</v>
      </c>
      <c r="O11" s="1">
        <v>4</v>
      </c>
      <c r="P11" s="1">
        <v>4</v>
      </c>
      <c r="Q11" s="1">
        <v>4</v>
      </c>
      <c r="R11" s="1">
        <v>4</v>
      </c>
      <c r="S11" s="13">
        <f t="shared" si="0"/>
        <v>0.84000000000000008</v>
      </c>
      <c r="T11" s="25"/>
    </row>
    <row r="12" spans="2:20" ht="17" x14ac:dyDescent="0.2">
      <c r="B12" s="31"/>
      <c r="C12" s="12" t="s">
        <v>2</v>
      </c>
      <c r="D12" s="1">
        <v>4</v>
      </c>
      <c r="E12" s="1">
        <v>5</v>
      </c>
      <c r="F12" s="1">
        <v>4</v>
      </c>
      <c r="G12" s="1">
        <v>5</v>
      </c>
      <c r="H12" s="1">
        <v>5</v>
      </c>
      <c r="I12" s="1">
        <v>4</v>
      </c>
      <c r="J12" s="1">
        <v>4</v>
      </c>
      <c r="K12" s="1">
        <v>5</v>
      </c>
      <c r="L12" s="1">
        <v>4</v>
      </c>
      <c r="M12" s="1">
        <v>5</v>
      </c>
      <c r="N12" s="1">
        <v>4</v>
      </c>
      <c r="O12" s="1">
        <v>4</v>
      </c>
      <c r="P12" s="1">
        <v>4</v>
      </c>
      <c r="Q12" s="1">
        <v>5</v>
      </c>
      <c r="R12" s="1">
        <v>4</v>
      </c>
      <c r="S12" s="13">
        <f t="shared" si="0"/>
        <v>0.88000000000000012</v>
      </c>
      <c r="T12" s="25"/>
    </row>
    <row r="13" spans="2:20" ht="18" thickBot="1" x14ac:dyDescent="0.25">
      <c r="B13" s="32"/>
      <c r="C13" s="14" t="s">
        <v>3</v>
      </c>
      <c r="D13" s="15">
        <v>4</v>
      </c>
      <c r="E13" s="15">
        <v>4</v>
      </c>
      <c r="F13" s="15">
        <v>5</v>
      </c>
      <c r="G13" s="15">
        <v>4</v>
      </c>
      <c r="H13" s="15">
        <v>4</v>
      </c>
      <c r="I13" s="15">
        <v>4</v>
      </c>
      <c r="J13" s="15">
        <v>5</v>
      </c>
      <c r="K13" s="15">
        <v>4</v>
      </c>
      <c r="L13" s="15">
        <v>4</v>
      </c>
      <c r="M13" s="15">
        <v>5</v>
      </c>
      <c r="N13" s="15">
        <v>5</v>
      </c>
      <c r="O13" s="15">
        <v>4</v>
      </c>
      <c r="P13" s="15">
        <v>5</v>
      </c>
      <c r="Q13" s="15">
        <v>4</v>
      </c>
      <c r="R13" s="15">
        <v>4</v>
      </c>
      <c r="S13" s="16">
        <f t="shared" si="0"/>
        <v>0.86666666666666659</v>
      </c>
      <c r="T13" s="26"/>
    </row>
    <row r="14" spans="2:20" ht="17" x14ac:dyDescent="0.2">
      <c r="B14" s="30" t="s">
        <v>6</v>
      </c>
      <c r="C14" s="9" t="s">
        <v>0</v>
      </c>
      <c r="D14" s="10">
        <v>5</v>
      </c>
      <c r="E14" s="10">
        <v>5</v>
      </c>
      <c r="F14" s="10">
        <v>4</v>
      </c>
      <c r="G14" s="10">
        <v>4</v>
      </c>
      <c r="H14" s="10">
        <v>4</v>
      </c>
      <c r="I14" s="10">
        <v>4</v>
      </c>
      <c r="J14" s="10">
        <v>5</v>
      </c>
      <c r="K14" s="10">
        <v>4</v>
      </c>
      <c r="L14" s="10">
        <v>4</v>
      </c>
      <c r="M14" s="10">
        <v>5</v>
      </c>
      <c r="N14" s="10">
        <v>4</v>
      </c>
      <c r="O14" s="10">
        <v>5</v>
      </c>
      <c r="P14" s="10">
        <v>5</v>
      </c>
      <c r="Q14" s="10">
        <v>4</v>
      </c>
      <c r="R14" s="10">
        <v>4</v>
      </c>
      <c r="S14" s="11">
        <f t="shared" si="0"/>
        <v>0.88000000000000012</v>
      </c>
      <c r="T14" s="24">
        <f t="shared" ref="T14" si="2">AVERAGE(S14:S17)</f>
        <v>0.85333333333333328</v>
      </c>
    </row>
    <row r="15" spans="2:20" ht="17" x14ac:dyDescent="0.2">
      <c r="B15" s="31"/>
      <c r="C15" s="12" t="s">
        <v>1</v>
      </c>
      <c r="D15" s="1">
        <v>5</v>
      </c>
      <c r="E15" s="1">
        <v>4</v>
      </c>
      <c r="F15" s="1">
        <v>4</v>
      </c>
      <c r="G15" s="1">
        <v>4</v>
      </c>
      <c r="H15" s="1">
        <v>4</v>
      </c>
      <c r="I15" s="1">
        <v>4</v>
      </c>
      <c r="J15" s="1">
        <v>4</v>
      </c>
      <c r="K15" s="1">
        <v>4</v>
      </c>
      <c r="L15" s="1">
        <v>4</v>
      </c>
      <c r="M15" s="1">
        <v>5</v>
      </c>
      <c r="N15" s="1">
        <v>4</v>
      </c>
      <c r="O15" s="1">
        <v>5</v>
      </c>
      <c r="P15" s="1">
        <v>5</v>
      </c>
      <c r="Q15" s="1">
        <v>4</v>
      </c>
      <c r="R15" s="1">
        <v>4</v>
      </c>
      <c r="S15" s="13">
        <f t="shared" si="0"/>
        <v>0.85333333333333328</v>
      </c>
      <c r="T15" s="25"/>
    </row>
    <row r="16" spans="2:20" ht="17" x14ac:dyDescent="0.2">
      <c r="B16" s="31"/>
      <c r="C16" s="12" t="s">
        <v>2</v>
      </c>
      <c r="D16" s="1">
        <v>4</v>
      </c>
      <c r="E16" s="1">
        <v>5</v>
      </c>
      <c r="F16" s="1">
        <v>4</v>
      </c>
      <c r="G16" s="1">
        <v>5</v>
      </c>
      <c r="H16" s="1">
        <v>4</v>
      </c>
      <c r="I16" s="1">
        <v>4</v>
      </c>
      <c r="J16" s="1">
        <v>5</v>
      </c>
      <c r="K16" s="1">
        <v>4</v>
      </c>
      <c r="L16" s="1">
        <v>3</v>
      </c>
      <c r="M16" s="1">
        <v>5</v>
      </c>
      <c r="N16" s="1">
        <v>4</v>
      </c>
      <c r="O16" s="1">
        <v>5</v>
      </c>
      <c r="P16" s="1">
        <v>4</v>
      </c>
      <c r="Q16" s="1">
        <v>5</v>
      </c>
      <c r="R16" s="1">
        <v>4</v>
      </c>
      <c r="S16" s="13">
        <f t="shared" si="0"/>
        <v>0.86666666666666659</v>
      </c>
      <c r="T16" s="25"/>
    </row>
    <row r="17" spans="2:20" ht="18" thickBot="1" x14ac:dyDescent="0.25">
      <c r="B17" s="32"/>
      <c r="C17" s="14" t="s">
        <v>3</v>
      </c>
      <c r="D17" s="15">
        <v>4</v>
      </c>
      <c r="E17" s="15">
        <v>4</v>
      </c>
      <c r="F17" s="15">
        <v>4</v>
      </c>
      <c r="G17" s="15">
        <v>4</v>
      </c>
      <c r="H17" s="15">
        <v>4</v>
      </c>
      <c r="I17" s="15">
        <v>4</v>
      </c>
      <c r="J17" s="15">
        <v>4</v>
      </c>
      <c r="K17" s="15">
        <v>4</v>
      </c>
      <c r="L17" s="15">
        <v>3</v>
      </c>
      <c r="M17" s="15">
        <v>5</v>
      </c>
      <c r="N17" s="15">
        <v>4</v>
      </c>
      <c r="O17" s="15">
        <v>5</v>
      </c>
      <c r="P17" s="15">
        <v>4</v>
      </c>
      <c r="Q17" s="15">
        <v>4</v>
      </c>
      <c r="R17" s="15">
        <v>4</v>
      </c>
      <c r="S17" s="16">
        <f t="shared" si="0"/>
        <v>0.81333333333333324</v>
      </c>
      <c r="T17" s="26"/>
    </row>
    <row r="18" spans="2:20" ht="17" x14ac:dyDescent="0.2">
      <c r="B18" s="30" t="s">
        <v>104</v>
      </c>
      <c r="C18" s="9" t="s">
        <v>0</v>
      </c>
      <c r="D18" s="10">
        <v>5</v>
      </c>
      <c r="E18" s="10">
        <v>4</v>
      </c>
      <c r="F18" s="10">
        <v>3</v>
      </c>
      <c r="G18" s="10">
        <v>4</v>
      </c>
      <c r="H18" s="10">
        <v>3</v>
      </c>
      <c r="I18" s="10">
        <v>3</v>
      </c>
      <c r="J18" s="10">
        <v>2</v>
      </c>
      <c r="K18" s="10">
        <v>4</v>
      </c>
      <c r="L18" s="10">
        <v>3</v>
      </c>
      <c r="M18" s="10">
        <v>5</v>
      </c>
      <c r="N18" s="10">
        <v>4</v>
      </c>
      <c r="O18" s="10">
        <v>3</v>
      </c>
      <c r="P18" s="10">
        <v>4</v>
      </c>
      <c r="Q18" s="10">
        <v>4</v>
      </c>
      <c r="R18" s="10">
        <v>3</v>
      </c>
      <c r="S18" s="11">
        <f t="shared" si="0"/>
        <v>0.72</v>
      </c>
      <c r="T18" s="24">
        <f t="shared" ref="T18" si="3">AVERAGE(S18:S21)</f>
        <v>0.65666666666666673</v>
      </c>
    </row>
    <row r="19" spans="2:20" ht="17" x14ac:dyDescent="0.2">
      <c r="B19" s="31"/>
      <c r="C19" s="12" t="s">
        <v>1</v>
      </c>
      <c r="D19" s="1">
        <v>4</v>
      </c>
      <c r="E19" s="1">
        <v>3</v>
      </c>
      <c r="F19" s="1">
        <v>3</v>
      </c>
      <c r="G19" s="1">
        <v>3</v>
      </c>
      <c r="H19" s="1">
        <v>3</v>
      </c>
      <c r="I19" s="1">
        <v>3</v>
      </c>
      <c r="J19" s="1">
        <v>2</v>
      </c>
      <c r="K19" s="1">
        <v>3</v>
      </c>
      <c r="L19" s="1">
        <v>2</v>
      </c>
      <c r="M19" s="1">
        <v>4</v>
      </c>
      <c r="N19" s="1">
        <v>3</v>
      </c>
      <c r="O19" s="1">
        <v>3</v>
      </c>
      <c r="P19" s="1">
        <v>5</v>
      </c>
      <c r="Q19" s="1">
        <v>5</v>
      </c>
      <c r="R19" s="1">
        <v>3</v>
      </c>
      <c r="S19" s="13">
        <f t="shared" si="0"/>
        <v>0.65333333333333332</v>
      </c>
      <c r="T19" s="25"/>
    </row>
    <row r="20" spans="2:20" ht="17" x14ac:dyDescent="0.2">
      <c r="B20" s="31"/>
      <c r="C20" s="12" t="s">
        <v>2</v>
      </c>
      <c r="D20" s="1">
        <v>4</v>
      </c>
      <c r="E20" s="1">
        <v>3</v>
      </c>
      <c r="F20" s="1">
        <v>3</v>
      </c>
      <c r="G20" s="1">
        <v>3</v>
      </c>
      <c r="H20" s="1">
        <v>3</v>
      </c>
      <c r="I20" s="1">
        <v>3</v>
      </c>
      <c r="J20" s="1">
        <v>3</v>
      </c>
      <c r="K20" s="1">
        <v>2</v>
      </c>
      <c r="L20" s="1">
        <v>2</v>
      </c>
      <c r="M20" s="1">
        <v>4</v>
      </c>
      <c r="N20" s="1">
        <v>3</v>
      </c>
      <c r="O20" s="1">
        <v>2</v>
      </c>
      <c r="P20" s="1">
        <v>5</v>
      </c>
      <c r="Q20" s="1">
        <v>5</v>
      </c>
      <c r="R20" s="1">
        <v>2</v>
      </c>
      <c r="S20" s="13">
        <f t="shared" si="0"/>
        <v>0.62666666666666671</v>
      </c>
      <c r="T20" s="25"/>
    </row>
    <row r="21" spans="2:20" ht="18" thickBot="1" x14ac:dyDescent="0.25">
      <c r="B21" s="32"/>
      <c r="C21" s="14" t="s">
        <v>3</v>
      </c>
      <c r="D21" s="15">
        <v>4</v>
      </c>
      <c r="E21" s="15">
        <v>3</v>
      </c>
      <c r="F21" s="15">
        <v>2</v>
      </c>
      <c r="G21" s="15">
        <v>4</v>
      </c>
      <c r="H21" s="15">
        <v>2</v>
      </c>
      <c r="I21" s="15">
        <v>3</v>
      </c>
      <c r="J21" s="15">
        <v>3</v>
      </c>
      <c r="K21" s="15">
        <v>2</v>
      </c>
      <c r="L21" s="15">
        <v>2</v>
      </c>
      <c r="M21" s="15">
        <v>4</v>
      </c>
      <c r="N21" s="15">
        <v>3</v>
      </c>
      <c r="O21" s="15">
        <v>3</v>
      </c>
      <c r="P21" s="15">
        <v>5</v>
      </c>
      <c r="Q21" s="15">
        <v>5</v>
      </c>
      <c r="R21" s="15">
        <v>2</v>
      </c>
      <c r="S21" s="16">
        <f t="shared" si="0"/>
        <v>0.62666666666666671</v>
      </c>
      <c r="T21" s="26"/>
    </row>
    <row r="22" spans="2:20" ht="17" x14ac:dyDescent="0.2">
      <c r="B22" s="30" t="s">
        <v>103</v>
      </c>
      <c r="C22" s="9" t="s">
        <v>0</v>
      </c>
      <c r="D22" s="10">
        <v>4</v>
      </c>
      <c r="E22" s="10">
        <v>2</v>
      </c>
      <c r="F22" s="10">
        <v>2</v>
      </c>
      <c r="G22" s="10">
        <v>3</v>
      </c>
      <c r="H22" s="10">
        <v>3</v>
      </c>
      <c r="I22" s="10">
        <v>3</v>
      </c>
      <c r="J22" s="10">
        <v>2</v>
      </c>
      <c r="K22" s="10">
        <v>2</v>
      </c>
      <c r="L22" s="10">
        <v>2</v>
      </c>
      <c r="M22" s="10">
        <v>4</v>
      </c>
      <c r="N22" s="10">
        <v>2</v>
      </c>
      <c r="O22" s="10">
        <v>3</v>
      </c>
      <c r="P22" s="10">
        <v>4</v>
      </c>
      <c r="Q22" s="10">
        <v>5</v>
      </c>
      <c r="R22" s="10">
        <v>2</v>
      </c>
      <c r="S22" s="11">
        <f t="shared" si="0"/>
        <v>0.57333333333333336</v>
      </c>
      <c r="T22" s="24">
        <f t="shared" ref="T22" si="4">AVERAGE(S22:S25)</f>
        <v>0.55000000000000004</v>
      </c>
    </row>
    <row r="23" spans="2:20" ht="17" x14ac:dyDescent="0.2">
      <c r="B23" s="31"/>
      <c r="C23" s="12" t="s">
        <v>1</v>
      </c>
      <c r="D23" s="1">
        <v>3</v>
      </c>
      <c r="E23" s="1">
        <v>3</v>
      </c>
      <c r="F23" s="1">
        <v>3</v>
      </c>
      <c r="G23" s="1">
        <v>3</v>
      </c>
      <c r="H23" s="1">
        <v>3</v>
      </c>
      <c r="I23" s="1">
        <v>3</v>
      </c>
      <c r="J23" s="1">
        <v>2</v>
      </c>
      <c r="K23" s="1">
        <v>2</v>
      </c>
      <c r="L23" s="1">
        <v>2</v>
      </c>
      <c r="M23" s="1">
        <v>4</v>
      </c>
      <c r="N23" s="1">
        <v>2</v>
      </c>
      <c r="O23" s="1">
        <v>2</v>
      </c>
      <c r="P23" s="1">
        <v>3</v>
      </c>
      <c r="Q23" s="1">
        <v>4</v>
      </c>
      <c r="R23" s="1">
        <v>2</v>
      </c>
      <c r="S23" s="13">
        <f t="shared" si="0"/>
        <v>0.54666666666666663</v>
      </c>
      <c r="T23" s="25"/>
    </row>
    <row r="24" spans="2:20" ht="17" x14ac:dyDescent="0.2">
      <c r="B24" s="31"/>
      <c r="C24" s="12" t="s">
        <v>2</v>
      </c>
      <c r="D24" s="1">
        <v>4</v>
      </c>
      <c r="E24" s="1">
        <v>2</v>
      </c>
      <c r="F24" s="1">
        <v>2</v>
      </c>
      <c r="G24" s="1">
        <v>3</v>
      </c>
      <c r="H24" s="1">
        <v>3</v>
      </c>
      <c r="I24" s="1">
        <v>3</v>
      </c>
      <c r="J24" s="1">
        <v>3</v>
      </c>
      <c r="K24" s="1">
        <v>2</v>
      </c>
      <c r="L24" s="1">
        <v>2</v>
      </c>
      <c r="M24" s="1">
        <v>4</v>
      </c>
      <c r="N24" s="1">
        <v>2</v>
      </c>
      <c r="O24" s="1">
        <v>3</v>
      </c>
      <c r="P24" s="1">
        <v>4</v>
      </c>
      <c r="Q24" s="1">
        <v>3</v>
      </c>
      <c r="R24" s="1">
        <v>2</v>
      </c>
      <c r="S24" s="13">
        <f t="shared" si="0"/>
        <v>0.55999999999999994</v>
      </c>
      <c r="T24" s="25"/>
    </row>
    <row r="25" spans="2:20" ht="18" thickBot="1" x14ac:dyDescent="0.25">
      <c r="B25" s="32"/>
      <c r="C25" s="14" t="s">
        <v>3</v>
      </c>
      <c r="D25" s="15">
        <v>3</v>
      </c>
      <c r="E25" s="15">
        <v>2</v>
      </c>
      <c r="F25" s="15">
        <v>2</v>
      </c>
      <c r="G25" s="15">
        <v>4</v>
      </c>
      <c r="H25" s="15">
        <v>2</v>
      </c>
      <c r="I25" s="15">
        <v>3</v>
      </c>
      <c r="J25" s="15">
        <v>2</v>
      </c>
      <c r="K25" s="15">
        <v>3</v>
      </c>
      <c r="L25" s="15">
        <v>3</v>
      </c>
      <c r="M25" s="15">
        <v>3</v>
      </c>
      <c r="N25" s="15">
        <v>2</v>
      </c>
      <c r="O25" s="15">
        <v>2</v>
      </c>
      <c r="P25" s="15">
        <v>3</v>
      </c>
      <c r="Q25" s="15">
        <v>3</v>
      </c>
      <c r="R25" s="15">
        <v>2</v>
      </c>
      <c r="S25" s="16">
        <f t="shared" si="0"/>
        <v>0.52</v>
      </c>
      <c r="T25" s="26"/>
    </row>
    <row r="26" spans="2:20" ht="17" x14ac:dyDescent="0.2">
      <c r="B26" s="30" t="s">
        <v>9</v>
      </c>
      <c r="C26" s="9" t="s">
        <v>0</v>
      </c>
      <c r="D26" s="10">
        <v>5</v>
      </c>
      <c r="E26" s="10">
        <v>4</v>
      </c>
      <c r="F26" s="10">
        <v>4</v>
      </c>
      <c r="G26" s="10">
        <v>4</v>
      </c>
      <c r="H26" s="10">
        <v>4</v>
      </c>
      <c r="I26" s="10">
        <v>5</v>
      </c>
      <c r="J26" s="10">
        <v>4</v>
      </c>
      <c r="K26" s="10">
        <v>4</v>
      </c>
      <c r="L26" s="10">
        <v>5</v>
      </c>
      <c r="M26" s="10">
        <v>5</v>
      </c>
      <c r="N26" s="10">
        <v>3</v>
      </c>
      <c r="O26" s="10">
        <v>5</v>
      </c>
      <c r="P26" s="10">
        <v>4</v>
      </c>
      <c r="Q26" s="10">
        <v>4</v>
      </c>
      <c r="R26" s="10">
        <v>4</v>
      </c>
      <c r="S26" s="11">
        <f t="shared" si="0"/>
        <v>0.85333333333333328</v>
      </c>
      <c r="T26" s="24">
        <f t="shared" ref="T26" si="5">AVERAGE(S26:S29)</f>
        <v>0.85666666666666669</v>
      </c>
    </row>
    <row r="27" spans="2:20" ht="17" x14ac:dyDescent="0.2">
      <c r="B27" s="31"/>
      <c r="C27" s="12" t="s">
        <v>1</v>
      </c>
      <c r="D27" s="1">
        <v>4</v>
      </c>
      <c r="E27" s="1">
        <v>4</v>
      </c>
      <c r="F27" s="1">
        <v>5</v>
      </c>
      <c r="G27" s="1">
        <v>4</v>
      </c>
      <c r="H27" s="1">
        <v>4</v>
      </c>
      <c r="I27" s="1">
        <v>4</v>
      </c>
      <c r="J27" s="1">
        <v>4</v>
      </c>
      <c r="K27" s="1">
        <v>4</v>
      </c>
      <c r="L27" s="1">
        <v>5</v>
      </c>
      <c r="M27" s="1">
        <v>4</v>
      </c>
      <c r="N27" s="1">
        <v>3</v>
      </c>
      <c r="O27" s="1">
        <v>5</v>
      </c>
      <c r="P27" s="1">
        <v>5</v>
      </c>
      <c r="Q27" s="1">
        <v>4</v>
      </c>
      <c r="R27" s="1">
        <v>4</v>
      </c>
      <c r="S27" s="13">
        <f t="shared" si="0"/>
        <v>0.84000000000000008</v>
      </c>
      <c r="T27" s="25"/>
    </row>
    <row r="28" spans="2:20" ht="17" x14ac:dyDescent="0.2">
      <c r="B28" s="31"/>
      <c r="C28" s="12" t="s">
        <v>2</v>
      </c>
      <c r="D28" s="1">
        <v>4</v>
      </c>
      <c r="E28" s="1">
        <v>5</v>
      </c>
      <c r="F28" s="1">
        <v>4</v>
      </c>
      <c r="G28" s="1">
        <v>4</v>
      </c>
      <c r="H28" s="1">
        <v>4</v>
      </c>
      <c r="I28" s="1">
        <v>4</v>
      </c>
      <c r="J28" s="1">
        <v>4</v>
      </c>
      <c r="K28" s="1">
        <v>4</v>
      </c>
      <c r="L28" s="1">
        <v>5</v>
      </c>
      <c r="M28" s="1">
        <v>4</v>
      </c>
      <c r="N28" s="1">
        <v>4</v>
      </c>
      <c r="O28" s="1">
        <v>5</v>
      </c>
      <c r="P28" s="1">
        <v>4</v>
      </c>
      <c r="Q28" s="1">
        <v>5</v>
      </c>
      <c r="R28" s="1">
        <v>5</v>
      </c>
      <c r="S28" s="13">
        <f t="shared" si="0"/>
        <v>0.86666666666666659</v>
      </c>
      <c r="T28" s="25"/>
    </row>
    <row r="29" spans="2:20" ht="18" thickBot="1" x14ac:dyDescent="0.25">
      <c r="B29" s="32"/>
      <c r="C29" s="14" t="s">
        <v>3</v>
      </c>
      <c r="D29" s="15">
        <v>4</v>
      </c>
      <c r="E29" s="15">
        <v>5</v>
      </c>
      <c r="F29" s="15">
        <v>5</v>
      </c>
      <c r="G29" s="15">
        <v>5</v>
      </c>
      <c r="H29" s="15">
        <v>4</v>
      </c>
      <c r="I29" s="15">
        <v>4</v>
      </c>
      <c r="J29" s="15">
        <v>4</v>
      </c>
      <c r="K29" s="15">
        <v>4</v>
      </c>
      <c r="L29" s="15">
        <v>4</v>
      </c>
      <c r="M29" s="15">
        <v>4</v>
      </c>
      <c r="N29" s="15">
        <v>4</v>
      </c>
      <c r="O29" s="15">
        <v>5</v>
      </c>
      <c r="P29" s="15">
        <v>5</v>
      </c>
      <c r="Q29" s="15">
        <v>4</v>
      </c>
      <c r="R29" s="15">
        <v>4</v>
      </c>
      <c r="S29" s="16">
        <f t="shared" si="0"/>
        <v>0.86666666666666659</v>
      </c>
      <c r="T29" s="26"/>
    </row>
    <row r="30" spans="2:20" ht="17" x14ac:dyDescent="0.2">
      <c r="B30" s="30" t="s">
        <v>11</v>
      </c>
      <c r="C30" s="9" t="s">
        <v>0</v>
      </c>
      <c r="D30" s="10">
        <v>5</v>
      </c>
      <c r="E30" s="10">
        <v>4</v>
      </c>
      <c r="F30" s="10">
        <v>4</v>
      </c>
      <c r="G30" s="10">
        <v>5</v>
      </c>
      <c r="H30" s="10">
        <v>4</v>
      </c>
      <c r="I30" s="10">
        <v>5</v>
      </c>
      <c r="J30" s="10">
        <v>5</v>
      </c>
      <c r="K30" s="10">
        <v>4</v>
      </c>
      <c r="L30" s="10">
        <v>5</v>
      </c>
      <c r="M30" s="10">
        <v>5</v>
      </c>
      <c r="N30" s="10">
        <v>4</v>
      </c>
      <c r="O30" s="10">
        <v>5</v>
      </c>
      <c r="P30" s="10">
        <v>4</v>
      </c>
      <c r="Q30" s="10">
        <v>5</v>
      </c>
      <c r="R30" s="10">
        <v>4</v>
      </c>
      <c r="S30" s="11">
        <f t="shared" si="0"/>
        <v>0.90666666666666662</v>
      </c>
      <c r="T30" s="24">
        <f t="shared" ref="T30" si="6">AVERAGE(S30:S33)</f>
        <v>0.85666666666666669</v>
      </c>
    </row>
    <row r="31" spans="2:20" ht="17" x14ac:dyDescent="0.2">
      <c r="B31" s="31"/>
      <c r="C31" s="12" t="s">
        <v>1</v>
      </c>
      <c r="D31" s="1">
        <v>5</v>
      </c>
      <c r="E31" s="1">
        <v>4</v>
      </c>
      <c r="F31" s="1">
        <v>4</v>
      </c>
      <c r="G31" s="1">
        <v>5</v>
      </c>
      <c r="H31" s="1">
        <v>4</v>
      </c>
      <c r="I31" s="1">
        <v>4</v>
      </c>
      <c r="J31" s="1">
        <v>4</v>
      </c>
      <c r="K31" s="1">
        <v>4</v>
      </c>
      <c r="L31" s="1">
        <v>5</v>
      </c>
      <c r="M31" s="1">
        <v>5</v>
      </c>
      <c r="N31" s="1">
        <v>4</v>
      </c>
      <c r="O31" s="1">
        <v>4</v>
      </c>
      <c r="P31" s="1">
        <v>4</v>
      </c>
      <c r="Q31" s="1">
        <v>4</v>
      </c>
      <c r="R31" s="1">
        <v>4</v>
      </c>
      <c r="S31" s="13">
        <f t="shared" si="0"/>
        <v>0.85333333333333328</v>
      </c>
      <c r="T31" s="25"/>
    </row>
    <row r="32" spans="2:20" ht="17" x14ac:dyDescent="0.2">
      <c r="B32" s="31"/>
      <c r="C32" s="12" t="s">
        <v>2</v>
      </c>
      <c r="D32" s="1">
        <v>4</v>
      </c>
      <c r="E32" s="1">
        <v>4</v>
      </c>
      <c r="F32" s="1">
        <v>4</v>
      </c>
      <c r="G32" s="1">
        <v>4</v>
      </c>
      <c r="H32" s="1">
        <v>5</v>
      </c>
      <c r="I32" s="1">
        <v>4</v>
      </c>
      <c r="J32" s="1">
        <v>5</v>
      </c>
      <c r="K32" s="1">
        <v>5</v>
      </c>
      <c r="L32" s="1">
        <v>4</v>
      </c>
      <c r="M32" s="1">
        <v>4</v>
      </c>
      <c r="N32" s="1">
        <v>4</v>
      </c>
      <c r="O32" s="1">
        <v>4</v>
      </c>
      <c r="P32" s="1">
        <v>5</v>
      </c>
      <c r="Q32" s="1">
        <v>4</v>
      </c>
      <c r="R32" s="1">
        <v>4</v>
      </c>
      <c r="S32" s="13">
        <f t="shared" si="0"/>
        <v>0.85333333333333328</v>
      </c>
      <c r="T32" s="25"/>
    </row>
    <row r="33" spans="2:27" ht="18" thickBot="1" x14ac:dyDescent="0.25">
      <c r="B33" s="32"/>
      <c r="C33" s="14" t="s">
        <v>3</v>
      </c>
      <c r="D33" s="15">
        <v>4</v>
      </c>
      <c r="E33" s="15">
        <v>4</v>
      </c>
      <c r="F33" s="15">
        <v>4</v>
      </c>
      <c r="G33" s="15">
        <v>4</v>
      </c>
      <c r="H33" s="15">
        <v>4</v>
      </c>
      <c r="I33" s="15">
        <v>4</v>
      </c>
      <c r="J33" s="15">
        <v>4</v>
      </c>
      <c r="K33" s="15">
        <v>4</v>
      </c>
      <c r="L33" s="15">
        <v>4</v>
      </c>
      <c r="M33" s="15">
        <v>4</v>
      </c>
      <c r="N33" s="15">
        <v>3</v>
      </c>
      <c r="O33" s="15">
        <v>4</v>
      </c>
      <c r="P33" s="15">
        <v>5</v>
      </c>
      <c r="Q33" s="15">
        <v>4</v>
      </c>
      <c r="R33" s="15">
        <v>5</v>
      </c>
      <c r="S33" s="16">
        <f t="shared" si="0"/>
        <v>0.81333333333333324</v>
      </c>
      <c r="T33" s="26"/>
    </row>
    <row r="34" spans="2:27" ht="17" x14ac:dyDescent="0.2">
      <c r="B34" s="30" t="s">
        <v>7</v>
      </c>
      <c r="C34" s="9" t="s">
        <v>0</v>
      </c>
      <c r="D34" s="10">
        <v>5</v>
      </c>
      <c r="E34" s="10">
        <v>5</v>
      </c>
      <c r="F34" s="10">
        <v>4</v>
      </c>
      <c r="G34" s="10">
        <v>4</v>
      </c>
      <c r="H34" s="10">
        <v>4</v>
      </c>
      <c r="I34" s="10">
        <v>4</v>
      </c>
      <c r="J34" s="10">
        <v>4</v>
      </c>
      <c r="K34" s="10">
        <v>4</v>
      </c>
      <c r="L34" s="10">
        <v>4</v>
      </c>
      <c r="M34" s="10">
        <v>5</v>
      </c>
      <c r="N34" s="10">
        <v>3</v>
      </c>
      <c r="O34" s="10">
        <v>4</v>
      </c>
      <c r="P34" s="10">
        <v>4</v>
      </c>
      <c r="Q34" s="10">
        <v>4</v>
      </c>
      <c r="R34" s="10">
        <v>4</v>
      </c>
      <c r="S34" s="11">
        <f t="shared" si="0"/>
        <v>0.82666666666666677</v>
      </c>
      <c r="T34" s="24">
        <f t="shared" ref="T34" si="7">AVERAGE(S34:S37)</f>
        <v>0.8833333333333333</v>
      </c>
    </row>
    <row r="35" spans="2:27" ht="17" x14ac:dyDescent="0.2">
      <c r="B35" s="31"/>
      <c r="C35" s="12" t="s">
        <v>1</v>
      </c>
      <c r="D35" s="1">
        <v>5</v>
      </c>
      <c r="E35" s="1">
        <v>4</v>
      </c>
      <c r="F35" s="1">
        <v>4</v>
      </c>
      <c r="G35" s="1">
        <v>5</v>
      </c>
      <c r="H35" s="1">
        <v>4</v>
      </c>
      <c r="I35" s="1">
        <v>5</v>
      </c>
      <c r="J35" s="1">
        <v>4</v>
      </c>
      <c r="K35" s="1">
        <v>5</v>
      </c>
      <c r="L35" s="1">
        <v>5</v>
      </c>
      <c r="M35" s="1">
        <v>5</v>
      </c>
      <c r="N35" s="1">
        <v>5</v>
      </c>
      <c r="O35" s="1">
        <v>5</v>
      </c>
      <c r="P35" s="1">
        <v>4</v>
      </c>
      <c r="Q35" s="1">
        <v>4</v>
      </c>
      <c r="R35" s="1">
        <v>4</v>
      </c>
      <c r="S35" s="13">
        <f t="shared" si="0"/>
        <v>0.90666666666666662</v>
      </c>
      <c r="T35" s="25"/>
    </row>
    <row r="36" spans="2:27" ht="17" x14ac:dyDescent="0.2">
      <c r="B36" s="31"/>
      <c r="C36" s="12" t="s">
        <v>2</v>
      </c>
      <c r="D36" s="1">
        <v>5</v>
      </c>
      <c r="E36" s="1">
        <v>5</v>
      </c>
      <c r="F36" s="1">
        <v>4</v>
      </c>
      <c r="G36" s="1">
        <v>5</v>
      </c>
      <c r="H36" s="1">
        <v>4</v>
      </c>
      <c r="I36" s="1">
        <v>5</v>
      </c>
      <c r="J36" s="1">
        <v>4</v>
      </c>
      <c r="K36" s="1">
        <v>4</v>
      </c>
      <c r="L36" s="1">
        <v>5</v>
      </c>
      <c r="M36" s="1">
        <v>5</v>
      </c>
      <c r="N36" s="1">
        <v>5</v>
      </c>
      <c r="O36" s="1">
        <v>5</v>
      </c>
      <c r="P36" s="1">
        <v>4</v>
      </c>
      <c r="Q36" s="1">
        <v>5</v>
      </c>
      <c r="R36" s="1">
        <v>4</v>
      </c>
      <c r="S36" s="13">
        <f t="shared" si="0"/>
        <v>0.91999999999999993</v>
      </c>
      <c r="T36" s="25"/>
    </row>
    <row r="37" spans="2:27" ht="18" thickBot="1" x14ac:dyDescent="0.25">
      <c r="B37" s="32"/>
      <c r="C37" s="14" t="s">
        <v>3</v>
      </c>
      <c r="D37" s="15">
        <v>4</v>
      </c>
      <c r="E37" s="15">
        <v>4</v>
      </c>
      <c r="F37" s="15">
        <v>4</v>
      </c>
      <c r="G37" s="15">
        <v>4</v>
      </c>
      <c r="H37" s="15">
        <v>5</v>
      </c>
      <c r="I37" s="15">
        <v>4</v>
      </c>
      <c r="J37" s="15">
        <v>4</v>
      </c>
      <c r="K37" s="15">
        <v>5</v>
      </c>
      <c r="L37" s="15">
        <v>4</v>
      </c>
      <c r="M37" s="15">
        <v>5</v>
      </c>
      <c r="N37" s="15">
        <v>4</v>
      </c>
      <c r="O37" s="15">
        <v>5</v>
      </c>
      <c r="P37" s="15">
        <v>5</v>
      </c>
      <c r="Q37" s="15">
        <v>5</v>
      </c>
      <c r="R37" s="15">
        <v>4</v>
      </c>
      <c r="S37" s="16">
        <f t="shared" si="0"/>
        <v>0.88000000000000012</v>
      </c>
      <c r="T37" s="26"/>
    </row>
    <row r="38" spans="2:27" ht="17" x14ac:dyDescent="0.2">
      <c r="B38" s="30" t="s">
        <v>102</v>
      </c>
      <c r="C38" s="9" t="s">
        <v>0</v>
      </c>
      <c r="D38" s="10">
        <v>5</v>
      </c>
      <c r="E38" s="10">
        <v>4</v>
      </c>
      <c r="F38" s="10">
        <v>3</v>
      </c>
      <c r="G38" s="10">
        <v>4</v>
      </c>
      <c r="H38" s="10">
        <v>4</v>
      </c>
      <c r="I38" s="10">
        <v>3</v>
      </c>
      <c r="J38" s="10">
        <v>3</v>
      </c>
      <c r="K38" s="10">
        <v>2</v>
      </c>
      <c r="L38" s="10">
        <v>3</v>
      </c>
      <c r="M38" s="10">
        <v>5</v>
      </c>
      <c r="N38" s="10">
        <v>3</v>
      </c>
      <c r="O38" s="10">
        <v>3</v>
      </c>
      <c r="P38" s="10">
        <v>4</v>
      </c>
      <c r="Q38" s="10">
        <v>3</v>
      </c>
      <c r="R38" s="10">
        <v>2</v>
      </c>
      <c r="S38" s="11">
        <f t="shared" si="0"/>
        <v>0.67999999999999994</v>
      </c>
      <c r="T38" s="24">
        <f t="shared" ref="T38" si="8">AVERAGE(S38:S41)</f>
        <v>0.6399999999999999</v>
      </c>
    </row>
    <row r="39" spans="2:27" ht="17" x14ac:dyDescent="0.2">
      <c r="B39" s="31"/>
      <c r="C39" s="12" t="s">
        <v>1</v>
      </c>
      <c r="D39" s="1">
        <v>4</v>
      </c>
      <c r="E39" s="1">
        <v>3</v>
      </c>
      <c r="F39" s="1">
        <v>3</v>
      </c>
      <c r="G39" s="1">
        <v>4</v>
      </c>
      <c r="H39" s="1">
        <v>3</v>
      </c>
      <c r="I39" s="1">
        <v>3</v>
      </c>
      <c r="J39" s="1">
        <v>3</v>
      </c>
      <c r="K39" s="1">
        <v>2</v>
      </c>
      <c r="L39" s="1">
        <v>2</v>
      </c>
      <c r="M39" s="1">
        <v>5</v>
      </c>
      <c r="N39" s="1">
        <v>3</v>
      </c>
      <c r="O39" s="1">
        <v>4</v>
      </c>
      <c r="P39" s="1">
        <v>4</v>
      </c>
      <c r="Q39" s="1">
        <v>3</v>
      </c>
      <c r="R39" s="1">
        <v>2</v>
      </c>
      <c r="S39" s="13">
        <f t="shared" si="0"/>
        <v>0.64</v>
      </c>
      <c r="T39" s="25"/>
    </row>
    <row r="40" spans="2:27" ht="17" x14ac:dyDescent="0.2">
      <c r="B40" s="31"/>
      <c r="C40" s="12" t="s">
        <v>2</v>
      </c>
      <c r="D40" s="1">
        <v>4</v>
      </c>
      <c r="E40" s="1">
        <v>2</v>
      </c>
      <c r="F40" s="1">
        <v>2</v>
      </c>
      <c r="G40" s="1">
        <v>4</v>
      </c>
      <c r="H40" s="1">
        <v>3</v>
      </c>
      <c r="I40" s="1">
        <v>3</v>
      </c>
      <c r="J40" s="1">
        <v>2</v>
      </c>
      <c r="K40" s="1">
        <v>2</v>
      </c>
      <c r="L40" s="1">
        <v>2</v>
      </c>
      <c r="M40" s="1">
        <v>5</v>
      </c>
      <c r="N40" s="1">
        <v>2</v>
      </c>
      <c r="O40" s="1">
        <v>4</v>
      </c>
      <c r="P40" s="1">
        <v>4</v>
      </c>
      <c r="Q40" s="1">
        <v>3</v>
      </c>
      <c r="R40" s="1">
        <v>2</v>
      </c>
      <c r="S40" s="13">
        <f t="shared" si="0"/>
        <v>0.58666666666666667</v>
      </c>
      <c r="T40" s="25"/>
    </row>
    <row r="41" spans="2:27" ht="18" thickBot="1" x14ac:dyDescent="0.25">
      <c r="B41" s="32"/>
      <c r="C41" s="14" t="s">
        <v>3</v>
      </c>
      <c r="D41" s="15">
        <v>4</v>
      </c>
      <c r="E41" s="15">
        <v>2</v>
      </c>
      <c r="F41" s="15">
        <v>3</v>
      </c>
      <c r="G41" s="15">
        <v>3</v>
      </c>
      <c r="H41" s="15">
        <v>3</v>
      </c>
      <c r="I41" s="15">
        <v>4</v>
      </c>
      <c r="J41" s="15">
        <v>4</v>
      </c>
      <c r="K41" s="15">
        <v>3</v>
      </c>
      <c r="L41" s="15">
        <v>3</v>
      </c>
      <c r="M41" s="15">
        <v>5</v>
      </c>
      <c r="N41" s="15">
        <v>2</v>
      </c>
      <c r="O41" s="15">
        <v>4</v>
      </c>
      <c r="P41" s="15">
        <v>4</v>
      </c>
      <c r="Q41" s="15">
        <v>3</v>
      </c>
      <c r="R41" s="15">
        <v>2</v>
      </c>
      <c r="S41" s="16">
        <f t="shared" si="0"/>
        <v>0.65333333333333332</v>
      </c>
      <c r="T41" s="26"/>
    </row>
    <row r="42" spans="2:27" ht="17" customHeight="1" x14ac:dyDescent="0.2">
      <c r="B42" s="30" t="s">
        <v>8</v>
      </c>
      <c r="C42" s="9" t="s">
        <v>0</v>
      </c>
      <c r="D42" s="10">
        <v>4</v>
      </c>
      <c r="E42" s="10">
        <v>4</v>
      </c>
      <c r="F42" s="10">
        <v>5</v>
      </c>
      <c r="G42" s="10">
        <v>3</v>
      </c>
      <c r="H42" s="10">
        <v>4</v>
      </c>
      <c r="I42" s="10">
        <v>5</v>
      </c>
      <c r="J42" s="10">
        <v>4</v>
      </c>
      <c r="K42" s="10">
        <v>3</v>
      </c>
      <c r="L42" s="10">
        <v>3</v>
      </c>
      <c r="M42" s="10">
        <v>5</v>
      </c>
      <c r="N42" s="10">
        <v>3</v>
      </c>
      <c r="O42" s="10">
        <v>3</v>
      </c>
      <c r="P42" s="10">
        <v>4</v>
      </c>
      <c r="Q42" s="10">
        <v>4</v>
      </c>
      <c r="R42" s="10">
        <v>5</v>
      </c>
      <c r="S42" s="11">
        <f t="shared" si="0"/>
        <v>0.78666666666666663</v>
      </c>
      <c r="T42" s="24">
        <f t="shared" ref="T42" si="9">AVERAGE(S42:S45)</f>
        <v>0.79666666666666663</v>
      </c>
    </row>
    <row r="43" spans="2:27" ht="17" x14ac:dyDescent="0.2">
      <c r="B43" s="31"/>
      <c r="C43" s="12" t="s">
        <v>1</v>
      </c>
      <c r="D43" s="1">
        <v>5</v>
      </c>
      <c r="E43" s="1">
        <v>4</v>
      </c>
      <c r="F43" s="1">
        <v>4</v>
      </c>
      <c r="G43" s="1">
        <v>4</v>
      </c>
      <c r="H43" s="1">
        <v>4</v>
      </c>
      <c r="I43" s="1">
        <v>5</v>
      </c>
      <c r="J43" s="1">
        <v>5</v>
      </c>
      <c r="K43" s="1">
        <v>4</v>
      </c>
      <c r="L43" s="1">
        <v>4</v>
      </c>
      <c r="M43" s="1">
        <v>5</v>
      </c>
      <c r="N43" s="1">
        <v>4</v>
      </c>
      <c r="O43" s="1">
        <v>5</v>
      </c>
      <c r="P43" s="1">
        <v>4</v>
      </c>
      <c r="Q43" s="1">
        <v>4</v>
      </c>
      <c r="R43" s="1">
        <v>4</v>
      </c>
      <c r="S43" s="13">
        <f t="shared" si="0"/>
        <v>0.86666666666666659</v>
      </c>
      <c r="T43" s="25"/>
    </row>
    <row r="44" spans="2:27" ht="17" x14ac:dyDescent="0.2">
      <c r="B44" s="31"/>
      <c r="C44" s="12" t="s">
        <v>2</v>
      </c>
      <c r="D44" s="1">
        <v>5</v>
      </c>
      <c r="E44" s="1">
        <v>4</v>
      </c>
      <c r="F44" s="1">
        <v>4</v>
      </c>
      <c r="G44" s="1">
        <v>4</v>
      </c>
      <c r="H44" s="1">
        <v>4</v>
      </c>
      <c r="I44" s="1">
        <v>5</v>
      </c>
      <c r="J44" s="1">
        <v>4</v>
      </c>
      <c r="K44" s="1">
        <v>4</v>
      </c>
      <c r="L44" s="1">
        <v>3</v>
      </c>
      <c r="M44" s="1">
        <v>5</v>
      </c>
      <c r="N44" s="1">
        <v>4</v>
      </c>
      <c r="O44" s="1">
        <v>5</v>
      </c>
      <c r="P44" s="1">
        <v>4</v>
      </c>
      <c r="Q44" s="1">
        <v>4</v>
      </c>
      <c r="R44" s="1">
        <v>4</v>
      </c>
      <c r="S44" s="13">
        <f t="shared" si="0"/>
        <v>0.84000000000000008</v>
      </c>
      <c r="T44" s="25"/>
    </row>
    <row r="45" spans="2:27" ht="18" thickBot="1" x14ac:dyDescent="0.25">
      <c r="B45" s="32"/>
      <c r="C45" s="14" t="s">
        <v>3</v>
      </c>
      <c r="D45" s="15">
        <v>5</v>
      </c>
      <c r="E45" s="15">
        <v>4</v>
      </c>
      <c r="F45" s="15">
        <v>3</v>
      </c>
      <c r="G45" s="15">
        <v>4</v>
      </c>
      <c r="H45" s="15">
        <v>4</v>
      </c>
      <c r="I45" s="15">
        <v>4</v>
      </c>
      <c r="J45" s="15">
        <v>3</v>
      </c>
      <c r="K45" s="15">
        <v>3</v>
      </c>
      <c r="L45" s="15">
        <v>2</v>
      </c>
      <c r="M45" s="15">
        <v>4</v>
      </c>
      <c r="N45" s="15">
        <v>3</v>
      </c>
      <c r="O45" s="15">
        <v>3</v>
      </c>
      <c r="P45" s="15">
        <v>5</v>
      </c>
      <c r="Q45" s="15">
        <v>3</v>
      </c>
      <c r="R45" s="15">
        <v>2</v>
      </c>
      <c r="S45" s="16">
        <f t="shared" si="0"/>
        <v>0.69333333333333336</v>
      </c>
      <c r="T45" s="26"/>
    </row>
    <row r="46" spans="2:27" ht="17" customHeight="1" x14ac:dyDescent="0.2">
      <c r="B46" s="30" t="s">
        <v>101</v>
      </c>
      <c r="C46" s="9" t="s">
        <v>0</v>
      </c>
      <c r="D46" s="10">
        <v>3</v>
      </c>
      <c r="E46" s="10">
        <v>2</v>
      </c>
      <c r="F46" s="10">
        <v>3</v>
      </c>
      <c r="G46" s="10">
        <v>4</v>
      </c>
      <c r="H46" s="10">
        <v>4</v>
      </c>
      <c r="I46" s="10">
        <v>3</v>
      </c>
      <c r="J46" s="10">
        <v>2</v>
      </c>
      <c r="K46" s="10">
        <v>3</v>
      </c>
      <c r="L46" s="10">
        <v>2</v>
      </c>
      <c r="M46" s="10">
        <v>3</v>
      </c>
      <c r="N46" s="10">
        <v>3</v>
      </c>
      <c r="O46" s="10">
        <v>3</v>
      </c>
      <c r="P46" s="10">
        <v>3</v>
      </c>
      <c r="Q46" s="10">
        <v>3</v>
      </c>
      <c r="R46" s="10">
        <v>2</v>
      </c>
      <c r="S46" s="11">
        <f t="shared" si="0"/>
        <v>0.57333333333333336</v>
      </c>
      <c r="T46" s="24">
        <f t="shared" ref="T46" si="10">AVERAGE(S46:S49)</f>
        <v>0.55999999999999994</v>
      </c>
      <c r="Z46" s="1">
        <v>2022</v>
      </c>
      <c r="AA46" s="1">
        <v>2023</v>
      </c>
    </row>
    <row r="47" spans="2:27" ht="17" x14ac:dyDescent="0.2">
      <c r="B47" s="31"/>
      <c r="C47" s="12" t="s">
        <v>1</v>
      </c>
      <c r="D47" s="1">
        <v>4</v>
      </c>
      <c r="E47" s="1">
        <v>3</v>
      </c>
      <c r="F47" s="1">
        <v>3</v>
      </c>
      <c r="G47" s="1">
        <v>3</v>
      </c>
      <c r="H47" s="1">
        <v>3</v>
      </c>
      <c r="I47" s="1">
        <v>3</v>
      </c>
      <c r="J47" s="1">
        <v>3</v>
      </c>
      <c r="K47" s="1">
        <v>2</v>
      </c>
      <c r="L47" s="1">
        <v>3</v>
      </c>
      <c r="M47" s="1">
        <v>4</v>
      </c>
      <c r="N47" s="1">
        <v>3</v>
      </c>
      <c r="O47" s="1">
        <v>2</v>
      </c>
      <c r="P47" s="1">
        <v>4</v>
      </c>
      <c r="Q47" s="1">
        <v>3</v>
      </c>
      <c r="R47" s="1">
        <v>2</v>
      </c>
      <c r="S47" s="13">
        <f t="shared" si="0"/>
        <v>0.6</v>
      </c>
      <c r="T47" s="25"/>
      <c r="Z47" s="1">
        <v>11.1</v>
      </c>
      <c r="AA47" s="1">
        <v>10.1</v>
      </c>
    </row>
    <row r="48" spans="2:27" ht="17" x14ac:dyDescent="0.2">
      <c r="B48" s="31"/>
      <c r="C48" s="12" t="s">
        <v>2</v>
      </c>
      <c r="D48" s="1">
        <v>3</v>
      </c>
      <c r="E48" s="1">
        <v>3</v>
      </c>
      <c r="F48" s="1">
        <v>2</v>
      </c>
      <c r="G48" s="1">
        <v>3</v>
      </c>
      <c r="H48" s="1">
        <v>3</v>
      </c>
      <c r="I48" s="1">
        <v>3</v>
      </c>
      <c r="J48" s="1">
        <v>3</v>
      </c>
      <c r="K48" s="1">
        <v>2</v>
      </c>
      <c r="L48" s="1">
        <v>2</v>
      </c>
      <c r="M48" s="1">
        <v>3</v>
      </c>
      <c r="N48" s="1">
        <v>3</v>
      </c>
      <c r="O48" s="1">
        <v>2</v>
      </c>
      <c r="P48" s="1">
        <v>3</v>
      </c>
      <c r="Q48" s="1">
        <v>3</v>
      </c>
      <c r="R48" s="1">
        <v>2</v>
      </c>
      <c r="S48" s="13">
        <f t="shared" si="0"/>
        <v>0.53333333333333333</v>
      </c>
      <c r="T48" s="25"/>
    </row>
    <row r="49" spans="2:20" ht="18" thickBot="1" x14ac:dyDescent="0.25">
      <c r="B49" s="32"/>
      <c r="C49" s="14" t="s">
        <v>3</v>
      </c>
      <c r="D49" s="15">
        <v>3</v>
      </c>
      <c r="E49" s="15">
        <v>3</v>
      </c>
      <c r="F49" s="15">
        <v>2</v>
      </c>
      <c r="G49" s="15">
        <v>3</v>
      </c>
      <c r="H49" s="15">
        <v>3</v>
      </c>
      <c r="I49" s="15">
        <v>3</v>
      </c>
      <c r="J49" s="15">
        <v>3</v>
      </c>
      <c r="K49" s="15">
        <v>2</v>
      </c>
      <c r="L49" s="15">
        <v>2</v>
      </c>
      <c r="M49" s="15">
        <v>3</v>
      </c>
      <c r="N49" s="15">
        <v>3</v>
      </c>
      <c r="O49" s="15">
        <v>2</v>
      </c>
      <c r="P49" s="15">
        <v>3</v>
      </c>
      <c r="Q49" s="15">
        <v>3</v>
      </c>
      <c r="R49" s="15">
        <v>2</v>
      </c>
      <c r="S49" s="16">
        <f t="shared" si="0"/>
        <v>0.53333333333333333</v>
      </c>
      <c r="T49" s="26"/>
    </row>
    <row r="50" spans="2:20" ht="17" customHeight="1" x14ac:dyDescent="0.2">
      <c r="B50" s="30" t="s">
        <v>10</v>
      </c>
      <c r="C50" s="9" t="s">
        <v>0</v>
      </c>
      <c r="D50" s="10">
        <v>4</v>
      </c>
      <c r="E50" s="10">
        <v>4</v>
      </c>
      <c r="F50" s="10">
        <v>5</v>
      </c>
      <c r="G50" s="10">
        <v>4</v>
      </c>
      <c r="H50" s="10">
        <v>4</v>
      </c>
      <c r="I50" s="10">
        <v>4</v>
      </c>
      <c r="J50" s="10">
        <v>4</v>
      </c>
      <c r="K50" s="10">
        <v>5</v>
      </c>
      <c r="L50" s="10">
        <v>4</v>
      </c>
      <c r="M50" s="10">
        <v>5</v>
      </c>
      <c r="N50" s="10">
        <v>4</v>
      </c>
      <c r="O50" s="10">
        <v>4</v>
      </c>
      <c r="P50" s="10">
        <v>5</v>
      </c>
      <c r="Q50" s="10">
        <v>4</v>
      </c>
      <c r="R50" s="10">
        <v>4</v>
      </c>
      <c r="S50" s="11">
        <f t="shared" si="0"/>
        <v>0.85333333333333328</v>
      </c>
      <c r="T50" s="24">
        <f t="shared" ref="T50" si="11">AVERAGE(S50:S53)</f>
        <v>0.85000000000000009</v>
      </c>
    </row>
    <row r="51" spans="2:20" ht="17" x14ac:dyDescent="0.2">
      <c r="B51" s="31"/>
      <c r="C51" s="12" t="s">
        <v>1</v>
      </c>
      <c r="D51" s="1">
        <v>5</v>
      </c>
      <c r="E51" s="1">
        <v>4</v>
      </c>
      <c r="F51" s="1">
        <v>4</v>
      </c>
      <c r="G51" s="1">
        <v>4</v>
      </c>
      <c r="H51" s="1">
        <v>5</v>
      </c>
      <c r="I51" s="1">
        <v>5</v>
      </c>
      <c r="J51" s="1">
        <v>4</v>
      </c>
      <c r="K51" s="1">
        <v>4</v>
      </c>
      <c r="L51" s="1">
        <v>4</v>
      </c>
      <c r="M51" s="1">
        <v>4</v>
      </c>
      <c r="N51" s="1">
        <v>4</v>
      </c>
      <c r="O51" s="1">
        <v>4</v>
      </c>
      <c r="P51" s="1">
        <v>4</v>
      </c>
      <c r="Q51" s="1">
        <v>4</v>
      </c>
      <c r="R51" s="1">
        <v>4</v>
      </c>
      <c r="S51" s="13">
        <f t="shared" si="0"/>
        <v>0.84000000000000008</v>
      </c>
      <c r="T51" s="25"/>
    </row>
    <row r="52" spans="2:20" ht="17" x14ac:dyDescent="0.2">
      <c r="B52" s="31"/>
      <c r="C52" s="12" t="s">
        <v>2</v>
      </c>
      <c r="D52" s="1">
        <v>5</v>
      </c>
      <c r="E52" s="1">
        <v>5</v>
      </c>
      <c r="F52" s="1">
        <v>4</v>
      </c>
      <c r="G52" s="1">
        <v>5</v>
      </c>
      <c r="H52" s="1">
        <v>4</v>
      </c>
      <c r="I52" s="1">
        <v>5</v>
      </c>
      <c r="J52" s="1">
        <v>4</v>
      </c>
      <c r="K52" s="1">
        <v>4</v>
      </c>
      <c r="L52" s="1">
        <v>4</v>
      </c>
      <c r="M52" s="1">
        <v>5</v>
      </c>
      <c r="N52" s="1">
        <v>4</v>
      </c>
      <c r="O52" s="1">
        <v>4</v>
      </c>
      <c r="P52" s="1">
        <v>4</v>
      </c>
      <c r="Q52" s="1">
        <v>4</v>
      </c>
      <c r="R52" s="1">
        <v>4</v>
      </c>
      <c r="S52" s="13">
        <f t="shared" si="0"/>
        <v>0.86666666666666659</v>
      </c>
      <c r="T52" s="25"/>
    </row>
    <row r="53" spans="2:20" ht="18" thickBot="1" x14ac:dyDescent="0.25">
      <c r="B53" s="32"/>
      <c r="C53" s="14" t="s">
        <v>3</v>
      </c>
      <c r="D53" s="15">
        <v>4</v>
      </c>
      <c r="E53" s="15">
        <v>5</v>
      </c>
      <c r="F53" s="15">
        <v>4</v>
      </c>
      <c r="G53" s="15">
        <v>4</v>
      </c>
      <c r="H53" s="15">
        <v>5</v>
      </c>
      <c r="I53" s="15">
        <v>4</v>
      </c>
      <c r="J53" s="15">
        <v>4</v>
      </c>
      <c r="K53" s="15">
        <v>4</v>
      </c>
      <c r="L53" s="15">
        <v>3</v>
      </c>
      <c r="M53" s="15">
        <v>5</v>
      </c>
      <c r="N53" s="15">
        <v>4</v>
      </c>
      <c r="O53" s="15">
        <v>4</v>
      </c>
      <c r="P53" s="15">
        <v>5</v>
      </c>
      <c r="Q53" s="15">
        <v>4</v>
      </c>
      <c r="R53" s="15">
        <v>4</v>
      </c>
      <c r="S53" s="16">
        <f t="shared" si="0"/>
        <v>0.84000000000000008</v>
      </c>
      <c r="T53" s="26"/>
    </row>
    <row r="54" spans="2:20" ht="36" customHeight="1" thickBot="1" x14ac:dyDescent="0.25">
      <c r="B54" s="21" t="s">
        <v>30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3"/>
    </row>
    <row r="55" spans="2:20" ht="17" customHeight="1" x14ac:dyDescent="0.2">
      <c r="B55" s="30" t="s">
        <v>31</v>
      </c>
      <c r="C55" s="9" t="s">
        <v>0</v>
      </c>
      <c r="D55" s="10">
        <v>5</v>
      </c>
      <c r="E55" s="10">
        <v>4</v>
      </c>
      <c r="F55" s="10">
        <v>4</v>
      </c>
      <c r="G55" s="10">
        <v>4</v>
      </c>
      <c r="H55" s="10">
        <v>4</v>
      </c>
      <c r="I55" s="10">
        <v>4</v>
      </c>
      <c r="J55" s="10">
        <v>4</v>
      </c>
      <c r="K55" s="10">
        <v>4</v>
      </c>
      <c r="L55" s="10">
        <v>3</v>
      </c>
      <c r="M55" s="10">
        <v>5</v>
      </c>
      <c r="N55" s="10">
        <v>4</v>
      </c>
      <c r="O55" s="10">
        <v>4</v>
      </c>
      <c r="P55" s="10">
        <v>4</v>
      </c>
      <c r="Q55" s="10">
        <v>5</v>
      </c>
      <c r="R55" s="10">
        <v>3</v>
      </c>
      <c r="S55" s="11">
        <f t="shared" si="0"/>
        <v>0.81333333333333324</v>
      </c>
      <c r="T55" s="24">
        <f t="shared" ref="T55" si="12">AVERAGE(S55:S58)</f>
        <v>0.78666666666666663</v>
      </c>
    </row>
    <row r="56" spans="2:20" ht="17" x14ac:dyDescent="0.2">
      <c r="B56" s="31"/>
      <c r="C56" s="12" t="s">
        <v>1</v>
      </c>
      <c r="D56" s="1">
        <v>5</v>
      </c>
      <c r="E56" s="1">
        <v>4</v>
      </c>
      <c r="F56" s="1">
        <v>5</v>
      </c>
      <c r="G56" s="1">
        <v>5</v>
      </c>
      <c r="H56" s="1">
        <v>4</v>
      </c>
      <c r="I56" s="1">
        <v>4</v>
      </c>
      <c r="J56" s="1">
        <v>4</v>
      </c>
      <c r="K56" s="1">
        <v>4</v>
      </c>
      <c r="L56" s="1">
        <v>3</v>
      </c>
      <c r="M56" s="1">
        <v>5</v>
      </c>
      <c r="N56" s="1">
        <v>4</v>
      </c>
      <c r="O56" s="1">
        <v>4</v>
      </c>
      <c r="P56" s="1">
        <v>4</v>
      </c>
      <c r="Q56" s="1">
        <v>5</v>
      </c>
      <c r="R56" s="1">
        <v>3</v>
      </c>
      <c r="S56" s="13">
        <f t="shared" si="0"/>
        <v>0.84000000000000008</v>
      </c>
      <c r="T56" s="25"/>
    </row>
    <row r="57" spans="2:20" ht="17" x14ac:dyDescent="0.2">
      <c r="B57" s="31"/>
      <c r="C57" s="12" t="s">
        <v>2</v>
      </c>
      <c r="D57" s="1">
        <v>5</v>
      </c>
      <c r="E57" s="1">
        <v>4</v>
      </c>
      <c r="F57" s="1">
        <v>4</v>
      </c>
      <c r="G57" s="1">
        <v>4</v>
      </c>
      <c r="H57" s="1">
        <v>4</v>
      </c>
      <c r="I57" s="1">
        <v>5</v>
      </c>
      <c r="J57" s="1">
        <v>4</v>
      </c>
      <c r="K57" s="1">
        <v>4</v>
      </c>
      <c r="L57" s="1">
        <v>3</v>
      </c>
      <c r="M57" s="1">
        <v>5</v>
      </c>
      <c r="N57" s="1">
        <v>4</v>
      </c>
      <c r="O57" s="1">
        <v>3</v>
      </c>
      <c r="P57" s="1">
        <v>4</v>
      </c>
      <c r="Q57" s="1">
        <v>4</v>
      </c>
      <c r="R57" s="1">
        <v>3</v>
      </c>
      <c r="S57" s="13">
        <f t="shared" si="0"/>
        <v>0.8</v>
      </c>
      <c r="T57" s="25"/>
    </row>
    <row r="58" spans="2:20" ht="18" thickBot="1" x14ac:dyDescent="0.25">
      <c r="B58" s="32"/>
      <c r="C58" s="14" t="s">
        <v>3</v>
      </c>
      <c r="D58" s="15">
        <v>4</v>
      </c>
      <c r="E58" s="15">
        <v>5</v>
      </c>
      <c r="F58" s="15">
        <v>3</v>
      </c>
      <c r="G58" s="15">
        <v>4</v>
      </c>
      <c r="H58" s="15">
        <v>4</v>
      </c>
      <c r="I58" s="15">
        <v>5</v>
      </c>
      <c r="J58" s="15">
        <v>3</v>
      </c>
      <c r="K58" s="15">
        <v>2</v>
      </c>
      <c r="L58" s="15">
        <v>2</v>
      </c>
      <c r="M58" s="15">
        <v>4</v>
      </c>
      <c r="N58" s="15">
        <v>3</v>
      </c>
      <c r="O58" s="15">
        <v>2</v>
      </c>
      <c r="P58" s="15">
        <v>5</v>
      </c>
      <c r="Q58" s="15">
        <v>4</v>
      </c>
      <c r="R58" s="15">
        <v>2</v>
      </c>
      <c r="S58" s="16">
        <f t="shared" si="0"/>
        <v>0.69333333333333336</v>
      </c>
      <c r="T58" s="26"/>
    </row>
    <row r="59" spans="2:20" ht="17" customHeight="1" x14ac:dyDescent="0.2">
      <c r="B59" s="30" t="s">
        <v>105</v>
      </c>
      <c r="C59" s="9" t="s">
        <v>0</v>
      </c>
      <c r="D59" s="10">
        <v>4</v>
      </c>
      <c r="E59" s="10">
        <v>4</v>
      </c>
      <c r="F59" s="10">
        <v>3</v>
      </c>
      <c r="G59" s="10">
        <v>3</v>
      </c>
      <c r="H59" s="10">
        <v>3</v>
      </c>
      <c r="I59" s="10">
        <v>3</v>
      </c>
      <c r="J59" s="10">
        <v>3</v>
      </c>
      <c r="K59" s="10">
        <v>2</v>
      </c>
      <c r="L59" s="10">
        <v>2</v>
      </c>
      <c r="M59" s="10">
        <v>5</v>
      </c>
      <c r="N59" s="10">
        <v>3</v>
      </c>
      <c r="O59" s="10">
        <v>2</v>
      </c>
      <c r="P59" s="10">
        <v>5</v>
      </c>
      <c r="Q59" s="10">
        <v>4</v>
      </c>
      <c r="R59" s="10">
        <v>2</v>
      </c>
      <c r="S59" s="11">
        <f t="shared" si="0"/>
        <v>0.64</v>
      </c>
      <c r="T59" s="24">
        <f t="shared" ref="T59:T79" si="13">AVERAGE(S59:S62)</f>
        <v>0.59000000000000008</v>
      </c>
    </row>
    <row r="60" spans="2:20" ht="17" x14ac:dyDescent="0.2">
      <c r="B60" s="31"/>
      <c r="C60" s="12" t="s">
        <v>1</v>
      </c>
      <c r="D60" s="1">
        <v>3</v>
      </c>
      <c r="E60" s="1">
        <v>2</v>
      </c>
      <c r="F60" s="1">
        <v>3</v>
      </c>
      <c r="G60" s="1">
        <v>3</v>
      </c>
      <c r="H60" s="1">
        <v>3</v>
      </c>
      <c r="I60" s="1">
        <v>3</v>
      </c>
      <c r="J60" s="1">
        <v>3</v>
      </c>
      <c r="K60" s="1">
        <v>2</v>
      </c>
      <c r="L60" s="1">
        <v>2</v>
      </c>
      <c r="M60" s="1">
        <v>3</v>
      </c>
      <c r="N60" s="1">
        <v>3</v>
      </c>
      <c r="O60" s="1">
        <v>2</v>
      </c>
      <c r="P60" s="1">
        <v>3</v>
      </c>
      <c r="Q60" s="1">
        <v>3</v>
      </c>
      <c r="R60" s="1">
        <v>2</v>
      </c>
      <c r="S60" s="13">
        <f t="shared" si="0"/>
        <v>0.53333333333333333</v>
      </c>
      <c r="T60" s="25"/>
    </row>
    <row r="61" spans="2:20" ht="17" x14ac:dyDescent="0.2">
      <c r="B61" s="31"/>
      <c r="C61" s="12" t="s">
        <v>2</v>
      </c>
      <c r="D61" s="1">
        <v>3</v>
      </c>
      <c r="E61" s="1">
        <v>3</v>
      </c>
      <c r="F61" s="1">
        <v>3</v>
      </c>
      <c r="G61" s="1">
        <v>3</v>
      </c>
      <c r="H61" s="1">
        <v>3</v>
      </c>
      <c r="I61" s="1">
        <v>4</v>
      </c>
      <c r="J61" s="1">
        <v>3</v>
      </c>
      <c r="K61" s="1">
        <v>2</v>
      </c>
      <c r="L61" s="1">
        <v>2</v>
      </c>
      <c r="M61" s="1">
        <v>4</v>
      </c>
      <c r="N61" s="1">
        <v>3</v>
      </c>
      <c r="O61" s="1">
        <v>3</v>
      </c>
      <c r="P61" s="1">
        <v>3</v>
      </c>
      <c r="Q61" s="1">
        <v>3</v>
      </c>
      <c r="R61" s="1">
        <v>3</v>
      </c>
      <c r="S61" s="13">
        <f t="shared" si="0"/>
        <v>0.6</v>
      </c>
      <c r="T61" s="25"/>
    </row>
    <row r="62" spans="2:20" ht="18" thickBot="1" x14ac:dyDescent="0.25">
      <c r="B62" s="32"/>
      <c r="C62" s="14" t="s">
        <v>3</v>
      </c>
      <c r="D62" s="15">
        <v>3</v>
      </c>
      <c r="E62" s="15">
        <v>2</v>
      </c>
      <c r="F62" s="15">
        <v>3</v>
      </c>
      <c r="G62" s="15">
        <v>2</v>
      </c>
      <c r="H62" s="15">
        <v>3</v>
      </c>
      <c r="I62" s="15">
        <v>3</v>
      </c>
      <c r="J62" s="15">
        <v>4</v>
      </c>
      <c r="K62" s="15">
        <v>3</v>
      </c>
      <c r="L62" s="15">
        <v>3</v>
      </c>
      <c r="M62" s="15">
        <v>4</v>
      </c>
      <c r="N62" s="15">
        <v>2</v>
      </c>
      <c r="O62" s="15">
        <v>3</v>
      </c>
      <c r="P62" s="15">
        <v>3</v>
      </c>
      <c r="Q62" s="15">
        <v>3</v>
      </c>
      <c r="R62" s="15">
        <v>3</v>
      </c>
      <c r="S62" s="16">
        <f t="shared" si="0"/>
        <v>0.58666666666666667</v>
      </c>
      <c r="T62" s="26"/>
    </row>
    <row r="63" spans="2:20" ht="17" customHeight="1" x14ac:dyDescent="0.2">
      <c r="B63" s="30" t="s">
        <v>32</v>
      </c>
      <c r="C63" s="9" t="s">
        <v>0</v>
      </c>
      <c r="D63" s="10">
        <v>4</v>
      </c>
      <c r="E63" s="10">
        <v>5</v>
      </c>
      <c r="F63" s="10">
        <v>4</v>
      </c>
      <c r="G63" s="10">
        <v>5</v>
      </c>
      <c r="H63" s="10">
        <v>5</v>
      </c>
      <c r="I63" s="10">
        <v>4</v>
      </c>
      <c r="J63" s="10">
        <v>4</v>
      </c>
      <c r="K63" s="10">
        <v>4</v>
      </c>
      <c r="L63" s="10">
        <v>3</v>
      </c>
      <c r="M63" s="10">
        <v>4</v>
      </c>
      <c r="N63" s="10">
        <v>3</v>
      </c>
      <c r="O63" s="10">
        <v>3</v>
      </c>
      <c r="P63" s="10">
        <v>5</v>
      </c>
      <c r="Q63" s="10">
        <v>4</v>
      </c>
      <c r="R63" s="10">
        <v>3</v>
      </c>
      <c r="S63" s="11">
        <f t="shared" si="0"/>
        <v>0.8</v>
      </c>
      <c r="T63" s="24">
        <f t="shared" si="13"/>
        <v>0.82666666666666666</v>
      </c>
    </row>
    <row r="64" spans="2:20" ht="17" x14ac:dyDescent="0.2">
      <c r="B64" s="31"/>
      <c r="C64" s="12" t="s">
        <v>1</v>
      </c>
      <c r="D64" s="1">
        <v>5</v>
      </c>
      <c r="E64" s="1">
        <v>4</v>
      </c>
      <c r="F64" s="1">
        <v>4</v>
      </c>
      <c r="G64" s="1">
        <v>5</v>
      </c>
      <c r="H64" s="1">
        <v>4</v>
      </c>
      <c r="I64" s="1">
        <v>4</v>
      </c>
      <c r="J64" s="1">
        <v>4</v>
      </c>
      <c r="K64" s="1">
        <v>4</v>
      </c>
      <c r="L64" s="1">
        <v>3</v>
      </c>
      <c r="M64" s="1">
        <v>4</v>
      </c>
      <c r="N64" s="1">
        <v>4</v>
      </c>
      <c r="O64" s="1">
        <v>4</v>
      </c>
      <c r="P64" s="1">
        <v>4</v>
      </c>
      <c r="Q64" s="1">
        <v>4</v>
      </c>
      <c r="R64" s="1">
        <v>4</v>
      </c>
      <c r="S64" s="13">
        <f t="shared" si="0"/>
        <v>0.81333333333333324</v>
      </c>
      <c r="T64" s="25"/>
    </row>
    <row r="65" spans="2:20" ht="17" x14ac:dyDescent="0.2">
      <c r="B65" s="31"/>
      <c r="C65" s="12" t="s">
        <v>2</v>
      </c>
      <c r="D65" s="1">
        <v>4</v>
      </c>
      <c r="E65" s="1">
        <v>5</v>
      </c>
      <c r="F65" s="1">
        <v>4</v>
      </c>
      <c r="G65" s="1">
        <v>5</v>
      </c>
      <c r="H65" s="1">
        <v>4</v>
      </c>
      <c r="I65" s="1">
        <v>5</v>
      </c>
      <c r="J65" s="1">
        <v>4</v>
      </c>
      <c r="K65" s="1">
        <v>4</v>
      </c>
      <c r="L65" s="1">
        <v>4</v>
      </c>
      <c r="M65" s="1">
        <v>4</v>
      </c>
      <c r="N65" s="1">
        <v>4</v>
      </c>
      <c r="O65" s="1">
        <v>4</v>
      </c>
      <c r="P65" s="1">
        <v>5</v>
      </c>
      <c r="Q65" s="1">
        <v>4</v>
      </c>
      <c r="R65" s="1">
        <v>4</v>
      </c>
      <c r="S65" s="13">
        <f t="shared" si="0"/>
        <v>0.85333333333333328</v>
      </c>
      <c r="T65" s="25"/>
    </row>
    <row r="66" spans="2:20" ht="18" thickBot="1" x14ac:dyDescent="0.25">
      <c r="B66" s="32"/>
      <c r="C66" s="14" t="s">
        <v>3</v>
      </c>
      <c r="D66" s="15">
        <v>4</v>
      </c>
      <c r="E66" s="15">
        <v>4</v>
      </c>
      <c r="F66" s="15">
        <v>4</v>
      </c>
      <c r="G66" s="15">
        <v>5</v>
      </c>
      <c r="H66" s="15">
        <v>4</v>
      </c>
      <c r="I66" s="15">
        <v>4</v>
      </c>
      <c r="J66" s="15">
        <v>4</v>
      </c>
      <c r="K66" s="15">
        <v>4</v>
      </c>
      <c r="L66" s="15">
        <v>4</v>
      </c>
      <c r="M66" s="15">
        <v>5</v>
      </c>
      <c r="N66" s="15">
        <v>5</v>
      </c>
      <c r="O66" s="15">
        <v>4</v>
      </c>
      <c r="P66" s="15">
        <v>4</v>
      </c>
      <c r="Q66" s="15">
        <v>4</v>
      </c>
      <c r="R66" s="15">
        <v>4</v>
      </c>
      <c r="S66" s="16">
        <f t="shared" si="0"/>
        <v>0.84000000000000008</v>
      </c>
      <c r="T66" s="26"/>
    </row>
    <row r="67" spans="2:20" ht="17" customHeight="1" x14ac:dyDescent="0.2">
      <c r="B67" s="30" t="s">
        <v>100</v>
      </c>
      <c r="C67" s="9" t="s">
        <v>0</v>
      </c>
      <c r="D67" s="10">
        <v>4</v>
      </c>
      <c r="E67" s="10">
        <v>5</v>
      </c>
      <c r="F67" s="10">
        <v>3</v>
      </c>
      <c r="G67" s="10">
        <v>4</v>
      </c>
      <c r="H67" s="10">
        <v>3</v>
      </c>
      <c r="I67" s="10">
        <v>3</v>
      </c>
      <c r="J67" s="10">
        <v>3</v>
      </c>
      <c r="K67" s="10">
        <v>2</v>
      </c>
      <c r="L67" s="10">
        <v>2</v>
      </c>
      <c r="M67" s="10">
        <v>5</v>
      </c>
      <c r="N67" s="10">
        <v>5</v>
      </c>
      <c r="O67" s="10">
        <v>4</v>
      </c>
      <c r="P67" s="10">
        <v>4</v>
      </c>
      <c r="Q67" s="10">
        <v>3</v>
      </c>
      <c r="R67" s="10">
        <v>2</v>
      </c>
      <c r="S67" s="11">
        <f t="shared" si="0"/>
        <v>0.69333333333333336</v>
      </c>
      <c r="T67" s="24">
        <f t="shared" si="13"/>
        <v>0.66333333333333333</v>
      </c>
    </row>
    <row r="68" spans="2:20" ht="17" x14ac:dyDescent="0.2">
      <c r="B68" s="31"/>
      <c r="C68" s="12" t="s">
        <v>1</v>
      </c>
      <c r="D68" s="1">
        <v>3</v>
      </c>
      <c r="E68" s="1">
        <v>2</v>
      </c>
      <c r="F68" s="1">
        <v>3</v>
      </c>
      <c r="G68" s="1">
        <v>4</v>
      </c>
      <c r="H68" s="1">
        <v>3</v>
      </c>
      <c r="I68" s="1">
        <v>3</v>
      </c>
      <c r="J68" s="1">
        <v>3</v>
      </c>
      <c r="K68" s="1">
        <v>2</v>
      </c>
      <c r="L68" s="1">
        <v>3</v>
      </c>
      <c r="M68" s="1">
        <v>4</v>
      </c>
      <c r="N68" s="1">
        <v>2</v>
      </c>
      <c r="O68" s="1">
        <v>3</v>
      </c>
      <c r="P68" s="1">
        <v>3</v>
      </c>
      <c r="Q68" s="1">
        <v>3</v>
      </c>
      <c r="R68" s="1">
        <v>2</v>
      </c>
      <c r="S68" s="13">
        <f t="shared" si="0"/>
        <v>0.57333333333333336</v>
      </c>
      <c r="T68" s="25"/>
    </row>
    <row r="69" spans="2:20" ht="17" x14ac:dyDescent="0.2">
      <c r="B69" s="31"/>
      <c r="C69" s="12" t="s">
        <v>2</v>
      </c>
      <c r="D69" s="1">
        <v>3</v>
      </c>
      <c r="E69" s="1">
        <v>3</v>
      </c>
      <c r="F69" s="1">
        <v>3</v>
      </c>
      <c r="G69" s="1">
        <v>4</v>
      </c>
      <c r="H69" s="1">
        <v>3</v>
      </c>
      <c r="I69" s="1">
        <v>3</v>
      </c>
      <c r="J69" s="1">
        <v>3</v>
      </c>
      <c r="K69" s="1">
        <v>2</v>
      </c>
      <c r="L69" s="1">
        <v>2</v>
      </c>
      <c r="M69" s="1">
        <v>4</v>
      </c>
      <c r="N69" s="1">
        <v>3</v>
      </c>
      <c r="O69" s="1">
        <v>2</v>
      </c>
      <c r="P69" s="1">
        <v>3</v>
      </c>
      <c r="Q69" s="1">
        <v>3</v>
      </c>
      <c r="R69" s="1">
        <v>3</v>
      </c>
      <c r="S69" s="13">
        <f t="shared" si="0"/>
        <v>0.58666666666666667</v>
      </c>
      <c r="T69" s="25"/>
    </row>
    <row r="70" spans="2:20" ht="18" thickBot="1" x14ac:dyDescent="0.25">
      <c r="B70" s="32"/>
      <c r="C70" s="14" t="s">
        <v>3</v>
      </c>
      <c r="D70" s="15">
        <v>4</v>
      </c>
      <c r="E70" s="15">
        <v>3</v>
      </c>
      <c r="F70" s="15">
        <v>4</v>
      </c>
      <c r="G70" s="15">
        <v>4</v>
      </c>
      <c r="H70" s="15">
        <v>3</v>
      </c>
      <c r="I70" s="15">
        <v>4</v>
      </c>
      <c r="J70" s="15">
        <v>5</v>
      </c>
      <c r="K70" s="15">
        <v>4</v>
      </c>
      <c r="L70" s="15">
        <v>5</v>
      </c>
      <c r="M70" s="15">
        <v>4</v>
      </c>
      <c r="N70" s="15">
        <v>4</v>
      </c>
      <c r="O70" s="15">
        <v>5</v>
      </c>
      <c r="P70" s="15">
        <v>5</v>
      </c>
      <c r="Q70" s="15">
        <v>3</v>
      </c>
      <c r="R70" s="15">
        <v>3</v>
      </c>
      <c r="S70" s="16">
        <f t="shared" si="0"/>
        <v>0.8</v>
      </c>
      <c r="T70" s="26"/>
    </row>
    <row r="71" spans="2:20" ht="17" customHeight="1" x14ac:dyDescent="0.2">
      <c r="B71" s="30" t="s">
        <v>98</v>
      </c>
      <c r="C71" s="9" t="s">
        <v>0</v>
      </c>
      <c r="D71" s="10">
        <v>4</v>
      </c>
      <c r="E71" s="10">
        <v>4</v>
      </c>
      <c r="F71" s="10">
        <v>4</v>
      </c>
      <c r="G71" s="10">
        <v>5</v>
      </c>
      <c r="H71" s="10">
        <v>5</v>
      </c>
      <c r="I71" s="10">
        <v>5</v>
      </c>
      <c r="J71" s="10">
        <v>4</v>
      </c>
      <c r="K71" s="10">
        <v>4</v>
      </c>
      <c r="L71" s="10">
        <v>4</v>
      </c>
      <c r="M71" s="10">
        <v>4</v>
      </c>
      <c r="N71" s="10">
        <v>4</v>
      </c>
      <c r="O71" s="10">
        <v>5</v>
      </c>
      <c r="P71" s="10">
        <v>5</v>
      </c>
      <c r="Q71" s="10">
        <v>4</v>
      </c>
      <c r="R71" s="10">
        <v>4</v>
      </c>
      <c r="S71" s="11">
        <f t="shared" ref="S71:S82" si="14">(AVERAGE(D71:R71)/5)</f>
        <v>0.86666666666666659</v>
      </c>
      <c r="T71" s="24">
        <f t="shared" si="13"/>
        <v>0.86333333333333329</v>
      </c>
    </row>
    <row r="72" spans="2:20" ht="17" x14ac:dyDescent="0.2">
      <c r="B72" s="31"/>
      <c r="C72" s="12" t="s">
        <v>1</v>
      </c>
      <c r="D72" s="1">
        <v>4</v>
      </c>
      <c r="E72" s="1">
        <v>4</v>
      </c>
      <c r="F72" s="1">
        <v>4</v>
      </c>
      <c r="G72" s="1">
        <v>5</v>
      </c>
      <c r="H72" s="1">
        <v>4</v>
      </c>
      <c r="I72" s="1">
        <v>5</v>
      </c>
      <c r="J72" s="1">
        <v>4</v>
      </c>
      <c r="K72" s="1">
        <v>5</v>
      </c>
      <c r="L72" s="1">
        <v>5</v>
      </c>
      <c r="M72" s="1">
        <v>5</v>
      </c>
      <c r="N72" s="1">
        <v>4</v>
      </c>
      <c r="O72" s="1">
        <v>5</v>
      </c>
      <c r="P72" s="1">
        <v>4</v>
      </c>
      <c r="Q72" s="1">
        <v>4</v>
      </c>
      <c r="R72" s="1">
        <v>4</v>
      </c>
      <c r="S72" s="13">
        <f t="shared" si="14"/>
        <v>0.88000000000000012</v>
      </c>
      <c r="T72" s="25"/>
    </row>
    <row r="73" spans="2:20" ht="17" x14ac:dyDescent="0.2">
      <c r="B73" s="31"/>
      <c r="C73" s="12" t="s">
        <v>2</v>
      </c>
      <c r="D73" s="1">
        <v>5</v>
      </c>
      <c r="E73" s="1">
        <v>5</v>
      </c>
      <c r="F73" s="1">
        <v>4</v>
      </c>
      <c r="G73" s="1">
        <v>5</v>
      </c>
      <c r="H73" s="1">
        <v>5</v>
      </c>
      <c r="I73" s="1">
        <v>4</v>
      </c>
      <c r="J73" s="1">
        <v>5</v>
      </c>
      <c r="K73" s="1">
        <v>4</v>
      </c>
      <c r="L73" s="1">
        <v>4</v>
      </c>
      <c r="M73" s="1">
        <v>4</v>
      </c>
      <c r="N73" s="1">
        <v>4</v>
      </c>
      <c r="O73" s="1">
        <v>4</v>
      </c>
      <c r="P73" s="1">
        <v>4</v>
      </c>
      <c r="Q73" s="1">
        <v>4</v>
      </c>
      <c r="R73" s="1">
        <v>4</v>
      </c>
      <c r="S73" s="13">
        <f t="shared" si="14"/>
        <v>0.86666666666666659</v>
      </c>
      <c r="T73" s="25"/>
    </row>
    <row r="74" spans="2:20" ht="18" thickBot="1" x14ac:dyDescent="0.25">
      <c r="B74" s="32"/>
      <c r="C74" s="14" t="s">
        <v>3</v>
      </c>
      <c r="D74" s="15">
        <v>4</v>
      </c>
      <c r="E74" s="15">
        <v>4</v>
      </c>
      <c r="F74" s="15">
        <v>4</v>
      </c>
      <c r="G74" s="15">
        <v>5</v>
      </c>
      <c r="H74" s="15">
        <v>4</v>
      </c>
      <c r="I74" s="15">
        <v>4</v>
      </c>
      <c r="J74" s="15">
        <v>4</v>
      </c>
      <c r="K74" s="15">
        <v>5</v>
      </c>
      <c r="L74" s="15">
        <v>4</v>
      </c>
      <c r="M74" s="15">
        <v>4</v>
      </c>
      <c r="N74" s="15">
        <v>5</v>
      </c>
      <c r="O74" s="15">
        <v>4</v>
      </c>
      <c r="P74" s="15">
        <v>4</v>
      </c>
      <c r="Q74" s="15">
        <v>4</v>
      </c>
      <c r="R74" s="15">
        <v>4</v>
      </c>
      <c r="S74" s="16">
        <f t="shared" si="14"/>
        <v>0.84000000000000008</v>
      </c>
      <c r="T74" s="26"/>
    </row>
    <row r="75" spans="2:20" ht="17" customHeight="1" x14ac:dyDescent="0.2">
      <c r="B75" s="30" t="s">
        <v>108</v>
      </c>
      <c r="C75" s="9" t="s">
        <v>0</v>
      </c>
      <c r="D75" s="10">
        <v>4</v>
      </c>
      <c r="E75" s="10">
        <v>5</v>
      </c>
      <c r="F75" s="10">
        <v>4</v>
      </c>
      <c r="G75" s="10">
        <v>5</v>
      </c>
      <c r="H75" s="10">
        <v>5</v>
      </c>
      <c r="I75" s="10">
        <v>5</v>
      </c>
      <c r="J75" s="10">
        <v>5</v>
      </c>
      <c r="K75" s="10">
        <v>4</v>
      </c>
      <c r="L75" s="10">
        <v>4</v>
      </c>
      <c r="M75" s="10">
        <v>4</v>
      </c>
      <c r="N75" s="10">
        <v>5</v>
      </c>
      <c r="O75" s="10">
        <v>4</v>
      </c>
      <c r="P75" s="10">
        <v>5</v>
      </c>
      <c r="Q75" s="10">
        <v>4</v>
      </c>
      <c r="R75" s="10">
        <v>3</v>
      </c>
      <c r="S75" s="11">
        <f t="shared" si="14"/>
        <v>0.88000000000000012</v>
      </c>
      <c r="T75" s="24">
        <f t="shared" si="13"/>
        <v>0.8533333333333335</v>
      </c>
    </row>
    <row r="76" spans="2:20" ht="17" x14ac:dyDescent="0.2">
      <c r="B76" s="31"/>
      <c r="C76" s="12" t="s">
        <v>1</v>
      </c>
      <c r="D76" s="1">
        <v>4</v>
      </c>
      <c r="E76" s="1">
        <v>4</v>
      </c>
      <c r="F76" s="1">
        <v>4</v>
      </c>
      <c r="G76" s="1">
        <v>5</v>
      </c>
      <c r="H76" s="1">
        <v>4</v>
      </c>
      <c r="I76" s="1">
        <v>4</v>
      </c>
      <c r="J76" s="1">
        <v>4</v>
      </c>
      <c r="K76" s="1">
        <v>5</v>
      </c>
      <c r="L76" s="1">
        <v>4</v>
      </c>
      <c r="M76" s="1">
        <v>4</v>
      </c>
      <c r="N76" s="1">
        <v>5</v>
      </c>
      <c r="O76" s="1">
        <v>4</v>
      </c>
      <c r="P76" s="1">
        <v>4</v>
      </c>
      <c r="Q76" s="1">
        <v>4</v>
      </c>
      <c r="R76" s="1">
        <v>3</v>
      </c>
      <c r="S76" s="13">
        <f t="shared" si="14"/>
        <v>0.82666666666666677</v>
      </c>
      <c r="T76" s="25"/>
    </row>
    <row r="77" spans="2:20" ht="17" x14ac:dyDescent="0.2">
      <c r="B77" s="31"/>
      <c r="C77" s="12" t="s">
        <v>2</v>
      </c>
      <c r="D77" s="1">
        <v>5</v>
      </c>
      <c r="E77" s="1">
        <v>5</v>
      </c>
      <c r="F77" s="1">
        <v>4</v>
      </c>
      <c r="G77" s="1">
        <v>5</v>
      </c>
      <c r="H77" s="1">
        <v>4</v>
      </c>
      <c r="I77" s="1">
        <v>4</v>
      </c>
      <c r="J77" s="1">
        <v>4</v>
      </c>
      <c r="K77" s="1">
        <v>5</v>
      </c>
      <c r="L77" s="1">
        <v>4</v>
      </c>
      <c r="M77" s="1">
        <v>4</v>
      </c>
      <c r="N77" s="1">
        <v>5</v>
      </c>
      <c r="O77" s="1">
        <v>4</v>
      </c>
      <c r="P77" s="1">
        <v>4</v>
      </c>
      <c r="Q77" s="1">
        <v>4</v>
      </c>
      <c r="R77" s="1">
        <v>3</v>
      </c>
      <c r="S77" s="13">
        <f t="shared" si="14"/>
        <v>0.85333333333333328</v>
      </c>
      <c r="T77" s="25"/>
    </row>
    <row r="78" spans="2:20" ht="18" thickBot="1" x14ac:dyDescent="0.25">
      <c r="B78" s="32"/>
      <c r="C78" s="14" t="s">
        <v>3</v>
      </c>
      <c r="D78" s="15">
        <v>5</v>
      </c>
      <c r="E78" s="15">
        <v>4</v>
      </c>
      <c r="F78" s="15">
        <v>4</v>
      </c>
      <c r="G78" s="15">
        <v>5</v>
      </c>
      <c r="H78" s="15">
        <v>4</v>
      </c>
      <c r="I78" s="15">
        <v>5</v>
      </c>
      <c r="J78" s="15">
        <v>4</v>
      </c>
      <c r="K78" s="15">
        <v>5</v>
      </c>
      <c r="L78" s="15">
        <v>4</v>
      </c>
      <c r="M78" s="15">
        <v>4</v>
      </c>
      <c r="N78" s="15">
        <v>4</v>
      </c>
      <c r="O78" s="15">
        <v>4</v>
      </c>
      <c r="P78" s="15">
        <v>5</v>
      </c>
      <c r="Q78" s="15">
        <v>4</v>
      </c>
      <c r="R78" s="15">
        <v>3</v>
      </c>
      <c r="S78" s="16">
        <f t="shared" si="14"/>
        <v>0.85333333333333328</v>
      </c>
      <c r="T78" s="26"/>
    </row>
    <row r="79" spans="2:20" ht="17" customHeight="1" x14ac:dyDescent="0.2">
      <c r="B79" s="30" t="s">
        <v>99</v>
      </c>
      <c r="C79" s="9" t="s">
        <v>0</v>
      </c>
      <c r="D79" s="10">
        <v>4</v>
      </c>
      <c r="E79" s="10">
        <v>3</v>
      </c>
      <c r="F79" s="10">
        <v>3</v>
      </c>
      <c r="G79" s="10">
        <v>3</v>
      </c>
      <c r="H79" s="10">
        <v>3</v>
      </c>
      <c r="I79" s="10">
        <v>3</v>
      </c>
      <c r="J79" s="10">
        <v>3</v>
      </c>
      <c r="K79" s="10">
        <v>3</v>
      </c>
      <c r="L79" s="10">
        <v>2</v>
      </c>
      <c r="M79" s="10">
        <v>3</v>
      </c>
      <c r="N79" s="10">
        <v>3</v>
      </c>
      <c r="O79" s="10">
        <v>3</v>
      </c>
      <c r="P79" s="10">
        <v>4</v>
      </c>
      <c r="Q79" s="10">
        <v>3</v>
      </c>
      <c r="R79" s="10">
        <v>2</v>
      </c>
      <c r="S79" s="11">
        <f t="shared" si="14"/>
        <v>0.6</v>
      </c>
      <c r="T79" s="24">
        <f t="shared" si="13"/>
        <v>0.55666666666666664</v>
      </c>
    </row>
    <row r="80" spans="2:20" ht="17" x14ac:dyDescent="0.2">
      <c r="B80" s="31"/>
      <c r="C80" s="12" t="s">
        <v>1</v>
      </c>
      <c r="D80" s="1">
        <v>3</v>
      </c>
      <c r="E80" s="1">
        <v>2</v>
      </c>
      <c r="F80" s="1">
        <v>3</v>
      </c>
      <c r="G80" s="1">
        <v>3</v>
      </c>
      <c r="H80" s="1">
        <v>3</v>
      </c>
      <c r="I80" s="1">
        <v>3</v>
      </c>
      <c r="J80" s="1">
        <v>2</v>
      </c>
      <c r="K80" s="1">
        <v>3</v>
      </c>
      <c r="L80" s="1">
        <v>2</v>
      </c>
      <c r="M80" s="1">
        <v>3</v>
      </c>
      <c r="N80" s="1">
        <v>2</v>
      </c>
      <c r="O80" s="1">
        <v>3</v>
      </c>
      <c r="P80" s="1">
        <v>3</v>
      </c>
      <c r="Q80" s="1">
        <v>3</v>
      </c>
      <c r="R80" s="1">
        <v>2</v>
      </c>
      <c r="S80" s="13">
        <f t="shared" si="14"/>
        <v>0.53333333333333333</v>
      </c>
      <c r="T80" s="25"/>
    </row>
    <row r="81" spans="2:20" ht="17" x14ac:dyDescent="0.2">
      <c r="B81" s="31"/>
      <c r="C81" s="12" t="s">
        <v>2</v>
      </c>
      <c r="D81" s="1">
        <v>3</v>
      </c>
      <c r="E81" s="1">
        <v>2</v>
      </c>
      <c r="F81" s="1">
        <v>3</v>
      </c>
      <c r="G81" s="1">
        <v>3</v>
      </c>
      <c r="H81" s="1">
        <v>3</v>
      </c>
      <c r="I81" s="1">
        <v>3</v>
      </c>
      <c r="J81" s="1">
        <v>2</v>
      </c>
      <c r="K81" s="1">
        <v>2</v>
      </c>
      <c r="L81" s="1">
        <v>2</v>
      </c>
      <c r="M81" s="1">
        <v>3</v>
      </c>
      <c r="N81" s="1">
        <v>3</v>
      </c>
      <c r="O81" s="1">
        <v>3</v>
      </c>
      <c r="P81" s="1">
        <v>3</v>
      </c>
      <c r="Q81" s="1">
        <v>3</v>
      </c>
      <c r="R81" s="1">
        <v>2</v>
      </c>
      <c r="S81" s="13">
        <f t="shared" si="14"/>
        <v>0.53333333333333333</v>
      </c>
      <c r="T81" s="25"/>
    </row>
    <row r="82" spans="2:20" ht="18" thickBot="1" x14ac:dyDescent="0.25">
      <c r="B82" s="32"/>
      <c r="C82" s="14" t="s">
        <v>3</v>
      </c>
      <c r="D82" s="15">
        <v>3</v>
      </c>
      <c r="E82" s="15">
        <v>3</v>
      </c>
      <c r="F82" s="15">
        <v>3</v>
      </c>
      <c r="G82" s="15">
        <v>3</v>
      </c>
      <c r="H82" s="15">
        <v>3</v>
      </c>
      <c r="I82" s="15">
        <v>3</v>
      </c>
      <c r="J82" s="15">
        <v>3</v>
      </c>
      <c r="K82" s="15">
        <v>2</v>
      </c>
      <c r="L82" s="15">
        <v>2</v>
      </c>
      <c r="M82" s="15">
        <v>3</v>
      </c>
      <c r="N82" s="15">
        <v>3</v>
      </c>
      <c r="O82" s="15">
        <v>3</v>
      </c>
      <c r="P82" s="15">
        <v>3</v>
      </c>
      <c r="Q82" s="15">
        <v>3</v>
      </c>
      <c r="R82" s="15">
        <v>2</v>
      </c>
      <c r="S82" s="16">
        <f t="shared" si="14"/>
        <v>0.55999999999999994</v>
      </c>
      <c r="T82" s="26"/>
    </row>
  </sheetData>
  <mergeCells count="41">
    <mergeCell ref="B79:B82"/>
    <mergeCell ref="B67:B70"/>
    <mergeCell ref="B59:B62"/>
    <mergeCell ref="B63:B66"/>
    <mergeCell ref="B18:B21"/>
    <mergeCell ref="B22:B25"/>
    <mergeCell ref="B26:B29"/>
    <mergeCell ref="B30:B33"/>
    <mergeCell ref="B50:B53"/>
    <mergeCell ref="B55:B58"/>
    <mergeCell ref="B34:B37"/>
    <mergeCell ref="B38:B41"/>
    <mergeCell ref="B46:B49"/>
    <mergeCell ref="T79:T82"/>
    <mergeCell ref="B5:T5"/>
    <mergeCell ref="T46:T49"/>
    <mergeCell ref="T50:T53"/>
    <mergeCell ref="T55:T58"/>
    <mergeCell ref="T59:T62"/>
    <mergeCell ref="T63:T66"/>
    <mergeCell ref="T26:T29"/>
    <mergeCell ref="T30:T33"/>
    <mergeCell ref="T34:T37"/>
    <mergeCell ref="T38:T41"/>
    <mergeCell ref="T42:T45"/>
    <mergeCell ref="T6:T9"/>
    <mergeCell ref="T10:T13"/>
    <mergeCell ref="T14:T17"/>
    <mergeCell ref="T18:T21"/>
    <mergeCell ref="B3:T3"/>
    <mergeCell ref="B54:T54"/>
    <mergeCell ref="T67:T70"/>
    <mergeCell ref="T71:T74"/>
    <mergeCell ref="T75:T78"/>
    <mergeCell ref="T22:T25"/>
    <mergeCell ref="B42:B45"/>
    <mergeCell ref="B71:B74"/>
    <mergeCell ref="B75:B78"/>
    <mergeCell ref="B6:B9"/>
    <mergeCell ref="B10:B13"/>
    <mergeCell ref="B14:B17"/>
  </mergeCells>
  <phoneticPr fontId="1" type="noConversion"/>
  <conditionalFormatting sqref="S6:S53">
    <cfRule type="colorScale" priority="6">
      <colorScale>
        <cfvo type="min"/>
        <cfvo type="percentile" val="40"/>
        <cfvo type="max"/>
        <color rgb="FFF8696B"/>
        <color rgb="FFFFEB84"/>
        <color rgb="FF63BE7B"/>
      </colorScale>
    </cfRule>
  </conditionalFormatting>
  <conditionalFormatting sqref="S55:S82">
    <cfRule type="colorScale" priority="2">
      <colorScale>
        <cfvo type="min"/>
        <cfvo type="percentile" val="40"/>
        <cfvo type="max"/>
        <color rgb="FFF8696B"/>
        <color rgb="FFFFEB84"/>
        <color rgb="FF63BE7B"/>
      </colorScale>
    </cfRule>
  </conditionalFormatting>
  <conditionalFormatting sqref="T6:T53">
    <cfRule type="colorScale" priority="4">
      <colorScale>
        <cfvo type="min"/>
        <cfvo type="percentile" val="40"/>
        <cfvo type="max"/>
        <color rgb="FFF8696B"/>
        <color rgb="FFFFEB84"/>
        <color rgb="FF63BE7B"/>
      </colorScale>
    </cfRule>
  </conditionalFormatting>
  <conditionalFormatting sqref="T55:T82">
    <cfRule type="colorScale" priority="1">
      <colorScale>
        <cfvo type="min"/>
        <cfvo type="percentile" val="4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87439-6C92-4433-9C78-7EB182B851AA}">
  <dimension ref="C2:J39"/>
  <sheetViews>
    <sheetView topLeftCell="A9" workbookViewId="0">
      <selection activeCell="J13" sqref="J13"/>
    </sheetView>
  </sheetViews>
  <sheetFormatPr baseColWidth="10" defaultRowHeight="16" x14ac:dyDescent="0.2"/>
  <cols>
    <col min="3" max="3" width="14.83203125" customWidth="1"/>
    <col min="4" max="4" width="28.5" customWidth="1"/>
    <col min="6" max="6" width="15.5" customWidth="1"/>
    <col min="7" max="7" width="33.1640625" customWidth="1"/>
    <col min="9" max="9" width="15.5" customWidth="1"/>
    <col min="10" max="10" width="32.33203125" customWidth="1"/>
  </cols>
  <sheetData>
    <row r="2" spans="3:10" x14ac:dyDescent="0.2">
      <c r="C2" s="33" t="s">
        <v>40</v>
      </c>
      <c r="D2" s="34"/>
      <c r="F2" s="33" t="s">
        <v>41</v>
      </c>
      <c r="G2" s="34"/>
      <c r="I2" s="33" t="s">
        <v>42</v>
      </c>
      <c r="J2" s="34"/>
    </row>
    <row r="3" spans="3:10" x14ac:dyDescent="0.2">
      <c r="C3" s="2" t="s">
        <v>33</v>
      </c>
      <c r="D3" s="2" t="s">
        <v>55</v>
      </c>
      <c r="F3" s="2" t="s">
        <v>33</v>
      </c>
      <c r="G3" s="2" t="s">
        <v>56</v>
      </c>
      <c r="I3" s="2" t="s">
        <v>33</v>
      </c>
      <c r="J3" s="2" t="s">
        <v>57</v>
      </c>
    </row>
    <row r="4" spans="3:10" x14ac:dyDescent="0.2">
      <c r="C4" s="2" t="s">
        <v>34</v>
      </c>
      <c r="D4" s="3">
        <v>34</v>
      </c>
      <c r="F4" s="2" t="s">
        <v>34</v>
      </c>
      <c r="G4" s="3">
        <v>27</v>
      </c>
      <c r="I4" s="2" t="s">
        <v>34</v>
      </c>
      <c r="J4" s="3">
        <v>38</v>
      </c>
    </row>
    <row r="5" spans="3:10" x14ac:dyDescent="0.2">
      <c r="C5" s="2" t="s">
        <v>70</v>
      </c>
      <c r="D5" s="2" t="s">
        <v>69</v>
      </c>
      <c r="F5" s="2" t="s">
        <v>70</v>
      </c>
      <c r="G5" s="2" t="s">
        <v>71</v>
      </c>
      <c r="I5" s="2" t="s">
        <v>70</v>
      </c>
      <c r="J5" s="2" t="s">
        <v>72</v>
      </c>
    </row>
    <row r="6" spans="3:10" s="6" customFormat="1" ht="63.5" customHeight="1" x14ac:dyDescent="0.2">
      <c r="C6" s="4" t="s">
        <v>39</v>
      </c>
      <c r="D6" s="8" t="s">
        <v>79</v>
      </c>
      <c r="F6" s="5" t="s">
        <v>39</v>
      </c>
      <c r="G6" s="7" t="s">
        <v>85</v>
      </c>
      <c r="I6" s="5" t="s">
        <v>39</v>
      </c>
      <c r="J6" s="7" t="s">
        <v>86</v>
      </c>
    </row>
    <row r="7" spans="3:10" x14ac:dyDescent="0.2">
      <c r="C7" s="2" t="s">
        <v>36</v>
      </c>
      <c r="D7" s="2" t="s">
        <v>37</v>
      </c>
      <c r="F7" s="2" t="s">
        <v>36</v>
      </c>
      <c r="G7" s="2" t="s">
        <v>38</v>
      </c>
      <c r="I7" s="2" t="s">
        <v>36</v>
      </c>
      <c r="J7" s="2" t="s">
        <v>80</v>
      </c>
    </row>
    <row r="10" spans="3:10" x14ac:dyDescent="0.2">
      <c r="C10" s="33" t="s">
        <v>43</v>
      </c>
      <c r="D10" s="34"/>
      <c r="F10" s="33" t="s">
        <v>44</v>
      </c>
      <c r="G10" s="34"/>
      <c r="I10" s="33" t="s">
        <v>45</v>
      </c>
      <c r="J10" s="34"/>
    </row>
    <row r="11" spans="3:10" x14ac:dyDescent="0.2">
      <c r="C11" s="2" t="s">
        <v>33</v>
      </c>
      <c r="D11" s="2" t="s">
        <v>58</v>
      </c>
      <c r="F11" s="2" t="s">
        <v>33</v>
      </c>
      <c r="G11" s="2" t="s">
        <v>59</v>
      </c>
      <c r="I11" s="2" t="s">
        <v>33</v>
      </c>
      <c r="J11" s="2" t="s">
        <v>112</v>
      </c>
    </row>
    <row r="12" spans="3:10" x14ac:dyDescent="0.2">
      <c r="C12" s="2" t="s">
        <v>34</v>
      </c>
      <c r="D12" s="3">
        <v>25</v>
      </c>
      <c r="F12" s="2" t="s">
        <v>34</v>
      </c>
      <c r="G12" s="3">
        <v>33</v>
      </c>
      <c r="I12" s="2" t="s">
        <v>34</v>
      </c>
      <c r="J12" s="3">
        <v>46</v>
      </c>
    </row>
    <row r="13" spans="3:10" x14ac:dyDescent="0.2">
      <c r="C13" s="2" t="s">
        <v>35</v>
      </c>
      <c r="D13" s="2" t="s">
        <v>72</v>
      </c>
      <c r="F13" s="2" t="s">
        <v>35</v>
      </c>
      <c r="G13" s="2" t="s">
        <v>72</v>
      </c>
      <c r="I13" s="2" t="s">
        <v>35</v>
      </c>
      <c r="J13" s="2" t="s">
        <v>73</v>
      </c>
    </row>
    <row r="14" spans="3:10" s="6" customFormat="1" ht="74" customHeight="1" x14ac:dyDescent="0.2">
      <c r="C14" s="5" t="s">
        <v>39</v>
      </c>
      <c r="D14" s="7" t="s">
        <v>81</v>
      </c>
      <c r="F14" s="5" t="s">
        <v>39</v>
      </c>
      <c r="G14" s="7" t="s">
        <v>82</v>
      </c>
      <c r="I14" s="5" t="s">
        <v>39</v>
      </c>
      <c r="J14" s="7" t="s">
        <v>84</v>
      </c>
    </row>
    <row r="15" spans="3:10" x14ac:dyDescent="0.2">
      <c r="C15" s="2" t="s">
        <v>36</v>
      </c>
      <c r="D15" s="2" t="s">
        <v>37</v>
      </c>
      <c r="F15" s="2" t="s">
        <v>36</v>
      </c>
      <c r="G15" s="2" t="s">
        <v>83</v>
      </c>
      <c r="I15" s="2" t="s">
        <v>36</v>
      </c>
      <c r="J15" s="2" t="s">
        <v>37</v>
      </c>
    </row>
    <row r="18" spans="3:10" x14ac:dyDescent="0.2">
      <c r="C18" s="33" t="s">
        <v>46</v>
      </c>
      <c r="D18" s="34"/>
      <c r="F18" s="33" t="s">
        <v>47</v>
      </c>
      <c r="G18" s="34"/>
      <c r="I18" s="33" t="s">
        <v>48</v>
      </c>
      <c r="J18" s="34"/>
    </row>
    <row r="19" spans="3:10" x14ac:dyDescent="0.2">
      <c r="C19" s="2" t="s">
        <v>33</v>
      </c>
      <c r="D19" s="2" t="s">
        <v>60</v>
      </c>
      <c r="F19" s="2" t="s">
        <v>33</v>
      </c>
      <c r="G19" s="2" t="s">
        <v>61</v>
      </c>
      <c r="I19" s="2" t="s">
        <v>33</v>
      </c>
      <c r="J19" s="2" t="s">
        <v>62</v>
      </c>
    </row>
    <row r="20" spans="3:10" x14ac:dyDescent="0.2">
      <c r="C20" s="2" t="s">
        <v>34</v>
      </c>
      <c r="D20" s="3">
        <v>49</v>
      </c>
      <c r="F20" s="2" t="s">
        <v>34</v>
      </c>
      <c r="G20" s="3">
        <v>36</v>
      </c>
      <c r="I20" s="2" t="s">
        <v>34</v>
      </c>
      <c r="J20" s="3">
        <v>23</v>
      </c>
    </row>
    <row r="21" spans="3:10" x14ac:dyDescent="0.2">
      <c r="C21" s="2" t="s">
        <v>35</v>
      </c>
      <c r="D21" s="2" t="s">
        <v>72</v>
      </c>
      <c r="F21" s="2" t="s">
        <v>35</v>
      </c>
      <c r="G21" s="2" t="s">
        <v>69</v>
      </c>
      <c r="I21" s="2" t="s">
        <v>35</v>
      </c>
      <c r="J21" s="2" t="s">
        <v>87</v>
      </c>
    </row>
    <row r="22" spans="3:10" ht="51" x14ac:dyDescent="0.2">
      <c r="C22" s="5" t="s">
        <v>39</v>
      </c>
      <c r="D22" s="7" t="s">
        <v>88</v>
      </c>
      <c r="F22" s="5" t="s">
        <v>39</v>
      </c>
      <c r="G22" s="7" t="s">
        <v>89</v>
      </c>
      <c r="I22" s="5" t="s">
        <v>39</v>
      </c>
      <c r="J22" s="7" t="s">
        <v>109</v>
      </c>
    </row>
    <row r="23" spans="3:10" x14ac:dyDescent="0.2">
      <c r="C23" s="2" t="s">
        <v>36</v>
      </c>
      <c r="D23" s="2" t="s">
        <v>80</v>
      </c>
      <c r="F23" s="2" t="s">
        <v>36</v>
      </c>
      <c r="G23" s="2" t="s">
        <v>38</v>
      </c>
      <c r="I23" s="2" t="s">
        <v>36</v>
      </c>
      <c r="J23" s="2" t="s">
        <v>38</v>
      </c>
    </row>
    <row r="26" spans="3:10" x14ac:dyDescent="0.2">
      <c r="C26" s="33" t="s">
        <v>49</v>
      </c>
      <c r="D26" s="34"/>
      <c r="F26" s="33" t="s">
        <v>50</v>
      </c>
      <c r="G26" s="34"/>
      <c r="I26" s="33" t="s">
        <v>51</v>
      </c>
      <c r="J26" s="34"/>
    </row>
    <row r="27" spans="3:10" x14ac:dyDescent="0.2">
      <c r="C27" s="2" t="s">
        <v>33</v>
      </c>
      <c r="D27" s="2" t="s">
        <v>63</v>
      </c>
      <c r="F27" s="2" t="s">
        <v>33</v>
      </c>
      <c r="G27" s="2" t="s">
        <v>64</v>
      </c>
      <c r="I27" s="2" t="s">
        <v>33</v>
      </c>
      <c r="J27" s="2" t="s">
        <v>65</v>
      </c>
    </row>
    <row r="28" spans="3:10" x14ac:dyDescent="0.2">
      <c r="C28" s="2" t="s">
        <v>34</v>
      </c>
      <c r="D28" s="3">
        <v>15</v>
      </c>
      <c r="F28" s="2" t="s">
        <v>34</v>
      </c>
      <c r="G28" s="3">
        <v>41</v>
      </c>
      <c r="I28" s="2" t="s">
        <v>34</v>
      </c>
      <c r="J28" s="3">
        <v>46</v>
      </c>
    </row>
    <row r="29" spans="3:10" x14ac:dyDescent="0.2">
      <c r="C29" s="2" t="s">
        <v>35</v>
      </c>
      <c r="D29" s="2" t="s">
        <v>74</v>
      </c>
      <c r="F29" s="2" t="s">
        <v>35</v>
      </c>
      <c r="G29" s="2" t="s">
        <v>75</v>
      </c>
      <c r="I29" s="2" t="s">
        <v>35</v>
      </c>
      <c r="J29" s="2" t="s">
        <v>76</v>
      </c>
    </row>
    <row r="30" spans="3:10" ht="51" x14ac:dyDescent="0.2">
      <c r="C30" s="5" t="s">
        <v>39</v>
      </c>
      <c r="D30" s="7" t="s">
        <v>92</v>
      </c>
      <c r="F30" s="5" t="s">
        <v>39</v>
      </c>
      <c r="G30" s="7" t="s">
        <v>91</v>
      </c>
      <c r="I30" s="5" t="s">
        <v>39</v>
      </c>
      <c r="J30" s="7" t="s">
        <v>94</v>
      </c>
    </row>
    <row r="31" spans="3:10" x14ac:dyDescent="0.2">
      <c r="C31" s="2" t="s">
        <v>36</v>
      </c>
      <c r="D31" s="2" t="s">
        <v>90</v>
      </c>
      <c r="F31" s="2" t="s">
        <v>36</v>
      </c>
      <c r="G31" s="2" t="s">
        <v>38</v>
      </c>
      <c r="I31" s="2" t="s">
        <v>36</v>
      </c>
      <c r="J31" s="2" t="s">
        <v>97</v>
      </c>
    </row>
    <row r="34" spans="3:10" x14ac:dyDescent="0.2">
      <c r="C34" s="33" t="s">
        <v>52</v>
      </c>
      <c r="D34" s="34"/>
      <c r="F34" s="33" t="s">
        <v>53</v>
      </c>
      <c r="G34" s="34"/>
      <c r="I34" s="33" t="s">
        <v>54</v>
      </c>
      <c r="J34" s="34"/>
    </row>
    <row r="35" spans="3:10" x14ac:dyDescent="0.2">
      <c r="C35" s="2" t="s">
        <v>33</v>
      </c>
      <c r="D35" s="2" t="s">
        <v>66</v>
      </c>
      <c r="F35" s="2" t="s">
        <v>33</v>
      </c>
      <c r="G35" s="2" t="s">
        <v>67</v>
      </c>
      <c r="I35" s="2" t="s">
        <v>33</v>
      </c>
      <c r="J35" s="2" t="s">
        <v>68</v>
      </c>
    </row>
    <row r="36" spans="3:10" x14ac:dyDescent="0.2">
      <c r="C36" s="2" t="s">
        <v>34</v>
      </c>
      <c r="D36" s="3">
        <v>28</v>
      </c>
      <c r="F36" s="2" t="s">
        <v>34</v>
      </c>
      <c r="G36" s="3">
        <v>35</v>
      </c>
      <c r="I36" s="2" t="s">
        <v>34</v>
      </c>
      <c r="J36" s="3">
        <v>33</v>
      </c>
    </row>
    <row r="37" spans="3:10" x14ac:dyDescent="0.2">
      <c r="C37" s="2" t="s">
        <v>35</v>
      </c>
      <c r="D37" s="2" t="s">
        <v>77</v>
      </c>
      <c r="F37" s="2" t="s">
        <v>35</v>
      </c>
      <c r="G37" s="2" t="s">
        <v>72</v>
      </c>
      <c r="I37" s="2" t="s">
        <v>35</v>
      </c>
      <c r="J37" s="2" t="s">
        <v>78</v>
      </c>
    </row>
    <row r="38" spans="3:10" ht="51" x14ac:dyDescent="0.2">
      <c r="C38" s="5" t="s">
        <v>39</v>
      </c>
      <c r="D38" s="7" t="s">
        <v>93</v>
      </c>
      <c r="F38" s="5" t="s">
        <v>39</v>
      </c>
      <c r="G38" s="7" t="s">
        <v>95</v>
      </c>
      <c r="I38" s="5" t="s">
        <v>39</v>
      </c>
      <c r="J38" s="7" t="s">
        <v>106</v>
      </c>
    </row>
    <row r="39" spans="3:10" x14ac:dyDescent="0.2">
      <c r="C39" s="2" t="s">
        <v>36</v>
      </c>
      <c r="D39" s="2" t="s">
        <v>37</v>
      </c>
      <c r="F39" s="2" t="s">
        <v>36</v>
      </c>
      <c r="G39" s="2" t="s">
        <v>83</v>
      </c>
      <c r="I39" s="2" t="s">
        <v>36</v>
      </c>
      <c r="J39" s="2" t="s">
        <v>96</v>
      </c>
    </row>
  </sheetData>
  <mergeCells count="15">
    <mergeCell ref="C34:D34"/>
    <mergeCell ref="F34:G34"/>
    <mergeCell ref="I34:J34"/>
    <mergeCell ref="C18:D18"/>
    <mergeCell ref="F18:G18"/>
    <mergeCell ref="I18:J18"/>
    <mergeCell ref="C26:D26"/>
    <mergeCell ref="F26:G26"/>
    <mergeCell ref="I26:J26"/>
    <mergeCell ref="C2:D2"/>
    <mergeCell ref="C10:D10"/>
    <mergeCell ref="F2:G2"/>
    <mergeCell ref="F10:G10"/>
    <mergeCell ref="I2:J2"/>
    <mergeCell ref="I10:J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69CCA-8092-3246-8BA0-2DFE00CC1160}">
  <dimension ref="B2:E79"/>
  <sheetViews>
    <sheetView showGridLines="0" topLeftCell="A2" zoomScale="80" zoomScaleNormal="80" workbookViewId="0">
      <selection activeCell="K17" sqref="K17"/>
    </sheetView>
  </sheetViews>
  <sheetFormatPr baseColWidth="10" defaultColWidth="10.83203125" defaultRowHeight="14" x14ac:dyDescent="0.2"/>
  <cols>
    <col min="1" max="1" width="10.83203125" style="20"/>
    <col min="2" max="2" width="34.33203125" style="20" customWidth="1"/>
    <col min="3" max="3" width="10.1640625" style="20" customWidth="1"/>
    <col min="4" max="4" width="30.5" style="20" customWidth="1"/>
    <col min="5" max="5" width="13.5" style="20" customWidth="1"/>
    <col min="6" max="16384" width="10.83203125" style="20"/>
  </cols>
  <sheetData>
    <row r="2" spans="2:5" ht="15" thickBot="1" x14ac:dyDescent="0.25"/>
    <row r="3" spans="2:5" ht="39" customHeight="1" thickBot="1" x14ac:dyDescent="0.25">
      <c r="B3" s="51" t="s">
        <v>12</v>
      </c>
      <c r="C3" s="52"/>
      <c r="D3" s="52"/>
      <c r="E3" s="53"/>
    </row>
    <row r="4" spans="2:5" ht="55" customHeight="1" thickBot="1" x14ac:dyDescent="0.25">
      <c r="B4" s="54" t="s">
        <v>29</v>
      </c>
      <c r="C4" s="55"/>
      <c r="D4" s="51" t="s">
        <v>30</v>
      </c>
      <c r="E4" s="53"/>
    </row>
    <row r="5" spans="2:5" ht="37" customHeight="1" thickBot="1" x14ac:dyDescent="0.25">
      <c r="B5" s="56" t="s">
        <v>107</v>
      </c>
      <c r="C5" s="57" t="s">
        <v>113</v>
      </c>
      <c r="D5" s="56" t="s">
        <v>107</v>
      </c>
      <c r="E5" s="57" t="s">
        <v>113</v>
      </c>
    </row>
    <row r="6" spans="2:5" x14ac:dyDescent="0.2">
      <c r="B6" s="35" t="s">
        <v>4</v>
      </c>
      <c r="C6" s="38">
        <v>0.85333333333333328</v>
      </c>
      <c r="D6" s="35" t="s">
        <v>31</v>
      </c>
      <c r="E6" s="38">
        <v>0.78666666666666663</v>
      </c>
    </row>
    <row r="7" spans="2:5" x14ac:dyDescent="0.2">
      <c r="B7" s="36"/>
      <c r="C7" s="36"/>
      <c r="D7" s="36"/>
      <c r="E7" s="36"/>
    </row>
    <row r="8" spans="2:5" x14ac:dyDescent="0.2">
      <c r="B8" s="36"/>
      <c r="C8" s="36"/>
      <c r="D8" s="36"/>
      <c r="E8" s="36"/>
    </row>
    <row r="9" spans="2:5" ht="15" thickBot="1" x14ac:dyDescent="0.25">
      <c r="B9" s="37"/>
      <c r="C9" s="37"/>
      <c r="D9" s="37"/>
      <c r="E9" s="37"/>
    </row>
    <row r="10" spans="2:5" x14ac:dyDescent="0.2">
      <c r="B10" s="35" t="s">
        <v>5</v>
      </c>
      <c r="C10" s="38">
        <v>0.86</v>
      </c>
      <c r="D10" s="39" t="s">
        <v>105</v>
      </c>
      <c r="E10" s="38">
        <v>0.59000000000000008</v>
      </c>
    </row>
    <row r="11" spans="2:5" x14ac:dyDescent="0.2">
      <c r="B11" s="36"/>
      <c r="C11" s="36"/>
      <c r="D11" s="40"/>
      <c r="E11" s="36"/>
    </row>
    <row r="12" spans="2:5" x14ac:dyDescent="0.2">
      <c r="B12" s="36"/>
      <c r="C12" s="36"/>
      <c r="D12" s="40"/>
      <c r="E12" s="36"/>
    </row>
    <row r="13" spans="2:5" ht="15" thickBot="1" x14ac:dyDescent="0.25">
      <c r="B13" s="37"/>
      <c r="C13" s="37"/>
      <c r="D13" s="41"/>
      <c r="E13" s="37"/>
    </row>
    <row r="14" spans="2:5" x14ac:dyDescent="0.2">
      <c r="B14" s="35" t="s">
        <v>6</v>
      </c>
      <c r="C14" s="38">
        <v>0.85333333333333328</v>
      </c>
      <c r="D14" s="35" t="s">
        <v>32</v>
      </c>
      <c r="E14" s="38">
        <v>0.82666666666666666</v>
      </c>
    </row>
    <row r="15" spans="2:5" x14ac:dyDescent="0.2">
      <c r="B15" s="36"/>
      <c r="C15" s="36"/>
      <c r="D15" s="36"/>
      <c r="E15" s="36"/>
    </row>
    <row r="16" spans="2:5" x14ac:dyDescent="0.2">
      <c r="B16" s="36"/>
      <c r="C16" s="36"/>
      <c r="D16" s="36"/>
      <c r="E16" s="36"/>
    </row>
    <row r="17" spans="2:5" ht="15" thickBot="1" x14ac:dyDescent="0.25">
      <c r="B17" s="37"/>
      <c r="C17" s="37"/>
      <c r="D17" s="37"/>
      <c r="E17" s="37"/>
    </row>
    <row r="18" spans="2:5" x14ac:dyDescent="0.2">
      <c r="B18" s="39" t="s">
        <v>104</v>
      </c>
      <c r="C18" s="38">
        <v>0.65666666666666673</v>
      </c>
      <c r="D18" s="39" t="s">
        <v>100</v>
      </c>
      <c r="E18" s="38">
        <v>0.66333333333333333</v>
      </c>
    </row>
    <row r="19" spans="2:5" x14ac:dyDescent="0.2">
      <c r="B19" s="40"/>
      <c r="C19" s="36"/>
      <c r="D19" s="40"/>
      <c r="E19" s="36"/>
    </row>
    <row r="20" spans="2:5" x14ac:dyDescent="0.2">
      <c r="B20" s="40"/>
      <c r="C20" s="36"/>
      <c r="D20" s="40"/>
      <c r="E20" s="36"/>
    </row>
    <row r="21" spans="2:5" ht="15" thickBot="1" x14ac:dyDescent="0.25">
      <c r="B21" s="41"/>
      <c r="C21" s="37"/>
      <c r="D21" s="41"/>
      <c r="E21" s="37"/>
    </row>
    <row r="22" spans="2:5" x14ac:dyDescent="0.2">
      <c r="B22" s="39" t="s">
        <v>103</v>
      </c>
      <c r="C22" s="38">
        <v>0.55000000000000004</v>
      </c>
      <c r="D22" s="35" t="s">
        <v>98</v>
      </c>
      <c r="E22" s="38">
        <v>0.86333333333333329</v>
      </c>
    </row>
    <row r="23" spans="2:5" x14ac:dyDescent="0.2">
      <c r="B23" s="40"/>
      <c r="C23" s="36"/>
      <c r="D23" s="36"/>
      <c r="E23" s="36"/>
    </row>
    <row r="24" spans="2:5" x14ac:dyDescent="0.2">
      <c r="B24" s="40"/>
      <c r="C24" s="36"/>
      <c r="D24" s="36"/>
      <c r="E24" s="36"/>
    </row>
    <row r="25" spans="2:5" ht="15" thickBot="1" x14ac:dyDescent="0.25">
      <c r="B25" s="41"/>
      <c r="C25" s="37"/>
      <c r="D25" s="37"/>
      <c r="E25" s="37"/>
    </row>
    <row r="26" spans="2:5" x14ac:dyDescent="0.2">
      <c r="B26" s="35" t="s">
        <v>9</v>
      </c>
      <c r="C26" s="38">
        <v>0.85666666666666669</v>
      </c>
      <c r="D26" s="35" t="s">
        <v>108</v>
      </c>
      <c r="E26" s="38">
        <v>0.8533333333333335</v>
      </c>
    </row>
    <row r="27" spans="2:5" x14ac:dyDescent="0.2">
      <c r="B27" s="36"/>
      <c r="C27" s="36"/>
      <c r="D27" s="36"/>
      <c r="E27" s="36"/>
    </row>
    <row r="28" spans="2:5" x14ac:dyDescent="0.2">
      <c r="B28" s="36"/>
      <c r="C28" s="36"/>
      <c r="D28" s="36"/>
      <c r="E28" s="36"/>
    </row>
    <row r="29" spans="2:5" ht="15" thickBot="1" x14ac:dyDescent="0.25">
      <c r="B29" s="37"/>
      <c r="C29" s="37"/>
      <c r="D29" s="37"/>
      <c r="E29" s="37"/>
    </row>
    <row r="30" spans="2:5" x14ac:dyDescent="0.2">
      <c r="B30" s="35" t="s">
        <v>11</v>
      </c>
      <c r="C30" s="38">
        <v>0.85666666666666669</v>
      </c>
      <c r="D30" s="39" t="s">
        <v>99</v>
      </c>
      <c r="E30" s="38">
        <v>0.55666666666666664</v>
      </c>
    </row>
    <row r="31" spans="2:5" x14ac:dyDescent="0.2">
      <c r="B31" s="36"/>
      <c r="C31" s="36"/>
      <c r="D31" s="40"/>
      <c r="E31" s="36"/>
    </row>
    <row r="32" spans="2:5" x14ac:dyDescent="0.2">
      <c r="B32" s="36"/>
      <c r="C32" s="36"/>
      <c r="D32" s="40"/>
      <c r="E32" s="36"/>
    </row>
    <row r="33" spans="2:5" ht="15" thickBot="1" x14ac:dyDescent="0.25">
      <c r="B33" s="37"/>
      <c r="C33" s="37"/>
      <c r="D33" s="41"/>
      <c r="E33" s="37"/>
    </row>
    <row r="34" spans="2:5" x14ac:dyDescent="0.2">
      <c r="B34" s="35" t="s">
        <v>7</v>
      </c>
      <c r="C34" s="38">
        <v>0.8833333333333333</v>
      </c>
      <c r="D34" s="42"/>
      <c r="E34" s="43"/>
    </row>
    <row r="35" spans="2:5" x14ac:dyDescent="0.2">
      <c r="B35" s="36"/>
      <c r="C35" s="36"/>
      <c r="D35" s="44"/>
      <c r="E35" s="45"/>
    </row>
    <row r="36" spans="2:5" x14ac:dyDescent="0.2">
      <c r="B36" s="36"/>
      <c r="C36" s="36"/>
      <c r="D36" s="44"/>
      <c r="E36" s="45"/>
    </row>
    <row r="37" spans="2:5" ht="15" thickBot="1" x14ac:dyDescent="0.25">
      <c r="B37" s="37"/>
      <c r="C37" s="37"/>
      <c r="D37" s="44"/>
      <c r="E37" s="45"/>
    </row>
    <row r="38" spans="2:5" x14ac:dyDescent="0.2">
      <c r="B38" s="39" t="s">
        <v>102</v>
      </c>
      <c r="C38" s="38">
        <v>0.6399999999999999</v>
      </c>
      <c r="D38" s="44"/>
      <c r="E38" s="45"/>
    </row>
    <row r="39" spans="2:5" x14ac:dyDescent="0.2">
      <c r="B39" s="40"/>
      <c r="C39" s="36"/>
      <c r="D39" s="44"/>
      <c r="E39" s="45"/>
    </row>
    <row r="40" spans="2:5" x14ac:dyDescent="0.2">
      <c r="B40" s="40"/>
      <c r="C40" s="36"/>
      <c r="D40" s="44"/>
      <c r="E40" s="45"/>
    </row>
    <row r="41" spans="2:5" ht="15" thickBot="1" x14ac:dyDescent="0.25">
      <c r="B41" s="41"/>
      <c r="C41" s="37"/>
      <c r="D41" s="44"/>
      <c r="E41" s="45"/>
    </row>
    <row r="42" spans="2:5" ht="17" customHeight="1" x14ac:dyDescent="0.2">
      <c r="B42" s="35" t="s">
        <v>8</v>
      </c>
      <c r="C42" s="48">
        <v>0.8</v>
      </c>
      <c r="D42" s="44"/>
      <c r="E42" s="45"/>
    </row>
    <row r="43" spans="2:5" x14ac:dyDescent="0.2">
      <c r="B43" s="36"/>
      <c r="C43" s="49"/>
      <c r="D43" s="44"/>
      <c r="E43" s="45"/>
    </row>
    <row r="44" spans="2:5" x14ac:dyDescent="0.2">
      <c r="B44" s="36"/>
      <c r="C44" s="49"/>
      <c r="D44" s="44"/>
      <c r="E44" s="45"/>
    </row>
    <row r="45" spans="2:5" ht="15" thickBot="1" x14ac:dyDescent="0.25">
      <c r="B45" s="37"/>
      <c r="C45" s="50"/>
      <c r="D45" s="44"/>
      <c r="E45" s="45"/>
    </row>
    <row r="46" spans="2:5" ht="17" customHeight="1" x14ac:dyDescent="0.2">
      <c r="B46" s="39" t="s">
        <v>101</v>
      </c>
      <c r="C46" s="38">
        <v>0.55999999999999994</v>
      </c>
      <c r="D46" s="44"/>
      <c r="E46" s="45"/>
    </row>
    <row r="47" spans="2:5" x14ac:dyDescent="0.2">
      <c r="B47" s="40"/>
      <c r="C47" s="36"/>
      <c r="D47" s="44"/>
      <c r="E47" s="45"/>
    </row>
    <row r="48" spans="2:5" x14ac:dyDescent="0.2">
      <c r="B48" s="40"/>
      <c r="C48" s="36"/>
      <c r="D48" s="44"/>
      <c r="E48" s="45"/>
    </row>
    <row r="49" spans="2:5" ht="15" thickBot="1" x14ac:dyDescent="0.25">
      <c r="B49" s="41"/>
      <c r="C49" s="37"/>
      <c r="D49" s="44"/>
      <c r="E49" s="45"/>
    </row>
    <row r="50" spans="2:5" ht="17" customHeight="1" x14ac:dyDescent="0.2">
      <c r="B50" s="35" t="s">
        <v>10</v>
      </c>
      <c r="C50" s="38">
        <v>0.85000000000000009</v>
      </c>
      <c r="D50" s="44"/>
      <c r="E50" s="45"/>
    </row>
    <row r="51" spans="2:5" x14ac:dyDescent="0.2">
      <c r="B51" s="36"/>
      <c r="C51" s="36"/>
      <c r="D51" s="44"/>
      <c r="E51" s="45"/>
    </row>
    <row r="52" spans="2:5" x14ac:dyDescent="0.2">
      <c r="B52" s="36"/>
      <c r="C52" s="36"/>
      <c r="D52" s="44"/>
      <c r="E52" s="45"/>
    </row>
    <row r="53" spans="2:5" ht="15" thickBot="1" x14ac:dyDescent="0.25">
      <c r="B53" s="37"/>
      <c r="C53" s="37"/>
      <c r="D53" s="46"/>
      <c r="E53" s="47"/>
    </row>
    <row r="54" spans="2:5" ht="36" customHeight="1" x14ac:dyDescent="0.2"/>
    <row r="55" spans="2:5" ht="17" customHeight="1" x14ac:dyDescent="0.2"/>
    <row r="59" spans="2:5" ht="17" customHeight="1" x14ac:dyDescent="0.2"/>
    <row r="63" spans="2:5" ht="17" customHeight="1" x14ac:dyDescent="0.2"/>
    <row r="67" ht="17" customHeight="1" x14ac:dyDescent="0.2"/>
    <row r="71" ht="17" customHeight="1" x14ac:dyDescent="0.2"/>
    <row r="75" ht="17" customHeight="1" x14ac:dyDescent="0.2"/>
    <row r="79" ht="17" customHeight="1" x14ac:dyDescent="0.2"/>
  </sheetData>
  <mergeCells count="42">
    <mergeCell ref="B34:B37"/>
    <mergeCell ref="C34:C37"/>
    <mergeCell ref="B14:B17"/>
    <mergeCell ref="C14:C17"/>
    <mergeCell ref="B18:B21"/>
    <mergeCell ref="C18:C21"/>
    <mergeCell ref="B22:B25"/>
    <mergeCell ref="C22:C25"/>
    <mergeCell ref="B50:B53"/>
    <mergeCell ref="C50:C53"/>
    <mergeCell ref="D4:E4"/>
    <mergeCell ref="D6:D9"/>
    <mergeCell ref="E6:E9"/>
    <mergeCell ref="D10:D13"/>
    <mergeCell ref="E10:E13"/>
    <mergeCell ref="B38:B41"/>
    <mergeCell ref="C38:C41"/>
    <mergeCell ref="B42:B45"/>
    <mergeCell ref="C42:C45"/>
    <mergeCell ref="B46:B49"/>
    <mergeCell ref="C46:C49"/>
    <mergeCell ref="B26:B29"/>
    <mergeCell ref="C26:C29"/>
    <mergeCell ref="B30:B33"/>
    <mergeCell ref="D34:E53"/>
    <mergeCell ref="D14:D17"/>
    <mergeCell ref="E14:E17"/>
    <mergeCell ref="D18:D21"/>
    <mergeCell ref="E18:E21"/>
    <mergeCell ref="D22:D25"/>
    <mergeCell ref="E22:E25"/>
    <mergeCell ref="D26:D29"/>
    <mergeCell ref="E26:E29"/>
    <mergeCell ref="D30:D33"/>
    <mergeCell ref="E30:E33"/>
    <mergeCell ref="B3:E3"/>
    <mergeCell ref="C30:C33"/>
    <mergeCell ref="B4:C4"/>
    <mergeCell ref="B6:B9"/>
    <mergeCell ref="C6:C9"/>
    <mergeCell ref="B10:B13"/>
    <mergeCell ref="C10:C13"/>
  </mergeCells>
  <conditionalFormatting sqref="C6:C41 C46:C53">
    <cfRule type="colorScale" priority="7">
      <colorScale>
        <cfvo type="percent" val="10"/>
        <cfvo type="percentile" val="40"/>
        <cfvo type="percent" val="85"/>
        <color rgb="FFF8696B"/>
        <color rgb="FFFFEB84"/>
        <color rgb="FF63BE7B"/>
      </colorScale>
    </cfRule>
  </conditionalFormatting>
  <conditionalFormatting sqref="E6:E33">
    <cfRule type="colorScale" priority="1">
      <colorScale>
        <cfvo type="percent" val="10"/>
        <cfvo type="percentile" val="40"/>
        <cfvo type="percent" val="85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Validacion</vt:lpstr>
      <vt:lpstr>Jueces</vt:lpstr>
      <vt:lpstr>Validacion 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Camilo Garzon Arevalo</dc:creator>
  <cp:lastModifiedBy>Cristhian Camilo Garzon Arevalo</cp:lastModifiedBy>
  <dcterms:created xsi:type="dcterms:W3CDTF">2024-03-26T16:49:08Z</dcterms:created>
  <dcterms:modified xsi:type="dcterms:W3CDTF">2024-05-13T15:17:41Z</dcterms:modified>
</cp:coreProperties>
</file>