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universidadeaneduco.sharepoint.com/sites/TRABAJODEGRADO868/Documentos compartidos/General/Sustentación del trabajo de grado/"/>
    </mc:Choice>
  </mc:AlternateContent>
  <xr:revisionPtr revIDLastSave="1612" documentId="8_{311A75F5-650A-4398-8FA4-6EF6288AA561}" xr6:coauthVersionLast="47" xr6:coauthVersionMax="47" xr10:uidLastSave="{4A14F133-98CF-4463-83EF-F90D68070E4E}"/>
  <bookViews>
    <workbookView xWindow="-120" yWindow="-120" windowWidth="20730" windowHeight="11040" xr2:uid="{B63F3AD4-CEA0-4C44-97C6-65C3B82D3880}"/>
  </bookViews>
  <sheets>
    <sheet name="Plan" sheetId="1" r:id="rId1"/>
    <sheet name="Curva S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3" i="1" l="1"/>
  <c r="E98" i="1"/>
  <c r="E117" i="1"/>
  <c r="E105" i="1"/>
  <c r="E99" i="1"/>
  <c r="E56" i="1"/>
  <c r="E72" i="1"/>
  <c r="E67" i="1"/>
  <c r="E51" i="1"/>
  <c r="E46" i="1"/>
  <c r="E35" i="1"/>
  <c r="E9" i="1"/>
  <c r="E30" i="1"/>
  <c r="E4" i="1"/>
  <c r="E25" i="1"/>
  <c r="E15" i="1"/>
  <c r="E20" i="1"/>
  <c r="E10" i="1"/>
  <c r="BW122" i="1"/>
  <c r="BW121" i="1"/>
  <c r="BW120" i="1"/>
  <c r="BW119" i="1"/>
  <c r="BW118" i="1"/>
  <c r="BW116" i="1"/>
  <c r="BW115" i="1"/>
  <c r="BW114" i="1"/>
  <c r="BW113" i="1"/>
  <c r="BW112" i="1"/>
  <c r="BW110" i="1"/>
  <c r="BW109" i="1"/>
  <c r="BW108" i="1"/>
  <c r="BW107" i="1"/>
  <c r="BW106" i="1"/>
  <c r="BW104" i="1"/>
  <c r="BW103" i="1"/>
  <c r="BW102" i="1"/>
  <c r="BW101" i="1"/>
  <c r="BW100" i="1"/>
  <c r="BW97" i="1"/>
  <c r="BW96" i="1"/>
  <c r="BW95" i="1"/>
  <c r="BW94" i="1"/>
  <c r="BW92" i="1"/>
  <c r="BW91" i="1"/>
  <c r="BW90" i="1"/>
  <c r="BW89" i="1"/>
  <c r="BW87" i="1"/>
  <c r="BW86" i="1"/>
  <c r="BW85" i="1"/>
  <c r="BW84" i="1"/>
  <c r="BW82" i="1"/>
  <c r="BW81" i="1"/>
  <c r="BW80" i="1"/>
  <c r="BW79" i="1"/>
  <c r="BW76" i="1"/>
  <c r="BW75" i="1"/>
  <c r="BW74" i="1"/>
  <c r="BW73" i="1"/>
  <c r="BW71" i="1"/>
  <c r="BW70" i="1"/>
  <c r="BW69" i="1"/>
  <c r="BW68" i="1"/>
  <c r="BW66" i="1"/>
  <c r="BW65" i="1"/>
  <c r="BW64" i="1"/>
  <c r="BW63" i="1"/>
  <c r="BW61" i="1"/>
  <c r="BW60" i="1"/>
  <c r="BW59" i="1"/>
  <c r="BW58" i="1"/>
  <c r="BW55" i="1"/>
  <c r="BW54" i="1"/>
  <c r="BW53" i="1"/>
  <c r="BW52" i="1"/>
  <c r="BW50" i="1"/>
  <c r="BW49" i="1"/>
  <c r="BW48" i="1"/>
  <c r="BW47" i="1"/>
  <c r="BW45" i="1"/>
  <c r="BW44" i="1"/>
  <c r="BW43" i="1"/>
  <c r="BW42" i="1"/>
  <c r="BW40" i="1"/>
  <c r="BW39" i="1"/>
  <c r="BW38" i="1"/>
  <c r="BW37" i="1"/>
  <c r="BW34" i="1"/>
  <c r="BW33" i="1"/>
  <c r="BW32" i="1"/>
  <c r="BW31" i="1"/>
  <c r="BW29" i="1"/>
  <c r="BW28" i="1"/>
  <c r="BW27" i="1"/>
  <c r="BW26" i="1"/>
  <c r="BW24" i="1"/>
  <c r="BW23" i="1"/>
  <c r="BW22" i="1"/>
  <c r="BW21" i="1"/>
  <c r="BW19" i="1"/>
  <c r="BW18" i="1"/>
  <c r="BW17" i="1"/>
  <c r="BW16" i="1"/>
  <c r="BW14" i="1"/>
  <c r="BW13" i="1"/>
  <c r="BW12" i="1"/>
  <c r="BW11" i="1"/>
  <c r="BW8" i="1"/>
  <c r="BW7" i="1"/>
  <c r="BW6" i="1"/>
  <c r="BW5" i="1"/>
  <c r="BQ122" i="1"/>
  <c r="BQ121" i="1"/>
  <c r="BQ120" i="1"/>
  <c r="BQ119" i="1"/>
  <c r="BQ118" i="1"/>
  <c r="BQ116" i="1"/>
  <c r="BQ115" i="1"/>
  <c r="BQ114" i="1"/>
  <c r="BQ113" i="1"/>
  <c r="BQ112" i="1"/>
  <c r="BQ110" i="1"/>
  <c r="BQ109" i="1"/>
  <c r="BQ108" i="1"/>
  <c r="BQ107" i="1"/>
  <c r="BQ106" i="1"/>
  <c r="BQ104" i="1"/>
  <c r="BQ103" i="1"/>
  <c r="BQ102" i="1"/>
  <c r="BQ101" i="1"/>
  <c r="BQ100" i="1"/>
  <c r="BQ97" i="1"/>
  <c r="BQ96" i="1"/>
  <c r="BQ95" i="1"/>
  <c r="BQ94" i="1"/>
  <c r="BQ92" i="1"/>
  <c r="BQ91" i="1"/>
  <c r="BQ90" i="1"/>
  <c r="BQ89" i="1"/>
  <c r="BQ87" i="1"/>
  <c r="BQ86" i="1"/>
  <c r="BQ85" i="1"/>
  <c r="BQ84" i="1"/>
  <c r="BQ82" i="1"/>
  <c r="BQ81" i="1"/>
  <c r="BQ80" i="1"/>
  <c r="BQ79" i="1"/>
  <c r="BQ76" i="1"/>
  <c r="BQ75" i="1"/>
  <c r="BQ74" i="1"/>
  <c r="BQ73" i="1"/>
  <c r="BQ71" i="1"/>
  <c r="BQ70" i="1"/>
  <c r="BQ69" i="1"/>
  <c r="BQ68" i="1"/>
  <c r="BQ66" i="1"/>
  <c r="BQ65" i="1"/>
  <c r="BQ64" i="1"/>
  <c r="BQ63" i="1"/>
  <c r="BQ61" i="1"/>
  <c r="BQ60" i="1"/>
  <c r="BQ59" i="1"/>
  <c r="BQ58" i="1"/>
  <c r="BQ55" i="1"/>
  <c r="BQ54" i="1"/>
  <c r="BQ53" i="1"/>
  <c r="BQ52" i="1"/>
  <c r="BQ50" i="1"/>
  <c r="BQ49" i="1"/>
  <c r="BQ48" i="1"/>
  <c r="BQ47" i="1"/>
  <c r="BQ45" i="1"/>
  <c r="BQ44" i="1"/>
  <c r="BQ43" i="1"/>
  <c r="BQ42" i="1"/>
  <c r="BQ40" i="1"/>
  <c r="BQ39" i="1"/>
  <c r="BQ38" i="1"/>
  <c r="BQ37" i="1"/>
  <c r="BQ34" i="1"/>
  <c r="BQ33" i="1"/>
  <c r="BQ32" i="1"/>
  <c r="BQ31" i="1"/>
  <c r="BQ29" i="1"/>
  <c r="BQ28" i="1"/>
  <c r="BQ27" i="1"/>
  <c r="BQ26" i="1"/>
  <c r="BQ24" i="1"/>
  <c r="BQ23" i="1"/>
  <c r="BQ22" i="1"/>
  <c r="BQ21" i="1"/>
  <c r="BQ19" i="1"/>
  <c r="BQ18" i="1"/>
  <c r="BQ17" i="1"/>
  <c r="BQ16" i="1"/>
  <c r="BQ14" i="1"/>
  <c r="BQ13" i="1"/>
  <c r="BQ12" i="1"/>
  <c r="BQ11" i="1"/>
  <c r="BQ8" i="1"/>
  <c r="BQ7" i="1"/>
  <c r="BQ6" i="1"/>
  <c r="BQ5" i="1"/>
  <c r="BK122" i="1"/>
  <c r="BK121" i="1"/>
  <c r="BK120" i="1"/>
  <c r="BK119" i="1"/>
  <c r="BK118" i="1"/>
  <c r="BK116" i="1"/>
  <c r="BK115" i="1"/>
  <c r="BK114" i="1"/>
  <c r="BK113" i="1"/>
  <c r="BK112" i="1"/>
  <c r="BK110" i="1"/>
  <c r="BK109" i="1"/>
  <c r="BK108" i="1"/>
  <c r="BK107" i="1"/>
  <c r="BK106" i="1"/>
  <c r="BK104" i="1"/>
  <c r="BK103" i="1"/>
  <c r="BK102" i="1"/>
  <c r="BK101" i="1"/>
  <c r="BK100" i="1"/>
  <c r="BK97" i="1"/>
  <c r="BK96" i="1"/>
  <c r="BK95" i="1"/>
  <c r="BK94" i="1"/>
  <c r="BK92" i="1"/>
  <c r="BK91" i="1"/>
  <c r="BK90" i="1"/>
  <c r="BK89" i="1"/>
  <c r="BK87" i="1"/>
  <c r="BK86" i="1"/>
  <c r="BK85" i="1"/>
  <c r="BK84" i="1"/>
  <c r="BK82" i="1"/>
  <c r="BK81" i="1"/>
  <c r="BK80" i="1"/>
  <c r="BK79" i="1"/>
  <c r="BK76" i="1"/>
  <c r="BK75" i="1"/>
  <c r="BK74" i="1"/>
  <c r="BK73" i="1"/>
  <c r="BK71" i="1"/>
  <c r="BK70" i="1"/>
  <c r="BK69" i="1"/>
  <c r="BK68" i="1"/>
  <c r="BK66" i="1"/>
  <c r="BK65" i="1"/>
  <c r="BK64" i="1"/>
  <c r="BK63" i="1"/>
  <c r="BK61" i="1"/>
  <c r="BK60" i="1"/>
  <c r="BK59" i="1"/>
  <c r="BK58" i="1"/>
  <c r="BK55" i="1"/>
  <c r="BK54" i="1"/>
  <c r="BK53" i="1"/>
  <c r="BK52" i="1"/>
  <c r="BK50" i="1"/>
  <c r="BK49" i="1"/>
  <c r="BK48" i="1"/>
  <c r="BK47" i="1"/>
  <c r="BK45" i="1"/>
  <c r="BK44" i="1"/>
  <c r="BK43" i="1"/>
  <c r="BK42" i="1"/>
  <c r="BK40" i="1"/>
  <c r="BK39" i="1"/>
  <c r="BK38" i="1"/>
  <c r="BK37" i="1"/>
  <c r="BK34" i="1"/>
  <c r="BK33" i="1"/>
  <c r="BK32" i="1"/>
  <c r="BK31" i="1"/>
  <c r="BK29" i="1"/>
  <c r="BK28" i="1"/>
  <c r="BK27" i="1"/>
  <c r="BK26" i="1"/>
  <c r="BK24" i="1"/>
  <c r="BK23" i="1"/>
  <c r="BK22" i="1"/>
  <c r="BK21" i="1"/>
  <c r="BK19" i="1"/>
  <c r="BK18" i="1"/>
  <c r="BK17" i="1"/>
  <c r="BK16" i="1"/>
  <c r="BK14" i="1"/>
  <c r="BK13" i="1"/>
  <c r="BK12" i="1"/>
  <c r="BK11" i="1"/>
  <c r="BK8" i="1"/>
  <c r="BK7" i="1"/>
  <c r="BK6" i="1"/>
  <c r="BK5" i="1"/>
  <c r="BE122" i="1"/>
  <c r="BE121" i="1"/>
  <c r="BE120" i="1"/>
  <c r="BE119" i="1"/>
  <c r="BE118" i="1"/>
  <c r="BE116" i="1"/>
  <c r="BE115" i="1"/>
  <c r="BE114" i="1"/>
  <c r="BE113" i="1"/>
  <c r="BE112" i="1"/>
  <c r="BE110" i="1"/>
  <c r="BE109" i="1"/>
  <c r="BE108" i="1"/>
  <c r="BE107" i="1"/>
  <c r="BE106" i="1"/>
  <c r="BE104" i="1"/>
  <c r="BE103" i="1"/>
  <c r="BE102" i="1"/>
  <c r="BE101" i="1"/>
  <c r="BE100" i="1"/>
  <c r="BE97" i="1"/>
  <c r="BE96" i="1"/>
  <c r="BE95" i="1"/>
  <c r="BE94" i="1"/>
  <c r="BE92" i="1"/>
  <c r="BE91" i="1"/>
  <c r="BE90" i="1"/>
  <c r="BE89" i="1"/>
  <c r="BE87" i="1"/>
  <c r="BE86" i="1"/>
  <c r="BE85" i="1"/>
  <c r="BE84" i="1"/>
  <c r="BE82" i="1"/>
  <c r="BE81" i="1"/>
  <c r="BE80" i="1"/>
  <c r="BE79" i="1"/>
  <c r="BE76" i="1"/>
  <c r="BE75" i="1"/>
  <c r="BE74" i="1"/>
  <c r="BE73" i="1"/>
  <c r="BE71" i="1"/>
  <c r="BE70" i="1"/>
  <c r="BE69" i="1"/>
  <c r="BE68" i="1"/>
  <c r="BE66" i="1"/>
  <c r="BE65" i="1"/>
  <c r="BE64" i="1"/>
  <c r="BE63" i="1"/>
  <c r="BE61" i="1"/>
  <c r="BE60" i="1"/>
  <c r="BE59" i="1"/>
  <c r="BE58" i="1"/>
  <c r="BE55" i="1"/>
  <c r="BE54" i="1"/>
  <c r="BE53" i="1"/>
  <c r="BE52" i="1"/>
  <c r="BE50" i="1"/>
  <c r="BE49" i="1"/>
  <c r="BE48" i="1"/>
  <c r="BE47" i="1"/>
  <c r="BE45" i="1"/>
  <c r="BE44" i="1"/>
  <c r="BE43" i="1"/>
  <c r="BE42" i="1"/>
  <c r="BE40" i="1"/>
  <c r="BE39" i="1"/>
  <c r="BE38" i="1"/>
  <c r="BE37" i="1"/>
  <c r="BE34" i="1"/>
  <c r="BE33" i="1"/>
  <c r="BE32" i="1"/>
  <c r="BE31" i="1"/>
  <c r="BE29" i="1"/>
  <c r="BE28" i="1"/>
  <c r="BE27" i="1"/>
  <c r="BE26" i="1"/>
  <c r="BE24" i="1"/>
  <c r="BE23" i="1"/>
  <c r="BE22" i="1"/>
  <c r="BE21" i="1"/>
  <c r="BE19" i="1"/>
  <c r="BE18" i="1"/>
  <c r="BE17" i="1"/>
  <c r="BE16" i="1"/>
  <c r="BE14" i="1"/>
  <c r="BE13" i="1"/>
  <c r="BE12" i="1"/>
  <c r="BE11" i="1"/>
  <c r="BE8" i="1"/>
  <c r="BE7" i="1"/>
  <c r="BE6" i="1"/>
  <c r="BE5" i="1"/>
  <c r="AY122" i="1"/>
  <c r="AY121" i="1"/>
  <c r="AY120" i="1"/>
  <c r="AY119" i="1"/>
  <c r="AY118" i="1"/>
  <c r="AY116" i="1"/>
  <c r="AY115" i="1"/>
  <c r="AY114" i="1"/>
  <c r="AY113" i="1"/>
  <c r="AY112" i="1"/>
  <c r="AY110" i="1"/>
  <c r="AY109" i="1"/>
  <c r="AY108" i="1"/>
  <c r="AY107" i="1"/>
  <c r="AY106" i="1"/>
  <c r="AY104" i="1"/>
  <c r="AY103" i="1"/>
  <c r="AY102" i="1"/>
  <c r="AY101" i="1"/>
  <c r="AY100" i="1"/>
  <c r="AY97" i="1"/>
  <c r="AY96" i="1"/>
  <c r="AY95" i="1"/>
  <c r="AY94" i="1"/>
  <c r="AY92" i="1"/>
  <c r="AY91" i="1"/>
  <c r="AY90" i="1"/>
  <c r="AY89" i="1"/>
  <c r="AY87" i="1"/>
  <c r="AY86" i="1"/>
  <c r="AY85" i="1"/>
  <c r="AY84" i="1"/>
  <c r="AY82" i="1"/>
  <c r="AY81" i="1"/>
  <c r="AY80" i="1"/>
  <c r="AY79" i="1"/>
  <c r="AY76" i="1"/>
  <c r="AY75" i="1"/>
  <c r="AY74" i="1"/>
  <c r="AY73" i="1"/>
  <c r="AY71" i="1"/>
  <c r="AY70" i="1"/>
  <c r="AY69" i="1"/>
  <c r="AY68" i="1"/>
  <c r="AY66" i="1"/>
  <c r="AY65" i="1"/>
  <c r="AY64" i="1"/>
  <c r="AY63" i="1"/>
  <c r="AY61" i="1"/>
  <c r="AY60" i="1"/>
  <c r="AY59" i="1"/>
  <c r="AY58" i="1"/>
  <c r="AY55" i="1"/>
  <c r="AY54" i="1"/>
  <c r="AY53" i="1"/>
  <c r="AY52" i="1"/>
  <c r="AY50" i="1"/>
  <c r="AY49" i="1"/>
  <c r="AY48" i="1"/>
  <c r="AY47" i="1"/>
  <c r="AY45" i="1"/>
  <c r="AY44" i="1"/>
  <c r="AY43" i="1"/>
  <c r="AY42" i="1"/>
  <c r="AY40" i="1"/>
  <c r="AY39" i="1"/>
  <c r="AY38" i="1"/>
  <c r="AY37" i="1"/>
  <c r="AY34" i="1"/>
  <c r="AY33" i="1"/>
  <c r="AY32" i="1"/>
  <c r="AY31" i="1"/>
  <c r="AY29" i="1"/>
  <c r="AY28" i="1"/>
  <c r="AY27" i="1"/>
  <c r="AY26" i="1"/>
  <c r="AY24" i="1"/>
  <c r="AY23" i="1"/>
  <c r="AY22" i="1"/>
  <c r="AY21" i="1"/>
  <c r="AY19" i="1"/>
  <c r="AY18" i="1"/>
  <c r="AY17" i="1"/>
  <c r="AY16" i="1"/>
  <c r="AY14" i="1"/>
  <c r="AY13" i="1"/>
  <c r="AY12" i="1"/>
  <c r="AY11" i="1"/>
  <c r="AY8" i="1"/>
  <c r="AY7" i="1"/>
  <c r="AY6" i="1"/>
  <c r="AY5" i="1"/>
  <c r="AS122" i="1"/>
  <c r="AS121" i="1"/>
  <c r="AS120" i="1"/>
  <c r="AS119" i="1"/>
  <c r="AS118" i="1"/>
  <c r="AS116" i="1"/>
  <c r="AS115" i="1"/>
  <c r="AS114" i="1"/>
  <c r="AS113" i="1"/>
  <c r="AS112" i="1"/>
  <c r="AS110" i="1"/>
  <c r="AS109" i="1"/>
  <c r="AS108" i="1"/>
  <c r="AS107" i="1"/>
  <c r="AS106" i="1"/>
  <c r="AS104" i="1"/>
  <c r="AS103" i="1"/>
  <c r="AS102" i="1"/>
  <c r="AS101" i="1"/>
  <c r="AS100" i="1"/>
  <c r="AS97" i="1"/>
  <c r="AS96" i="1"/>
  <c r="AS95" i="1"/>
  <c r="AS94" i="1"/>
  <c r="AS92" i="1"/>
  <c r="AS91" i="1"/>
  <c r="AS90" i="1"/>
  <c r="AS89" i="1"/>
  <c r="AS87" i="1"/>
  <c r="AS86" i="1"/>
  <c r="AS85" i="1"/>
  <c r="AS84" i="1"/>
  <c r="AS82" i="1"/>
  <c r="AS81" i="1"/>
  <c r="AS80" i="1"/>
  <c r="AS79" i="1"/>
  <c r="AS76" i="1"/>
  <c r="AS75" i="1"/>
  <c r="AS74" i="1"/>
  <c r="AS73" i="1"/>
  <c r="AS71" i="1"/>
  <c r="AS70" i="1"/>
  <c r="AS69" i="1"/>
  <c r="AS68" i="1"/>
  <c r="AS66" i="1"/>
  <c r="AS65" i="1"/>
  <c r="AS64" i="1"/>
  <c r="AS63" i="1"/>
  <c r="AS61" i="1"/>
  <c r="AS60" i="1"/>
  <c r="AS59" i="1"/>
  <c r="AS58" i="1"/>
  <c r="AS55" i="1"/>
  <c r="AS54" i="1"/>
  <c r="AS53" i="1"/>
  <c r="AS52" i="1"/>
  <c r="AS50" i="1"/>
  <c r="AS49" i="1"/>
  <c r="AS48" i="1"/>
  <c r="AS47" i="1"/>
  <c r="AS45" i="1"/>
  <c r="AS44" i="1"/>
  <c r="AS43" i="1"/>
  <c r="AS42" i="1"/>
  <c r="AS40" i="1"/>
  <c r="AS39" i="1"/>
  <c r="AS38" i="1"/>
  <c r="AS37" i="1"/>
  <c r="AS34" i="1"/>
  <c r="AS33" i="1"/>
  <c r="AS32" i="1"/>
  <c r="AS31" i="1"/>
  <c r="AS29" i="1"/>
  <c r="AS28" i="1"/>
  <c r="AS27" i="1"/>
  <c r="AS26" i="1"/>
  <c r="AS24" i="1"/>
  <c r="AS23" i="1"/>
  <c r="AS22" i="1"/>
  <c r="AS21" i="1"/>
  <c r="AS19" i="1"/>
  <c r="AS18" i="1"/>
  <c r="AS17" i="1"/>
  <c r="AS16" i="1"/>
  <c r="AS14" i="1"/>
  <c r="AS13" i="1"/>
  <c r="AS12" i="1"/>
  <c r="AS11" i="1"/>
  <c r="AS8" i="1"/>
  <c r="AS7" i="1"/>
  <c r="AS6" i="1"/>
  <c r="AS5" i="1"/>
  <c r="AM122" i="1"/>
  <c r="AM121" i="1"/>
  <c r="AM120" i="1"/>
  <c r="AM119" i="1"/>
  <c r="AM118" i="1"/>
  <c r="AM116" i="1"/>
  <c r="AM115" i="1"/>
  <c r="AM114" i="1"/>
  <c r="AM113" i="1"/>
  <c r="AM112" i="1"/>
  <c r="AM110" i="1"/>
  <c r="AM109" i="1"/>
  <c r="AM108" i="1"/>
  <c r="AM107" i="1"/>
  <c r="AM106" i="1"/>
  <c r="AM104" i="1"/>
  <c r="AM103" i="1"/>
  <c r="AM102" i="1"/>
  <c r="AM101" i="1"/>
  <c r="AM100" i="1"/>
  <c r="AM97" i="1"/>
  <c r="AM96" i="1"/>
  <c r="AM95" i="1"/>
  <c r="AM94" i="1"/>
  <c r="AM92" i="1"/>
  <c r="AM91" i="1"/>
  <c r="AM90" i="1"/>
  <c r="AM89" i="1"/>
  <c r="AM87" i="1"/>
  <c r="AM86" i="1"/>
  <c r="AM85" i="1"/>
  <c r="AM84" i="1"/>
  <c r="AM82" i="1"/>
  <c r="AM81" i="1"/>
  <c r="AM80" i="1"/>
  <c r="AM79" i="1"/>
  <c r="AM76" i="1"/>
  <c r="AM75" i="1"/>
  <c r="AM74" i="1"/>
  <c r="AM73" i="1"/>
  <c r="AM71" i="1"/>
  <c r="AM70" i="1"/>
  <c r="AM69" i="1"/>
  <c r="AM68" i="1"/>
  <c r="AM66" i="1"/>
  <c r="AM65" i="1"/>
  <c r="AM64" i="1"/>
  <c r="AM63" i="1"/>
  <c r="AM61" i="1"/>
  <c r="AM60" i="1"/>
  <c r="AM59" i="1"/>
  <c r="AM58" i="1"/>
  <c r="AM55" i="1"/>
  <c r="AM54" i="1"/>
  <c r="AM53" i="1"/>
  <c r="AM52" i="1"/>
  <c r="AM50" i="1"/>
  <c r="AM49" i="1"/>
  <c r="AM48" i="1"/>
  <c r="AM47" i="1"/>
  <c r="AM45" i="1"/>
  <c r="AM44" i="1"/>
  <c r="AM43" i="1"/>
  <c r="AM42" i="1"/>
  <c r="AM40" i="1"/>
  <c r="AM39" i="1"/>
  <c r="AM38" i="1"/>
  <c r="AM37" i="1"/>
  <c r="AM34" i="1"/>
  <c r="AM33" i="1"/>
  <c r="AM32" i="1"/>
  <c r="AM31" i="1"/>
  <c r="AM29" i="1"/>
  <c r="AM28" i="1"/>
  <c r="AM27" i="1"/>
  <c r="AM26" i="1"/>
  <c r="AM24" i="1"/>
  <c r="AM23" i="1"/>
  <c r="AM22" i="1"/>
  <c r="AM21" i="1"/>
  <c r="AM19" i="1"/>
  <c r="AM18" i="1"/>
  <c r="AM17" i="1"/>
  <c r="AM16" i="1"/>
  <c r="AM14" i="1"/>
  <c r="AM13" i="1"/>
  <c r="AM12" i="1"/>
  <c r="AM11" i="1"/>
  <c r="AM8" i="1"/>
  <c r="AM7" i="1"/>
  <c r="AM6" i="1"/>
  <c r="AM5" i="1"/>
  <c r="AG122" i="1"/>
  <c r="AG121" i="1"/>
  <c r="AG120" i="1"/>
  <c r="AG119" i="1"/>
  <c r="AG118" i="1"/>
  <c r="AG116" i="1"/>
  <c r="AG115" i="1"/>
  <c r="AG114" i="1"/>
  <c r="AG113" i="1"/>
  <c r="AG112" i="1"/>
  <c r="AG110" i="1"/>
  <c r="AG109" i="1"/>
  <c r="AG108" i="1"/>
  <c r="AG107" i="1"/>
  <c r="AG106" i="1"/>
  <c r="AG104" i="1"/>
  <c r="AG103" i="1"/>
  <c r="AG102" i="1"/>
  <c r="AG101" i="1"/>
  <c r="AG100" i="1"/>
  <c r="AG97" i="1"/>
  <c r="AG96" i="1"/>
  <c r="AG95" i="1"/>
  <c r="AG94" i="1"/>
  <c r="AG92" i="1"/>
  <c r="AG91" i="1"/>
  <c r="AG90" i="1"/>
  <c r="AG89" i="1"/>
  <c r="AG87" i="1"/>
  <c r="AG86" i="1"/>
  <c r="AG85" i="1"/>
  <c r="AG84" i="1"/>
  <c r="AG82" i="1"/>
  <c r="AG81" i="1"/>
  <c r="AG80" i="1"/>
  <c r="AG79" i="1"/>
  <c r="AG76" i="1"/>
  <c r="AG75" i="1"/>
  <c r="AG74" i="1"/>
  <c r="AG73" i="1"/>
  <c r="AG71" i="1"/>
  <c r="AG70" i="1"/>
  <c r="AG69" i="1"/>
  <c r="AG68" i="1"/>
  <c r="AG66" i="1"/>
  <c r="AG65" i="1"/>
  <c r="AG64" i="1"/>
  <c r="AG63" i="1"/>
  <c r="AG61" i="1"/>
  <c r="AG60" i="1"/>
  <c r="AG59" i="1"/>
  <c r="AG58" i="1"/>
  <c r="AG55" i="1"/>
  <c r="AG54" i="1"/>
  <c r="AG53" i="1"/>
  <c r="AG52" i="1"/>
  <c r="AG50" i="1"/>
  <c r="AG49" i="1"/>
  <c r="AG48" i="1"/>
  <c r="AG47" i="1"/>
  <c r="AG45" i="1"/>
  <c r="AG44" i="1"/>
  <c r="AG43" i="1"/>
  <c r="AG42" i="1"/>
  <c r="AG40" i="1"/>
  <c r="AG39" i="1"/>
  <c r="AG38" i="1"/>
  <c r="AG37" i="1"/>
  <c r="AG34" i="1"/>
  <c r="AG33" i="1"/>
  <c r="AG32" i="1"/>
  <c r="AG31" i="1"/>
  <c r="AG29" i="1"/>
  <c r="AG28" i="1"/>
  <c r="AG27" i="1"/>
  <c r="AG26" i="1"/>
  <c r="AG24" i="1"/>
  <c r="AG23" i="1"/>
  <c r="AG22" i="1"/>
  <c r="AG21" i="1"/>
  <c r="AG19" i="1"/>
  <c r="AG18" i="1"/>
  <c r="AG17" i="1"/>
  <c r="AG16" i="1"/>
  <c r="AG14" i="1"/>
  <c r="AG13" i="1"/>
  <c r="AG12" i="1"/>
  <c r="AG11" i="1"/>
  <c r="AG8" i="1"/>
  <c r="AG7" i="1"/>
  <c r="AG6" i="1"/>
  <c r="AG5" i="1"/>
  <c r="AA122" i="1"/>
  <c r="AA121" i="1"/>
  <c r="AA120" i="1"/>
  <c r="AA119" i="1"/>
  <c r="AA118" i="1"/>
  <c r="AA116" i="1"/>
  <c r="AA115" i="1"/>
  <c r="AA114" i="1"/>
  <c r="AA113" i="1"/>
  <c r="AA112" i="1"/>
  <c r="AA110" i="1"/>
  <c r="AA109" i="1"/>
  <c r="AA108" i="1"/>
  <c r="AA107" i="1"/>
  <c r="AA106" i="1"/>
  <c r="AA104" i="1"/>
  <c r="AA103" i="1"/>
  <c r="AA102" i="1"/>
  <c r="AA101" i="1"/>
  <c r="AA100" i="1"/>
  <c r="AA97" i="1"/>
  <c r="AA96" i="1"/>
  <c r="AA95" i="1"/>
  <c r="AA94" i="1"/>
  <c r="AA92" i="1"/>
  <c r="AA91" i="1"/>
  <c r="AA90" i="1"/>
  <c r="AA89" i="1"/>
  <c r="AA87" i="1"/>
  <c r="AA86" i="1"/>
  <c r="AA85" i="1"/>
  <c r="AA84" i="1"/>
  <c r="AA82" i="1"/>
  <c r="AA81" i="1"/>
  <c r="AA80" i="1"/>
  <c r="AA79" i="1"/>
  <c r="AA76" i="1"/>
  <c r="AA75" i="1"/>
  <c r="AA74" i="1"/>
  <c r="AA73" i="1"/>
  <c r="AA71" i="1"/>
  <c r="AA70" i="1"/>
  <c r="AA69" i="1"/>
  <c r="AA68" i="1"/>
  <c r="AA66" i="1"/>
  <c r="AA65" i="1"/>
  <c r="AA64" i="1"/>
  <c r="AA63" i="1"/>
  <c r="AA61" i="1"/>
  <c r="AA60" i="1"/>
  <c r="AA59" i="1"/>
  <c r="AA58" i="1"/>
  <c r="AA55" i="1"/>
  <c r="AA54" i="1"/>
  <c r="AA53" i="1"/>
  <c r="AA52" i="1"/>
  <c r="AA50" i="1"/>
  <c r="AA49" i="1"/>
  <c r="AA48" i="1"/>
  <c r="AA47" i="1"/>
  <c r="AA45" i="1"/>
  <c r="AA44" i="1"/>
  <c r="AA43" i="1"/>
  <c r="AA42" i="1"/>
  <c r="AA40" i="1"/>
  <c r="AA39" i="1"/>
  <c r="AA38" i="1"/>
  <c r="AA37" i="1"/>
  <c r="AA34" i="1"/>
  <c r="AA33" i="1"/>
  <c r="AA32" i="1"/>
  <c r="AA31" i="1"/>
  <c r="AA29" i="1"/>
  <c r="AA28" i="1"/>
  <c r="AA27" i="1"/>
  <c r="AA26" i="1"/>
  <c r="AA24" i="1"/>
  <c r="AA23" i="1"/>
  <c r="AA22" i="1"/>
  <c r="AA21" i="1"/>
  <c r="AA19" i="1"/>
  <c r="AA18" i="1"/>
  <c r="AA17" i="1"/>
  <c r="AA16" i="1"/>
  <c r="AA14" i="1"/>
  <c r="AA13" i="1"/>
  <c r="AA12" i="1"/>
  <c r="AA11" i="1"/>
  <c r="AA8" i="1"/>
  <c r="AA7" i="1"/>
  <c r="AA6" i="1"/>
  <c r="AA5" i="1"/>
  <c r="U122" i="1"/>
  <c r="U121" i="1"/>
  <c r="U120" i="1"/>
  <c r="U119" i="1"/>
  <c r="U118" i="1"/>
  <c r="U116" i="1"/>
  <c r="U115" i="1"/>
  <c r="U114" i="1"/>
  <c r="U113" i="1"/>
  <c r="U112" i="1"/>
  <c r="U110" i="1"/>
  <c r="U109" i="1"/>
  <c r="U108" i="1"/>
  <c r="U107" i="1"/>
  <c r="U106" i="1"/>
  <c r="U104" i="1"/>
  <c r="U103" i="1"/>
  <c r="U102" i="1"/>
  <c r="U101" i="1"/>
  <c r="U100" i="1"/>
  <c r="U97" i="1"/>
  <c r="U96" i="1"/>
  <c r="U95" i="1"/>
  <c r="U94" i="1"/>
  <c r="U92" i="1"/>
  <c r="U91" i="1"/>
  <c r="U90" i="1"/>
  <c r="U89" i="1"/>
  <c r="U87" i="1"/>
  <c r="U86" i="1"/>
  <c r="U85" i="1"/>
  <c r="U84" i="1"/>
  <c r="U82" i="1"/>
  <c r="U81" i="1"/>
  <c r="U80" i="1"/>
  <c r="U79" i="1"/>
  <c r="U76" i="1"/>
  <c r="U75" i="1"/>
  <c r="U74" i="1"/>
  <c r="U73" i="1"/>
  <c r="U71" i="1"/>
  <c r="U70" i="1"/>
  <c r="U69" i="1"/>
  <c r="U68" i="1"/>
  <c r="U66" i="1"/>
  <c r="U65" i="1"/>
  <c r="U64" i="1"/>
  <c r="U63" i="1"/>
  <c r="U61" i="1"/>
  <c r="U60" i="1"/>
  <c r="U59" i="1"/>
  <c r="U58" i="1"/>
  <c r="U55" i="1"/>
  <c r="U54" i="1"/>
  <c r="U53" i="1"/>
  <c r="U52" i="1"/>
  <c r="U50" i="1"/>
  <c r="U49" i="1"/>
  <c r="U48" i="1"/>
  <c r="U47" i="1"/>
  <c r="U45" i="1"/>
  <c r="U44" i="1"/>
  <c r="U43" i="1"/>
  <c r="U42" i="1"/>
  <c r="U40" i="1"/>
  <c r="U39" i="1"/>
  <c r="U38" i="1"/>
  <c r="U37" i="1"/>
  <c r="U34" i="1"/>
  <c r="U33" i="1"/>
  <c r="U32" i="1"/>
  <c r="U31" i="1"/>
  <c r="U29" i="1"/>
  <c r="U28" i="1"/>
  <c r="U27" i="1"/>
  <c r="U26" i="1"/>
  <c r="U24" i="1"/>
  <c r="U23" i="1"/>
  <c r="U22" i="1"/>
  <c r="U21" i="1"/>
  <c r="U19" i="1"/>
  <c r="U18" i="1"/>
  <c r="U17" i="1"/>
  <c r="U16" i="1"/>
  <c r="U14" i="1"/>
  <c r="U13" i="1"/>
  <c r="U12" i="1"/>
  <c r="U11" i="1"/>
  <c r="U8" i="1"/>
  <c r="U7" i="1"/>
  <c r="U6" i="1"/>
  <c r="U5" i="1"/>
  <c r="O122" i="1"/>
  <c r="O121" i="1"/>
  <c r="O120" i="1"/>
  <c r="O119" i="1"/>
  <c r="O118" i="1"/>
  <c r="O116" i="1"/>
  <c r="O115" i="1"/>
  <c r="O114" i="1"/>
  <c r="O113" i="1"/>
  <c r="O112" i="1"/>
  <c r="O110" i="1"/>
  <c r="O109" i="1"/>
  <c r="O108" i="1"/>
  <c r="O107" i="1"/>
  <c r="O106" i="1"/>
  <c r="O104" i="1"/>
  <c r="O103" i="1"/>
  <c r="O102" i="1"/>
  <c r="O101" i="1"/>
  <c r="O100" i="1"/>
  <c r="O97" i="1"/>
  <c r="O96" i="1"/>
  <c r="O95" i="1"/>
  <c r="O94" i="1"/>
  <c r="O92" i="1"/>
  <c r="O91" i="1"/>
  <c r="O90" i="1"/>
  <c r="O89" i="1"/>
  <c r="O87" i="1"/>
  <c r="O86" i="1"/>
  <c r="O85" i="1"/>
  <c r="O84" i="1"/>
  <c r="O82" i="1"/>
  <c r="O81" i="1"/>
  <c r="O80" i="1"/>
  <c r="O79" i="1"/>
  <c r="O76" i="1"/>
  <c r="O75" i="1"/>
  <c r="O74" i="1"/>
  <c r="O73" i="1"/>
  <c r="O71" i="1"/>
  <c r="O70" i="1"/>
  <c r="O69" i="1"/>
  <c r="O68" i="1"/>
  <c r="O66" i="1"/>
  <c r="O65" i="1"/>
  <c r="O64" i="1"/>
  <c r="O63" i="1"/>
  <c r="O61" i="1"/>
  <c r="O60" i="1"/>
  <c r="O59" i="1"/>
  <c r="O58" i="1"/>
  <c r="O55" i="1"/>
  <c r="O54" i="1"/>
  <c r="O53" i="1"/>
  <c r="O52" i="1"/>
  <c r="O50" i="1"/>
  <c r="O49" i="1"/>
  <c r="O48" i="1"/>
  <c r="O47" i="1"/>
  <c r="O45" i="1"/>
  <c r="O44" i="1"/>
  <c r="O43" i="1"/>
  <c r="O42" i="1"/>
  <c r="O40" i="1"/>
  <c r="O39" i="1"/>
  <c r="O38" i="1"/>
  <c r="O37" i="1"/>
  <c r="O34" i="1"/>
  <c r="O33" i="1"/>
  <c r="O32" i="1"/>
  <c r="O31" i="1"/>
  <c r="O29" i="1"/>
  <c r="O28" i="1"/>
  <c r="O27" i="1"/>
  <c r="O26" i="1"/>
  <c r="O24" i="1"/>
  <c r="O23" i="1"/>
  <c r="O22" i="1"/>
  <c r="O21" i="1"/>
  <c r="O19" i="1"/>
  <c r="O18" i="1"/>
  <c r="O17" i="1"/>
  <c r="O16" i="1"/>
  <c r="O14" i="1"/>
  <c r="O13" i="1"/>
  <c r="O12" i="1"/>
  <c r="O11" i="1"/>
  <c r="O8" i="1"/>
  <c r="O7" i="1"/>
  <c r="O6" i="1"/>
  <c r="O5" i="1"/>
  <c r="I5" i="1"/>
  <c r="I6" i="1"/>
  <c r="I7" i="1"/>
  <c r="I8" i="1"/>
  <c r="I11" i="1"/>
  <c r="I12" i="1"/>
  <c r="I13" i="1"/>
  <c r="I14" i="1"/>
  <c r="I16" i="1"/>
  <c r="I17" i="1"/>
  <c r="I18" i="1"/>
  <c r="I19" i="1"/>
  <c r="I21" i="1"/>
  <c r="I22" i="1"/>
  <c r="I23" i="1"/>
  <c r="I24" i="1"/>
  <c r="I26" i="1"/>
  <c r="I27" i="1"/>
  <c r="I28" i="1"/>
  <c r="I29" i="1"/>
  <c r="I31" i="1"/>
  <c r="I32" i="1"/>
  <c r="I33" i="1"/>
  <c r="I34" i="1"/>
  <c r="I37" i="1"/>
  <c r="I38" i="1"/>
  <c r="I39" i="1"/>
  <c r="I40" i="1"/>
  <c r="I42" i="1"/>
  <c r="I43" i="1"/>
  <c r="I44" i="1"/>
  <c r="I45" i="1"/>
  <c r="I47" i="1"/>
  <c r="I48" i="1"/>
  <c r="I49" i="1"/>
  <c r="I50" i="1"/>
  <c r="I52" i="1"/>
  <c r="I53" i="1"/>
  <c r="I54" i="1"/>
  <c r="I55" i="1"/>
  <c r="I58" i="1"/>
  <c r="I59" i="1"/>
  <c r="I60" i="1"/>
  <c r="I61" i="1"/>
  <c r="I63" i="1"/>
  <c r="I64" i="1"/>
  <c r="I65" i="1"/>
  <c r="I66" i="1"/>
  <c r="I68" i="1"/>
  <c r="I69" i="1"/>
  <c r="I70" i="1"/>
  <c r="I71" i="1"/>
  <c r="I73" i="1"/>
  <c r="I74" i="1"/>
  <c r="I75" i="1"/>
  <c r="I76" i="1"/>
  <c r="I79" i="1"/>
  <c r="I80" i="1"/>
  <c r="I81" i="1"/>
  <c r="I82" i="1"/>
  <c r="I84" i="1"/>
  <c r="I85" i="1"/>
  <c r="I86" i="1"/>
  <c r="I87" i="1"/>
  <c r="I89" i="1"/>
  <c r="I90" i="1"/>
  <c r="I91" i="1"/>
  <c r="I92" i="1"/>
  <c r="I94" i="1"/>
  <c r="I95" i="1"/>
  <c r="I96" i="1"/>
  <c r="I97" i="1"/>
  <c r="I100" i="1"/>
  <c r="I101" i="1"/>
  <c r="I102" i="1"/>
  <c r="I103" i="1"/>
  <c r="I104" i="1"/>
  <c r="I106" i="1"/>
  <c r="I107" i="1"/>
  <c r="I108" i="1"/>
  <c r="I109" i="1"/>
  <c r="I110" i="1"/>
  <c r="I112" i="1"/>
  <c r="I113" i="1"/>
  <c r="I114" i="1"/>
  <c r="I115" i="1"/>
  <c r="I116" i="1"/>
  <c r="I118" i="1"/>
  <c r="I119" i="1"/>
  <c r="I120" i="1"/>
  <c r="I121" i="1"/>
  <c r="I122" i="1"/>
  <c r="C16" i="7"/>
  <c r="C15" i="7"/>
  <c r="C14" i="7"/>
  <c r="C13" i="7"/>
  <c r="C12" i="7"/>
  <c r="C11" i="7"/>
  <c r="C10" i="7"/>
  <c r="C9" i="7"/>
  <c r="C8" i="7"/>
  <c r="C7" i="7"/>
  <c r="C6" i="7"/>
  <c r="C5" i="7"/>
  <c r="BV117" i="1"/>
  <c r="BU117" i="1"/>
  <c r="BV111" i="1"/>
  <c r="BW111" i="1" s="1"/>
  <c r="BU111" i="1"/>
  <c r="BV105" i="1"/>
  <c r="BU105" i="1"/>
  <c r="BW105" i="1" s="1"/>
  <c r="BV99" i="1"/>
  <c r="BU99" i="1"/>
  <c r="BW99" i="1" s="1"/>
  <c r="BV93" i="1"/>
  <c r="BU93" i="1"/>
  <c r="BW93" i="1" s="1"/>
  <c r="BV88" i="1"/>
  <c r="BU88" i="1"/>
  <c r="BW88" i="1" s="1"/>
  <c r="BV83" i="1"/>
  <c r="BU83" i="1"/>
  <c r="BW83" i="1" s="1"/>
  <c r="BV78" i="1"/>
  <c r="BU78" i="1"/>
  <c r="BW78" i="1" s="1"/>
  <c r="BV72" i="1"/>
  <c r="BU72" i="1"/>
  <c r="BW72" i="1" s="1"/>
  <c r="BV67" i="1"/>
  <c r="BU67" i="1"/>
  <c r="BW67" i="1" s="1"/>
  <c r="BV62" i="1"/>
  <c r="BU62" i="1"/>
  <c r="BW62" i="1" s="1"/>
  <c r="BV57" i="1"/>
  <c r="BU57" i="1"/>
  <c r="BV51" i="1"/>
  <c r="BU51" i="1"/>
  <c r="BW51" i="1" s="1"/>
  <c r="BV46" i="1"/>
  <c r="BU46" i="1"/>
  <c r="BW46" i="1" s="1"/>
  <c r="BV41" i="1"/>
  <c r="BU41" i="1"/>
  <c r="BW41" i="1" s="1"/>
  <c r="BV36" i="1"/>
  <c r="BU36" i="1"/>
  <c r="BW36" i="1" s="1"/>
  <c r="BV30" i="1"/>
  <c r="BU30" i="1"/>
  <c r="BW30" i="1" s="1"/>
  <c r="BV25" i="1"/>
  <c r="BU25" i="1"/>
  <c r="BW25" i="1" s="1"/>
  <c r="BV20" i="1"/>
  <c r="BU20" i="1"/>
  <c r="BW20" i="1" s="1"/>
  <c r="BV15" i="1"/>
  <c r="BU15" i="1"/>
  <c r="BW15" i="1" s="1"/>
  <c r="BV10" i="1"/>
  <c r="BU10" i="1"/>
  <c r="BW10" i="1" s="1"/>
  <c r="BV4" i="1"/>
  <c r="BU4" i="1"/>
  <c r="BW4" i="1" s="1"/>
  <c r="BP117" i="1"/>
  <c r="BO117" i="1"/>
  <c r="BJ117" i="1"/>
  <c r="BI117" i="1"/>
  <c r="BK117" i="1" s="1"/>
  <c r="BP111" i="1"/>
  <c r="BO111" i="1"/>
  <c r="BQ111" i="1" s="1"/>
  <c r="BJ111" i="1"/>
  <c r="BI111" i="1"/>
  <c r="BK111" i="1" s="1"/>
  <c r="BP105" i="1"/>
  <c r="BO105" i="1"/>
  <c r="BQ105" i="1" s="1"/>
  <c r="BJ105" i="1"/>
  <c r="BI105" i="1"/>
  <c r="BK105" i="1" s="1"/>
  <c r="BP99" i="1"/>
  <c r="BO99" i="1"/>
  <c r="BJ99" i="1"/>
  <c r="BI99" i="1"/>
  <c r="BK99" i="1" s="1"/>
  <c r="BP93" i="1"/>
  <c r="BO93" i="1"/>
  <c r="BQ93" i="1" s="1"/>
  <c r="BJ93" i="1"/>
  <c r="BI93" i="1"/>
  <c r="BP88" i="1"/>
  <c r="BO88" i="1"/>
  <c r="BQ88" i="1" s="1"/>
  <c r="BJ88" i="1"/>
  <c r="BI88" i="1"/>
  <c r="BK88" i="1" s="1"/>
  <c r="BP83" i="1"/>
  <c r="BO83" i="1"/>
  <c r="BQ83" i="1" s="1"/>
  <c r="BJ83" i="1"/>
  <c r="BI83" i="1"/>
  <c r="BK83" i="1" s="1"/>
  <c r="BP78" i="1"/>
  <c r="BO78" i="1"/>
  <c r="BO77" i="1" s="1"/>
  <c r="BQ77" i="1" s="1"/>
  <c r="BJ78" i="1"/>
  <c r="BI78" i="1"/>
  <c r="BK78" i="1" s="1"/>
  <c r="BP72" i="1"/>
  <c r="BO72" i="1"/>
  <c r="BQ72" i="1" s="1"/>
  <c r="BJ72" i="1"/>
  <c r="BI72" i="1"/>
  <c r="BK72" i="1" s="1"/>
  <c r="BP67" i="1"/>
  <c r="BO67" i="1"/>
  <c r="BJ67" i="1"/>
  <c r="BI67" i="1"/>
  <c r="BK67" i="1" s="1"/>
  <c r="BP62" i="1"/>
  <c r="BO62" i="1"/>
  <c r="BQ62" i="1" s="1"/>
  <c r="BJ62" i="1"/>
  <c r="BI62" i="1"/>
  <c r="BK62" i="1" s="1"/>
  <c r="BP57" i="1"/>
  <c r="BO57" i="1"/>
  <c r="BQ57" i="1" s="1"/>
  <c r="BJ57" i="1"/>
  <c r="BI57" i="1"/>
  <c r="BK57" i="1" s="1"/>
  <c r="BP51" i="1"/>
  <c r="BO51" i="1"/>
  <c r="BQ51" i="1" s="1"/>
  <c r="BJ51" i="1"/>
  <c r="BI51" i="1"/>
  <c r="BK51" i="1" s="1"/>
  <c r="BP46" i="1"/>
  <c r="BO46" i="1"/>
  <c r="BQ46" i="1" s="1"/>
  <c r="BJ46" i="1"/>
  <c r="BI46" i="1"/>
  <c r="BK46" i="1" s="1"/>
  <c r="BP41" i="1"/>
  <c r="BO41" i="1"/>
  <c r="BQ41" i="1" s="1"/>
  <c r="BJ41" i="1"/>
  <c r="BI41" i="1"/>
  <c r="BK41" i="1" s="1"/>
  <c r="BP36" i="1"/>
  <c r="BO36" i="1"/>
  <c r="BQ36" i="1" s="1"/>
  <c r="BJ36" i="1"/>
  <c r="BI36" i="1"/>
  <c r="BK36" i="1" s="1"/>
  <c r="BP30" i="1"/>
  <c r="BO30" i="1"/>
  <c r="BQ30" i="1" s="1"/>
  <c r="BJ30" i="1"/>
  <c r="BI30" i="1"/>
  <c r="BK30" i="1" s="1"/>
  <c r="BP25" i="1"/>
  <c r="BO25" i="1"/>
  <c r="BQ25" i="1" s="1"/>
  <c r="BJ25" i="1"/>
  <c r="BI25" i="1"/>
  <c r="BK25" i="1" s="1"/>
  <c r="BP20" i="1"/>
  <c r="BO20" i="1"/>
  <c r="BQ20" i="1" s="1"/>
  <c r="BJ20" i="1"/>
  <c r="BI20" i="1"/>
  <c r="BK20" i="1" s="1"/>
  <c r="BP15" i="1"/>
  <c r="BO15" i="1"/>
  <c r="BQ15" i="1" s="1"/>
  <c r="BJ15" i="1"/>
  <c r="BI15" i="1"/>
  <c r="BK15" i="1" s="1"/>
  <c r="BP10" i="1"/>
  <c r="BO10" i="1"/>
  <c r="BQ10" i="1" s="1"/>
  <c r="BJ10" i="1"/>
  <c r="BI10" i="1"/>
  <c r="BK10" i="1" s="1"/>
  <c r="BP4" i="1"/>
  <c r="BO4" i="1"/>
  <c r="BQ4" i="1" s="1"/>
  <c r="BJ4" i="1"/>
  <c r="BI4" i="1"/>
  <c r="BK4" i="1" s="1"/>
  <c r="BD117" i="1"/>
  <c r="BC117" i="1"/>
  <c r="BE117" i="1" s="1"/>
  <c r="AX117" i="1"/>
  <c r="AW117" i="1"/>
  <c r="AY117" i="1" s="1"/>
  <c r="BD111" i="1"/>
  <c r="BC111" i="1"/>
  <c r="BE111" i="1" s="1"/>
  <c r="AX111" i="1"/>
  <c r="AW111" i="1"/>
  <c r="AY111" i="1" s="1"/>
  <c r="BD105" i="1"/>
  <c r="BC105" i="1"/>
  <c r="BE105" i="1" s="1"/>
  <c r="AX105" i="1"/>
  <c r="AW105" i="1"/>
  <c r="AY105" i="1" s="1"/>
  <c r="BD99" i="1"/>
  <c r="BC99" i="1"/>
  <c r="BE99" i="1" s="1"/>
  <c r="AX99" i="1"/>
  <c r="AW99" i="1"/>
  <c r="AY99" i="1" s="1"/>
  <c r="BD93" i="1"/>
  <c r="BC93" i="1"/>
  <c r="AX93" i="1"/>
  <c r="AW93" i="1"/>
  <c r="AY93" i="1" s="1"/>
  <c r="BD88" i="1"/>
  <c r="BC88" i="1"/>
  <c r="BE88" i="1" s="1"/>
  <c r="AX88" i="1"/>
  <c r="AW88" i="1"/>
  <c r="AY88" i="1" s="1"/>
  <c r="BD83" i="1"/>
  <c r="BC83" i="1"/>
  <c r="BE83" i="1" s="1"/>
  <c r="AX83" i="1"/>
  <c r="AW83" i="1"/>
  <c r="AY83" i="1" s="1"/>
  <c r="BD78" i="1"/>
  <c r="BC78" i="1"/>
  <c r="BE78" i="1" s="1"/>
  <c r="AX78" i="1"/>
  <c r="AW78" i="1"/>
  <c r="AY78" i="1" s="1"/>
  <c r="BD72" i="1"/>
  <c r="BC72" i="1"/>
  <c r="BE72" i="1" s="1"/>
  <c r="AX72" i="1"/>
  <c r="AW72" i="1"/>
  <c r="BD67" i="1"/>
  <c r="BC67" i="1"/>
  <c r="BE67" i="1" s="1"/>
  <c r="AX67" i="1"/>
  <c r="AW67" i="1"/>
  <c r="BD62" i="1"/>
  <c r="BC62" i="1"/>
  <c r="BE62" i="1" s="1"/>
  <c r="AX62" i="1"/>
  <c r="AW62" i="1"/>
  <c r="AY62" i="1" s="1"/>
  <c r="BD57" i="1"/>
  <c r="BC57" i="1"/>
  <c r="BE57" i="1" s="1"/>
  <c r="AX57" i="1"/>
  <c r="AW57" i="1"/>
  <c r="AY57" i="1" s="1"/>
  <c r="BD51" i="1"/>
  <c r="BC51" i="1"/>
  <c r="BE51" i="1" s="1"/>
  <c r="AX51" i="1"/>
  <c r="AW51" i="1"/>
  <c r="AY51" i="1" s="1"/>
  <c r="BD46" i="1"/>
  <c r="BC46" i="1"/>
  <c r="BE46" i="1" s="1"/>
  <c r="AX46" i="1"/>
  <c r="AW46" i="1"/>
  <c r="AY46" i="1" s="1"/>
  <c r="BD41" i="1"/>
  <c r="BC41" i="1"/>
  <c r="BE41" i="1" s="1"/>
  <c r="AX41" i="1"/>
  <c r="AW41" i="1"/>
  <c r="AY41" i="1" s="1"/>
  <c r="BD36" i="1"/>
  <c r="BC36" i="1"/>
  <c r="BE36" i="1" s="1"/>
  <c r="AX36" i="1"/>
  <c r="AW36" i="1"/>
  <c r="AY36" i="1" s="1"/>
  <c r="BD30" i="1"/>
  <c r="BC30" i="1"/>
  <c r="BE30" i="1" s="1"/>
  <c r="AX30" i="1"/>
  <c r="AW30" i="1"/>
  <c r="AY30" i="1" s="1"/>
  <c r="BD25" i="1"/>
  <c r="BC25" i="1"/>
  <c r="BE25" i="1" s="1"/>
  <c r="AX25" i="1"/>
  <c r="AW25" i="1"/>
  <c r="AY25" i="1" s="1"/>
  <c r="BD20" i="1"/>
  <c r="BC20" i="1"/>
  <c r="BE20" i="1" s="1"/>
  <c r="AX20" i="1"/>
  <c r="AW20" i="1"/>
  <c r="AY20" i="1" s="1"/>
  <c r="BD15" i="1"/>
  <c r="BC15" i="1"/>
  <c r="BE15" i="1" s="1"/>
  <c r="AX15" i="1"/>
  <c r="AW15" i="1"/>
  <c r="AY15" i="1" s="1"/>
  <c r="BD10" i="1"/>
  <c r="BC10" i="1"/>
  <c r="BE10" i="1" s="1"/>
  <c r="AX10" i="1"/>
  <c r="AW10" i="1"/>
  <c r="AY10" i="1" s="1"/>
  <c r="BD4" i="1"/>
  <c r="BC4" i="1"/>
  <c r="BE4" i="1" s="1"/>
  <c r="AX4" i="1"/>
  <c r="AW4" i="1"/>
  <c r="AY4" i="1" s="1"/>
  <c r="AR117" i="1"/>
  <c r="AQ117" i="1"/>
  <c r="AS117" i="1" s="1"/>
  <c r="AL117" i="1"/>
  <c r="AK117" i="1"/>
  <c r="AM117" i="1" s="1"/>
  <c r="AR111" i="1"/>
  <c r="AQ111" i="1"/>
  <c r="AS111" i="1" s="1"/>
  <c r="AL111" i="1"/>
  <c r="AK111" i="1"/>
  <c r="AM111" i="1" s="1"/>
  <c r="AR105" i="1"/>
  <c r="AQ105" i="1"/>
  <c r="AS105" i="1" s="1"/>
  <c r="AL105" i="1"/>
  <c r="AK105" i="1"/>
  <c r="AM105" i="1" s="1"/>
  <c r="AR99" i="1"/>
  <c r="AQ99" i="1"/>
  <c r="AS99" i="1" s="1"/>
  <c r="AL99" i="1"/>
  <c r="AK99" i="1"/>
  <c r="AM99" i="1" s="1"/>
  <c r="AR93" i="1"/>
  <c r="AQ93" i="1"/>
  <c r="AS93" i="1" s="1"/>
  <c r="AL93" i="1"/>
  <c r="AK93" i="1"/>
  <c r="AM93" i="1" s="1"/>
  <c r="AR88" i="1"/>
  <c r="AQ88" i="1"/>
  <c r="AS88" i="1" s="1"/>
  <c r="AL88" i="1"/>
  <c r="AK88" i="1"/>
  <c r="AM88" i="1" s="1"/>
  <c r="AR83" i="1"/>
  <c r="AQ83" i="1"/>
  <c r="AS83" i="1" s="1"/>
  <c r="AL83" i="1"/>
  <c r="AK83" i="1"/>
  <c r="AM83" i="1" s="1"/>
  <c r="AR78" i="1"/>
  <c r="AQ78" i="1"/>
  <c r="AS78" i="1" s="1"/>
  <c r="AL78" i="1"/>
  <c r="AK78" i="1"/>
  <c r="AM78" i="1" s="1"/>
  <c r="AR72" i="1"/>
  <c r="AQ72" i="1"/>
  <c r="AL72" i="1"/>
  <c r="AK72" i="1"/>
  <c r="AM72" i="1" s="1"/>
  <c r="AR67" i="1"/>
  <c r="AQ67" i="1"/>
  <c r="AS67" i="1" s="1"/>
  <c r="AL67" i="1"/>
  <c r="AK67" i="1"/>
  <c r="AM67" i="1" s="1"/>
  <c r="AR62" i="1"/>
  <c r="AQ62" i="1"/>
  <c r="AS62" i="1" s="1"/>
  <c r="AL62" i="1"/>
  <c r="AK62" i="1"/>
  <c r="AM62" i="1" s="1"/>
  <c r="AR57" i="1"/>
  <c r="AQ57" i="1"/>
  <c r="AL57" i="1"/>
  <c r="AK57" i="1"/>
  <c r="AM57" i="1" s="1"/>
  <c r="AR51" i="1"/>
  <c r="AQ51" i="1"/>
  <c r="AS51" i="1" s="1"/>
  <c r="AL51" i="1"/>
  <c r="AK51" i="1"/>
  <c r="AM51" i="1" s="1"/>
  <c r="AR46" i="1"/>
  <c r="AQ46" i="1"/>
  <c r="AS46" i="1" s="1"/>
  <c r="AL46" i="1"/>
  <c r="AK46" i="1"/>
  <c r="AR41" i="1"/>
  <c r="AQ41" i="1"/>
  <c r="AS41" i="1" s="1"/>
  <c r="AL41" i="1"/>
  <c r="AK41" i="1"/>
  <c r="AM41" i="1" s="1"/>
  <c r="AR36" i="1"/>
  <c r="AQ36" i="1"/>
  <c r="AS36" i="1" s="1"/>
  <c r="AL36" i="1"/>
  <c r="AK36" i="1"/>
  <c r="AM36" i="1" s="1"/>
  <c r="AR30" i="1"/>
  <c r="AQ30" i="1"/>
  <c r="AS30" i="1" s="1"/>
  <c r="AL30" i="1"/>
  <c r="AK30" i="1"/>
  <c r="AM30" i="1" s="1"/>
  <c r="AR25" i="1"/>
  <c r="AQ25" i="1"/>
  <c r="AS25" i="1" s="1"/>
  <c r="AL25" i="1"/>
  <c r="AK25" i="1"/>
  <c r="AM25" i="1" s="1"/>
  <c r="AR20" i="1"/>
  <c r="AQ20" i="1"/>
  <c r="AS20" i="1" s="1"/>
  <c r="AL20" i="1"/>
  <c r="AK20" i="1"/>
  <c r="AM20" i="1" s="1"/>
  <c r="AR15" i="1"/>
  <c r="AQ15" i="1"/>
  <c r="AS15" i="1" s="1"/>
  <c r="AL15" i="1"/>
  <c r="AK15" i="1"/>
  <c r="AM15" i="1" s="1"/>
  <c r="AR10" i="1"/>
  <c r="AQ10" i="1"/>
  <c r="AS10" i="1" s="1"/>
  <c r="AL10" i="1"/>
  <c r="AK10" i="1"/>
  <c r="AM10" i="1" s="1"/>
  <c r="AR4" i="1"/>
  <c r="AQ4" i="1"/>
  <c r="AS4" i="1" s="1"/>
  <c r="AL4" i="1"/>
  <c r="AK4" i="1"/>
  <c r="AM4" i="1" s="1"/>
  <c r="AF117" i="1"/>
  <c r="AE117" i="1"/>
  <c r="AG117" i="1" s="1"/>
  <c r="Z117" i="1"/>
  <c r="Y117" i="1"/>
  <c r="AA117" i="1" s="1"/>
  <c r="AF111" i="1"/>
  <c r="AE111" i="1"/>
  <c r="AG111" i="1" s="1"/>
  <c r="Z111" i="1"/>
  <c r="Y111" i="1"/>
  <c r="AA111" i="1" s="1"/>
  <c r="AF105" i="1"/>
  <c r="AE105" i="1"/>
  <c r="AG105" i="1" s="1"/>
  <c r="Z105" i="1"/>
  <c r="Y105" i="1"/>
  <c r="AA105" i="1" s="1"/>
  <c r="AF99" i="1"/>
  <c r="AE99" i="1"/>
  <c r="AG99" i="1" s="1"/>
  <c r="Z99" i="1"/>
  <c r="Y99" i="1"/>
  <c r="AA99" i="1" s="1"/>
  <c r="AF93" i="1"/>
  <c r="AE93" i="1"/>
  <c r="AG93" i="1" s="1"/>
  <c r="Z93" i="1"/>
  <c r="Y93" i="1"/>
  <c r="AA93" i="1" s="1"/>
  <c r="AF88" i="1"/>
  <c r="AE88" i="1"/>
  <c r="AG88" i="1" s="1"/>
  <c r="Z88" i="1"/>
  <c r="Y88" i="1"/>
  <c r="AA88" i="1" s="1"/>
  <c r="AF83" i="1"/>
  <c r="AE83" i="1"/>
  <c r="AG83" i="1" s="1"/>
  <c r="Z83" i="1"/>
  <c r="Y83" i="1"/>
  <c r="AA83" i="1" s="1"/>
  <c r="AF78" i="1"/>
  <c r="AE78" i="1"/>
  <c r="AG78" i="1" s="1"/>
  <c r="Z78" i="1"/>
  <c r="Y78" i="1"/>
  <c r="AA78" i="1" s="1"/>
  <c r="AF72" i="1"/>
  <c r="AE72" i="1"/>
  <c r="AG72" i="1" s="1"/>
  <c r="Z72" i="1"/>
  <c r="Y72" i="1"/>
  <c r="AA72" i="1" s="1"/>
  <c r="AF67" i="1"/>
  <c r="AE67" i="1"/>
  <c r="AG67" i="1" s="1"/>
  <c r="Z67" i="1"/>
  <c r="Y67" i="1"/>
  <c r="AA67" i="1" s="1"/>
  <c r="AF62" i="1"/>
  <c r="AE62" i="1"/>
  <c r="AG62" i="1" s="1"/>
  <c r="Z62" i="1"/>
  <c r="Y62" i="1"/>
  <c r="AA62" i="1" s="1"/>
  <c r="AF57" i="1"/>
  <c r="AE57" i="1"/>
  <c r="AG57" i="1" s="1"/>
  <c r="Z57" i="1"/>
  <c r="Y57" i="1"/>
  <c r="AA57" i="1" s="1"/>
  <c r="AF51" i="1"/>
  <c r="AE51" i="1"/>
  <c r="Z51" i="1"/>
  <c r="Y51" i="1"/>
  <c r="AA51" i="1" s="1"/>
  <c r="AF46" i="1"/>
  <c r="AE46" i="1"/>
  <c r="AG46" i="1" s="1"/>
  <c r="Z46" i="1"/>
  <c r="Y46" i="1"/>
  <c r="AA46" i="1" s="1"/>
  <c r="AF41" i="1"/>
  <c r="AE41" i="1"/>
  <c r="Z41" i="1"/>
  <c r="Y41" i="1"/>
  <c r="AA41" i="1" s="1"/>
  <c r="AF36" i="1"/>
  <c r="AE36" i="1"/>
  <c r="Z36" i="1"/>
  <c r="Y36" i="1"/>
  <c r="AA36" i="1" s="1"/>
  <c r="AF30" i="1"/>
  <c r="AE30" i="1"/>
  <c r="AG30" i="1" s="1"/>
  <c r="Z30" i="1"/>
  <c r="Y30" i="1"/>
  <c r="AF25" i="1"/>
  <c r="AE25" i="1"/>
  <c r="AG25" i="1" s="1"/>
  <c r="Z25" i="1"/>
  <c r="Y25" i="1"/>
  <c r="AA25" i="1" s="1"/>
  <c r="AF20" i="1"/>
  <c r="AE20" i="1"/>
  <c r="AG20" i="1" s="1"/>
  <c r="Z20" i="1"/>
  <c r="Y20" i="1"/>
  <c r="AA20" i="1" s="1"/>
  <c r="AF15" i="1"/>
  <c r="AE15" i="1"/>
  <c r="AG15" i="1" s="1"/>
  <c r="Z15" i="1"/>
  <c r="Y15" i="1"/>
  <c r="AA15" i="1" s="1"/>
  <c r="AF10" i="1"/>
  <c r="AE10" i="1"/>
  <c r="AG10" i="1" s="1"/>
  <c r="Z10" i="1"/>
  <c r="Y10" i="1"/>
  <c r="AA10" i="1" s="1"/>
  <c r="AF4" i="1"/>
  <c r="AE4" i="1"/>
  <c r="AG4" i="1" s="1"/>
  <c r="Z4" i="1"/>
  <c r="Y4" i="1"/>
  <c r="AA4" i="1" s="1"/>
  <c r="T117" i="1"/>
  <c r="S117" i="1"/>
  <c r="U117" i="1" s="1"/>
  <c r="T111" i="1"/>
  <c r="S111" i="1"/>
  <c r="U111" i="1" s="1"/>
  <c r="T105" i="1"/>
  <c r="S105" i="1"/>
  <c r="U105" i="1" s="1"/>
  <c r="T99" i="1"/>
  <c r="S99" i="1"/>
  <c r="U99" i="1" s="1"/>
  <c r="T93" i="1"/>
  <c r="S93" i="1"/>
  <c r="U93" i="1" s="1"/>
  <c r="T88" i="1"/>
  <c r="S88" i="1"/>
  <c r="U88" i="1" s="1"/>
  <c r="T83" i="1"/>
  <c r="S83" i="1"/>
  <c r="U83" i="1" s="1"/>
  <c r="T78" i="1"/>
  <c r="S78" i="1"/>
  <c r="U78" i="1" s="1"/>
  <c r="T72" i="1"/>
  <c r="S72" i="1"/>
  <c r="U72" i="1" s="1"/>
  <c r="T67" i="1"/>
  <c r="S67" i="1"/>
  <c r="U67" i="1" s="1"/>
  <c r="T62" i="1"/>
  <c r="S62" i="1"/>
  <c r="U62" i="1" s="1"/>
  <c r="T57" i="1"/>
  <c r="S57" i="1"/>
  <c r="U57" i="1" s="1"/>
  <c r="T51" i="1"/>
  <c r="S51" i="1"/>
  <c r="U51" i="1" s="1"/>
  <c r="T46" i="1"/>
  <c r="S46" i="1"/>
  <c r="U46" i="1" s="1"/>
  <c r="T41" i="1"/>
  <c r="S41" i="1"/>
  <c r="U41" i="1" s="1"/>
  <c r="T36" i="1"/>
  <c r="S36" i="1"/>
  <c r="U36" i="1" s="1"/>
  <c r="T30" i="1"/>
  <c r="S30" i="1"/>
  <c r="T25" i="1"/>
  <c r="S25" i="1"/>
  <c r="T20" i="1"/>
  <c r="S20" i="1"/>
  <c r="T15" i="1"/>
  <c r="S15" i="1"/>
  <c r="T10" i="1"/>
  <c r="S10" i="1"/>
  <c r="U10" i="1" s="1"/>
  <c r="T4" i="1"/>
  <c r="S4" i="1"/>
  <c r="U4" i="1" s="1"/>
  <c r="N10" i="1"/>
  <c r="M10" i="1"/>
  <c r="G10" i="1"/>
  <c r="I10" i="1" s="1"/>
  <c r="H10" i="1"/>
  <c r="N117" i="1"/>
  <c r="M117" i="1"/>
  <c r="O117" i="1" s="1"/>
  <c r="N111" i="1"/>
  <c r="M111" i="1"/>
  <c r="O111" i="1" s="1"/>
  <c r="N105" i="1"/>
  <c r="M105" i="1"/>
  <c r="O105" i="1" s="1"/>
  <c r="N99" i="1"/>
  <c r="M99" i="1"/>
  <c r="O99" i="1" s="1"/>
  <c r="N93" i="1"/>
  <c r="M93" i="1"/>
  <c r="O93" i="1" s="1"/>
  <c r="N88" i="1"/>
  <c r="M88" i="1"/>
  <c r="O88" i="1" s="1"/>
  <c r="N83" i="1"/>
  <c r="M83" i="1"/>
  <c r="O83" i="1" s="1"/>
  <c r="N78" i="1"/>
  <c r="M78" i="1"/>
  <c r="O78" i="1" s="1"/>
  <c r="N72" i="1"/>
  <c r="M72" i="1"/>
  <c r="O72" i="1" s="1"/>
  <c r="N67" i="1"/>
  <c r="M67" i="1"/>
  <c r="O67" i="1" s="1"/>
  <c r="N62" i="1"/>
  <c r="M62" i="1"/>
  <c r="O62" i="1" s="1"/>
  <c r="N57" i="1"/>
  <c r="M57" i="1"/>
  <c r="O57" i="1" s="1"/>
  <c r="N51" i="1"/>
  <c r="M51" i="1"/>
  <c r="O51" i="1" s="1"/>
  <c r="N46" i="1"/>
  <c r="M46" i="1"/>
  <c r="O46" i="1" s="1"/>
  <c r="N41" i="1"/>
  <c r="M41" i="1"/>
  <c r="O41" i="1" s="1"/>
  <c r="N36" i="1"/>
  <c r="M36" i="1"/>
  <c r="O36" i="1" s="1"/>
  <c r="N30" i="1"/>
  <c r="M30" i="1"/>
  <c r="N25" i="1"/>
  <c r="M25" i="1"/>
  <c r="O25" i="1" s="1"/>
  <c r="N20" i="1"/>
  <c r="M20" i="1"/>
  <c r="O20" i="1" s="1"/>
  <c r="N15" i="1"/>
  <c r="M15" i="1"/>
  <c r="O15" i="1" s="1"/>
  <c r="N4" i="1"/>
  <c r="M4" i="1"/>
  <c r="O4" i="1" s="1"/>
  <c r="J118" i="1"/>
  <c r="P118" i="1" s="1"/>
  <c r="V118" i="1" s="1"/>
  <c r="AB118" i="1" s="1"/>
  <c r="AH118" i="1" s="1"/>
  <c r="AN118" i="1" s="1"/>
  <c r="AT118" i="1" s="1"/>
  <c r="AZ118" i="1" s="1"/>
  <c r="BB118" i="1" s="1"/>
  <c r="K118" i="1"/>
  <c r="Q118" i="1" s="1"/>
  <c r="W118" i="1" s="1"/>
  <c r="AC118" i="1" s="1"/>
  <c r="J119" i="1"/>
  <c r="P119" i="1" s="1"/>
  <c r="V119" i="1" s="1"/>
  <c r="AB119" i="1" s="1"/>
  <c r="AH119" i="1" s="1"/>
  <c r="AN119" i="1" s="1"/>
  <c r="AT119" i="1" s="1"/>
  <c r="AZ119" i="1" s="1"/>
  <c r="BF119" i="1" s="1"/>
  <c r="BL119" i="1" s="1"/>
  <c r="BR119" i="1" s="1"/>
  <c r="BX119" i="1" s="1"/>
  <c r="K119" i="1"/>
  <c r="Q119" i="1" s="1"/>
  <c r="J120" i="1"/>
  <c r="P120" i="1" s="1"/>
  <c r="V120" i="1" s="1"/>
  <c r="AB120" i="1" s="1"/>
  <c r="AH120" i="1" s="1"/>
  <c r="AN120" i="1" s="1"/>
  <c r="AT120" i="1" s="1"/>
  <c r="AZ120" i="1" s="1"/>
  <c r="BF120" i="1" s="1"/>
  <c r="BL120" i="1" s="1"/>
  <c r="BR120" i="1" s="1"/>
  <c r="BX120" i="1" s="1"/>
  <c r="K120" i="1"/>
  <c r="J121" i="1"/>
  <c r="P121" i="1" s="1"/>
  <c r="V121" i="1" s="1"/>
  <c r="AB121" i="1" s="1"/>
  <c r="AH121" i="1" s="1"/>
  <c r="AN121" i="1" s="1"/>
  <c r="AT121" i="1" s="1"/>
  <c r="AZ121" i="1" s="1"/>
  <c r="BF121" i="1" s="1"/>
  <c r="BL121" i="1" s="1"/>
  <c r="BR121" i="1" s="1"/>
  <c r="BX121" i="1" s="1"/>
  <c r="K121" i="1"/>
  <c r="Q121" i="1" s="1"/>
  <c r="J122" i="1"/>
  <c r="P122" i="1" s="1"/>
  <c r="V122" i="1" s="1"/>
  <c r="AB122" i="1" s="1"/>
  <c r="AH122" i="1" s="1"/>
  <c r="AN122" i="1" s="1"/>
  <c r="AT122" i="1" s="1"/>
  <c r="AZ122" i="1" s="1"/>
  <c r="BF122" i="1" s="1"/>
  <c r="BL122" i="1" s="1"/>
  <c r="BR122" i="1" s="1"/>
  <c r="BX122" i="1" s="1"/>
  <c r="K122" i="1"/>
  <c r="Q122" i="1" s="1"/>
  <c r="G117" i="1"/>
  <c r="I117" i="1" s="1"/>
  <c r="H117" i="1"/>
  <c r="J112" i="1"/>
  <c r="P112" i="1" s="1"/>
  <c r="V112" i="1" s="1"/>
  <c r="AB112" i="1" s="1"/>
  <c r="AH112" i="1" s="1"/>
  <c r="AN112" i="1" s="1"/>
  <c r="AT112" i="1" s="1"/>
  <c r="AZ112" i="1" s="1"/>
  <c r="BF112" i="1" s="1"/>
  <c r="BL112" i="1" s="1"/>
  <c r="BR112" i="1" s="1"/>
  <c r="BX112" i="1" s="1"/>
  <c r="K112" i="1"/>
  <c r="J113" i="1"/>
  <c r="P113" i="1" s="1"/>
  <c r="V113" i="1" s="1"/>
  <c r="AB113" i="1" s="1"/>
  <c r="AH113" i="1" s="1"/>
  <c r="AN113" i="1" s="1"/>
  <c r="AT113" i="1" s="1"/>
  <c r="AZ113" i="1" s="1"/>
  <c r="BF113" i="1" s="1"/>
  <c r="BL113" i="1" s="1"/>
  <c r="BR113" i="1" s="1"/>
  <c r="BX113" i="1" s="1"/>
  <c r="K113" i="1"/>
  <c r="Q113" i="1" s="1"/>
  <c r="J114" i="1"/>
  <c r="P114" i="1" s="1"/>
  <c r="V114" i="1" s="1"/>
  <c r="AB114" i="1" s="1"/>
  <c r="AH114" i="1" s="1"/>
  <c r="AN114" i="1" s="1"/>
  <c r="AT114" i="1" s="1"/>
  <c r="AZ114" i="1" s="1"/>
  <c r="BF114" i="1" s="1"/>
  <c r="BL114" i="1" s="1"/>
  <c r="BR114" i="1" s="1"/>
  <c r="BX114" i="1" s="1"/>
  <c r="K114" i="1"/>
  <c r="Q114" i="1" s="1"/>
  <c r="J115" i="1"/>
  <c r="P115" i="1" s="1"/>
  <c r="V115" i="1" s="1"/>
  <c r="AB115" i="1" s="1"/>
  <c r="AH115" i="1" s="1"/>
  <c r="AN115" i="1" s="1"/>
  <c r="AT115" i="1" s="1"/>
  <c r="AZ115" i="1" s="1"/>
  <c r="BF115" i="1" s="1"/>
  <c r="BL115" i="1" s="1"/>
  <c r="BR115" i="1" s="1"/>
  <c r="BX115" i="1" s="1"/>
  <c r="K115" i="1"/>
  <c r="Q115" i="1" s="1"/>
  <c r="J116" i="1"/>
  <c r="P116" i="1" s="1"/>
  <c r="V116" i="1" s="1"/>
  <c r="AB116" i="1" s="1"/>
  <c r="AH116" i="1" s="1"/>
  <c r="AN116" i="1" s="1"/>
  <c r="AT116" i="1" s="1"/>
  <c r="AZ116" i="1" s="1"/>
  <c r="BF116" i="1" s="1"/>
  <c r="BL116" i="1" s="1"/>
  <c r="K116" i="1"/>
  <c r="G111" i="1"/>
  <c r="I111" i="1" s="1"/>
  <c r="H111" i="1"/>
  <c r="J110" i="1"/>
  <c r="P110" i="1" s="1"/>
  <c r="V110" i="1" s="1"/>
  <c r="AB110" i="1" s="1"/>
  <c r="AH110" i="1" s="1"/>
  <c r="AN110" i="1" s="1"/>
  <c r="AT110" i="1" s="1"/>
  <c r="AZ110" i="1" s="1"/>
  <c r="BF110" i="1" s="1"/>
  <c r="BH110" i="1" s="1"/>
  <c r="K110" i="1"/>
  <c r="J106" i="1"/>
  <c r="P106" i="1" s="1"/>
  <c r="V106" i="1" s="1"/>
  <c r="AB106" i="1" s="1"/>
  <c r="AH106" i="1" s="1"/>
  <c r="AN106" i="1" s="1"/>
  <c r="AT106" i="1" s="1"/>
  <c r="AZ106" i="1" s="1"/>
  <c r="BF106" i="1" s="1"/>
  <c r="BL106" i="1" s="1"/>
  <c r="BR106" i="1" s="1"/>
  <c r="BX106" i="1" s="1"/>
  <c r="K106" i="1"/>
  <c r="J107" i="1"/>
  <c r="P107" i="1" s="1"/>
  <c r="V107" i="1" s="1"/>
  <c r="AB107" i="1" s="1"/>
  <c r="AH107" i="1" s="1"/>
  <c r="AN107" i="1" s="1"/>
  <c r="AT107" i="1" s="1"/>
  <c r="AZ107" i="1" s="1"/>
  <c r="BF107" i="1" s="1"/>
  <c r="BL107" i="1" s="1"/>
  <c r="BR107" i="1" s="1"/>
  <c r="BX107" i="1" s="1"/>
  <c r="K107" i="1"/>
  <c r="J108" i="1"/>
  <c r="P108" i="1" s="1"/>
  <c r="V108" i="1" s="1"/>
  <c r="AB108" i="1" s="1"/>
  <c r="AH108" i="1" s="1"/>
  <c r="AN108" i="1" s="1"/>
  <c r="AT108" i="1" s="1"/>
  <c r="AZ108" i="1" s="1"/>
  <c r="BF108" i="1" s="1"/>
  <c r="BL108" i="1" s="1"/>
  <c r="BR108" i="1" s="1"/>
  <c r="BX108" i="1" s="1"/>
  <c r="K108" i="1"/>
  <c r="J109" i="1"/>
  <c r="P109" i="1" s="1"/>
  <c r="V109" i="1" s="1"/>
  <c r="AB109" i="1" s="1"/>
  <c r="AH109" i="1" s="1"/>
  <c r="AN109" i="1" s="1"/>
  <c r="AT109" i="1" s="1"/>
  <c r="AZ109" i="1" s="1"/>
  <c r="BF109" i="1" s="1"/>
  <c r="BL109" i="1" s="1"/>
  <c r="BR109" i="1" s="1"/>
  <c r="BX109" i="1" s="1"/>
  <c r="K109" i="1"/>
  <c r="Q109" i="1" s="1"/>
  <c r="W109" i="1" s="1"/>
  <c r="AC109" i="1" s="1"/>
  <c r="G105" i="1"/>
  <c r="I105" i="1" s="1"/>
  <c r="H105" i="1"/>
  <c r="J100" i="1"/>
  <c r="P100" i="1" s="1"/>
  <c r="V100" i="1" s="1"/>
  <c r="AB100" i="1" s="1"/>
  <c r="AH100" i="1" s="1"/>
  <c r="AN100" i="1" s="1"/>
  <c r="AT100" i="1" s="1"/>
  <c r="AZ100" i="1" s="1"/>
  <c r="BF100" i="1" s="1"/>
  <c r="BL100" i="1" s="1"/>
  <c r="BR100" i="1" s="1"/>
  <c r="BX100" i="1" s="1"/>
  <c r="K100" i="1"/>
  <c r="J101" i="1"/>
  <c r="P101" i="1" s="1"/>
  <c r="V101" i="1" s="1"/>
  <c r="AB101" i="1" s="1"/>
  <c r="AH101" i="1" s="1"/>
  <c r="AN101" i="1" s="1"/>
  <c r="AT101" i="1" s="1"/>
  <c r="AZ101" i="1" s="1"/>
  <c r="BF101" i="1" s="1"/>
  <c r="BL101" i="1" s="1"/>
  <c r="BR101" i="1" s="1"/>
  <c r="BX101" i="1" s="1"/>
  <c r="K101" i="1"/>
  <c r="Q101" i="1" s="1"/>
  <c r="J102" i="1"/>
  <c r="P102" i="1" s="1"/>
  <c r="V102" i="1" s="1"/>
  <c r="AB102" i="1" s="1"/>
  <c r="AH102" i="1" s="1"/>
  <c r="AN102" i="1" s="1"/>
  <c r="AT102" i="1" s="1"/>
  <c r="AZ102" i="1" s="1"/>
  <c r="BF102" i="1" s="1"/>
  <c r="BL102" i="1" s="1"/>
  <c r="BR102" i="1" s="1"/>
  <c r="BX102" i="1" s="1"/>
  <c r="K102" i="1"/>
  <c r="Q102" i="1" s="1"/>
  <c r="W102" i="1" s="1"/>
  <c r="AC102" i="1" s="1"/>
  <c r="J103" i="1"/>
  <c r="P103" i="1" s="1"/>
  <c r="V103" i="1" s="1"/>
  <c r="AB103" i="1" s="1"/>
  <c r="AH103" i="1" s="1"/>
  <c r="AN103" i="1" s="1"/>
  <c r="AT103" i="1" s="1"/>
  <c r="AZ103" i="1" s="1"/>
  <c r="BF103" i="1" s="1"/>
  <c r="BL103" i="1" s="1"/>
  <c r="BR103" i="1" s="1"/>
  <c r="BX103" i="1" s="1"/>
  <c r="K103" i="1"/>
  <c r="J104" i="1"/>
  <c r="P104" i="1" s="1"/>
  <c r="V104" i="1" s="1"/>
  <c r="AB104" i="1" s="1"/>
  <c r="AH104" i="1" s="1"/>
  <c r="AN104" i="1" s="1"/>
  <c r="AT104" i="1" s="1"/>
  <c r="AZ104" i="1" s="1"/>
  <c r="BF104" i="1" s="1"/>
  <c r="BL104" i="1" s="1"/>
  <c r="BR104" i="1" s="1"/>
  <c r="BX104" i="1" s="1"/>
  <c r="K104" i="1"/>
  <c r="G99" i="1"/>
  <c r="I99" i="1" s="1"/>
  <c r="H99" i="1"/>
  <c r="J97" i="1"/>
  <c r="P97" i="1" s="1"/>
  <c r="V97" i="1" s="1"/>
  <c r="AB97" i="1" s="1"/>
  <c r="AH97" i="1" s="1"/>
  <c r="AN97" i="1" s="1"/>
  <c r="AT97" i="1" s="1"/>
  <c r="AZ97" i="1" s="1"/>
  <c r="BF97" i="1" s="1"/>
  <c r="BL97" i="1" s="1"/>
  <c r="BR97" i="1" s="1"/>
  <c r="BX97" i="1" s="1"/>
  <c r="K97" i="1"/>
  <c r="J94" i="1"/>
  <c r="P94" i="1" s="1"/>
  <c r="V94" i="1" s="1"/>
  <c r="AB94" i="1" s="1"/>
  <c r="AH94" i="1" s="1"/>
  <c r="AN94" i="1" s="1"/>
  <c r="AT94" i="1" s="1"/>
  <c r="AZ94" i="1" s="1"/>
  <c r="BF94" i="1" s="1"/>
  <c r="BL94" i="1" s="1"/>
  <c r="BR94" i="1" s="1"/>
  <c r="BX94" i="1" s="1"/>
  <c r="K94" i="1"/>
  <c r="Q94" i="1" s="1"/>
  <c r="J95" i="1"/>
  <c r="P95" i="1" s="1"/>
  <c r="V95" i="1" s="1"/>
  <c r="AB95" i="1" s="1"/>
  <c r="AH95" i="1" s="1"/>
  <c r="AN95" i="1" s="1"/>
  <c r="AT95" i="1" s="1"/>
  <c r="AZ95" i="1" s="1"/>
  <c r="BF95" i="1" s="1"/>
  <c r="BL95" i="1" s="1"/>
  <c r="BR95" i="1" s="1"/>
  <c r="BX95" i="1" s="1"/>
  <c r="K95" i="1"/>
  <c r="Q95" i="1" s="1"/>
  <c r="J96" i="1"/>
  <c r="L96" i="1" s="1"/>
  <c r="K96" i="1"/>
  <c r="Q96" i="1" s="1"/>
  <c r="G93" i="1"/>
  <c r="I93" i="1" s="1"/>
  <c r="H93" i="1"/>
  <c r="J89" i="1"/>
  <c r="P89" i="1" s="1"/>
  <c r="V89" i="1" s="1"/>
  <c r="AB89" i="1" s="1"/>
  <c r="AH89" i="1" s="1"/>
  <c r="AN89" i="1" s="1"/>
  <c r="AT89" i="1" s="1"/>
  <c r="AZ89" i="1" s="1"/>
  <c r="BF89" i="1" s="1"/>
  <c r="BL89" i="1" s="1"/>
  <c r="BR89" i="1" s="1"/>
  <c r="BX89" i="1" s="1"/>
  <c r="K89" i="1"/>
  <c r="J90" i="1"/>
  <c r="P90" i="1" s="1"/>
  <c r="V90" i="1" s="1"/>
  <c r="AB90" i="1" s="1"/>
  <c r="AH90" i="1" s="1"/>
  <c r="AN90" i="1" s="1"/>
  <c r="AT90" i="1" s="1"/>
  <c r="AZ90" i="1" s="1"/>
  <c r="BF90" i="1" s="1"/>
  <c r="BL90" i="1" s="1"/>
  <c r="BR90" i="1" s="1"/>
  <c r="BX90" i="1" s="1"/>
  <c r="K90" i="1"/>
  <c r="J91" i="1"/>
  <c r="P91" i="1" s="1"/>
  <c r="V91" i="1" s="1"/>
  <c r="AB91" i="1" s="1"/>
  <c r="AH91" i="1" s="1"/>
  <c r="AN91" i="1" s="1"/>
  <c r="AT91" i="1" s="1"/>
  <c r="AZ91" i="1" s="1"/>
  <c r="BF91" i="1" s="1"/>
  <c r="BL91" i="1" s="1"/>
  <c r="BR91" i="1" s="1"/>
  <c r="BX91" i="1" s="1"/>
  <c r="K91" i="1"/>
  <c r="Q91" i="1" s="1"/>
  <c r="J92" i="1"/>
  <c r="P92" i="1" s="1"/>
  <c r="V92" i="1" s="1"/>
  <c r="AB92" i="1" s="1"/>
  <c r="AH92" i="1" s="1"/>
  <c r="AN92" i="1" s="1"/>
  <c r="AT92" i="1" s="1"/>
  <c r="AV92" i="1" s="1"/>
  <c r="K92" i="1"/>
  <c r="Q92" i="1" s="1"/>
  <c r="G88" i="1"/>
  <c r="I88" i="1" s="1"/>
  <c r="H88" i="1"/>
  <c r="G78" i="1"/>
  <c r="I78" i="1" s="1"/>
  <c r="H78" i="1"/>
  <c r="J84" i="1"/>
  <c r="P84" i="1" s="1"/>
  <c r="V84" i="1" s="1"/>
  <c r="AB84" i="1" s="1"/>
  <c r="AH84" i="1" s="1"/>
  <c r="AN84" i="1" s="1"/>
  <c r="AT84" i="1" s="1"/>
  <c r="AZ84" i="1" s="1"/>
  <c r="BF84" i="1" s="1"/>
  <c r="BL84" i="1" s="1"/>
  <c r="BR84" i="1" s="1"/>
  <c r="BX84" i="1" s="1"/>
  <c r="K84" i="1"/>
  <c r="J85" i="1"/>
  <c r="P85" i="1" s="1"/>
  <c r="V85" i="1" s="1"/>
  <c r="AB85" i="1" s="1"/>
  <c r="AH85" i="1" s="1"/>
  <c r="AN85" i="1" s="1"/>
  <c r="AT85" i="1" s="1"/>
  <c r="AZ85" i="1" s="1"/>
  <c r="BF85" i="1" s="1"/>
  <c r="BL85" i="1" s="1"/>
  <c r="BR85" i="1" s="1"/>
  <c r="BX85" i="1" s="1"/>
  <c r="K85" i="1"/>
  <c r="J86" i="1"/>
  <c r="P86" i="1" s="1"/>
  <c r="V86" i="1" s="1"/>
  <c r="AB86" i="1" s="1"/>
  <c r="AH86" i="1" s="1"/>
  <c r="AN86" i="1" s="1"/>
  <c r="AT86" i="1" s="1"/>
  <c r="AV86" i="1" s="1"/>
  <c r="K86" i="1"/>
  <c r="J87" i="1"/>
  <c r="L87" i="1" s="1"/>
  <c r="K87" i="1"/>
  <c r="Q87" i="1" s="1"/>
  <c r="G83" i="1"/>
  <c r="I83" i="1" s="1"/>
  <c r="H83" i="1"/>
  <c r="J79" i="1"/>
  <c r="P79" i="1" s="1"/>
  <c r="V79" i="1" s="1"/>
  <c r="AB79" i="1" s="1"/>
  <c r="AH79" i="1" s="1"/>
  <c r="AN79" i="1" s="1"/>
  <c r="AT79" i="1" s="1"/>
  <c r="AZ79" i="1" s="1"/>
  <c r="BF79" i="1" s="1"/>
  <c r="BL79" i="1" s="1"/>
  <c r="BR79" i="1" s="1"/>
  <c r="BX79" i="1" s="1"/>
  <c r="K79" i="1"/>
  <c r="J80" i="1"/>
  <c r="P80" i="1" s="1"/>
  <c r="V80" i="1" s="1"/>
  <c r="AB80" i="1" s="1"/>
  <c r="AH80" i="1" s="1"/>
  <c r="AN80" i="1" s="1"/>
  <c r="AT80" i="1" s="1"/>
  <c r="AZ80" i="1" s="1"/>
  <c r="BF80" i="1" s="1"/>
  <c r="BL80" i="1" s="1"/>
  <c r="BR80" i="1" s="1"/>
  <c r="BX80" i="1" s="1"/>
  <c r="K80" i="1"/>
  <c r="J81" i="1"/>
  <c r="P81" i="1" s="1"/>
  <c r="V81" i="1" s="1"/>
  <c r="AB81" i="1" s="1"/>
  <c r="AH81" i="1" s="1"/>
  <c r="AN81" i="1" s="1"/>
  <c r="AT81" i="1" s="1"/>
  <c r="AZ81" i="1" s="1"/>
  <c r="BF81" i="1" s="1"/>
  <c r="BL81" i="1" s="1"/>
  <c r="BR81" i="1" s="1"/>
  <c r="BX81" i="1" s="1"/>
  <c r="K81" i="1"/>
  <c r="J82" i="1"/>
  <c r="P82" i="1" s="1"/>
  <c r="V82" i="1" s="1"/>
  <c r="AB82" i="1" s="1"/>
  <c r="AH82" i="1" s="1"/>
  <c r="AN82" i="1" s="1"/>
  <c r="AT82" i="1" s="1"/>
  <c r="AZ82" i="1" s="1"/>
  <c r="BF82" i="1" s="1"/>
  <c r="BL82" i="1" s="1"/>
  <c r="BR82" i="1" s="1"/>
  <c r="BX82" i="1" s="1"/>
  <c r="K82" i="1"/>
  <c r="J73" i="1"/>
  <c r="P73" i="1" s="1"/>
  <c r="V73" i="1" s="1"/>
  <c r="AB73" i="1" s="1"/>
  <c r="AH73" i="1" s="1"/>
  <c r="AN73" i="1" s="1"/>
  <c r="AT73" i="1" s="1"/>
  <c r="AZ73" i="1" s="1"/>
  <c r="BF73" i="1" s="1"/>
  <c r="BL73" i="1" s="1"/>
  <c r="BR73" i="1" s="1"/>
  <c r="BX73" i="1" s="1"/>
  <c r="K73" i="1"/>
  <c r="J74" i="1"/>
  <c r="P74" i="1" s="1"/>
  <c r="V74" i="1" s="1"/>
  <c r="AB74" i="1" s="1"/>
  <c r="AH74" i="1" s="1"/>
  <c r="AN74" i="1" s="1"/>
  <c r="AT74" i="1" s="1"/>
  <c r="AZ74" i="1" s="1"/>
  <c r="BF74" i="1" s="1"/>
  <c r="BL74" i="1" s="1"/>
  <c r="BR74" i="1" s="1"/>
  <c r="BX74" i="1" s="1"/>
  <c r="K74" i="1"/>
  <c r="J75" i="1"/>
  <c r="P75" i="1" s="1"/>
  <c r="V75" i="1" s="1"/>
  <c r="AB75" i="1" s="1"/>
  <c r="AH75" i="1" s="1"/>
  <c r="AN75" i="1" s="1"/>
  <c r="AT75" i="1" s="1"/>
  <c r="AZ75" i="1" s="1"/>
  <c r="BF75" i="1" s="1"/>
  <c r="BL75" i="1" s="1"/>
  <c r="BR75" i="1" s="1"/>
  <c r="BX75" i="1" s="1"/>
  <c r="K75" i="1"/>
  <c r="J76" i="1"/>
  <c r="P76" i="1" s="1"/>
  <c r="V76" i="1" s="1"/>
  <c r="AB76" i="1" s="1"/>
  <c r="AH76" i="1" s="1"/>
  <c r="AN76" i="1" s="1"/>
  <c r="AT76" i="1" s="1"/>
  <c r="AZ76" i="1" s="1"/>
  <c r="BF76" i="1" s="1"/>
  <c r="BL76" i="1" s="1"/>
  <c r="BR76" i="1" s="1"/>
  <c r="BX76" i="1" s="1"/>
  <c r="K76" i="1"/>
  <c r="Q76" i="1" s="1"/>
  <c r="G72" i="1"/>
  <c r="I72" i="1" s="1"/>
  <c r="H72" i="1"/>
  <c r="J68" i="1"/>
  <c r="P68" i="1" s="1"/>
  <c r="V68" i="1" s="1"/>
  <c r="AB68" i="1" s="1"/>
  <c r="AH68" i="1" s="1"/>
  <c r="AN68" i="1" s="1"/>
  <c r="AT68" i="1" s="1"/>
  <c r="AZ68" i="1" s="1"/>
  <c r="BF68" i="1" s="1"/>
  <c r="BL68" i="1" s="1"/>
  <c r="BR68" i="1" s="1"/>
  <c r="BX68" i="1" s="1"/>
  <c r="K68" i="1"/>
  <c r="J69" i="1"/>
  <c r="P69" i="1" s="1"/>
  <c r="V69" i="1" s="1"/>
  <c r="AB69" i="1" s="1"/>
  <c r="AH69" i="1" s="1"/>
  <c r="AN69" i="1" s="1"/>
  <c r="AT69" i="1" s="1"/>
  <c r="AZ69" i="1" s="1"/>
  <c r="BF69" i="1" s="1"/>
  <c r="BL69" i="1" s="1"/>
  <c r="BR69" i="1" s="1"/>
  <c r="BX69" i="1" s="1"/>
  <c r="K69" i="1"/>
  <c r="Q69" i="1" s="1"/>
  <c r="J70" i="1"/>
  <c r="P70" i="1" s="1"/>
  <c r="V70" i="1" s="1"/>
  <c r="AB70" i="1" s="1"/>
  <c r="AH70" i="1" s="1"/>
  <c r="AN70" i="1" s="1"/>
  <c r="AT70" i="1" s="1"/>
  <c r="AV70" i="1" s="1"/>
  <c r="K70" i="1"/>
  <c r="J71" i="1"/>
  <c r="L71" i="1" s="1"/>
  <c r="K71" i="1"/>
  <c r="Q71" i="1" s="1"/>
  <c r="W71" i="1" s="1"/>
  <c r="AC71" i="1" s="1"/>
  <c r="G67" i="1"/>
  <c r="I67" i="1" s="1"/>
  <c r="H67" i="1"/>
  <c r="J63" i="1"/>
  <c r="P63" i="1" s="1"/>
  <c r="V63" i="1" s="1"/>
  <c r="AB63" i="1" s="1"/>
  <c r="AH63" i="1" s="1"/>
  <c r="AN63" i="1" s="1"/>
  <c r="AT63" i="1" s="1"/>
  <c r="AZ63" i="1" s="1"/>
  <c r="BF63" i="1" s="1"/>
  <c r="BL63" i="1" s="1"/>
  <c r="BR63" i="1" s="1"/>
  <c r="BX63" i="1" s="1"/>
  <c r="K63" i="1"/>
  <c r="J64" i="1"/>
  <c r="P64" i="1" s="1"/>
  <c r="V64" i="1" s="1"/>
  <c r="AB64" i="1" s="1"/>
  <c r="AH64" i="1" s="1"/>
  <c r="AN64" i="1" s="1"/>
  <c r="AT64" i="1" s="1"/>
  <c r="AZ64" i="1" s="1"/>
  <c r="BF64" i="1" s="1"/>
  <c r="BL64" i="1" s="1"/>
  <c r="BR64" i="1" s="1"/>
  <c r="BX64" i="1" s="1"/>
  <c r="K64" i="1"/>
  <c r="Q64" i="1" s="1"/>
  <c r="J65" i="1"/>
  <c r="P65" i="1" s="1"/>
  <c r="V65" i="1" s="1"/>
  <c r="AB65" i="1" s="1"/>
  <c r="AH65" i="1" s="1"/>
  <c r="AN65" i="1" s="1"/>
  <c r="AT65" i="1" s="1"/>
  <c r="AZ65" i="1" s="1"/>
  <c r="BF65" i="1" s="1"/>
  <c r="BL65" i="1" s="1"/>
  <c r="BR65" i="1" s="1"/>
  <c r="BX65" i="1" s="1"/>
  <c r="K65" i="1"/>
  <c r="J66" i="1"/>
  <c r="P66" i="1" s="1"/>
  <c r="V66" i="1" s="1"/>
  <c r="AB66" i="1" s="1"/>
  <c r="AH66" i="1" s="1"/>
  <c r="AN66" i="1" s="1"/>
  <c r="AT66" i="1" s="1"/>
  <c r="AZ66" i="1" s="1"/>
  <c r="BF66" i="1" s="1"/>
  <c r="BL66" i="1" s="1"/>
  <c r="BR66" i="1" s="1"/>
  <c r="BX66" i="1" s="1"/>
  <c r="K66" i="1"/>
  <c r="G62" i="1"/>
  <c r="I62" i="1" s="1"/>
  <c r="H62" i="1"/>
  <c r="J58" i="1"/>
  <c r="P58" i="1" s="1"/>
  <c r="V58" i="1" s="1"/>
  <c r="AB58" i="1" s="1"/>
  <c r="AH58" i="1" s="1"/>
  <c r="AN58" i="1" s="1"/>
  <c r="AT58" i="1" s="1"/>
  <c r="AZ58" i="1" s="1"/>
  <c r="BF58" i="1" s="1"/>
  <c r="BL58" i="1" s="1"/>
  <c r="BR58" i="1" s="1"/>
  <c r="BX58" i="1" s="1"/>
  <c r="K58" i="1"/>
  <c r="J59" i="1"/>
  <c r="P59" i="1" s="1"/>
  <c r="V59" i="1" s="1"/>
  <c r="AB59" i="1" s="1"/>
  <c r="AH59" i="1" s="1"/>
  <c r="AN59" i="1" s="1"/>
  <c r="AT59" i="1" s="1"/>
  <c r="AZ59" i="1" s="1"/>
  <c r="BF59" i="1" s="1"/>
  <c r="BL59" i="1" s="1"/>
  <c r="BR59" i="1" s="1"/>
  <c r="BX59" i="1" s="1"/>
  <c r="K59" i="1"/>
  <c r="J60" i="1"/>
  <c r="P60" i="1" s="1"/>
  <c r="V60" i="1" s="1"/>
  <c r="AB60" i="1" s="1"/>
  <c r="AH60" i="1" s="1"/>
  <c r="AN60" i="1" s="1"/>
  <c r="AT60" i="1" s="1"/>
  <c r="AZ60" i="1" s="1"/>
  <c r="BF60" i="1" s="1"/>
  <c r="BL60" i="1" s="1"/>
  <c r="BR60" i="1" s="1"/>
  <c r="BX60" i="1" s="1"/>
  <c r="K60" i="1"/>
  <c r="Q60" i="1" s="1"/>
  <c r="J61" i="1"/>
  <c r="P61" i="1" s="1"/>
  <c r="V61" i="1" s="1"/>
  <c r="AB61" i="1" s="1"/>
  <c r="AH61" i="1" s="1"/>
  <c r="AN61" i="1" s="1"/>
  <c r="AT61" i="1" s="1"/>
  <c r="AZ61" i="1" s="1"/>
  <c r="BF61" i="1" s="1"/>
  <c r="BL61" i="1" s="1"/>
  <c r="BR61" i="1" s="1"/>
  <c r="BX61" i="1" s="1"/>
  <c r="K61" i="1"/>
  <c r="G57" i="1"/>
  <c r="I57" i="1" s="1"/>
  <c r="H57" i="1"/>
  <c r="J52" i="1"/>
  <c r="P52" i="1" s="1"/>
  <c r="V52" i="1" s="1"/>
  <c r="AB52" i="1" s="1"/>
  <c r="AH52" i="1" s="1"/>
  <c r="AN52" i="1" s="1"/>
  <c r="AT52" i="1" s="1"/>
  <c r="AZ52" i="1" s="1"/>
  <c r="BF52" i="1" s="1"/>
  <c r="BL52" i="1" s="1"/>
  <c r="BR52" i="1" s="1"/>
  <c r="BX52" i="1" s="1"/>
  <c r="K52" i="1"/>
  <c r="Q52" i="1" s="1"/>
  <c r="J53" i="1"/>
  <c r="P53" i="1" s="1"/>
  <c r="V53" i="1" s="1"/>
  <c r="AB53" i="1" s="1"/>
  <c r="AH53" i="1" s="1"/>
  <c r="AN53" i="1" s="1"/>
  <c r="AT53" i="1" s="1"/>
  <c r="AZ53" i="1" s="1"/>
  <c r="BF53" i="1" s="1"/>
  <c r="BL53" i="1" s="1"/>
  <c r="BR53" i="1" s="1"/>
  <c r="BX53" i="1" s="1"/>
  <c r="K53" i="1"/>
  <c r="Q53" i="1" s="1"/>
  <c r="W53" i="1" s="1"/>
  <c r="AC53" i="1" s="1"/>
  <c r="J54" i="1"/>
  <c r="P54" i="1" s="1"/>
  <c r="V54" i="1" s="1"/>
  <c r="AB54" i="1" s="1"/>
  <c r="AH54" i="1" s="1"/>
  <c r="AN54" i="1" s="1"/>
  <c r="AT54" i="1" s="1"/>
  <c r="AZ54" i="1" s="1"/>
  <c r="BF54" i="1" s="1"/>
  <c r="BL54" i="1" s="1"/>
  <c r="BR54" i="1" s="1"/>
  <c r="BX54" i="1" s="1"/>
  <c r="K54" i="1"/>
  <c r="J55" i="1"/>
  <c r="P55" i="1" s="1"/>
  <c r="V55" i="1" s="1"/>
  <c r="AB55" i="1" s="1"/>
  <c r="AH55" i="1" s="1"/>
  <c r="AN55" i="1" s="1"/>
  <c r="AT55" i="1" s="1"/>
  <c r="AZ55" i="1" s="1"/>
  <c r="BF55" i="1" s="1"/>
  <c r="BL55" i="1" s="1"/>
  <c r="BR55" i="1" s="1"/>
  <c r="BX55" i="1" s="1"/>
  <c r="K55" i="1"/>
  <c r="G51" i="1"/>
  <c r="I51" i="1" s="1"/>
  <c r="H51" i="1"/>
  <c r="J47" i="1"/>
  <c r="P47" i="1" s="1"/>
  <c r="V47" i="1" s="1"/>
  <c r="AB47" i="1" s="1"/>
  <c r="AH47" i="1" s="1"/>
  <c r="AN47" i="1" s="1"/>
  <c r="AT47" i="1" s="1"/>
  <c r="AZ47" i="1" s="1"/>
  <c r="BF47" i="1" s="1"/>
  <c r="BL47" i="1" s="1"/>
  <c r="BR47" i="1" s="1"/>
  <c r="BX47" i="1" s="1"/>
  <c r="K47" i="1"/>
  <c r="J48" i="1"/>
  <c r="P48" i="1" s="1"/>
  <c r="R48" i="1" s="1"/>
  <c r="K48" i="1"/>
  <c r="Q48" i="1" s="1"/>
  <c r="W48" i="1" s="1"/>
  <c r="AC48" i="1" s="1"/>
  <c r="J49" i="1"/>
  <c r="L49" i="1" s="1"/>
  <c r="K49" i="1"/>
  <c r="Q49" i="1" s="1"/>
  <c r="W49" i="1" s="1"/>
  <c r="AC49" i="1" s="1"/>
  <c r="AI49" i="1" s="1"/>
  <c r="AO49" i="1" s="1"/>
  <c r="J50" i="1"/>
  <c r="P50" i="1" s="1"/>
  <c r="R50" i="1" s="1"/>
  <c r="K50" i="1"/>
  <c r="Q50" i="1" s="1"/>
  <c r="W50" i="1" s="1"/>
  <c r="AC50" i="1" s="1"/>
  <c r="G46" i="1"/>
  <c r="I46" i="1" s="1"/>
  <c r="H46" i="1"/>
  <c r="J42" i="1"/>
  <c r="P42" i="1" s="1"/>
  <c r="V42" i="1" s="1"/>
  <c r="AB42" i="1" s="1"/>
  <c r="AH42" i="1" s="1"/>
  <c r="AN42" i="1" s="1"/>
  <c r="AT42" i="1" s="1"/>
  <c r="AZ42" i="1" s="1"/>
  <c r="BF42" i="1" s="1"/>
  <c r="BL42" i="1" s="1"/>
  <c r="BR42" i="1" s="1"/>
  <c r="BX42" i="1" s="1"/>
  <c r="K42" i="1"/>
  <c r="J43" i="1"/>
  <c r="P43" i="1" s="1"/>
  <c r="V43" i="1" s="1"/>
  <c r="AB43" i="1" s="1"/>
  <c r="AH43" i="1" s="1"/>
  <c r="AN43" i="1" s="1"/>
  <c r="AT43" i="1" s="1"/>
  <c r="AZ43" i="1" s="1"/>
  <c r="BF43" i="1" s="1"/>
  <c r="BL43" i="1" s="1"/>
  <c r="BR43" i="1" s="1"/>
  <c r="BX43" i="1" s="1"/>
  <c r="K43" i="1"/>
  <c r="J44" i="1"/>
  <c r="P44" i="1" s="1"/>
  <c r="V44" i="1" s="1"/>
  <c r="AB44" i="1" s="1"/>
  <c r="AH44" i="1" s="1"/>
  <c r="AN44" i="1" s="1"/>
  <c r="AT44" i="1" s="1"/>
  <c r="AZ44" i="1" s="1"/>
  <c r="BF44" i="1" s="1"/>
  <c r="BL44" i="1" s="1"/>
  <c r="BR44" i="1" s="1"/>
  <c r="BX44" i="1" s="1"/>
  <c r="K44" i="1"/>
  <c r="Q44" i="1" s="1"/>
  <c r="J45" i="1"/>
  <c r="P45" i="1" s="1"/>
  <c r="V45" i="1" s="1"/>
  <c r="AB45" i="1" s="1"/>
  <c r="AD45" i="1" s="1"/>
  <c r="K45" i="1"/>
  <c r="Q45" i="1" s="1"/>
  <c r="W45" i="1" s="1"/>
  <c r="G41" i="1"/>
  <c r="I41" i="1" s="1"/>
  <c r="H41" i="1"/>
  <c r="G36" i="1"/>
  <c r="I36" i="1" s="1"/>
  <c r="H36" i="1"/>
  <c r="J37" i="1"/>
  <c r="P37" i="1" s="1"/>
  <c r="V37" i="1" s="1"/>
  <c r="AB37" i="1" s="1"/>
  <c r="AH37" i="1" s="1"/>
  <c r="AN37" i="1" s="1"/>
  <c r="AT37" i="1" s="1"/>
  <c r="AZ37" i="1" s="1"/>
  <c r="BF37" i="1" s="1"/>
  <c r="BL37" i="1" s="1"/>
  <c r="BR37" i="1" s="1"/>
  <c r="BX37" i="1" s="1"/>
  <c r="K37" i="1"/>
  <c r="Q37" i="1" s="1"/>
  <c r="J38" i="1"/>
  <c r="P38" i="1" s="1"/>
  <c r="V38" i="1" s="1"/>
  <c r="AB38" i="1" s="1"/>
  <c r="AH38" i="1" s="1"/>
  <c r="AN38" i="1" s="1"/>
  <c r="AT38" i="1" s="1"/>
  <c r="AZ38" i="1" s="1"/>
  <c r="BF38" i="1" s="1"/>
  <c r="BL38" i="1" s="1"/>
  <c r="BR38" i="1" s="1"/>
  <c r="BX38" i="1" s="1"/>
  <c r="K38" i="1"/>
  <c r="Q38" i="1" s="1"/>
  <c r="J39" i="1"/>
  <c r="P39" i="1" s="1"/>
  <c r="V39" i="1" s="1"/>
  <c r="X39" i="1" s="1"/>
  <c r="K39" i="1"/>
  <c r="Q39" i="1" s="1"/>
  <c r="J40" i="1"/>
  <c r="L40" i="1" s="1"/>
  <c r="K40" i="1"/>
  <c r="Q40" i="1" s="1"/>
  <c r="W40" i="1" s="1"/>
  <c r="AC40" i="1" s="1"/>
  <c r="J31" i="1"/>
  <c r="P31" i="1" s="1"/>
  <c r="V31" i="1" s="1"/>
  <c r="AB31" i="1" s="1"/>
  <c r="AH31" i="1" s="1"/>
  <c r="AN31" i="1" s="1"/>
  <c r="AT31" i="1" s="1"/>
  <c r="AZ31" i="1" s="1"/>
  <c r="BF31" i="1" s="1"/>
  <c r="BL31" i="1" s="1"/>
  <c r="BR31" i="1" s="1"/>
  <c r="BX31" i="1" s="1"/>
  <c r="K31" i="1"/>
  <c r="Q31" i="1" s="1"/>
  <c r="W31" i="1" s="1"/>
  <c r="AC31" i="1" s="1"/>
  <c r="AI31" i="1" s="1"/>
  <c r="AO31" i="1" s="1"/>
  <c r="J32" i="1"/>
  <c r="L32" i="1" s="1"/>
  <c r="K32" i="1"/>
  <c r="Q32" i="1" s="1"/>
  <c r="J33" i="1"/>
  <c r="P33" i="1" s="1"/>
  <c r="V33" i="1" s="1"/>
  <c r="AB33" i="1" s="1"/>
  <c r="AH33" i="1" s="1"/>
  <c r="AN33" i="1" s="1"/>
  <c r="AT33" i="1" s="1"/>
  <c r="AZ33" i="1" s="1"/>
  <c r="BF33" i="1" s="1"/>
  <c r="BL33" i="1" s="1"/>
  <c r="BR33" i="1" s="1"/>
  <c r="BX33" i="1" s="1"/>
  <c r="K33" i="1"/>
  <c r="J34" i="1"/>
  <c r="P34" i="1" s="1"/>
  <c r="V34" i="1" s="1"/>
  <c r="AB34" i="1" s="1"/>
  <c r="AH34" i="1" s="1"/>
  <c r="AN34" i="1" s="1"/>
  <c r="AT34" i="1" s="1"/>
  <c r="AZ34" i="1" s="1"/>
  <c r="BF34" i="1" s="1"/>
  <c r="BL34" i="1" s="1"/>
  <c r="BR34" i="1" s="1"/>
  <c r="BX34" i="1" s="1"/>
  <c r="K34" i="1"/>
  <c r="G30" i="1"/>
  <c r="I30" i="1" s="1"/>
  <c r="H30" i="1"/>
  <c r="J26" i="1"/>
  <c r="P26" i="1" s="1"/>
  <c r="V26" i="1" s="1"/>
  <c r="AB26" i="1" s="1"/>
  <c r="AH26" i="1" s="1"/>
  <c r="AN26" i="1" s="1"/>
  <c r="AT26" i="1" s="1"/>
  <c r="AZ26" i="1" s="1"/>
  <c r="BF26" i="1" s="1"/>
  <c r="BL26" i="1" s="1"/>
  <c r="BR26" i="1" s="1"/>
  <c r="BX26" i="1" s="1"/>
  <c r="K26" i="1"/>
  <c r="Q26" i="1" s="1"/>
  <c r="J27" i="1"/>
  <c r="P27" i="1" s="1"/>
  <c r="V27" i="1" s="1"/>
  <c r="AB27" i="1" s="1"/>
  <c r="AH27" i="1" s="1"/>
  <c r="AN27" i="1" s="1"/>
  <c r="AT27" i="1" s="1"/>
  <c r="AZ27" i="1" s="1"/>
  <c r="BF27" i="1" s="1"/>
  <c r="BL27" i="1" s="1"/>
  <c r="BR27" i="1" s="1"/>
  <c r="BX27" i="1" s="1"/>
  <c r="K27" i="1"/>
  <c r="J28" i="1"/>
  <c r="P28" i="1" s="1"/>
  <c r="V28" i="1" s="1"/>
  <c r="AB28" i="1" s="1"/>
  <c r="AH28" i="1" s="1"/>
  <c r="AN28" i="1" s="1"/>
  <c r="AT28" i="1" s="1"/>
  <c r="AZ28" i="1" s="1"/>
  <c r="BF28" i="1" s="1"/>
  <c r="BL28" i="1" s="1"/>
  <c r="BR28" i="1" s="1"/>
  <c r="BX28" i="1" s="1"/>
  <c r="K28" i="1"/>
  <c r="J29" i="1"/>
  <c r="P29" i="1" s="1"/>
  <c r="V29" i="1" s="1"/>
  <c r="AB29" i="1" s="1"/>
  <c r="AH29" i="1" s="1"/>
  <c r="AN29" i="1" s="1"/>
  <c r="AT29" i="1" s="1"/>
  <c r="AZ29" i="1" s="1"/>
  <c r="BF29" i="1" s="1"/>
  <c r="BL29" i="1" s="1"/>
  <c r="BR29" i="1" s="1"/>
  <c r="BX29" i="1" s="1"/>
  <c r="K29" i="1"/>
  <c r="G25" i="1"/>
  <c r="I25" i="1" s="1"/>
  <c r="H25" i="1"/>
  <c r="K21" i="1"/>
  <c r="K22" i="1"/>
  <c r="K23" i="1"/>
  <c r="K24" i="1"/>
  <c r="J21" i="1"/>
  <c r="P21" i="1" s="1"/>
  <c r="V21" i="1" s="1"/>
  <c r="AB21" i="1" s="1"/>
  <c r="AH21" i="1" s="1"/>
  <c r="AN21" i="1" s="1"/>
  <c r="AT21" i="1" s="1"/>
  <c r="AZ21" i="1" s="1"/>
  <c r="BF21" i="1" s="1"/>
  <c r="BL21" i="1" s="1"/>
  <c r="BR21" i="1" s="1"/>
  <c r="BX21" i="1" s="1"/>
  <c r="J22" i="1"/>
  <c r="P22" i="1" s="1"/>
  <c r="V22" i="1" s="1"/>
  <c r="AB22" i="1" s="1"/>
  <c r="AH22" i="1" s="1"/>
  <c r="AN22" i="1" s="1"/>
  <c r="AT22" i="1" s="1"/>
  <c r="AZ22" i="1" s="1"/>
  <c r="BF22" i="1" s="1"/>
  <c r="BL22" i="1" s="1"/>
  <c r="BR22" i="1" s="1"/>
  <c r="BX22" i="1" s="1"/>
  <c r="J23" i="1"/>
  <c r="P23" i="1" s="1"/>
  <c r="V23" i="1" s="1"/>
  <c r="AB23" i="1" s="1"/>
  <c r="AH23" i="1" s="1"/>
  <c r="AN23" i="1" s="1"/>
  <c r="AT23" i="1" s="1"/>
  <c r="AZ23" i="1" s="1"/>
  <c r="BF23" i="1" s="1"/>
  <c r="BL23" i="1" s="1"/>
  <c r="BR23" i="1" s="1"/>
  <c r="BX23" i="1" s="1"/>
  <c r="J24" i="1"/>
  <c r="P24" i="1" s="1"/>
  <c r="V24" i="1" s="1"/>
  <c r="AB24" i="1" s="1"/>
  <c r="AH24" i="1" s="1"/>
  <c r="AN24" i="1" s="1"/>
  <c r="AT24" i="1" s="1"/>
  <c r="AZ24" i="1" s="1"/>
  <c r="BF24" i="1" s="1"/>
  <c r="BL24" i="1" s="1"/>
  <c r="BR24" i="1" s="1"/>
  <c r="BX24" i="1" s="1"/>
  <c r="G20" i="1"/>
  <c r="I20" i="1" s="1"/>
  <c r="H20" i="1"/>
  <c r="K16" i="1"/>
  <c r="Q16" i="1" s="1"/>
  <c r="K17" i="1"/>
  <c r="K18" i="1"/>
  <c r="K19" i="1"/>
  <c r="Q19" i="1" s="1"/>
  <c r="J16" i="1"/>
  <c r="P16" i="1" s="1"/>
  <c r="V16" i="1" s="1"/>
  <c r="AB16" i="1" s="1"/>
  <c r="AH16" i="1" s="1"/>
  <c r="AN16" i="1" s="1"/>
  <c r="AT16" i="1" s="1"/>
  <c r="AZ16" i="1" s="1"/>
  <c r="BF16" i="1" s="1"/>
  <c r="BL16" i="1" s="1"/>
  <c r="BR16" i="1" s="1"/>
  <c r="BX16" i="1" s="1"/>
  <c r="J17" i="1"/>
  <c r="P17" i="1" s="1"/>
  <c r="V17" i="1" s="1"/>
  <c r="AB17" i="1" s="1"/>
  <c r="AH17" i="1" s="1"/>
  <c r="AN17" i="1" s="1"/>
  <c r="AT17" i="1" s="1"/>
  <c r="AZ17" i="1" s="1"/>
  <c r="BF17" i="1" s="1"/>
  <c r="BL17" i="1" s="1"/>
  <c r="BR17" i="1" s="1"/>
  <c r="BX17" i="1" s="1"/>
  <c r="J18" i="1"/>
  <c r="P18" i="1" s="1"/>
  <c r="V18" i="1" s="1"/>
  <c r="AB18" i="1" s="1"/>
  <c r="AH18" i="1" s="1"/>
  <c r="AN18" i="1" s="1"/>
  <c r="AT18" i="1" s="1"/>
  <c r="AZ18" i="1" s="1"/>
  <c r="BF18" i="1" s="1"/>
  <c r="BL18" i="1" s="1"/>
  <c r="BR18" i="1" s="1"/>
  <c r="BX18" i="1" s="1"/>
  <c r="J19" i="1"/>
  <c r="P19" i="1" s="1"/>
  <c r="V19" i="1" s="1"/>
  <c r="AB19" i="1" s="1"/>
  <c r="AH19" i="1" s="1"/>
  <c r="AN19" i="1" s="1"/>
  <c r="AT19" i="1" s="1"/>
  <c r="AZ19" i="1" s="1"/>
  <c r="BF19" i="1" s="1"/>
  <c r="BL19" i="1" s="1"/>
  <c r="BR19" i="1" s="1"/>
  <c r="BX19" i="1" s="1"/>
  <c r="G15" i="1"/>
  <c r="I15" i="1" s="1"/>
  <c r="H15" i="1"/>
  <c r="K11" i="1"/>
  <c r="Q11" i="1" s="1"/>
  <c r="W11" i="1" s="1"/>
  <c r="AC11" i="1" s="1"/>
  <c r="AI11" i="1" s="1"/>
  <c r="AO11" i="1" s="1"/>
  <c r="K12" i="1"/>
  <c r="K13" i="1"/>
  <c r="Q13" i="1" s="1"/>
  <c r="K14" i="1"/>
  <c r="Q14" i="1" s="1"/>
  <c r="W14" i="1" s="1"/>
  <c r="AC14" i="1" s="1"/>
  <c r="J11" i="1"/>
  <c r="P11" i="1" s="1"/>
  <c r="V11" i="1" s="1"/>
  <c r="AB11" i="1" s="1"/>
  <c r="AH11" i="1" s="1"/>
  <c r="AN11" i="1" s="1"/>
  <c r="AT11" i="1" s="1"/>
  <c r="AZ11" i="1" s="1"/>
  <c r="BF11" i="1" s="1"/>
  <c r="BL11" i="1" s="1"/>
  <c r="BR11" i="1" s="1"/>
  <c r="BX11" i="1" s="1"/>
  <c r="J12" i="1"/>
  <c r="P12" i="1" s="1"/>
  <c r="V12" i="1" s="1"/>
  <c r="AB12" i="1" s="1"/>
  <c r="AH12" i="1" s="1"/>
  <c r="AN12" i="1" s="1"/>
  <c r="AT12" i="1" s="1"/>
  <c r="AZ12" i="1" s="1"/>
  <c r="BF12" i="1" s="1"/>
  <c r="BL12" i="1" s="1"/>
  <c r="BR12" i="1" s="1"/>
  <c r="BX12" i="1" s="1"/>
  <c r="J13" i="1"/>
  <c r="P13" i="1" s="1"/>
  <c r="V13" i="1" s="1"/>
  <c r="AB13" i="1" s="1"/>
  <c r="AH13" i="1" s="1"/>
  <c r="AN13" i="1" s="1"/>
  <c r="AT13" i="1" s="1"/>
  <c r="AZ13" i="1" s="1"/>
  <c r="BF13" i="1" s="1"/>
  <c r="BL13" i="1" s="1"/>
  <c r="BR13" i="1" s="1"/>
  <c r="BX13" i="1" s="1"/>
  <c r="J14" i="1"/>
  <c r="P14" i="1" s="1"/>
  <c r="V14" i="1" s="1"/>
  <c r="AB14" i="1" s="1"/>
  <c r="AH14" i="1" s="1"/>
  <c r="AN14" i="1" s="1"/>
  <c r="AT14" i="1" s="1"/>
  <c r="AZ14" i="1" s="1"/>
  <c r="BF14" i="1" s="1"/>
  <c r="BL14" i="1" s="1"/>
  <c r="BR14" i="1" s="1"/>
  <c r="BX14" i="1" s="1"/>
  <c r="K6" i="1"/>
  <c r="K5" i="1"/>
  <c r="Q5" i="1" s="1"/>
  <c r="W5" i="1" s="1"/>
  <c r="J6" i="1"/>
  <c r="P6" i="1" s="1"/>
  <c r="V6" i="1" s="1"/>
  <c r="AB6" i="1" s="1"/>
  <c r="AH6" i="1" s="1"/>
  <c r="AN6" i="1" s="1"/>
  <c r="AT6" i="1" s="1"/>
  <c r="AZ6" i="1" s="1"/>
  <c r="BF6" i="1" s="1"/>
  <c r="BL6" i="1" s="1"/>
  <c r="BR6" i="1" s="1"/>
  <c r="BX6" i="1" s="1"/>
  <c r="J5" i="1"/>
  <c r="P5" i="1" s="1"/>
  <c r="V5" i="1" s="1"/>
  <c r="AB5" i="1" s="1"/>
  <c r="AH5" i="1" s="1"/>
  <c r="AN5" i="1" s="1"/>
  <c r="AT5" i="1" s="1"/>
  <c r="AZ5" i="1" s="1"/>
  <c r="BF5" i="1" s="1"/>
  <c r="BL5" i="1" s="1"/>
  <c r="BR5" i="1" s="1"/>
  <c r="BX5" i="1" s="1"/>
  <c r="H4" i="1"/>
  <c r="G4" i="1"/>
  <c r="BK93" i="1" l="1"/>
  <c r="AS72" i="1"/>
  <c r="BW117" i="1"/>
  <c r="L100" i="1"/>
  <c r="R102" i="1"/>
  <c r="L103" i="1"/>
  <c r="AM46" i="1"/>
  <c r="BJ35" i="1"/>
  <c r="L104" i="1"/>
  <c r="BQ117" i="1"/>
  <c r="L106" i="1"/>
  <c r="AV81" i="1"/>
  <c r="BN100" i="1"/>
  <c r="AG51" i="1"/>
  <c r="AV97" i="1"/>
  <c r="BH100" i="1"/>
  <c r="BN104" i="1"/>
  <c r="AP101" i="1"/>
  <c r="AV100" i="1"/>
  <c r="BB100" i="1"/>
  <c r="BH103" i="1"/>
  <c r="AJ100" i="1"/>
  <c r="AP102" i="1"/>
  <c r="AV103" i="1"/>
  <c r="BB103" i="1"/>
  <c r="BH104" i="1"/>
  <c r="AJ103" i="1"/>
  <c r="AV104" i="1"/>
  <c r="BB104" i="1"/>
  <c r="AD95" i="1"/>
  <c r="AJ104" i="1"/>
  <c r="X101" i="1"/>
  <c r="AD102" i="1"/>
  <c r="AA30" i="1"/>
  <c r="X102" i="1"/>
  <c r="BV35" i="1"/>
  <c r="AS57" i="1"/>
  <c r="AJ60" i="1"/>
  <c r="AD58" i="1"/>
  <c r="BJ56" i="1"/>
  <c r="BO56" i="1"/>
  <c r="BQ56" i="1" s="1"/>
  <c r="BU56" i="1"/>
  <c r="BW56" i="1" s="1"/>
  <c r="AY72" i="1"/>
  <c r="BV56" i="1"/>
  <c r="X73" i="1"/>
  <c r="AD74" i="1"/>
  <c r="AJ76" i="1"/>
  <c r="AV82" i="1"/>
  <c r="L82" i="1"/>
  <c r="AD79" i="1"/>
  <c r="AP85" i="1"/>
  <c r="AZ86" i="1"/>
  <c r="BF86" i="1" s="1"/>
  <c r="BL86" i="1" s="1"/>
  <c r="BR86" i="1" s="1"/>
  <c r="BX86" i="1" s="1"/>
  <c r="X86" i="1"/>
  <c r="AP86" i="1"/>
  <c r="AJ90" i="1"/>
  <c r="AJ89" i="1"/>
  <c r="R92" i="1"/>
  <c r="BE93" i="1"/>
  <c r="BN101" i="1"/>
  <c r="BQ99" i="1"/>
  <c r="L101" i="1"/>
  <c r="R100" i="1"/>
  <c r="R104" i="1"/>
  <c r="X103" i="1"/>
  <c r="AD100" i="1"/>
  <c r="AD104" i="1"/>
  <c r="AJ101" i="1"/>
  <c r="AP103" i="1"/>
  <c r="AV101" i="1"/>
  <c r="BB101" i="1"/>
  <c r="BH101" i="1"/>
  <c r="BN102" i="1"/>
  <c r="R103" i="1"/>
  <c r="AD103" i="1"/>
  <c r="L102" i="1"/>
  <c r="R101" i="1"/>
  <c r="X100" i="1"/>
  <c r="X104" i="1"/>
  <c r="AD101" i="1"/>
  <c r="AJ102" i="1"/>
  <c r="AP100" i="1"/>
  <c r="AP104" i="1"/>
  <c r="AV102" i="1"/>
  <c r="BB102" i="1"/>
  <c r="BH102" i="1"/>
  <c r="BN103" i="1"/>
  <c r="L109" i="1"/>
  <c r="BV98" i="1"/>
  <c r="L107" i="1"/>
  <c r="R108" i="1"/>
  <c r="X108" i="1"/>
  <c r="AD106" i="1"/>
  <c r="AD110" i="1"/>
  <c r="AJ108" i="1"/>
  <c r="AP107" i="1"/>
  <c r="AV106" i="1"/>
  <c r="AV110" i="1"/>
  <c r="BB107" i="1"/>
  <c r="BH108" i="1"/>
  <c r="BN106" i="1"/>
  <c r="BL110" i="1"/>
  <c r="L110" i="1"/>
  <c r="L108" i="1"/>
  <c r="R109" i="1"/>
  <c r="X109" i="1"/>
  <c r="AD107" i="1"/>
  <c r="AJ109" i="1"/>
  <c r="AP108" i="1"/>
  <c r="AV107" i="1"/>
  <c r="BB108" i="1"/>
  <c r="BH109" i="1"/>
  <c r="BN107" i="1"/>
  <c r="R106" i="1"/>
  <c r="R110" i="1"/>
  <c r="X106" i="1"/>
  <c r="X110" i="1"/>
  <c r="AD108" i="1"/>
  <c r="AJ106" i="1"/>
  <c r="AJ110" i="1"/>
  <c r="AP109" i="1"/>
  <c r="AV108" i="1"/>
  <c r="BB109" i="1"/>
  <c r="BH106" i="1"/>
  <c r="BN108" i="1"/>
  <c r="R107" i="1"/>
  <c r="X107" i="1"/>
  <c r="AD109" i="1"/>
  <c r="AJ107" i="1"/>
  <c r="AP106" i="1"/>
  <c r="AP110" i="1"/>
  <c r="AV109" i="1"/>
  <c r="BB106" i="1"/>
  <c r="BB110" i="1"/>
  <c r="BH107" i="1"/>
  <c r="BN109" i="1"/>
  <c r="BR116" i="1"/>
  <c r="BN116" i="1"/>
  <c r="L115" i="1"/>
  <c r="R113" i="1"/>
  <c r="X114" i="1"/>
  <c r="AD113" i="1"/>
  <c r="AJ112" i="1"/>
  <c r="AJ116" i="1"/>
  <c r="AP112" i="1"/>
  <c r="AP116" i="1"/>
  <c r="AV112" i="1"/>
  <c r="AV116" i="1"/>
  <c r="BB114" i="1"/>
  <c r="BH112" i="1"/>
  <c r="BH116" i="1"/>
  <c r="BN115" i="1"/>
  <c r="BT113" i="1"/>
  <c r="L112" i="1"/>
  <c r="L116" i="1"/>
  <c r="R114" i="1"/>
  <c r="X115" i="1"/>
  <c r="AD114" i="1"/>
  <c r="AJ113" i="1"/>
  <c r="AP113" i="1"/>
  <c r="AV113" i="1"/>
  <c r="BB115" i="1"/>
  <c r="BH113" i="1"/>
  <c r="BN112" i="1"/>
  <c r="BT114" i="1"/>
  <c r="L113" i="1"/>
  <c r="R115" i="1"/>
  <c r="X112" i="1"/>
  <c r="X116" i="1"/>
  <c r="AD115" i="1"/>
  <c r="AJ114" i="1"/>
  <c r="AP114" i="1"/>
  <c r="AV114" i="1"/>
  <c r="BB112" i="1"/>
  <c r="BB116" i="1"/>
  <c r="BH114" i="1"/>
  <c r="BN113" i="1"/>
  <c r="BT115" i="1"/>
  <c r="L114" i="1"/>
  <c r="R112" i="1"/>
  <c r="R116" i="1"/>
  <c r="X113" i="1"/>
  <c r="AD112" i="1"/>
  <c r="AD116" i="1"/>
  <c r="AJ115" i="1"/>
  <c r="AP115" i="1"/>
  <c r="AV115" i="1"/>
  <c r="BB113" i="1"/>
  <c r="BH115" i="1"/>
  <c r="BN114" i="1"/>
  <c r="BT112" i="1"/>
  <c r="L119" i="1"/>
  <c r="R120" i="1"/>
  <c r="X120" i="1"/>
  <c r="AD118" i="1"/>
  <c r="AD122" i="1"/>
  <c r="AJ120" i="1"/>
  <c r="AP119" i="1"/>
  <c r="AV118" i="1"/>
  <c r="AV122" i="1"/>
  <c r="BB119" i="1"/>
  <c r="BH120" i="1"/>
  <c r="BN122" i="1"/>
  <c r="BF118" i="1"/>
  <c r="L120" i="1"/>
  <c r="R121" i="1"/>
  <c r="X121" i="1"/>
  <c r="AD119" i="1"/>
  <c r="AJ121" i="1"/>
  <c r="AP120" i="1"/>
  <c r="AV119" i="1"/>
  <c r="BB120" i="1"/>
  <c r="BH121" i="1"/>
  <c r="BN119" i="1"/>
  <c r="L121" i="1"/>
  <c r="R118" i="1"/>
  <c r="R122" i="1"/>
  <c r="X118" i="1"/>
  <c r="X122" i="1"/>
  <c r="AD120" i="1"/>
  <c r="AJ118" i="1"/>
  <c r="AJ122" i="1"/>
  <c r="AP121" i="1"/>
  <c r="AV120" i="1"/>
  <c r="BB121" i="1"/>
  <c r="BH122" i="1"/>
  <c r="BN120" i="1"/>
  <c r="L118" i="1"/>
  <c r="L122" i="1"/>
  <c r="R119" i="1"/>
  <c r="X119" i="1"/>
  <c r="AD121" i="1"/>
  <c r="AJ119" i="1"/>
  <c r="AP118" i="1"/>
  <c r="AP122" i="1"/>
  <c r="AV121" i="1"/>
  <c r="BB122" i="1"/>
  <c r="BH119" i="1"/>
  <c r="BN121" i="1"/>
  <c r="AG41" i="1"/>
  <c r="L42" i="1"/>
  <c r="AH45" i="1"/>
  <c r="AN45" i="1" s="1"/>
  <c r="AT45" i="1" s="1"/>
  <c r="AZ45" i="1" s="1"/>
  <c r="BF45" i="1" s="1"/>
  <c r="BL45" i="1" s="1"/>
  <c r="BR45" i="1" s="1"/>
  <c r="BX45" i="1" s="1"/>
  <c r="X42" i="1"/>
  <c r="O30" i="1"/>
  <c r="U30" i="1"/>
  <c r="U25" i="1"/>
  <c r="AP31" i="1"/>
  <c r="U15" i="1"/>
  <c r="AD14" i="1"/>
  <c r="L84" i="1"/>
  <c r="R94" i="1"/>
  <c r="AD81" i="1"/>
  <c r="AD97" i="1"/>
  <c r="AJ91" i="1"/>
  <c r="BB94" i="1"/>
  <c r="L85" i="1"/>
  <c r="R79" i="1"/>
  <c r="R95" i="1"/>
  <c r="X89" i="1"/>
  <c r="AD82" i="1"/>
  <c r="AJ92" i="1"/>
  <c r="AV84" i="1"/>
  <c r="BB79" i="1"/>
  <c r="BB95" i="1"/>
  <c r="L86" i="1"/>
  <c r="R80" i="1"/>
  <c r="X90" i="1"/>
  <c r="AP89" i="1"/>
  <c r="AV85" i="1"/>
  <c r="BB80" i="1"/>
  <c r="BH89" i="1"/>
  <c r="R81" i="1"/>
  <c r="R97" i="1"/>
  <c r="X91" i="1"/>
  <c r="AD84" i="1"/>
  <c r="AJ94" i="1"/>
  <c r="AP90" i="1"/>
  <c r="BB81" i="1"/>
  <c r="BB97" i="1"/>
  <c r="BH90" i="1"/>
  <c r="AD80" i="1"/>
  <c r="AZ92" i="1"/>
  <c r="R82" i="1"/>
  <c r="X92" i="1"/>
  <c r="AD85" i="1"/>
  <c r="AJ79" i="1"/>
  <c r="AJ95" i="1"/>
  <c r="AP91" i="1"/>
  <c r="BB82" i="1"/>
  <c r="BH91" i="1"/>
  <c r="AE77" i="1"/>
  <c r="AG77" i="1" s="1"/>
  <c r="L89" i="1"/>
  <c r="AD86" i="1"/>
  <c r="AJ80" i="1"/>
  <c r="AP92" i="1"/>
  <c r="AF77" i="1"/>
  <c r="L90" i="1"/>
  <c r="R84" i="1"/>
  <c r="X94" i="1"/>
  <c r="AJ81" i="1"/>
  <c r="AJ97" i="1"/>
  <c r="AV89" i="1"/>
  <c r="BB84" i="1"/>
  <c r="L91" i="1"/>
  <c r="R85" i="1"/>
  <c r="X79" i="1"/>
  <c r="X95" i="1"/>
  <c r="AJ82" i="1"/>
  <c r="AP94" i="1"/>
  <c r="AV90" i="1"/>
  <c r="BB85" i="1"/>
  <c r="L92" i="1"/>
  <c r="R86" i="1"/>
  <c r="X80" i="1"/>
  <c r="AD89" i="1"/>
  <c r="AP79" i="1"/>
  <c r="AP95" i="1"/>
  <c r="AV91" i="1"/>
  <c r="BB86" i="1"/>
  <c r="BQ78" i="1"/>
  <c r="X81" i="1"/>
  <c r="X97" i="1"/>
  <c r="AD90" i="1"/>
  <c r="AJ84" i="1"/>
  <c r="AP80" i="1"/>
  <c r="L94" i="1"/>
  <c r="X82" i="1"/>
  <c r="AD91" i="1"/>
  <c r="AJ85" i="1"/>
  <c r="AP81" i="1"/>
  <c r="AP97" i="1"/>
  <c r="L79" i="1"/>
  <c r="L95" i="1"/>
  <c r="R89" i="1"/>
  <c r="AD92" i="1"/>
  <c r="AJ86" i="1"/>
  <c r="AP82" i="1"/>
  <c r="AV94" i="1"/>
  <c r="BB89" i="1"/>
  <c r="L80" i="1"/>
  <c r="R90" i="1"/>
  <c r="X84" i="1"/>
  <c r="AV79" i="1"/>
  <c r="AV95" i="1"/>
  <c r="BB90" i="1"/>
  <c r="L81" i="1"/>
  <c r="L97" i="1"/>
  <c r="R91" i="1"/>
  <c r="X85" i="1"/>
  <c r="AD94" i="1"/>
  <c r="AP84" i="1"/>
  <c r="AV80" i="1"/>
  <c r="BB91" i="1"/>
  <c r="AZ70" i="1"/>
  <c r="BF70" i="1" s="1"/>
  <c r="BL70" i="1" s="1"/>
  <c r="BR70" i="1" s="1"/>
  <c r="BX70" i="1" s="1"/>
  <c r="L73" i="1"/>
  <c r="R73" i="1"/>
  <c r="X58" i="1"/>
  <c r="X74" i="1"/>
  <c r="AD59" i="1"/>
  <c r="AD75" i="1"/>
  <c r="AJ61" i="1"/>
  <c r="AP63" i="1"/>
  <c r="BW57" i="1"/>
  <c r="L58" i="1"/>
  <c r="L74" i="1"/>
  <c r="R58" i="1"/>
  <c r="R74" i="1"/>
  <c r="X59" i="1"/>
  <c r="X75" i="1"/>
  <c r="AD60" i="1"/>
  <c r="AD76" i="1"/>
  <c r="AP64" i="1"/>
  <c r="L59" i="1"/>
  <c r="L75" i="1"/>
  <c r="R59" i="1"/>
  <c r="R75" i="1"/>
  <c r="X60" i="1"/>
  <c r="X76" i="1"/>
  <c r="AD61" i="1"/>
  <c r="AJ63" i="1"/>
  <c r="AP65" i="1"/>
  <c r="L60" i="1"/>
  <c r="L76" i="1"/>
  <c r="R60" i="1"/>
  <c r="R76" i="1"/>
  <c r="X61" i="1"/>
  <c r="AJ64" i="1"/>
  <c r="AP66" i="1"/>
  <c r="L61" i="1"/>
  <c r="R61" i="1"/>
  <c r="AD63" i="1"/>
  <c r="AJ65" i="1"/>
  <c r="X63" i="1"/>
  <c r="AD64" i="1"/>
  <c r="AJ66" i="1"/>
  <c r="AP68" i="1"/>
  <c r="AV68" i="1"/>
  <c r="L63" i="1"/>
  <c r="R63" i="1"/>
  <c r="X64" i="1"/>
  <c r="AD65" i="1"/>
  <c r="AP69" i="1"/>
  <c r="AV69" i="1"/>
  <c r="L64" i="1"/>
  <c r="R64" i="1"/>
  <c r="X65" i="1"/>
  <c r="AD66" i="1"/>
  <c r="AJ68" i="1"/>
  <c r="AP70" i="1"/>
  <c r="L65" i="1"/>
  <c r="R65" i="1"/>
  <c r="X66" i="1"/>
  <c r="AJ69" i="1"/>
  <c r="L66" i="1"/>
  <c r="R66" i="1"/>
  <c r="AD68" i="1"/>
  <c r="AJ70" i="1"/>
  <c r="X68" i="1"/>
  <c r="AD69" i="1"/>
  <c r="AP73" i="1"/>
  <c r="BQ67" i="1"/>
  <c r="L68" i="1"/>
  <c r="R68" i="1"/>
  <c r="X69" i="1"/>
  <c r="AD70" i="1"/>
  <c r="AP58" i="1"/>
  <c r="AP74" i="1"/>
  <c r="L69" i="1"/>
  <c r="R69" i="1"/>
  <c r="X70" i="1"/>
  <c r="AJ73" i="1"/>
  <c r="AP59" i="1"/>
  <c r="AP75" i="1"/>
  <c r="AY67" i="1"/>
  <c r="L70" i="1"/>
  <c r="R70" i="1"/>
  <c r="AJ58" i="1"/>
  <c r="AJ74" i="1"/>
  <c r="AP60" i="1"/>
  <c r="AP76" i="1"/>
  <c r="AD73" i="1"/>
  <c r="AJ59" i="1"/>
  <c r="AJ75" i="1"/>
  <c r="AP61" i="1"/>
  <c r="Z35" i="1"/>
  <c r="L43" i="1"/>
  <c r="X43" i="1"/>
  <c r="L44" i="1"/>
  <c r="R52" i="1"/>
  <c r="X44" i="1"/>
  <c r="AD52" i="1"/>
  <c r="L45" i="1"/>
  <c r="R37" i="1"/>
  <c r="R53" i="1"/>
  <c r="X45" i="1"/>
  <c r="AD37" i="1"/>
  <c r="AD53" i="1"/>
  <c r="BU35" i="1"/>
  <c r="BW35" i="1" s="1"/>
  <c r="R38" i="1"/>
  <c r="R54" i="1"/>
  <c r="AD38" i="1"/>
  <c r="AD54" i="1"/>
  <c r="L47" i="1"/>
  <c r="R39" i="1"/>
  <c r="R55" i="1"/>
  <c r="X47" i="1"/>
  <c r="AD55" i="1"/>
  <c r="L48" i="1"/>
  <c r="AJ47" i="1"/>
  <c r="L50" i="1"/>
  <c r="R42" i="1"/>
  <c r="AD42" i="1"/>
  <c r="AG36" i="1"/>
  <c r="R43" i="1"/>
  <c r="AD43" i="1"/>
  <c r="AB39" i="1"/>
  <c r="L52" i="1"/>
  <c r="R44" i="1"/>
  <c r="X52" i="1"/>
  <c r="AD44" i="1"/>
  <c r="L37" i="1"/>
  <c r="L53" i="1"/>
  <c r="R45" i="1"/>
  <c r="X37" i="1"/>
  <c r="X53" i="1"/>
  <c r="L38" i="1"/>
  <c r="L54" i="1"/>
  <c r="X38" i="1"/>
  <c r="X54" i="1"/>
  <c r="L39" i="1"/>
  <c r="L55" i="1"/>
  <c r="R47" i="1"/>
  <c r="X55" i="1"/>
  <c r="AD47" i="1"/>
  <c r="L19" i="1"/>
  <c r="R17" i="1"/>
  <c r="R18" i="1"/>
  <c r="I4" i="1"/>
  <c r="L21" i="1"/>
  <c r="R19" i="1"/>
  <c r="AP11" i="1"/>
  <c r="L22" i="1"/>
  <c r="L23" i="1"/>
  <c r="R21" i="1"/>
  <c r="U20" i="1"/>
  <c r="L5" i="1"/>
  <c r="L24" i="1"/>
  <c r="R22" i="1"/>
  <c r="R23" i="1"/>
  <c r="L6" i="1"/>
  <c r="P32" i="1"/>
  <c r="V32" i="1" s="1"/>
  <c r="AB32" i="1" s="1"/>
  <c r="AH32" i="1" s="1"/>
  <c r="AN32" i="1" s="1"/>
  <c r="AT32" i="1" s="1"/>
  <c r="AZ32" i="1" s="1"/>
  <c r="BF32" i="1" s="1"/>
  <c r="BL32" i="1" s="1"/>
  <c r="BR32" i="1" s="1"/>
  <c r="BX32" i="1" s="1"/>
  <c r="L26" i="1"/>
  <c r="R24" i="1"/>
  <c r="L11" i="1"/>
  <c r="L27" i="1"/>
  <c r="L12" i="1"/>
  <c r="L28" i="1"/>
  <c r="R26" i="1"/>
  <c r="AD11" i="1"/>
  <c r="L13" i="1"/>
  <c r="L29" i="1"/>
  <c r="R27" i="1"/>
  <c r="X11" i="1"/>
  <c r="L14" i="1"/>
  <c r="R28" i="1"/>
  <c r="X14" i="1"/>
  <c r="O10" i="1"/>
  <c r="L31" i="1"/>
  <c r="R5" i="1"/>
  <c r="R29" i="1"/>
  <c r="L16" i="1"/>
  <c r="R13" i="1"/>
  <c r="L17" i="1"/>
  <c r="L33" i="1"/>
  <c r="L18" i="1"/>
  <c r="L34" i="1"/>
  <c r="R16" i="1"/>
  <c r="AJ31" i="1"/>
  <c r="AD31" i="1"/>
  <c r="R31" i="1"/>
  <c r="X31" i="1"/>
  <c r="R14" i="1"/>
  <c r="AJ11" i="1"/>
  <c r="R11" i="1"/>
  <c r="AC5" i="1"/>
  <c r="X5" i="1"/>
  <c r="BU98" i="1"/>
  <c r="BW98" i="1" s="1"/>
  <c r="BI98" i="1"/>
  <c r="BK98" i="1" s="1"/>
  <c r="BJ98" i="1"/>
  <c r="BV9" i="1"/>
  <c r="AK98" i="1"/>
  <c r="AM98" i="1" s="1"/>
  <c r="BU9" i="1"/>
  <c r="BW9" i="1" s="1"/>
  <c r="BO98" i="1"/>
  <c r="AW98" i="1"/>
  <c r="AY98" i="1" s="1"/>
  <c r="BU77" i="1"/>
  <c r="BW77" i="1" s="1"/>
  <c r="BV77" i="1"/>
  <c r="BP56" i="1"/>
  <c r="BP9" i="1"/>
  <c r="AX35" i="1"/>
  <c r="BD9" i="1"/>
  <c r="AW35" i="1"/>
  <c r="AY35" i="1" s="1"/>
  <c r="BP35" i="1"/>
  <c r="Y35" i="1"/>
  <c r="AA35" i="1" s="1"/>
  <c r="AL56" i="1"/>
  <c r="BP77" i="1"/>
  <c r="Q107" i="1"/>
  <c r="BC9" i="1"/>
  <c r="BI56" i="1"/>
  <c r="BK56" i="1" s="1"/>
  <c r="Q103" i="1"/>
  <c r="BO9" i="1"/>
  <c r="BI35" i="1"/>
  <c r="BK35" i="1" s="1"/>
  <c r="BI9" i="1"/>
  <c r="BJ9" i="1"/>
  <c r="BI77" i="1"/>
  <c r="BD56" i="1"/>
  <c r="BJ77" i="1"/>
  <c r="BP98" i="1"/>
  <c r="BO35" i="1"/>
  <c r="BQ35" i="1" s="1"/>
  <c r="AQ35" i="1"/>
  <c r="AS35" i="1" s="1"/>
  <c r="AX77" i="1"/>
  <c r="AK56" i="1"/>
  <c r="AM56" i="1" s="1"/>
  <c r="AX56" i="1"/>
  <c r="AW56" i="1"/>
  <c r="BD77" i="1"/>
  <c r="Q80" i="1"/>
  <c r="BC35" i="1"/>
  <c r="BE35" i="1" s="1"/>
  <c r="Q90" i="1"/>
  <c r="W90" i="1" s="1"/>
  <c r="Q79" i="1"/>
  <c r="W79" i="1" s="1"/>
  <c r="Q63" i="1"/>
  <c r="W63" i="1" s="1"/>
  <c r="AC63" i="1" s="1"/>
  <c r="AI63" i="1" s="1"/>
  <c r="AO63" i="1" s="1"/>
  <c r="AU63" i="1" s="1"/>
  <c r="AV63" i="1" s="1"/>
  <c r="Q116" i="1"/>
  <c r="W116" i="1" s="1"/>
  <c r="AC116" i="1" s="1"/>
  <c r="AI116" i="1" s="1"/>
  <c r="W26" i="1"/>
  <c r="AW9" i="1"/>
  <c r="BD35" i="1"/>
  <c r="AX9" i="1"/>
  <c r="BC98" i="1"/>
  <c r="BE98" i="1" s="1"/>
  <c r="AW77" i="1"/>
  <c r="AY77" i="1" s="1"/>
  <c r="AX98" i="1"/>
  <c r="Q65" i="1"/>
  <c r="W65" i="1" s="1"/>
  <c r="BC77" i="1"/>
  <c r="BD98" i="1"/>
  <c r="AL77" i="1"/>
  <c r="AR98" i="1"/>
  <c r="AL9" i="1"/>
  <c r="BC56" i="1"/>
  <c r="BE56" i="1" s="1"/>
  <c r="Q100" i="1"/>
  <c r="Q74" i="1"/>
  <c r="W74" i="1" s="1"/>
  <c r="AC74" i="1" s="1"/>
  <c r="AI74" i="1" s="1"/>
  <c r="AO74" i="1" s="1"/>
  <c r="S56" i="1"/>
  <c r="U56" i="1" s="1"/>
  <c r="AL35" i="1"/>
  <c r="AR77" i="1"/>
  <c r="AI14" i="1"/>
  <c r="AJ14" i="1" s="1"/>
  <c r="AI118" i="1"/>
  <c r="AU49" i="1"/>
  <c r="AQ56" i="1"/>
  <c r="AK77" i="1"/>
  <c r="AM77" i="1" s="1"/>
  <c r="Q82" i="1"/>
  <c r="W82" i="1" s="1"/>
  <c r="Q106" i="1"/>
  <c r="W106" i="1" s="1"/>
  <c r="W76" i="1"/>
  <c r="AC76" i="1" s="1"/>
  <c r="AR9" i="1"/>
  <c r="W113" i="1"/>
  <c r="AF56" i="1"/>
  <c r="Q70" i="1"/>
  <c r="W70" i="1" s="1"/>
  <c r="AI109" i="1"/>
  <c r="AK35" i="1"/>
  <c r="AU31" i="1"/>
  <c r="AV31" i="1" s="1"/>
  <c r="AI48" i="1"/>
  <c r="AI50" i="1"/>
  <c r="AO50" i="1" s="1"/>
  <c r="P71" i="1"/>
  <c r="AR56" i="1"/>
  <c r="Q81" i="1"/>
  <c r="W81" i="1" s="1"/>
  <c r="AC45" i="1"/>
  <c r="AI45" i="1" s="1"/>
  <c r="Q73" i="1"/>
  <c r="W73" i="1" s="1"/>
  <c r="AU11" i="1"/>
  <c r="AV11" i="1" s="1"/>
  <c r="Q66" i="1"/>
  <c r="W66" i="1" s="1"/>
  <c r="AC66" i="1" s="1"/>
  <c r="AQ9" i="1"/>
  <c r="AI40" i="1"/>
  <c r="Y98" i="1"/>
  <c r="AA98" i="1" s="1"/>
  <c r="AK9" i="1"/>
  <c r="AL98" i="1"/>
  <c r="T56" i="1"/>
  <c r="AR35" i="1"/>
  <c r="Q110" i="1"/>
  <c r="W80" i="1"/>
  <c r="AQ98" i="1"/>
  <c r="AS98" i="1" s="1"/>
  <c r="AQ77" i="1"/>
  <c r="AS77" i="1" s="1"/>
  <c r="T9" i="1"/>
  <c r="AF9" i="1"/>
  <c r="AE56" i="1"/>
  <c r="AG56" i="1" s="1"/>
  <c r="AF98" i="1"/>
  <c r="AF35" i="1"/>
  <c r="Y56" i="1"/>
  <c r="AA56" i="1" s="1"/>
  <c r="AE9" i="1"/>
  <c r="AI102" i="1"/>
  <c r="Z98" i="1"/>
  <c r="AE98" i="1"/>
  <c r="AG98" i="1" s="1"/>
  <c r="AE35" i="1"/>
  <c r="AI71" i="1"/>
  <c r="Y77" i="1"/>
  <c r="AA77" i="1" s="1"/>
  <c r="Y9" i="1"/>
  <c r="Z9" i="1"/>
  <c r="Z56" i="1"/>
  <c r="Z77" i="1"/>
  <c r="AI53" i="1"/>
  <c r="AJ53" i="1" s="1"/>
  <c r="W91" i="1"/>
  <c r="W114" i="1"/>
  <c r="Q75" i="1"/>
  <c r="W32" i="1"/>
  <c r="P49" i="1"/>
  <c r="R49" i="1" s="1"/>
  <c r="W96" i="1"/>
  <c r="W13" i="1"/>
  <c r="X13" i="1" s="1"/>
  <c r="W69" i="1"/>
  <c r="M35" i="1"/>
  <c r="O35" i="1" s="1"/>
  <c r="Q22" i="1"/>
  <c r="Q43" i="1"/>
  <c r="W37" i="1"/>
  <c r="W101" i="1"/>
  <c r="W115" i="1"/>
  <c r="V48" i="1"/>
  <c r="M56" i="1"/>
  <c r="O56" i="1" s="1"/>
  <c r="Q28" i="1"/>
  <c r="Q42" i="1"/>
  <c r="Q112" i="1"/>
  <c r="W44" i="1"/>
  <c r="W64" i="1"/>
  <c r="Q55" i="1"/>
  <c r="Q68" i="1"/>
  <c r="W121" i="1"/>
  <c r="S35" i="1"/>
  <c r="U35" i="1" s="1"/>
  <c r="W122" i="1"/>
  <c r="W92" i="1"/>
  <c r="T35" i="1"/>
  <c r="Q29" i="1"/>
  <c r="Q21" i="1"/>
  <c r="W16" i="1"/>
  <c r="X16" i="1" s="1"/>
  <c r="Q47" i="1"/>
  <c r="W47" i="1" s="1"/>
  <c r="Q108" i="1"/>
  <c r="N56" i="1"/>
  <c r="W19" i="1"/>
  <c r="X19" i="1" s="1"/>
  <c r="P87" i="1"/>
  <c r="Q86" i="1"/>
  <c r="W119" i="1"/>
  <c r="Q61" i="1"/>
  <c r="W60" i="1"/>
  <c r="N98" i="1"/>
  <c r="S9" i="1"/>
  <c r="W52" i="1"/>
  <c r="W38" i="1"/>
  <c r="Q54" i="1"/>
  <c r="Q34" i="1"/>
  <c r="R34" i="1" s="1"/>
  <c r="Q97" i="1"/>
  <c r="Q84" i="1"/>
  <c r="H98" i="1"/>
  <c r="T98" i="1"/>
  <c r="Q24" i="1"/>
  <c r="G98" i="1"/>
  <c r="I98" i="1" s="1"/>
  <c r="N9" i="1"/>
  <c r="W39" i="1"/>
  <c r="W94" i="1"/>
  <c r="N35" i="1"/>
  <c r="W95" i="1"/>
  <c r="Q59" i="1"/>
  <c r="S98" i="1"/>
  <c r="U98" i="1" s="1"/>
  <c r="Q33" i="1"/>
  <c r="R33" i="1" s="1"/>
  <c r="Q89" i="1"/>
  <c r="Q85" i="1"/>
  <c r="M9" i="1"/>
  <c r="Q58" i="1"/>
  <c r="Q6" i="1"/>
  <c r="Q23" i="1"/>
  <c r="Q12" i="1"/>
  <c r="R12" i="1" s="1"/>
  <c r="V50" i="1"/>
  <c r="X50" i="1" s="1"/>
  <c r="Q18" i="1"/>
  <c r="Q27" i="1"/>
  <c r="P96" i="1"/>
  <c r="Q17" i="1"/>
  <c r="S77" i="1"/>
  <c r="U77" i="1" s="1"/>
  <c r="Q104" i="1"/>
  <c r="W87" i="1"/>
  <c r="T77" i="1"/>
  <c r="P40" i="1"/>
  <c r="R40" i="1" s="1"/>
  <c r="N77" i="1"/>
  <c r="Q120" i="1"/>
  <c r="M98" i="1"/>
  <c r="O98" i="1" s="1"/>
  <c r="M77" i="1"/>
  <c r="O77" i="1" s="1"/>
  <c r="H56" i="1"/>
  <c r="G56" i="1"/>
  <c r="I56" i="1" s="1"/>
  <c r="H77" i="1"/>
  <c r="G77" i="1"/>
  <c r="I77" i="1" s="1"/>
  <c r="H35" i="1"/>
  <c r="G35" i="1"/>
  <c r="I35" i="1" s="1"/>
  <c r="H9" i="1"/>
  <c r="G9" i="1"/>
  <c r="I9" i="1" s="1"/>
  <c r="AJ45" i="1" l="1"/>
  <c r="BV123" i="1"/>
  <c r="BR110" i="1"/>
  <c r="BX110" i="1" s="1"/>
  <c r="BN110" i="1"/>
  <c r="BX116" i="1"/>
  <c r="BT116" i="1"/>
  <c r="BL118" i="1"/>
  <c r="BH118" i="1"/>
  <c r="X32" i="1"/>
  <c r="R32" i="1"/>
  <c r="V96" i="1"/>
  <c r="R96" i="1"/>
  <c r="V87" i="1"/>
  <c r="R87" i="1"/>
  <c r="BF92" i="1"/>
  <c r="BB92" i="1"/>
  <c r="V71" i="1"/>
  <c r="R71" i="1"/>
  <c r="Y123" i="1"/>
  <c r="S123" i="1"/>
  <c r="M123" i="1"/>
  <c r="AB48" i="1"/>
  <c r="X48" i="1"/>
  <c r="AH39" i="1"/>
  <c r="AN39" i="1" s="1"/>
  <c r="AT39" i="1" s="1"/>
  <c r="AZ39" i="1" s="1"/>
  <c r="BF39" i="1" s="1"/>
  <c r="BL39" i="1" s="1"/>
  <c r="BR39" i="1" s="1"/>
  <c r="BX39" i="1" s="1"/>
  <c r="AD39" i="1"/>
  <c r="BC123" i="1"/>
  <c r="BE9" i="1"/>
  <c r="BO123" i="1"/>
  <c r="BQ9" i="1"/>
  <c r="BU123" i="1"/>
  <c r="AM9" i="1"/>
  <c r="AK123" i="1"/>
  <c r="AW123" i="1"/>
  <c r="AY9" i="1"/>
  <c r="AG9" i="1"/>
  <c r="AE123" i="1"/>
  <c r="AS9" i="1"/>
  <c r="AQ123" i="1"/>
  <c r="BK9" i="1"/>
  <c r="BI123" i="1"/>
  <c r="BQ98" i="1"/>
  <c r="BP123" i="1"/>
  <c r="BK77" i="1"/>
  <c r="BJ123" i="1"/>
  <c r="BD123" i="1"/>
  <c r="BE77" i="1"/>
  <c r="AY56" i="1"/>
  <c r="AX123" i="1"/>
  <c r="AR123" i="1"/>
  <c r="AS56" i="1"/>
  <c r="AM35" i="1"/>
  <c r="AL123" i="1"/>
  <c r="BA49" i="1"/>
  <c r="BG49" i="1" s="1"/>
  <c r="AF123" i="1"/>
  <c r="AG35" i="1"/>
  <c r="AO40" i="1"/>
  <c r="AU40" i="1" s="1"/>
  <c r="Z123" i="1"/>
  <c r="AA9" i="1"/>
  <c r="AC26" i="1"/>
  <c r="X26" i="1"/>
  <c r="U9" i="1"/>
  <c r="T123" i="1"/>
  <c r="O9" i="1"/>
  <c r="N123" i="1"/>
  <c r="W6" i="1"/>
  <c r="X6" i="1" s="1"/>
  <c r="R6" i="1"/>
  <c r="AI5" i="1"/>
  <c r="AD5" i="1"/>
  <c r="W103" i="1"/>
  <c r="AC103" i="1" s="1"/>
  <c r="W107" i="1"/>
  <c r="BA63" i="1"/>
  <c r="BB63" i="1" s="1"/>
  <c r="W100" i="1"/>
  <c r="AC100" i="1" s="1"/>
  <c r="BA11" i="1"/>
  <c r="BB11" i="1" s="1"/>
  <c r="BA31" i="1"/>
  <c r="BB31" i="1" s="1"/>
  <c r="AC82" i="1"/>
  <c r="AC81" i="1"/>
  <c r="AC39" i="1"/>
  <c r="AO45" i="1"/>
  <c r="AP45" i="1" s="1"/>
  <c r="AU50" i="1"/>
  <c r="AC19" i="1"/>
  <c r="AD19" i="1" s="1"/>
  <c r="AO53" i="1"/>
  <c r="AP53" i="1" s="1"/>
  <c r="AC32" i="1"/>
  <c r="AD32" i="1" s="1"/>
  <c r="AC70" i="1"/>
  <c r="AC121" i="1"/>
  <c r="AC90" i="1"/>
  <c r="AO71" i="1"/>
  <c r="AC69" i="1"/>
  <c r="AU74" i="1"/>
  <c r="AV74" i="1" s="1"/>
  <c r="AC95" i="1"/>
  <c r="AC101" i="1"/>
  <c r="AO116" i="1"/>
  <c r="AI66" i="1"/>
  <c r="AC38" i="1"/>
  <c r="AC119" i="1"/>
  <c r="AC16" i="1"/>
  <c r="AD16" i="1" s="1"/>
  <c r="AC37" i="1"/>
  <c r="AC92" i="1"/>
  <c r="AC79" i="1"/>
  <c r="AC60" i="1"/>
  <c r="AC47" i="1"/>
  <c r="AC64" i="1"/>
  <c r="AC122" i="1"/>
  <c r="AC114" i="1"/>
  <c r="AO102" i="1"/>
  <c r="AC73" i="1"/>
  <c r="AC96" i="1"/>
  <c r="AC113" i="1"/>
  <c r="AC44" i="1"/>
  <c r="AC87" i="1"/>
  <c r="AC52" i="1"/>
  <c r="AC13" i="1"/>
  <c r="AD13" i="1" s="1"/>
  <c r="AC65" i="1"/>
  <c r="AC91" i="1"/>
  <c r="AC80" i="1"/>
  <c r="AI76" i="1"/>
  <c r="AC115" i="1"/>
  <c r="AO14" i="1"/>
  <c r="AP14" i="1" s="1"/>
  <c r="AO48" i="1"/>
  <c r="AC94" i="1"/>
  <c r="AB50" i="1"/>
  <c r="AD50" i="1" s="1"/>
  <c r="W110" i="1"/>
  <c r="AO109" i="1"/>
  <c r="AC106" i="1"/>
  <c r="AO118" i="1"/>
  <c r="W54" i="1"/>
  <c r="W22" i="1"/>
  <c r="X22" i="1" s="1"/>
  <c r="W75" i="1"/>
  <c r="W89" i="1"/>
  <c r="W29" i="1"/>
  <c r="X29" i="1" s="1"/>
  <c r="W61" i="1"/>
  <c r="W33" i="1"/>
  <c r="X33" i="1" s="1"/>
  <c r="W24" i="1"/>
  <c r="X24" i="1" s="1"/>
  <c r="W28" i="1"/>
  <c r="X28" i="1" s="1"/>
  <c r="W85" i="1"/>
  <c r="W12" i="1"/>
  <c r="X12" i="1" s="1"/>
  <c r="W68" i="1"/>
  <c r="W17" i="1"/>
  <c r="X17" i="1" s="1"/>
  <c r="V40" i="1"/>
  <c r="X40" i="1" s="1"/>
  <c r="W108" i="1"/>
  <c r="W55" i="1"/>
  <c r="W23" i="1"/>
  <c r="X23" i="1" s="1"/>
  <c r="W59" i="1"/>
  <c r="W84" i="1"/>
  <c r="G123" i="1"/>
  <c r="J123" i="1" s="1"/>
  <c r="D5" i="7" s="1"/>
  <c r="W86" i="1"/>
  <c r="H123" i="1"/>
  <c r="W97" i="1"/>
  <c r="W112" i="1"/>
  <c r="W27" i="1"/>
  <c r="X27" i="1" s="1"/>
  <c r="W120" i="1"/>
  <c r="W58" i="1"/>
  <c r="W34" i="1"/>
  <c r="X34" i="1" s="1"/>
  <c r="W42" i="1"/>
  <c r="V49" i="1"/>
  <c r="X49" i="1" s="1"/>
  <c r="W104" i="1"/>
  <c r="W18" i="1"/>
  <c r="X18" i="1" s="1"/>
  <c r="W21" i="1"/>
  <c r="X21" i="1" s="1"/>
  <c r="W43" i="1"/>
  <c r="F117" i="1"/>
  <c r="F111" i="1"/>
  <c r="F105" i="1"/>
  <c r="F99" i="1"/>
  <c r="F93" i="1"/>
  <c r="F88" i="1"/>
  <c r="F83" i="1"/>
  <c r="F78" i="1"/>
  <c r="F72" i="1"/>
  <c r="F67" i="1"/>
  <c r="F62" i="1"/>
  <c r="F57" i="1"/>
  <c r="F51" i="1"/>
  <c r="F46" i="1"/>
  <c r="F41" i="1"/>
  <c r="F36" i="1"/>
  <c r="F30" i="1"/>
  <c r="F25" i="1"/>
  <c r="F20" i="1"/>
  <c r="F15" i="1"/>
  <c r="F10" i="1"/>
  <c r="F4" i="1"/>
  <c r="K117" i="1"/>
  <c r="Q117" i="1" s="1"/>
  <c r="J117" i="1"/>
  <c r="J111" i="1"/>
  <c r="J105" i="1"/>
  <c r="K93" i="1"/>
  <c r="Q93" i="1" s="1"/>
  <c r="J93" i="1"/>
  <c r="J88" i="1"/>
  <c r="K83" i="1"/>
  <c r="Q83" i="1" s="1"/>
  <c r="J83" i="1"/>
  <c r="K72" i="1"/>
  <c r="Q72" i="1" s="1"/>
  <c r="J72" i="1"/>
  <c r="J67" i="1"/>
  <c r="K62" i="1"/>
  <c r="Q62" i="1" s="1"/>
  <c r="J62" i="1"/>
  <c r="K51" i="1"/>
  <c r="Q51" i="1" s="1"/>
  <c r="J51" i="1"/>
  <c r="K46" i="1"/>
  <c r="Q46" i="1" s="1"/>
  <c r="J46" i="1"/>
  <c r="J41" i="1"/>
  <c r="P105" i="1" l="1"/>
  <c r="L105" i="1"/>
  <c r="P111" i="1"/>
  <c r="L111" i="1"/>
  <c r="P117" i="1"/>
  <c r="L117" i="1"/>
  <c r="BR118" i="1"/>
  <c r="BX118" i="1" s="1"/>
  <c r="BN118" i="1"/>
  <c r="AA123" i="1"/>
  <c r="O123" i="1"/>
  <c r="U123" i="1"/>
  <c r="AC6" i="1"/>
  <c r="AD6" i="1" s="1"/>
  <c r="AY123" i="1"/>
  <c r="P83" i="1"/>
  <c r="L83" i="1"/>
  <c r="P93" i="1"/>
  <c r="L93" i="1"/>
  <c r="BL92" i="1"/>
  <c r="BR92" i="1" s="1"/>
  <c r="BX92" i="1" s="1"/>
  <c r="BH92" i="1"/>
  <c r="P88" i="1"/>
  <c r="L88" i="1"/>
  <c r="BE123" i="1"/>
  <c r="AB87" i="1"/>
  <c r="X87" i="1"/>
  <c r="BK123" i="1"/>
  <c r="AB96" i="1"/>
  <c r="X96" i="1"/>
  <c r="P123" i="1"/>
  <c r="D6" i="7" s="1"/>
  <c r="P62" i="1"/>
  <c r="L62" i="1"/>
  <c r="P67" i="1"/>
  <c r="L67" i="1"/>
  <c r="P72" i="1"/>
  <c r="L72" i="1"/>
  <c r="AB71" i="1"/>
  <c r="X71" i="1"/>
  <c r="P41" i="1"/>
  <c r="L41" i="1"/>
  <c r="P51" i="1"/>
  <c r="L51" i="1"/>
  <c r="P46" i="1"/>
  <c r="L46" i="1"/>
  <c r="AH48" i="1"/>
  <c r="AD48" i="1"/>
  <c r="AM123" i="1"/>
  <c r="AS123" i="1"/>
  <c r="BQ123" i="1"/>
  <c r="AG123" i="1"/>
  <c r="BW123" i="1"/>
  <c r="BM49" i="1"/>
  <c r="BA50" i="1"/>
  <c r="BA40" i="1"/>
  <c r="BG40" i="1" s="1"/>
  <c r="AI26" i="1"/>
  <c r="AD26" i="1"/>
  <c r="K123" i="1"/>
  <c r="I123" i="1"/>
  <c r="AO5" i="1"/>
  <c r="AJ5" i="1"/>
  <c r="AC107" i="1"/>
  <c r="BS49" i="1"/>
  <c r="BA74" i="1"/>
  <c r="BB74" i="1" s="1"/>
  <c r="BG11" i="1"/>
  <c r="BH11" i="1" s="1"/>
  <c r="BG31" i="1"/>
  <c r="BH31" i="1" s="1"/>
  <c r="BG63" i="1"/>
  <c r="BH63" i="1" s="1"/>
  <c r="AB49" i="1"/>
  <c r="AD49" i="1" s="1"/>
  <c r="AC22" i="1"/>
  <c r="AD22" i="1" s="1"/>
  <c r="AC61" i="1"/>
  <c r="AI13" i="1"/>
  <c r="AJ13" i="1" s="1"/>
  <c r="AC68" i="1"/>
  <c r="AI64" i="1"/>
  <c r="AU116" i="1"/>
  <c r="AC27" i="1"/>
  <c r="AD27" i="1" s="1"/>
  <c r="AC23" i="1"/>
  <c r="AD23" i="1" s="1"/>
  <c r="AC12" i="1"/>
  <c r="AD12" i="1" s="1"/>
  <c r="AI87" i="1"/>
  <c r="AI16" i="1"/>
  <c r="AJ16" i="1" s="1"/>
  <c r="AI113" i="1"/>
  <c r="AC86" i="1"/>
  <c r="AC34" i="1"/>
  <c r="AD34" i="1" s="1"/>
  <c r="AC110" i="1"/>
  <c r="AI19" i="1"/>
  <c r="AJ19" i="1" s="1"/>
  <c r="AC58" i="1"/>
  <c r="AI73" i="1"/>
  <c r="AC21" i="1"/>
  <c r="AD21" i="1" s="1"/>
  <c r="AC85" i="1"/>
  <c r="AI91" i="1"/>
  <c r="AI114" i="1"/>
  <c r="AI100" i="1"/>
  <c r="AI101" i="1"/>
  <c r="AI90" i="1"/>
  <c r="AI39" i="1"/>
  <c r="AJ39" i="1" s="1"/>
  <c r="AC43" i="1"/>
  <c r="AC29" i="1"/>
  <c r="AD29" i="1" s="1"/>
  <c r="AI94" i="1"/>
  <c r="AU102" i="1"/>
  <c r="AI92" i="1"/>
  <c r="AU48" i="1"/>
  <c r="AC97" i="1"/>
  <c r="AB40" i="1"/>
  <c r="AD40" i="1" s="1"/>
  <c r="AI47" i="1"/>
  <c r="AI115" i="1"/>
  <c r="AI119" i="1"/>
  <c r="AI96" i="1"/>
  <c r="AC84" i="1"/>
  <c r="AU71" i="1"/>
  <c r="AI80" i="1"/>
  <c r="AI79" i="1"/>
  <c r="AU45" i="1"/>
  <c r="AV45" i="1" s="1"/>
  <c r="AC18" i="1"/>
  <c r="AD18" i="1" s="1"/>
  <c r="AC89" i="1"/>
  <c r="AC28" i="1"/>
  <c r="AD28" i="1" s="1"/>
  <c r="AC75" i="1"/>
  <c r="AU118" i="1"/>
  <c r="AI65" i="1"/>
  <c r="AI95" i="1"/>
  <c r="AI121" i="1"/>
  <c r="AI81" i="1"/>
  <c r="AI106" i="1"/>
  <c r="AI44" i="1"/>
  <c r="AJ44" i="1" s="1"/>
  <c r="AI69" i="1"/>
  <c r="AU109" i="1"/>
  <c r="AC33" i="1"/>
  <c r="AD33" i="1" s="1"/>
  <c r="AU53" i="1"/>
  <c r="AV53" i="1" s="1"/>
  <c r="AC17" i="1"/>
  <c r="AD17" i="1" s="1"/>
  <c r="AO76" i="1"/>
  <c r="AI103" i="1"/>
  <c r="AI52" i="1"/>
  <c r="AJ52" i="1" s="1"/>
  <c r="AC120" i="1"/>
  <c r="AC112" i="1"/>
  <c r="AC55" i="1"/>
  <c r="AC108" i="1"/>
  <c r="AI32" i="1"/>
  <c r="AJ32" i="1" s="1"/>
  <c r="AC54" i="1"/>
  <c r="AC42" i="1"/>
  <c r="AI60" i="1"/>
  <c r="AI38" i="1"/>
  <c r="AJ38" i="1" s="1"/>
  <c r="AH50" i="1"/>
  <c r="AJ50" i="1" s="1"/>
  <c r="AC59" i="1"/>
  <c r="AO66" i="1"/>
  <c r="AC104" i="1"/>
  <c r="AC24" i="1"/>
  <c r="AD24" i="1" s="1"/>
  <c r="AU14" i="1"/>
  <c r="AV14" i="1" s="1"/>
  <c r="AI122" i="1"/>
  <c r="AI37" i="1"/>
  <c r="AJ37" i="1" s="1"/>
  <c r="AI70" i="1"/>
  <c r="AI82" i="1"/>
  <c r="W46" i="1"/>
  <c r="W51" i="1"/>
  <c r="W72" i="1"/>
  <c r="W93" i="1"/>
  <c r="W117" i="1"/>
  <c r="W62" i="1"/>
  <c r="W83" i="1"/>
  <c r="F9" i="1"/>
  <c r="F98" i="1"/>
  <c r="F77" i="1"/>
  <c r="F56" i="1"/>
  <c r="F35" i="1"/>
  <c r="K105" i="1"/>
  <c r="K111" i="1"/>
  <c r="K88" i="1"/>
  <c r="K56" i="1"/>
  <c r="Q56" i="1" s="1"/>
  <c r="J35" i="1"/>
  <c r="K67" i="1"/>
  <c r="K41" i="1"/>
  <c r="AI6" i="1" l="1"/>
  <c r="AJ6" i="1" s="1"/>
  <c r="V105" i="1"/>
  <c r="R105" i="1"/>
  <c r="V111" i="1"/>
  <c r="R111" i="1"/>
  <c r="V117" i="1"/>
  <c r="R117" i="1"/>
  <c r="AH87" i="1"/>
  <c r="AD87" i="1"/>
  <c r="V88" i="1"/>
  <c r="R88" i="1"/>
  <c r="AH96" i="1"/>
  <c r="AD96" i="1"/>
  <c r="V93" i="1"/>
  <c r="R93" i="1"/>
  <c r="V83" i="1"/>
  <c r="R83" i="1"/>
  <c r="AH71" i="1"/>
  <c r="AD71" i="1"/>
  <c r="V72" i="1"/>
  <c r="R72" i="1"/>
  <c r="V123" i="1"/>
  <c r="AB123" i="1" s="1"/>
  <c r="V67" i="1"/>
  <c r="R67" i="1"/>
  <c r="V62" i="1"/>
  <c r="R62" i="1"/>
  <c r="AN48" i="1"/>
  <c r="AJ48" i="1"/>
  <c r="V46" i="1"/>
  <c r="R46" i="1"/>
  <c r="P35" i="1"/>
  <c r="L35" i="1"/>
  <c r="V51" i="1"/>
  <c r="R51" i="1"/>
  <c r="V41" i="1"/>
  <c r="R41" i="1"/>
  <c r="BY49" i="1"/>
  <c r="BG50" i="1"/>
  <c r="BM40" i="1"/>
  <c r="AO26" i="1"/>
  <c r="AJ26" i="1"/>
  <c r="AP5" i="1"/>
  <c r="AU5" i="1"/>
  <c r="L123" i="1"/>
  <c r="E5" i="7"/>
  <c r="Q123" i="1"/>
  <c r="BS40" i="1"/>
  <c r="BM63" i="1"/>
  <c r="BN63" i="1" s="1"/>
  <c r="BM31" i="1"/>
  <c r="BN31" i="1" s="1"/>
  <c r="BM11" i="1"/>
  <c r="BN11" i="1" s="1"/>
  <c r="AI107" i="1"/>
  <c r="BA118" i="1"/>
  <c r="BA48" i="1"/>
  <c r="BA102" i="1"/>
  <c r="BG74" i="1"/>
  <c r="BH74" i="1" s="1"/>
  <c r="BA14" i="1"/>
  <c r="BB14" i="1" s="1"/>
  <c r="BA71" i="1"/>
  <c r="BA45" i="1"/>
  <c r="BB45" i="1" s="1"/>
  <c r="BA116" i="1"/>
  <c r="BA109" i="1"/>
  <c r="BA53" i="1"/>
  <c r="BB53" i="1" s="1"/>
  <c r="AO37" i="1"/>
  <c r="AP37" i="1" s="1"/>
  <c r="AI29" i="1"/>
  <c r="AJ29" i="1" s="1"/>
  <c r="AO64" i="1"/>
  <c r="AO69" i="1"/>
  <c r="AO90" i="1"/>
  <c r="AI58" i="1"/>
  <c r="AO87" i="1"/>
  <c r="AI61" i="1"/>
  <c r="AI33" i="1"/>
  <c r="AJ33" i="1" s="1"/>
  <c r="AC62" i="1"/>
  <c r="AI97" i="1"/>
  <c r="AO113" i="1"/>
  <c r="AI42" i="1"/>
  <c r="AJ42" i="1" s="1"/>
  <c r="AO6" i="1"/>
  <c r="AP6" i="1" s="1"/>
  <c r="AI89" i="1"/>
  <c r="AO96" i="1"/>
  <c r="AI55" i="1"/>
  <c r="AJ55" i="1" s="1"/>
  <c r="AH40" i="1"/>
  <c r="AJ40" i="1" s="1"/>
  <c r="AO122" i="1"/>
  <c r="AI86" i="1"/>
  <c r="AI21" i="1"/>
  <c r="AJ21" i="1" s="1"/>
  <c r="AI120" i="1"/>
  <c r="AC93" i="1"/>
  <c r="AC72" i="1"/>
  <c r="AO32" i="1"/>
  <c r="AP32" i="1" s="1"/>
  <c r="AO103" i="1"/>
  <c r="AO106" i="1"/>
  <c r="AO101" i="1"/>
  <c r="AI12" i="1"/>
  <c r="AJ12" i="1" s="1"/>
  <c r="AU76" i="1"/>
  <c r="AV76" i="1" s="1"/>
  <c r="AI18" i="1"/>
  <c r="AJ18" i="1" s="1"/>
  <c r="AO92" i="1"/>
  <c r="AO19" i="1"/>
  <c r="AP19" i="1" s="1"/>
  <c r="AC83" i="1"/>
  <c r="AI112" i="1"/>
  <c r="AO65" i="1"/>
  <c r="AO16" i="1"/>
  <c r="AP16" i="1" s="1"/>
  <c r="AI104" i="1"/>
  <c r="AO82" i="1"/>
  <c r="AU66" i="1"/>
  <c r="AV66" i="1" s="1"/>
  <c r="AO81" i="1"/>
  <c r="AO119" i="1"/>
  <c r="AO100" i="1"/>
  <c r="AI110" i="1"/>
  <c r="AI23" i="1"/>
  <c r="AJ23" i="1" s="1"/>
  <c r="AI22" i="1"/>
  <c r="AJ22" i="1" s="1"/>
  <c r="AI43" i="1"/>
  <c r="AJ43" i="1" s="1"/>
  <c r="AO39" i="1"/>
  <c r="AP39" i="1" s="1"/>
  <c r="AO73" i="1"/>
  <c r="AO52" i="1"/>
  <c r="AP52" i="1" s="1"/>
  <c r="AI28" i="1"/>
  <c r="AJ28" i="1" s="1"/>
  <c r="AC51" i="1"/>
  <c r="AI17" i="1"/>
  <c r="AJ17" i="1" s="1"/>
  <c r="AO121" i="1"/>
  <c r="AO114" i="1"/>
  <c r="AO38" i="1"/>
  <c r="AP38" i="1" s="1"/>
  <c r="AO80" i="1"/>
  <c r="AC117" i="1"/>
  <c r="AI68" i="1"/>
  <c r="AI75" i="1"/>
  <c r="AO13" i="1"/>
  <c r="AP13" i="1" s="1"/>
  <c r="AI24" i="1"/>
  <c r="AJ24" i="1" s="1"/>
  <c r="AI84" i="1"/>
  <c r="AO44" i="1"/>
  <c r="AP44" i="1" s="1"/>
  <c r="AO70" i="1"/>
  <c r="AI59" i="1"/>
  <c r="AI108" i="1"/>
  <c r="AO115" i="1"/>
  <c r="AI34" i="1"/>
  <c r="AJ34" i="1" s="1"/>
  <c r="AI27" i="1"/>
  <c r="AJ27" i="1" s="1"/>
  <c r="AH49" i="1"/>
  <c r="AJ49" i="1" s="1"/>
  <c r="AN50" i="1"/>
  <c r="AP50" i="1" s="1"/>
  <c r="AI85" i="1"/>
  <c r="AO79" i="1"/>
  <c r="AO60" i="1"/>
  <c r="AI54" i="1"/>
  <c r="AJ54" i="1" s="1"/>
  <c r="AC46" i="1"/>
  <c r="AO95" i="1"/>
  <c r="AO47" i="1"/>
  <c r="AP47" i="1" s="1"/>
  <c r="AO94" i="1"/>
  <c r="AO91" i="1"/>
  <c r="Q111" i="1"/>
  <c r="Q41" i="1"/>
  <c r="Q105" i="1"/>
  <c r="W56" i="1"/>
  <c r="AC56" i="1" s="1"/>
  <c r="F123" i="1"/>
  <c r="Q88" i="1"/>
  <c r="Q67" i="1"/>
  <c r="K99" i="1"/>
  <c r="Q99" i="1" s="1"/>
  <c r="K98" i="1"/>
  <c r="Q98" i="1" s="1"/>
  <c r="K78" i="1"/>
  <c r="Q78" i="1" s="1"/>
  <c r="J78" i="1"/>
  <c r="J99" i="1"/>
  <c r="J36" i="1"/>
  <c r="K57" i="1"/>
  <c r="Q57" i="1" s="1"/>
  <c r="K35" i="1"/>
  <c r="K36" i="1"/>
  <c r="Q36" i="1" s="1"/>
  <c r="J57" i="1"/>
  <c r="P99" i="1" l="1"/>
  <c r="L99" i="1"/>
  <c r="AB105" i="1"/>
  <c r="X105" i="1"/>
  <c r="AB111" i="1"/>
  <c r="X111" i="1"/>
  <c r="AB117" i="1"/>
  <c r="X117" i="1"/>
  <c r="D7" i="7"/>
  <c r="AB83" i="1"/>
  <c r="X83" i="1"/>
  <c r="AB93" i="1"/>
  <c r="X93" i="1"/>
  <c r="AN96" i="1"/>
  <c r="AJ96" i="1"/>
  <c r="AB88" i="1"/>
  <c r="X88" i="1"/>
  <c r="P78" i="1"/>
  <c r="L78" i="1"/>
  <c r="AN87" i="1"/>
  <c r="AJ87" i="1"/>
  <c r="AB62" i="1"/>
  <c r="X62" i="1"/>
  <c r="P57" i="1"/>
  <c r="L57" i="1"/>
  <c r="AB67" i="1"/>
  <c r="X67" i="1"/>
  <c r="AB72" i="1"/>
  <c r="X72" i="1"/>
  <c r="AN71" i="1"/>
  <c r="AJ71" i="1"/>
  <c r="AB41" i="1"/>
  <c r="X41" i="1"/>
  <c r="AB51" i="1"/>
  <c r="X51" i="1"/>
  <c r="P36" i="1"/>
  <c r="L36" i="1"/>
  <c r="V35" i="1"/>
  <c r="R35" i="1"/>
  <c r="AB46" i="1"/>
  <c r="X46" i="1"/>
  <c r="AT48" i="1"/>
  <c r="AP48" i="1"/>
  <c r="D8" i="7"/>
  <c r="AH123" i="1"/>
  <c r="BM50" i="1"/>
  <c r="BY40" i="1"/>
  <c r="AU26" i="1"/>
  <c r="AP26" i="1"/>
  <c r="R123" i="1"/>
  <c r="E6" i="7"/>
  <c r="W123" i="1"/>
  <c r="AV5" i="1"/>
  <c r="BA5" i="1"/>
  <c r="BM74" i="1"/>
  <c r="BN74" i="1" s="1"/>
  <c r="BS11" i="1"/>
  <c r="BT11" i="1" s="1"/>
  <c r="BS63" i="1"/>
  <c r="BT63" i="1" s="1"/>
  <c r="BS31" i="1"/>
  <c r="BT31" i="1" s="1"/>
  <c r="AO107" i="1"/>
  <c r="BA66" i="1"/>
  <c r="BB66" i="1" s="1"/>
  <c r="BG45" i="1"/>
  <c r="BH45" i="1" s="1"/>
  <c r="BG14" i="1"/>
  <c r="BH14" i="1" s="1"/>
  <c r="BG53" i="1"/>
  <c r="BH53" i="1" s="1"/>
  <c r="BG102" i="1"/>
  <c r="BG71" i="1"/>
  <c r="BG109" i="1"/>
  <c r="BG48" i="1"/>
  <c r="BA76" i="1"/>
  <c r="BB76" i="1" s="1"/>
  <c r="BG118" i="1"/>
  <c r="BG116" i="1"/>
  <c r="AN49" i="1"/>
  <c r="AP49" i="1" s="1"/>
  <c r="AI72" i="1"/>
  <c r="AU82" i="1"/>
  <c r="AO12" i="1"/>
  <c r="AP12" i="1" s="1"/>
  <c r="AO68" i="1"/>
  <c r="AU69" i="1"/>
  <c r="AO84" i="1"/>
  <c r="AO104" i="1"/>
  <c r="AU16" i="1"/>
  <c r="AV16" i="1" s="1"/>
  <c r="AU100" i="1"/>
  <c r="AO86" i="1"/>
  <c r="AU113" i="1"/>
  <c r="AU92" i="1"/>
  <c r="AU95" i="1"/>
  <c r="AI56" i="1"/>
  <c r="AO24" i="1"/>
  <c r="AP24" i="1" s="1"/>
  <c r="AO54" i="1"/>
  <c r="AP54" i="1" s="1"/>
  <c r="AO58" i="1"/>
  <c r="AO110" i="1"/>
  <c r="AO59" i="1"/>
  <c r="AU52" i="1"/>
  <c r="AV52" i="1" s="1"/>
  <c r="AO112" i="1"/>
  <c r="AU64" i="1"/>
  <c r="AV64" i="1" s="1"/>
  <c r="AO27" i="1"/>
  <c r="AP27" i="1" s="1"/>
  <c r="AO89" i="1"/>
  <c r="AI46" i="1"/>
  <c r="AU13" i="1"/>
  <c r="AV13" i="1" s="1"/>
  <c r="AO120" i="1"/>
  <c r="AI51" i="1"/>
  <c r="AU115" i="1"/>
  <c r="AO42" i="1"/>
  <c r="AP42" i="1" s="1"/>
  <c r="AO28" i="1"/>
  <c r="AP28" i="1" s="1"/>
  <c r="AU70" i="1"/>
  <c r="AU80" i="1"/>
  <c r="AU73" i="1"/>
  <c r="AV73" i="1" s="1"/>
  <c r="AU119" i="1"/>
  <c r="AI83" i="1"/>
  <c r="AU106" i="1"/>
  <c r="AU122" i="1"/>
  <c r="AO97" i="1"/>
  <c r="AU87" i="1"/>
  <c r="AU6" i="1"/>
  <c r="AV6" i="1" s="1"/>
  <c r="AU65" i="1"/>
  <c r="AV65" i="1" s="1"/>
  <c r="AI117" i="1"/>
  <c r="AU91" i="1"/>
  <c r="AO85" i="1"/>
  <c r="AU103" i="1"/>
  <c r="AI62" i="1"/>
  <c r="AO43" i="1"/>
  <c r="AP43" i="1" s="1"/>
  <c r="AO61" i="1"/>
  <c r="AU121" i="1"/>
  <c r="AO22" i="1"/>
  <c r="AP22" i="1" s="1"/>
  <c r="AU60" i="1"/>
  <c r="AV60" i="1" s="1"/>
  <c r="AU94" i="1"/>
  <c r="AU44" i="1"/>
  <c r="AV44" i="1" s="1"/>
  <c r="AU38" i="1"/>
  <c r="AV38" i="1" s="1"/>
  <c r="AU39" i="1"/>
  <c r="AV39" i="1" s="1"/>
  <c r="AU19" i="1"/>
  <c r="AV19" i="1" s="1"/>
  <c r="AN40" i="1"/>
  <c r="AP40" i="1" s="1"/>
  <c r="AO29" i="1"/>
  <c r="AP29" i="1" s="1"/>
  <c r="AU47" i="1"/>
  <c r="AV47" i="1" s="1"/>
  <c r="AU96" i="1"/>
  <c r="AI93" i="1"/>
  <c r="AO34" i="1"/>
  <c r="AP34" i="1" s="1"/>
  <c r="AO17" i="1"/>
  <c r="AP17" i="1" s="1"/>
  <c r="AU90" i="1"/>
  <c r="AO108" i="1"/>
  <c r="AU79" i="1"/>
  <c r="AT50" i="1"/>
  <c r="AV50" i="1" s="1"/>
  <c r="AU81" i="1"/>
  <c r="AU37" i="1"/>
  <c r="AV37" i="1" s="1"/>
  <c r="AO18" i="1"/>
  <c r="AP18" i="1" s="1"/>
  <c r="AO75" i="1"/>
  <c r="AO23" i="1"/>
  <c r="AP23" i="1" s="1"/>
  <c r="AO21" i="1"/>
  <c r="AP21" i="1" s="1"/>
  <c r="AU101" i="1"/>
  <c r="AU114" i="1"/>
  <c r="AU32" i="1"/>
  <c r="AV32" i="1" s="1"/>
  <c r="AO55" i="1"/>
  <c r="AP55" i="1" s="1"/>
  <c r="AO33" i="1"/>
  <c r="AP33" i="1" s="1"/>
  <c r="W36" i="1"/>
  <c r="Q35" i="1"/>
  <c r="W57" i="1"/>
  <c r="W105" i="1"/>
  <c r="W41" i="1"/>
  <c r="W99" i="1"/>
  <c r="W67" i="1"/>
  <c r="W88" i="1"/>
  <c r="W78" i="1"/>
  <c r="W98" i="1"/>
  <c r="AC98" i="1" s="1"/>
  <c r="W111" i="1"/>
  <c r="K77" i="1"/>
  <c r="Q77" i="1" s="1"/>
  <c r="J77" i="1"/>
  <c r="J98" i="1"/>
  <c r="L98" i="1" s="1"/>
  <c r="J56" i="1"/>
  <c r="L56" i="1" s="1"/>
  <c r="V99" i="1" l="1"/>
  <c r="R99" i="1"/>
  <c r="AH105" i="1"/>
  <c r="AD105" i="1"/>
  <c r="AH111" i="1"/>
  <c r="AD111" i="1"/>
  <c r="AH117" i="1"/>
  <c r="AD117" i="1"/>
  <c r="AT87" i="1"/>
  <c r="AP87" i="1"/>
  <c r="V78" i="1"/>
  <c r="R78" i="1"/>
  <c r="P77" i="1"/>
  <c r="L77" i="1"/>
  <c r="AH88" i="1"/>
  <c r="AD88" i="1"/>
  <c r="AT96" i="1"/>
  <c r="AP96" i="1"/>
  <c r="AH93" i="1"/>
  <c r="AD93" i="1"/>
  <c r="AH83" i="1"/>
  <c r="AD83" i="1"/>
  <c r="AT71" i="1"/>
  <c r="AP71" i="1"/>
  <c r="AH72" i="1"/>
  <c r="AD72" i="1"/>
  <c r="AH67" i="1"/>
  <c r="AD67" i="1"/>
  <c r="V57" i="1"/>
  <c r="R57" i="1"/>
  <c r="AH62" i="1"/>
  <c r="AD62" i="1"/>
  <c r="AH46" i="1"/>
  <c r="AD46" i="1"/>
  <c r="AB35" i="1"/>
  <c r="X35" i="1"/>
  <c r="V36" i="1"/>
  <c r="R36" i="1"/>
  <c r="AH51" i="1"/>
  <c r="AN51" i="1" s="1"/>
  <c r="AT51" i="1" s="1"/>
  <c r="AZ51" i="1" s="1"/>
  <c r="BF51" i="1" s="1"/>
  <c r="BL51" i="1" s="1"/>
  <c r="BR51" i="1" s="1"/>
  <c r="BX51" i="1" s="1"/>
  <c r="AD51" i="1"/>
  <c r="AZ48" i="1"/>
  <c r="AV48" i="1"/>
  <c r="AH41" i="1"/>
  <c r="AN41" i="1" s="1"/>
  <c r="AT41" i="1" s="1"/>
  <c r="AZ41" i="1" s="1"/>
  <c r="BF41" i="1" s="1"/>
  <c r="BL41" i="1" s="1"/>
  <c r="BR41" i="1" s="1"/>
  <c r="BX41" i="1" s="1"/>
  <c r="AD41" i="1"/>
  <c r="D9" i="7"/>
  <c r="AN123" i="1"/>
  <c r="BS50" i="1"/>
  <c r="AV26" i="1"/>
  <c r="BA26" i="1"/>
  <c r="X123" i="1"/>
  <c r="E7" i="7"/>
  <c r="AC123" i="1"/>
  <c r="BB5" i="1"/>
  <c r="BG5" i="1"/>
  <c r="BY11" i="1"/>
  <c r="BZ11" i="1" s="1"/>
  <c r="BY31" i="1"/>
  <c r="BZ31" i="1" s="1"/>
  <c r="BY63" i="1"/>
  <c r="BZ63" i="1" s="1"/>
  <c r="BS74" i="1"/>
  <c r="BT74" i="1" s="1"/>
  <c r="AU107" i="1"/>
  <c r="BM71" i="1"/>
  <c r="BM102" i="1"/>
  <c r="BM53" i="1"/>
  <c r="BN53" i="1" s="1"/>
  <c r="BM118" i="1"/>
  <c r="BM14" i="1"/>
  <c r="BN14" i="1" s="1"/>
  <c r="BM45" i="1"/>
  <c r="BN45" i="1" s="1"/>
  <c r="BM48" i="1"/>
  <c r="BM109" i="1"/>
  <c r="BM116" i="1"/>
  <c r="BA80" i="1"/>
  <c r="BA70" i="1"/>
  <c r="BB70" i="1" s="1"/>
  <c r="BA38" i="1"/>
  <c r="BB38" i="1" s="1"/>
  <c r="BA44" i="1"/>
  <c r="BB44" i="1" s="1"/>
  <c r="BA103" i="1"/>
  <c r="BA73" i="1"/>
  <c r="BB73" i="1" s="1"/>
  <c r="BA19" i="1"/>
  <c r="BB19" i="1" s="1"/>
  <c r="BA115" i="1"/>
  <c r="BA81" i="1"/>
  <c r="BA96" i="1"/>
  <c r="BA94" i="1"/>
  <c r="BA106" i="1"/>
  <c r="BA69" i="1"/>
  <c r="BB69" i="1" s="1"/>
  <c r="BA121" i="1"/>
  <c r="BA95" i="1"/>
  <c r="BA91" i="1"/>
  <c r="BA92" i="1"/>
  <c r="BG76" i="1"/>
  <c r="BH76" i="1" s="1"/>
  <c r="BA13" i="1"/>
  <c r="BB13" i="1" s="1"/>
  <c r="BA39" i="1"/>
  <c r="BB39" i="1" s="1"/>
  <c r="BA122" i="1"/>
  <c r="BA64" i="1"/>
  <c r="BB64" i="1" s="1"/>
  <c r="BA114" i="1"/>
  <c r="AZ50" i="1"/>
  <c r="BB50" i="1" s="1"/>
  <c r="BA47" i="1"/>
  <c r="BB47" i="1" s="1"/>
  <c r="BA60" i="1"/>
  <c r="BB60" i="1" s="1"/>
  <c r="BA52" i="1"/>
  <c r="BB52" i="1" s="1"/>
  <c r="BA82" i="1"/>
  <c r="BA65" i="1"/>
  <c r="BB65" i="1" s="1"/>
  <c r="BA90" i="1"/>
  <c r="BA16" i="1"/>
  <c r="BB16" i="1" s="1"/>
  <c r="BA37" i="1"/>
  <c r="BB37" i="1" s="1"/>
  <c r="BA119" i="1"/>
  <c r="BA113" i="1"/>
  <c r="BG66" i="1"/>
  <c r="BH66" i="1" s="1"/>
  <c r="BA6" i="1"/>
  <c r="BB6" i="1" s="1"/>
  <c r="BA100" i="1"/>
  <c r="BA87" i="1"/>
  <c r="BA32" i="1"/>
  <c r="BB32" i="1" s="1"/>
  <c r="BA101" i="1"/>
  <c r="BA79" i="1"/>
  <c r="AC99" i="1"/>
  <c r="AU29" i="1"/>
  <c r="AV29" i="1" s="1"/>
  <c r="AC57" i="1"/>
  <c r="AC41" i="1"/>
  <c r="AU68" i="1"/>
  <c r="AU61" i="1"/>
  <c r="AV61" i="1" s="1"/>
  <c r="AO46" i="1"/>
  <c r="AU86" i="1"/>
  <c r="AU112" i="1"/>
  <c r="AC105" i="1"/>
  <c r="AO117" i="1"/>
  <c r="AC111" i="1"/>
  <c r="AU110" i="1"/>
  <c r="AU58" i="1"/>
  <c r="AV58" i="1" s="1"/>
  <c r="AO72" i="1"/>
  <c r="AC67" i="1"/>
  <c r="AO83" i="1"/>
  <c r="AU59" i="1"/>
  <c r="AV59" i="1" s="1"/>
  <c r="AU75" i="1"/>
  <c r="AV75" i="1" s="1"/>
  <c r="AU89" i="1"/>
  <c r="AU85" i="1"/>
  <c r="AU108" i="1"/>
  <c r="AT40" i="1"/>
  <c r="AV40" i="1" s="1"/>
  <c r="AC78" i="1"/>
  <c r="AC36" i="1"/>
  <c r="AU17" i="1"/>
  <c r="AV17" i="1" s="1"/>
  <c r="AU43" i="1"/>
  <c r="AV43" i="1" s="1"/>
  <c r="AU54" i="1"/>
  <c r="AV54" i="1" s="1"/>
  <c r="AO56" i="1"/>
  <c r="AU22" i="1"/>
  <c r="AV22" i="1" s="1"/>
  <c r="AU120" i="1"/>
  <c r="AU23" i="1"/>
  <c r="AV23" i="1" s="1"/>
  <c r="AU18" i="1"/>
  <c r="AV18" i="1" s="1"/>
  <c r="AU27" i="1"/>
  <c r="AV27" i="1" s="1"/>
  <c r="AT49" i="1"/>
  <c r="AV49" i="1" s="1"/>
  <c r="AU84" i="1"/>
  <c r="AO51" i="1"/>
  <c r="AC88" i="1"/>
  <c r="AU33" i="1"/>
  <c r="AV33" i="1" s="1"/>
  <c r="AU34" i="1"/>
  <c r="AV34" i="1" s="1"/>
  <c r="AO62" i="1"/>
  <c r="AU97" i="1"/>
  <c r="AU28" i="1"/>
  <c r="AV28" i="1" s="1"/>
  <c r="AU104" i="1"/>
  <c r="AU12" i="1"/>
  <c r="AV12" i="1" s="1"/>
  <c r="AU21" i="1"/>
  <c r="AV21" i="1" s="1"/>
  <c r="AI98" i="1"/>
  <c r="AU55" i="1"/>
  <c r="AV55" i="1" s="1"/>
  <c r="AO93" i="1"/>
  <c r="AU42" i="1"/>
  <c r="AV42" i="1" s="1"/>
  <c r="AU24" i="1"/>
  <c r="AV24" i="1" s="1"/>
  <c r="P98" i="1"/>
  <c r="R98" i="1" s="1"/>
  <c r="W77" i="1"/>
  <c r="W35" i="1"/>
  <c r="P56" i="1"/>
  <c r="R56" i="1" s="1"/>
  <c r="K30" i="1"/>
  <c r="Q30" i="1" s="1"/>
  <c r="K25" i="1"/>
  <c r="Q25" i="1" s="1"/>
  <c r="K20" i="1"/>
  <c r="Q20" i="1" s="1"/>
  <c r="K7" i="1"/>
  <c r="K8" i="1"/>
  <c r="J20" i="1"/>
  <c r="J25" i="1"/>
  <c r="J30" i="1"/>
  <c r="J15" i="1"/>
  <c r="AP51" i="1" l="1"/>
  <c r="AB99" i="1"/>
  <c r="X99" i="1"/>
  <c r="AN105" i="1"/>
  <c r="AJ105" i="1"/>
  <c r="AN111" i="1"/>
  <c r="AJ111" i="1"/>
  <c r="AN117" i="1"/>
  <c r="AJ117" i="1"/>
  <c r="AZ96" i="1"/>
  <c r="AV96" i="1"/>
  <c r="AN88" i="1"/>
  <c r="AJ88" i="1"/>
  <c r="AN83" i="1"/>
  <c r="AJ83" i="1"/>
  <c r="V77" i="1"/>
  <c r="R77" i="1"/>
  <c r="AB78" i="1"/>
  <c r="X78" i="1"/>
  <c r="AN93" i="1"/>
  <c r="AJ93" i="1"/>
  <c r="AZ87" i="1"/>
  <c r="AV87" i="1"/>
  <c r="AN62" i="1"/>
  <c r="AJ62" i="1"/>
  <c r="AB57" i="1"/>
  <c r="X57" i="1"/>
  <c r="AN67" i="1"/>
  <c r="AJ67" i="1"/>
  <c r="AN72" i="1"/>
  <c r="AJ72" i="1"/>
  <c r="AZ71" i="1"/>
  <c r="AV71" i="1"/>
  <c r="BF48" i="1"/>
  <c r="BB48" i="1"/>
  <c r="AJ51" i="1"/>
  <c r="AB36" i="1"/>
  <c r="X36" i="1"/>
  <c r="AH35" i="1"/>
  <c r="AN35" i="1" s="1"/>
  <c r="AT35" i="1" s="1"/>
  <c r="AZ35" i="1" s="1"/>
  <c r="BF35" i="1" s="1"/>
  <c r="BL35" i="1" s="1"/>
  <c r="BR35" i="1" s="1"/>
  <c r="BX35" i="1" s="1"/>
  <c r="AD35" i="1"/>
  <c r="AN46" i="1"/>
  <c r="AT46" i="1" s="1"/>
  <c r="AZ46" i="1" s="1"/>
  <c r="BF46" i="1" s="1"/>
  <c r="BL46" i="1" s="1"/>
  <c r="BR46" i="1" s="1"/>
  <c r="BX46" i="1" s="1"/>
  <c r="AJ46" i="1"/>
  <c r="P30" i="1"/>
  <c r="V30" i="1" s="1"/>
  <c r="AB30" i="1" s="1"/>
  <c r="AH30" i="1" s="1"/>
  <c r="AN30" i="1" s="1"/>
  <c r="AT30" i="1" s="1"/>
  <c r="AZ30" i="1" s="1"/>
  <c r="BF30" i="1" s="1"/>
  <c r="BL30" i="1" s="1"/>
  <c r="BR30" i="1" s="1"/>
  <c r="BX30" i="1" s="1"/>
  <c r="L30" i="1"/>
  <c r="P25" i="1"/>
  <c r="L25" i="1"/>
  <c r="P20" i="1"/>
  <c r="L20" i="1"/>
  <c r="P15" i="1"/>
  <c r="L15" i="1"/>
  <c r="D10" i="7"/>
  <c r="AT123" i="1"/>
  <c r="BY50" i="1"/>
  <c r="BB26" i="1"/>
  <c r="BG26" i="1"/>
  <c r="Q8" i="1"/>
  <c r="Q7" i="1"/>
  <c r="W7" i="1" s="1"/>
  <c r="AD123" i="1"/>
  <c r="E8" i="7"/>
  <c r="AI123" i="1"/>
  <c r="BH5" i="1"/>
  <c r="BM5" i="1"/>
  <c r="BY74" i="1"/>
  <c r="BZ74" i="1" s="1"/>
  <c r="BS102" i="1"/>
  <c r="BT102" i="1" s="1"/>
  <c r="BS14" i="1"/>
  <c r="BT14" i="1" s="1"/>
  <c r="BS71" i="1"/>
  <c r="BS109" i="1"/>
  <c r="BT109" i="1" s="1"/>
  <c r="BA107" i="1"/>
  <c r="BM66" i="1"/>
  <c r="BN66" i="1" s="1"/>
  <c r="BS116" i="1"/>
  <c r="BS48" i="1"/>
  <c r="BS45" i="1"/>
  <c r="BT45" i="1" s="1"/>
  <c r="BS118" i="1"/>
  <c r="BT118" i="1" s="1"/>
  <c r="BM76" i="1"/>
  <c r="BN76" i="1" s="1"/>
  <c r="BS53" i="1"/>
  <c r="BT53" i="1" s="1"/>
  <c r="BA58" i="1"/>
  <c r="BB58" i="1" s="1"/>
  <c r="BA68" i="1"/>
  <c r="BB68" i="1" s="1"/>
  <c r="BG121" i="1"/>
  <c r="BG65" i="1"/>
  <c r="BH65" i="1" s="1"/>
  <c r="BA28" i="1"/>
  <c r="BB28" i="1" s="1"/>
  <c r="BA97" i="1"/>
  <c r="BA17" i="1"/>
  <c r="BB17" i="1" s="1"/>
  <c r="BA29" i="1"/>
  <c r="BB29" i="1" s="1"/>
  <c r="BA33" i="1"/>
  <c r="BB33" i="1" s="1"/>
  <c r="BG95" i="1"/>
  <c r="BH95" i="1" s="1"/>
  <c r="BG87" i="1"/>
  <c r="BG100" i="1"/>
  <c r="BA75" i="1"/>
  <c r="BB75" i="1" s="1"/>
  <c r="BG39" i="1"/>
  <c r="BH39" i="1" s="1"/>
  <c r="AZ49" i="1"/>
  <c r="BB49" i="1" s="1"/>
  <c r="BG94" i="1"/>
  <c r="BH94" i="1" s="1"/>
  <c r="BA42" i="1"/>
  <c r="BB42" i="1" s="1"/>
  <c r="BG113" i="1"/>
  <c r="BA112" i="1"/>
  <c r="BA61" i="1"/>
  <c r="BB61" i="1" s="1"/>
  <c r="BA22" i="1"/>
  <c r="BB22" i="1" s="1"/>
  <c r="BG122" i="1"/>
  <c r="BA54" i="1"/>
  <c r="BB54" i="1" s="1"/>
  <c r="BG6" i="1"/>
  <c r="BH6" i="1" s="1"/>
  <c r="BA24" i="1"/>
  <c r="BB24" i="1" s="1"/>
  <c r="BG60" i="1"/>
  <c r="BH60" i="1" s="1"/>
  <c r="BA18" i="1"/>
  <c r="BB18" i="1" s="1"/>
  <c r="BG79" i="1"/>
  <c r="BH79" i="1" s="1"/>
  <c r="BG119" i="1"/>
  <c r="BG47" i="1"/>
  <c r="BH47" i="1" s="1"/>
  <c r="BG92" i="1"/>
  <c r="BG81" i="1"/>
  <c r="BH81" i="1" s="1"/>
  <c r="BG70" i="1"/>
  <c r="BH70" i="1" s="1"/>
  <c r="BG114" i="1"/>
  <c r="BA108" i="1"/>
  <c r="BG64" i="1"/>
  <c r="BH64" i="1" s="1"/>
  <c r="BA89" i="1"/>
  <c r="BG69" i="1"/>
  <c r="BH69" i="1" s="1"/>
  <c r="BG103" i="1"/>
  <c r="BG13" i="1"/>
  <c r="BH13" i="1" s="1"/>
  <c r="BG96" i="1"/>
  <c r="BA55" i="1"/>
  <c r="BB55" i="1" s="1"/>
  <c r="BA34" i="1"/>
  <c r="BB34" i="1" s="1"/>
  <c r="BA23" i="1"/>
  <c r="BB23" i="1" s="1"/>
  <c r="BA86" i="1"/>
  <c r="BG32" i="1"/>
  <c r="BH32" i="1" s="1"/>
  <c r="BA12" i="1"/>
  <c r="BB12" i="1" s="1"/>
  <c r="BG19" i="1"/>
  <c r="BH19" i="1" s="1"/>
  <c r="BA85" i="1"/>
  <c r="BA104" i="1"/>
  <c r="BG106" i="1"/>
  <c r="BA43" i="1"/>
  <c r="BB43" i="1" s="1"/>
  <c r="BG52" i="1"/>
  <c r="BH52" i="1" s="1"/>
  <c r="BA27" i="1"/>
  <c r="BB27" i="1" s="1"/>
  <c r="BG101" i="1"/>
  <c r="BG37" i="1"/>
  <c r="BH37" i="1" s="1"/>
  <c r="BF50" i="1"/>
  <c r="BH50" i="1" s="1"/>
  <c r="BG91" i="1"/>
  <c r="BG115" i="1"/>
  <c r="BG80" i="1"/>
  <c r="BH80" i="1" s="1"/>
  <c r="BG16" i="1"/>
  <c r="BH16" i="1" s="1"/>
  <c r="BA110" i="1"/>
  <c r="BG90" i="1"/>
  <c r="BG73" i="1"/>
  <c r="BH73" i="1" s="1"/>
  <c r="BA84" i="1"/>
  <c r="BG82" i="1"/>
  <c r="BH82" i="1" s="1"/>
  <c r="BA59" i="1"/>
  <c r="BB59" i="1" s="1"/>
  <c r="BG44" i="1"/>
  <c r="BH44" i="1" s="1"/>
  <c r="BG38" i="1"/>
  <c r="BH38" i="1" s="1"/>
  <c r="BA21" i="1"/>
  <c r="BB21" i="1" s="1"/>
  <c r="BA120" i="1"/>
  <c r="AZ40" i="1"/>
  <c r="BB40" i="1" s="1"/>
  <c r="AI88" i="1"/>
  <c r="AU46" i="1"/>
  <c r="AV46" i="1" s="1"/>
  <c r="AU117" i="1"/>
  <c r="AI57" i="1"/>
  <c r="AI78" i="1"/>
  <c r="AU51" i="1"/>
  <c r="AV51" i="1" s="1"/>
  <c r="AI41" i="1"/>
  <c r="AJ41" i="1" s="1"/>
  <c r="AI67" i="1"/>
  <c r="AC77" i="1"/>
  <c r="AU56" i="1"/>
  <c r="AI105" i="1"/>
  <c r="AC35" i="1"/>
  <c r="AI111" i="1"/>
  <c r="AU72" i="1"/>
  <c r="AI36" i="1"/>
  <c r="AU83" i="1"/>
  <c r="AI99" i="1"/>
  <c r="AO98" i="1"/>
  <c r="AU93" i="1"/>
  <c r="AU62" i="1"/>
  <c r="W20" i="1"/>
  <c r="W25" i="1"/>
  <c r="W30" i="1"/>
  <c r="V56" i="1"/>
  <c r="X56" i="1" s="1"/>
  <c r="V98" i="1"/>
  <c r="X98" i="1" s="1"/>
  <c r="K15" i="1"/>
  <c r="J8" i="1"/>
  <c r="L8" i="1" s="1"/>
  <c r="J7" i="1"/>
  <c r="L7" i="1" s="1"/>
  <c r="AH99" i="1" l="1"/>
  <c r="AD99" i="1"/>
  <c r="AT105" i="1"/>
  <c r="AP105" i="1"/>
  <c r="AT111" i="1"/>
  <c r="AP111" i="1"/>
  <c r="AT117" i="1"/>
  <c r="AP117" i="1"/>
  <c r="R30" i="1"/>
  <c r="X30" i="1"/>
  <c r="AT93" i="1"/>
  <c r="AP93" i="1"/>
  <c r="AH78" i="1"/>
  <c r="AD78" i="1"/>
  <c r="AB77" i="1"/>
  <c r="X77" i="1"/>
  <c r="AT83" i="1"/>
  <c r="AP83" i="1"/>
  <c r="AT88" i="1"/>
  <c r="AP88" i="1"/>
  <c r="BF87" i="1"/>
  <c r="BL87" i="1" s="1"/>
  <c r="BR87" i="1" s="1"/>
  <c r="BX87" i="1" s="1"/>
  <c r="BB87" i="1"/>
  <c r="BF96" i="1"/>
  <c r="BL96" i="1" s="1"/>
  <c r="BR96" i="1" s="1"/>
  <c r="BX96" i="1" s="1"/>
  <c r="BB96" i="1"/>
  <c r="BF71" i="1"/>
  <c r="BB71" i="1"/>
  <c r="AT72" i="1"/>
  <c r="AZ72" i="1" s="1"/>
  <c r="BF72" i="1" s="1"/>
  <c r="BL72" i="1" s="1"/>
  <c r="BR72" i="1" s="1"/>
  <c r="BX72" i="1" s="1"/>
  <c r="AP72" i="1"/>
  <c r="AT67" i="1"/>
  <c r="AP67" i="1"/>
  <c r="AH57" i="1"/>
  <c r="AD57" i="1"/>
  <c r="AT62" i="1"/>
  <c r="AZ62" i="1" s="1"/>
  <c r="BF62" i="1" s="1"/>
  <c r="BL62" i="1" s="1"/>
  <c r="BR62" i="1" s="1"/>
  <c r="BX62" i="1" s="1"/>
  <c r="AP62" i="1"/>
  <c r="AH36" i="1"/>
  <c r="AN36" i="1" s="1"/>
  <c r="AT36" i="1" s="1"/>
  <c r="AZ36" i="1" s="1"/>
  <c r="BF36" i="1" s="1"/>
  <c r="BL36" i="1" s="1"/>
  <c r="BR36" i="1" s="1"/>
  <c r="BX36" i="1" s="1"/>
  <c r="AD36" i="1"/>
  <c r="AP46" i="1"/>
  <c r="BL48" i="1"/>
  <c r="BH48" i="1"/>
  <c r="D11" i="7"/>
  <c r="AZ123" i="1"/>
  <c r="V15" i="1"/>
  <c r="AB15" i="1" s="1"/>
  <c r="AH15" i="1" s="1"/>
  <c r="AN15" i="1" s="1"/>
  <c r="AT15" i="1" s="1"/>
  <c r="AZ15" i="1" s="1"/>
  <c r="BF15" i="1" s="1"/>
  <c r="BL15" i="1" s="1"/>
  <c r="BR15" i="1" s="1"/>
  <c r="BX15" i="1" s="1"/>
  <c r="R15" i="1"/>
  <c r="V25" i="1"/>
  <c r="AB25" i="1" s="1"/>
  <c r="AH25" i="1" s="1"/>
  <c r="AN25" i="1" s="1"/>
  <c r="AT25" i="1" s="1"/>
  <c r="AZ25" i="1" s="1"/>
  <c r="BF25" i="1" s="1"/>
  <c r="BL25" i="1" s="1"/>
  <c r="BR25" i="1" s="1"/>
  <c r="BX25" i="1" s="1"/>
  <c r="R25" i="1"/>
  <c r="V20" i="1"/>
  <c r="AB20" i="1" s="1"/>
  <c r="AH20" i="1" s="1"/>
  <c r="AN20" i="1" s="1"/>
  <c r="AT20" i="1" s="1"/>
  <c r="AZ20" i="1" s="1"/>
  <c r="BF20" i="1" s="1"/>
  <c r="BL20" i="1" s="1"/>
  <c r="BR20" i="1" s="1"/>
  <c r="BX20" i="1" s="1"/>
  <c r="R20" i="1"/>
  <c r="W8" i="1"/>
  <c r="AC8" i="1" s="1"/>
  <c r="BA56" i="1"/>
  <c r="BH26" i="1"/>
  <c r="BM26" i="1"/>
  <c r="AC7" i="1"/>
  <c r="AI7" i="1" s="1"/>
  <c r="BN5" i="1"/>
  <c r="BS5" i="1"/>
  <c r="AJ123" i="1"/>
  <c r="E9" i="7"/>
  <c r="AO123" i="1"/>
  <c r="BY116" i="1"/>
  <c r="BZ116" i="1" s="1"/>
  <c r="BY109" i="1"/>
  <c r="BZ109" i="1" s="1"/>
  <c r="BY71" i="1"/>
  <c r="BY118" i="1"/>
  <c r="BZ118" i="1" s="1"/>
  <c r="BY14" i="1"/>
  <c r="BZ14" i="1" s="1"/>
  <c r="BY45" i="1"/>
  <c r="BZ45" i="1" s="1"/>
  <c r="BY102" i="1"/>
  <c r="BZ102" i="1" s="1"/>
  <c r="BY53" i="1"/>
  <c r="BZ53" i="1" s="1"/>
  <c r="BY48" i="1"/>
  <c r="BM100" i="1"/>
  <c r="BS66" i="1"/>
  <c r="BT66" i="1" s="1"/>
  <c r="BM96" i="1"/>
  <c r="BM90" i="1"/>
  <c r="BN90" i="1" s="1"/>
  <c r="BM101" i="1"/>
  <c r="BM103" i="1"/>
  <c r="BM81" i="1"/>
  <c r="BN81" i="1" s="1"/>
  <c r="BM6" i="1"/>
  <c r="BN6" i="1" s="1"/>
  <c r="BM94" i="1"/>
  <c r="BN94" i="1" s="1"/>
  <c r="BM64" i="1"/>
  <c r="BN64" i="1" s="1"/>
  <c r="BM106" i="1"/>
  <c r="BM65" i="1"/>
  <c r="BN65" i="1" s="1"/>
  <c r="BM87" i="1"/>
  <c r="BG107" i="1"/>
  <c r="BS76" i="1"/>
  <c r="BT76" i="1" s="1"/>
  <c r="BM38" i="1"/>
  <c r="BN38" i="1" s="1"/>
  <c r="BM47" i="1"/>
  <c r="BN47" i="1" s="1"/>
  <c r="BM122" i="1"/>
  <c r="BM39" i="1"/>
  <c r="BN39" i="1" s="1"/>
  <c r="BM115" i="1"/>
  <c r="BM91" i="1"/>
  <c r="BN91" i="1" s="1"/>
  <c r="BM121" i="1"/>
  <c r="BL50" i="1"/>
  <c r="BN50" i="1" s="1"/>
  <c r="BM70" i="1"/>
  <c r="BN70" i="1" s="1"/>
  <c r="BM19" i="1"/>
  <c r="BN19" i="1" s="1"/>
  <c r="BM16" i="1"/>
  <c r="BN16" i="1" s="1"/>
  <c r="BM52" i="1"/>
  <c r="BN52" i="1" s="1"/>
  <c r="BM79" i="1"/>
  <c r="BN79" i="1" s="1"/>
  <c r="BM95" i="1"/>
  <c r="BN95" i="1" s="1"/>
  <c r="BM60" i="1"/>
  <c r="BN60" i="1" s="1"/>
  <c r="BM73" i="1"/>
  <c r="BN73" i="1" s="1"/>
  <c r="BM32" i="1"/>
  <c r="BN32" i="1" s="1"/>
  <c r="BM69" i="1"/>
  <c r="BN69" i="1" s="1"/>
  <c r="BM80" i="1"/>
  <c r="BN80" i="1" s="1"/>
  <c r="BM82" i="1"/>
  <c r="BN82" i="1" s="1"/>
  <c r="BM114" i="1"/>
  <c r="BM113" i="1"/>
  <c r="BM37" i="1"/>
  <c r="BN37" i="1" s="1"/>
  <c r="BM13" i="1"/>
  <c r="BN13" i="1" s="1"/>
  <c r="BM92" i="1"/>
  <c r="BN92" i="1" s="1"/>
  <c r="BM44" i="1"/>
  <c r="BN44" i="1" s="1"/>
  <c r="BM119" i="1"/>
  <c r="BG17" i="1"/>
  <c r="BH17" i="1" s="1"/>
  <c r="BA72" i="1"/>
  <c r="BB72" i="1" s="1"/>
  <c r="BG29" i="1"/>
  <c r="BH29" i="1" s="1"/>
  <c r="BG28" i="1"/>
  <c r="BH28" i="1" s="1"/>
  <c r="BG104" i="1"/>
  <c r="BG55" i="1"/>
  <c r="BH55" i="1" s="1"/>
  <c r="BG108" i="1"/>
  <c r="BG18" i="1"/>
  <c r="BH18" i="1" s="1"/>
  <c r="BG112" i="1"/>
  <c r="BG21" i="1"/>
  <c r="BH21" i="1" s="1"/>
  <c r="BG27" i="1"/>
  <c r="BH27" i="1" s="1"/>
  <c r="BG86" i="1"/>
  <c r="BH86" i="1" s="1"/>
  <c r="BA117" i="1"/>
  <c r="BG34" i="1"/>
  <c r="BH34" i="1" s="1"/>
  <c r="BG12" i="1"/>
  <c r="BH12" i="1" s="1"/>
  <c r="BA51" i="1"/>
  <c r="BB51" i="1" s="1"/>
  <c r="BG75" i="1"/>
  <c r="BH75" i="1" s="1"/>
  <c r="BG84" i="1"/>
  <c r="BH84" i="1" s="1"/>
  <c r="BG85" i="1"/>
  <c r="BH85" i="1" s="1"/>
  <c r="BG68" i="1"/>
  <c r="BH68" i="1" s="1"/>
  <c r="BG120" i="1"/>
  <c r="BG97" i="1"/>
  <c r="BH97" i="1" s="1"/>
  <c r="BG23" i="1"/>
  <c r="BH23" i="1" s="1"/>
  <c r="BG61" i="1"/>
  <c r="BH61" i="1" s="1"/>
  <c r="BA83" i="1"/>
  <c r="BF49" i="1"/>
  <c r="BH49" i="1" s="1"/>
  <c r="BG43" i="1"/>
  <c r="BH43" i="1" s="1"/>
  <c r="BG22" i="1"/>
  <c r="BH22" i="1" s="1"/>
  <c r="BA62" i="1"/>
  <c r="BA46" i="1"/>
  <c r="BB46" i="1" s="1"/>
  <c r="BF40" i="1"/>
  <c r="BH40" i="1" s="1"/>
  <c r="BG24" i="1"/>
  <c r="BH24" i="1" s="1"/>
  <c r="BG42" i="1"/>
  <c r="BH42" i="1" s="1"/>
  <c r="BG33" i="1"/>
  <c r="BH33" i="1" s="1"/>
  <c r="BG58" i="1"/>
  <c r="BH58" i="1" s="1"/>
  <c r="BG110" i="1"/>
  <c r="BG54" i="1"/>
  <c r="BH54" i="1" s="1"/>
  <c r="BG89" i="1"/>
  <c r="BG59" i="1"/>
  <c r="BH59" i="1" s="1"/>
  <c r="BA93" i="1"/>
  <c r="AC30" i="1"/>
  <c r="AD30" i="1" s="1"/>
  <c r="AO36" i="1"/>
  <c r="AO41" i="1"/>
  <c r="AP41" i="1" s="1"/>
  <c r="AI35" i="1"/>
  <c r="AJ35" i="1" s="1"/>
  <c r="AO105" i="1"/>
  <c r="AO78" i="1"/>
  <c r="AO67" i="1"/>
  <c r="AO57" i="1"/>
  <c r="AU98" i="1"/>
  <c r="BA98" i="1" s="1"/>
  <c r="AB98" i="1"/>
  <c r="AD98" i="1" s="1"/>
  <c r="AO99" i="1"/>
  <c r="AI77" i="1"/>
  <c r="AO88" i="1"/>
  <c r="AC25" i="1"/>
  <c r="AC20" i="1"/>
  <c r="AO111" i="1"/>
  <c r="AB56" i="1"/>
  <c r="AD56" i="1" s="1"/>
  <c r="Q15" i="1"/>
  <c r="P7" i="1"/>
  <c r="R7" i="1" s="1"/>
  <c r="P8" i="1"/>
  <c r="R8" i="1" s="1"/>
  <c r="J10" i="1"/>
  <c r="L10" i="1" s="1"/>
  <c r="K10" i="1"/>
  <c r="AP36" i="1" l="1"/>
  <c r="AV72" i="1"/>
  <c r="AD20" i="1"/>
  <c r="AD25" i="1"/>
  <c r="AN99" i="1"/>
  <c r="AJ99" i="1"/>
  <c r="AZ105" i="1"/>
  <c r="AV105" i="1"/>
  <c r="AZ111" i="1"/>
  <c r="AV111" i="1"/>
  <c r="AZ117" i="1"/>
  <c r="AV117" i="1"/>
  <c r="AJ36" i="1"/>
  <c r="X25" i="1"/>
  <c r="X20" i="1"/>
  <c r="AZ88" i="1"/>
  <c r="AV88" i="1"/>
  <c r="AZ83" i="1"/>
  <c r="AV83" i="1"/>
  <c r="BH87" i="1"/>
  <c r="AH77" i="1"/>
  <c r="AD77" i="1"/>
  <c r="AN78" i="1"/>
  <c r="AJ78" i="1"/>
  <c r="BH96" i="1"/>
  <c r="BN87" i="1"/>
  <c r="BN96" i="1"/>
  <c r="AZ93" i="1"/>
  <c r="AV93" i="1"/>
  <c r="AV62" i="1"/>
  <c r="AN57" i="1"/>
  <c r="AJ57" i="1"/>
  <c r="AZ67" i="1"/>
  <c r="BF67" i="1" s="1"/>
  <c r="BL67" i="1" s="1"/>
  <c r="BR67" i="1" s="1"/>
  <c r="BX67" i="1" s="1"/>
  <c r="AV67" i="1"/>
  <c r="BB62" i="1"/>
  <c r="BG56" i="1"/>
  <c r="BM56" i="1" s="1"/>
  <c r="BL71" i="1"/>
  <c r="BH71" i="1"/>
  <c r="BR48" i="1"/>
  <c r="BN48" i="1"/>
  <c r="AI8" i="1"/>
  <c r="AO8" i="1" s="1"/>
  <c r="D12" i="7"/>
  <c r="BF123" i="1"/>
  <c r="BN26" i="1"/>
  <c r="BS26" i="1"/>
  <c r="AP123" i="1"/>
  <c r="E10" i="7"/>
  <c r="AU123" i="1"/>
  <c r="BT5" i="1"/>
  <c r="BY5" i="1"/>
  <c r="BZ5" i="1" s="1"/>
  <c r="BY66" i="1"/>
  <c r="BZ66" i="1" s="1"/>
  <c r="BY76" i="1"/>
  <c r="BZ76" i="1" s="1"/>
  <c r="BM89" i="1"/>
  <c r="BN89" i="1" s="1"/>
  <c r="BS92" i="1"/>
  <c r="BT92" i="1" s="1"/>
  <c r="BS73" i="1"/>
  <c r="BT73" i="1" s="1"/>
  <c r="BM22" i="1"/>
  <c r="BN22" i="1" s="1"/>
  <c r="BS121" i="1"/>
  <c r="BT121" i="1" s="1"/>
  <c r="BM68" i="1"/>
  <c r="BN68" i="1" s="1"/>
  <c r="BS113" i="1"/>
  <c r="BM85" i="1"/>
  <c r="BN85" i="1" s="1"/>
  <c r="BM34" i="1"/>
  <c r="BN34" i="1" s="1"/>
  <c r="BM86" i="1"/>
  <c r="BN86" i="1" s="1"/>
  <c r="BM27" i="1"/>
  <c r="BN27" i="1" s="1"/>
  <c r="BS101" i="1"/>
  <c r="BT101" i="1" s="1"/>
  <c r="BM58" i="1"/>
  <c r="BN58" i="1" s="1"/>
  <c r="BS115" i="1"/>
  <c r="BM75" i="1"/>
  <c r="BN75" i="1" s="1"/>
  <c r="BS82" i="1"/>
  <c r="BT82" i="1" s="1"/>
  <c r="BM42" i="1"/>
  <c r="BN42" i="1" s="1"/>
  <c r="BM112" i="1"/>
  <c r="BM17" i="1"/>
  <c r="BN17" i="1" s="1"/>
  <c r="BM97" i="1"/>
  <c r="BN97" i="1" s="1"/>
  <c r="BS38" i="1"/>
  <c r="BT38" i="1" s="1"/>
  <c r="BS13" i="1"/>
  <c r="BT13" i="1" s="1"/>
  <c r="BS60" i="1"/>
  <c r="BT60" i="1" s="1"/>
  <c r="BM29" i="1"/>
  <c r="BN29" i="1" s="1"/>
  <c r="BS114" i="1"/>
  <c r="BS52" i="1"/>
  <c r="BT52" i="1" s="1"/>
  <c r="BM61" i="1"/>
  <c r="BN61" i="1" s="1"/>
  <c r="BM18" i="1"/>
  <c r="BN18" i="1" s="1"/>
  <c r="BS119" i="1"/>
  <c r="BT119" i="1" s="1"/>
  <c r="BS80" i="1"/>
  <c r="BT80" i="1" s="1"/>
  <c r="BS16" i="1"/>
  <c r="BT16" i="1" s="1"/>
  <c r="BS122" i="1"/>
  <c r="BT122" i="1" s="1"/>
  <c r="BS64" i="1"/>
  <c r="BT64" i="1" s="1"/>
  <c r="BS6" i="1"/>
  <c r="BT6" i="1" s="1"/>
  <c r="BM104" i="1"/>
  <c r="BM54" i="1"/>
  <c r="BN54" i="1" s="1"/>
  <c r="BS37" i="1"/>
  <c r="BT37" i="1" s="1"/>
  <c r="BM28" i="1"/>
  <c r="BN28" i="1" s="1"/>
  <c r="BM107" i="1"/>
  <c r="BS91" i="1"/>
  <c r="BT91" i="1" s="1"/>
  <c r="BM21" i="1"/>
  <c r="BN21" i="1" s="1"/>
  <c r="BS90" i="1"/>
  <c r="BT90" i="1" s="1"/>
  <c r="BS106" i="1"/>
  <c r="BT106" i="1" s="1"/>
  <c r="BM59" i="1"/>
  <c r="BN59" i="1" s="1"/>
  <c r="BM24" i="1"/>
  <c r="BN24" i="1" s="1"/>
  <c r="BS70" i="1"/>
  <c r="BT70" i="1" s="1"/>
  <c r="BM120" i="1"/>
  <c r="BS81" i="1"/>
  <c r="BT81" i="1" s="1"/>
  <c r="BS103" i="1"/>
  <c r="BT103" i="1" s="1"/>
  <c r="BM110" i="1"/>
  <c r="BS87" i="1"/>
  <c r="BT87" i="1" s="1"/>
  <c r="BM43" i="1"/>
  <c r="BN43" i="1" s="1"/>
  <c r="BM33" i="1"/>
  <c r="BN33" i="1" s="1"/>
  <c r="BS79" i="1"/>
  <c r="BT79" i="1" s="1"/>
  <c r="BS96" i="1"/>
  <c r="BT96" i="1" s="1"/>
  <c r="BM23" i="1"/>
  <c r="BN23" i="1" s="1"/>
  <c r="BM12" i="1"/>
  <c r="BN12" i="1" s="1"/>
  <c r="BS44" i="1"/>
  <c r="BT44" i="1" s="1"/>
  <c r="BS69" i="1"/>
  <c r="BT69" i="1" s="1"/>
  <c r="BS19" i="1"/>
  <c r="BT19" i="1" s="1"/>
  <c r="BS47" i="1"/>
  <c r="BT47" i="1" s="1"/>
  <c r="BS94" i="1"/>
  <c r="BT94" i="1" s="1"/>
  <c r="BS100" i="1"/>
  <c r="BT100" i="1" s="1"/>
  <c r="BS32" i="1"/>
  <c r="BT32" i="1" s="1"/>
  <c r="BM55" i="1"/>
  <c r="BN55" i="1" s="1"/>
  <c r="BR50" i="1"/>
  <c r="BT50" i="1" s="1"/>
  <c r="BS95" i="1"/>
  <c r="BT95" i="1" s="1"/>
  <c r="BM84" i="1"/>
  <c r="BN84" i="1" s="1"/>
  <c r="BS65" i="1"/>
  <c r="BT65" i="1" s="1"/>
  <c r="BL49" i="1"/>
  <c r="BN49" i="1" s="1"/>
  <c r="BS39" i="1"/>
  <c r="BT39" i="1" s="1"/>
  <c r="BL40" i="1"/>
  <c r="BN40" i="1" s="1"/>
  <c r="BM108" i="1"/>
  <c r="BG51" i="1"/>
  <c r="BH51" i="1" s="1"/>
  <c r="BG46" i="1"/>
  <c r="BH46" i="1" s="1"/>
  <c r="BG98" i="1"/>
  <c r="BM98" i="1" s="1"/>
  <c r="BG72" i="1"/>
  <c r="BH72" i="1" s="1"/>
  <c r="BG117" i="1"/>
  <c r="BG93" i="1"/>
  <c r="BG83" i="1"/>
  <c r="BG62" i="1"/>
  <c r="BH62" i="1" s="1"/>
  <c r="AU99" i="1"/>
  <c r="AO7" i="1"/>
  <c r="AU41" i="1"/>
  <c r="AV41" i="1" s="1"/>
  <c r="AU78" i="1"/>
  <c r="AO35" i="1"/>
  <c r="AP35" i="1" s="1"/>
  <c r="AU88" i="1"/>
  <c r="AO77" i="1"/>
  <c r="AU57" i="1"/>
  <c r="AU67" i="1"/>
  <c r="AU36" i="1"/>
  <c r="AV36" i="1" s="1"/>
  <c r="AU111" i="1"/>
  <c r="AI30" i="1"/>
  <c r="AJ30" i="1" s="1"/>
  <c r="AU105" i="1"/>
  <c r="AH98" i="1"/>
  <c r="AJ98" i="1" s="1"/>
  <c r="AH56" i="1"/>
  <c r="AJ56" i="1" s="1"/>
  <c r="AI20" i="1"/>
  <c r="AJ20" i="1" s="1"/>
  <c r="AI25" i="1"/>
  <c r="AJ25" i="1" s="1"/>
  <c r="W15" i="1"/>
  <c r="X15" i="1" s="1"/>
  <c r="V8" i="1"/>
  <c r="X8" i="1" s="1"/>
  <c r="V7" i="1"/>
  <c r="X7" i="1" s="1"/>
  <c r="K9" i="1"/>
  <c r="Q9" i="1" s="1"/>
  <c r="Q10" i="1"/>
  <c r="J9" i="1"/>
  <c r="P10" i="1"/>
  <c r="V10" i="1" s="1"/>
  <c r="AB10" i="1" s="1"/>
  <c r="AH10" i="1" s="1"/>
  <c r="AN10" i="1" s="1"/>
  <c r="AT10" i="1" s="1"/>
  <c r="AZ10" i="1" s="1"/>
  <c r="BF10" i="1" s="1"/>
  <c r="BL10" i="1" s="1"/>
  <c r="BR10" i="1" s="1"/>
  <c r="BX10" i="1" s="1"/>
  <c r="K4" i="1"/>
  <c r="J4" i="1"/>
  <c r="P4" i="1" s="1"/>
  <c r="V4" i="1" s="1"/>
  <c r="AB4" i="1" s="1"/>
  <c r="AH4" i="1" s="1"/>
  <c r="AN4" i="1" s="1"/>
  <c r="AT4" i="1" s="1"/>
  <c r="AZ4" i="1" s="1"/>
  <c r="BF4" i="1" s="1"/>
  <c r="BL4" i="1" s="1"/>
  <c r="BR4" i="1" s="1"/>
  <c r="BX4" i="1" s="1"/>
  <c r="AT99" i="1" l="1"/>
  <c r="AP99" i="1"/>
  <c r="BF105" i="1"/>
  <c r="BB105" i="1"/>
  <c r="BF111" i="1"/>
  <c r="BB111" i="1"/>
  <c r="BF117" i="1"/>
  <c r="BB117" i="1"/>
  <c r="AT78" i="1"/>
  <c r="AP78" i="1"/>
  <c r="AN77" i="1"/>
  <c r="AJ77" i="1"/>
  <c r="BF93" i="1"/>
  <c r="BL93" i="1" s="1"/>
  <c r="BR93" i="1" s="1"/>
  <c r="BX93" i="1" s="1"/>
  <c r="BB93" i="1"/>
  <c r="BH93" i="1"/>
  <c r="BF83" i="1"/>
  <c r="BL83" i="1" s="1"/>
  <c r="BR83" i="1" s="1"/>
  <c r="BX83" i="1" s="1"/>
  <c r="BB83" i="1"/>
  <c r="BF88" i="1"/>
  <c r="BB88" i="1"/>
  <c r="BS56" i="1"/>
  <c r="BY56" i="1" s="1"/>
  <c r="BR71" i="1"/>
  <c r="BN71" i="1"/>
  <c r="AT57" i="1"/>
  <c r="AZ57" i="1" s="1"/>
  <c r="BF57" i="1" s="1"/>
  <c r="BL57" i="1" s="1"/>
  <c r="BR57" i="1" s="1"/>
  <c r="BX57" i="1" s="1"/>
  <c r="AP57" i="1"/>
  <c r="BX48" i="1"/>
  <c r="BZ48" i="1" s="1"/>
  <c r="BT48" i="1"/>
  <c r="P9" i="1"/>
  <c r="V9" i="1" s="1"/>
  <c r="AB9" i="1" s="1"/>
  <c r="AH9" i="1" s="1"/>
  <c r="AN9" i="1" s="1"/>
  <c r="AT9" i="1" s="1"/>
  <c r="AZ9" i="1" s="1"/>
  <c r="BF9" i="1" s="1"/>
  <c r="BL9" i="1" s="1"/>
  <c r="BR9" i="1" s="1"/>
  <c r="BX9" i="1" s="1"/>
  <c r="L9" i="1"/>
  <c r="D13" i="7"/>
  <c r="BL123" i="1"/>
  <c r="AU8" i="1"/>
  <c r="BA8" i="1" s="1"/>
  <c r="BG8" i="1" s="1"/>
  <c r="BT26" i="1"/>
  <c r="BY26" i="1"/>
  <c r="BZ26" i="1" s="1"/>
  <c r="W10" i="1"/>
  <c r="R10" i="1"/>
  <c r="W9" i="1"/>
  <c r="Q4" i="1"/>
  <c r="R4" i="1" s="1"/>
  <c r="L4" i="1"/>
  <c r="AV123" i="1"/>
  <c r="E11" i="7"/>
  <c r="BA123" i="1"/>
  <c r="BY65" i="1"/>
  <c r="BZ65" i="1" s="1"/>
  <c r="BY115" i="1"/>
  <c r="BZ115" i="1" s="1"/>
  <c r="BY119" i="1"/>
  <c r="BZ119" i="1" s="1"/>
  <c r="BY121" i="1"/>
  <c r="BZ121" i="1" s="1"/>
  <c r="BY69" i="1"/>
  <c r="BZ69" i="1" s="1"/>
  <c r="BY52" i="1"/>
  <c r="BZ52" i="1" s="1"/>
  <c r="BY6" i="1"/>
  <c r="BZ6" i="1" s="1"/>
  <c r="BY39" i="1"/>
  <c r="BZ39" i="1" s="1"/>
  <c r="BY100" i="1"/>
  <c r="BZ100" i="1" s="1"/>
  <c r="BY91" i="1"/>
  <c r="BZ91" i="1" s="1"/>
  <c r="BY122" i="1"/>
  <c r="BZ122" i="1" s="1"/>
  <c r="BY114" i="1"/>
  <c r="BZ114" i="1" s="1"/>
  <c r="BY81" i="1"/>
  <c r="BZ81" i="1" s="1"/>
  <c r="BY82" i="1"/>
  <c r="BZ82" i="1" s="1"/>
  <c r="BY47" i="1"/>
  <c r="BZ47" i="1" s="1"/>
  <c r="BY19" i="1"/>
  <c r="BZ19" i="1" s="1"/>
  <c r="BY87" i="1"/>
  <c r="BZ87" i="1" s="1"/>
  <c r="BY73" i="1"/>
  <c r="BZ73" i="1" s="1"/>
  <c r="BY90" i="1"/>
  <c r="BZ90" i="1" s="1"/>
  <c r="BY92" i="1"/>
  <c r="BZ92" i="1" s="1"/>
  <c r="BY96" i="1"/>
  <c r="BZ96" i="1" s="1"/>
  <c r="BY79" i="1"/>
  <c r="BZ79" i="1" s="1"/>
  <c r="BY37" i="1"/>
  <c r="BZ37" i="1" s="1"/>
  <c r="BY13" i="1"/>
  <c r="BZ13" i="1" s="1"/>
  <c r="BY95" i="1"/>
  <c r="BZ95" i="1" s="1"/>
  <c r="BY38" i="1"/>
  <c r="BZ38" i="1" s="1"/>
  <c r="BY101" i="1"/>
  <c r="BZ101" i="1" s="1"/>
  <c r="BX50" i="1"/>
  <c r="BZ50" i="1" s="1"/>
  <c r="BY44" i="1"/>
  <c r="BZ44" i="1" s="1"/>
  <c r="BY106" i="1"/>
  <c r="BZ106" i="1" s="1"/>
  <c r="BY32" i="1"/>
  <c r="BZ32" i="1" s="1"/>
  <c r="BY64" i="1"/>
  <c r="BZ64" i="1" s="1"/>
  <c r="BY103" i="1"/>
  <c r="BZ103" i="1" s="1"/>
  <c r="BY16" i="1"/>
  <c r="BZ16" i="1" s="1"/>
  <c r="BY94" i="1"/>
  <c r="BZ94" i="1" s="1"/>
  <c r="BY70" i="1"/>
  <c r="BZ70" i="1" s="1"/>
  <c r="BY80" i="1"/>
  <c r="BZ80" i="1" s="1"/>
  <c r="BY60" i="1"/>
  <c r="BZ60" i="1" s="1"/>
  <c r="BY113" i="1"/>
  <c r="BZ113" i="1" s="1"/>
  <c r="BS120" i="1"/>
  <c r="BT120" i="1" s="1"/>
  <c r="BS29" i="1"/>
  <c r="BT29" i="1" s="1"/>
  <c r="BS85" i="1"/>
  <c r="BT85" i="1" s="1"/>
  <c r="BS68" i="1"/>
  <c r="BT68" i="1" s="1"/>
  <c r="BS43" i="1"/>
  <c r="BT43" i="1" s="1"/>
  <c r="BS108" i="1"/>
  <c r="BT108" i="1" s="1"/>
  <c r="BS55" i="1"/>
  <c r="BT55" i="1" s="1"/>
  <c r="BS12" i="1"/>
  <c r="BT12" i="1" s="1"/>
  <c r="BS110" i="1"/>
  <c r="BT110" i="1" s="1"/>
  <c r="BS17" i="1"/>
  <c r="BT17" i="1" s="1"/>
  <c r="BS27" i="1"/>
  <c r="BT27" i="1" s="1"/>
  <c r="BM62" i="1"/>
  <c r="BN62" i="1" s="1"/>
  <c r="BS75" i="1"/>
  <c r="BT75" i="1" s="1"/>
  <c r="BM72" i="1"/>
  <c r="BN72" i="1" s="1"/>
  <c r="BS18" i="1"/>
  <c r="BT18" i="1" s="1"/>
  <c r="BS97" i="1"/>
  <c r="BT97" i="1" s="1"/>
  <c r="BR40" i="1"/>
  <c r="BT40" i="1" s="1"/>
  <c r="BS23" i="1"/>
  <c r="BT23" i="1" s="1"/>
  <c r="BS21" i="1"/>
  <c r="BT21" i="1" s="1"/>
  <c r="BS112" i="1"/>
  <c r="BM83" i="1"/>
  <c r="BR49" i="1"/>
  <c r="BT49" i="1" s="1"/>
  <c r="BS107" i="1"/>
  <c r="BT107" i="1" s="1"/>
  <c r="BM117" i="1"/>
  <c r="BS28" i="1"/>
  <c r="BT28" i="1" s="1"/>
  <c r="BS33" i="1"/>
  <c r="BT33" i="1" s="1"/>
  <c r="BS54" i="1"/>
  <c r="BT54" i="1" s="1"/>
  <c r="BS42" i="1"/>
  <c r="BT42" i="1" s="1"/>
  <c r="BS34" i="1"/>
  <c r="BT34" i="1" s="1"/>
  <c r="BS89" i="1"/>
  <c r="BT89" i="1" s="1"/>
  <c r="BS84" i="1"/>
  <c r="BT84" i="1" s="1"/>
  <c r="BS24" i="1"/>
  <c r="BT24" i="1" s="1"/>
  <c r="BS98" i="1"/>
  <c r="BM46" i="1"/>
  <c r="BN46" i="1" s="1"/>
  <c r="BS59" i="1"/>
  <c r="BT59" i="1" s="1"/>
  <c r="BS58" i="1"/>
  <c r="BT58" i="1" s="1"/>
  <c r="BM51" i="1"/>
  <c r="BN51" i="1" s="1"/>
  <c r="BS104" i="1"/>
  <c r="BT104" i="1" s="1"/>
  <c r="BS61" i="1"/>
  <c r="BT61" i="1" s="1"/>
  <c r="BS22" i="1"/>
  <c r="BT22" i="1" s="1"/>
  <c r="BS86" i="1"/>
  <c r="BT86" i="1" s="1"/>
  <c r="BM93" i="1"/>
  <c r="BN93" i="1" s="1"/>
  <c r="BA88" i="1"/>
  <c r="BA78" i="1"/>
  <c r="BA105" i="1"/>
  <c r="BA41" i="1"/>
  <c r="BB41" i="1" s="1"/>
  <c r="BA99" i="1"/>
  <c r="BA67" i="1"/>
  <c r="BB67" i="1" s="1"/>
  <c r="BA111" i="1"/>
  <c r="BA36" i="1"/>
  <c r="BB36" i="1" s="1"/>
  <c r="BA57" i="1"/>
  <c r="BB57" i="1" s="1"/>
  <c r="AO30" i="1"/>
  <c r="AP30" i="1" s="1"/>
  <c r="AU7" i="1"/>
  <c r="AU77" i="1"/>
  <c r="AN98" i="1"/>
  <c r="AP98" i="1" s="1"/>
  <c r="AO20" i="1"/>
  <c r="AP20" i="1" s="1"/>
  <c r="AB7" i="1"/>
  <c r="AD7" i="1" s="1"/>
  <c r="AB8" i="1"/>
  <c r="AD8" i="1" s="1"/>
  <c r="AC15" i="1"/>
  <c r="AD15" i="1" s="1"/>
  <c r="AN56" i="1"/>
  <c r="AP56" i="1" s="1"/>
  <c r="AU35" i="1"/>
  <c r="AV35" i="1" s="1"/>
  <c r="AO25" i="1"/>
  <c r="AP25" i="1" s="1"/>
  <c r="AZ99" i="1" l="1"/>
  <c r="AV99" i="1"/>
  <c r="BL105" i="1"/>
  <c r="BH105" i="1"/>
  <c r="BL111" i="1"/>
  <c r="BH111" i="1"/>
  <c r="BL117" i="1"/>
  <c r="BH117" i="1"/>
  <c r="R9" i="1"/>
  <c r="W4" i="1"/>
  <c r="X4" i="1" s="1"/>
  <c r="BL88" i="1"/>
  <c r="BR88" i="1" s="1"/>
  <c r="BX88" i="1" s="1"/>
  <c r="BH88" i="1"/>
  <c r="BH83" i="1"/>
  <c r="AT77" i="1"/>
  <c r="AP77" i="1"/>
  <c r="BN83" i="1"/>
  <c r="AZ78" i="1"/>
  <c r="AV78" i="1"/>
  <c r="AV57" i="1"/>
  <c r="BX71" i="1"/>
  <c r="BZ71" i="1" s="1"/>
  <c r="BT71" i="1"/>
  <c r="D14" i="7"/>
  <c r="BR123" i="1"/>
  <c r="BY98" i="1"/>
  <c r="AC9" i="1"/>
  <c r="X9" i="1"/>
  <c r="AC10" i="1"/>
  <c r="X10" i="1"/>
  <c r="BM8" i="1"/>
  <c r="BA7" i="1"/>
  <c r="BG7" i="1" s="1"/>
  <c r="BB123" i="1"/>
  <c r="E12" i="7"/>
  <c r="BG123" i="1"/>
  <c r="BY28" i="1"/>
  <c r="BZ28" i="1" s="1"/>
  <c r="BY84" i="1"/>
  <c r="BZ84" i="1" s="1"/>
  <c r="BY97" i="1"/>
  <c r="BZ97" i="1" s="1"/>
  <c r="BY61" i="1"/>
  <c r="BZ61" i="1" s="1"/>
  <c r="BY55" i="1"/>
  <c r="BZ55" i="1" s="1"/>
  <c r="BY75" i="1"/>
  <c r="BZ75" i="1" s="1"/>
  <c r="BY42" i="1"/>
  <c r="BZ42" i="1" s="1"/>
  <c r="BY59" i="1"/>
  <c r="BZ59" i="1" s="1"/>
  <c r="BY112" i="1"/>
  <c r="BZ112" i="1" s="1"/>
  <c r="BY68" i="1"/>
  <c r="BZ68" i="1" s="1"/>
  <c r="BY54" i="1"/>
  <c r="BZ54" i="1" s="1"/>
  <c r="BY21" i="1"/>
  <c r="BZ21" i="1" s="1"/>
  <c r="BY27" i="1"/>
  <c r="BZ27" i="1" s="1"/>
  <c r="BY85" i="1"/>
  <c r="BZ85" i="1" s="1"/>
  <c r="BY24" i="1"/>
  <c r="BZ24" i="1" s="1"/>
  <c r="BY110" i="1"/>
  <c r="BZ110" i="1" s="1"/>
  <c r="BY89" i="1"/>
  <c r="BZ89" i="1" s="1"/>
  <c r="BY18" i="1"/>
  <c r="BZ18" i="1" s="1"/>
  <c r="BY34" i="1"/>
  <c r="BZ34" i="1" s="1"/>
  <c r="BY108" i="1"/>
  <c r="BZ108" i="1" s="1"/>
  <c r="BY58" i="1"/>
  <c r="BZ58" i="1" s="1"/>
  <c r="BY23" i="1"/>
  <c r="BZ23" i="1" s="1"/>
  <c r="BX40" i="1"/>
  <c r="BZ40" i="1" s="1"/>
  <c r="BY22" i="1"/>
  <c r="BZ22" i="1" s="1"/>
  <c r="BY12" i="1"/>
  <c r="BZ12" i="1" s="1"/>
  <c r="BY107" i="1"/>
  <c r="BZ107" i="1" s="1"/>
  <c r="BY104" i="1"/>
  <c r="BZ104" i="1" s="1"/>
  <c r="BX49" i="1"/>
  <c r="BZ49" i="1" s="1"/>
  <c r="BY43" i="1"/>
  <c r="BZ43" i="1" s="1"/>
  <c r="BY33" i="1"/>
  <c r="BZ33" i="1" s="1"/>
  <c r="BY17" i="1"/>
  <c r="BZ17" i="1" s="1"/>
  <c r="BY29" i="1"/>
  <c r="BZ29" i="1" s="1"/>
  <c r="BY86" i="1"/>
  <c r="BZ86" i="1" s="1"/>
  <c r="BY120" i="1"/>
  <c r="BZ120" i="1" s="1"/>
  <c r="BS93" i="1"/>
  <c r="BT93" i="1" s="1"/>
  <c r="BS46" i="1"/>
  <c r="BT46" i="1" s="1"/>
  <c r="BS51" i="1"/>
  <c r="BT51" i="1" s="1"/>
  <c r="BS72" i="1"/>
  <c r="BT72" i="1" s="1"/>
  <c r="BS83" i="1"/>
  <c r="BT83" i="1" s="1"/>
  <c r="BS62" i="1"/>
  <c r="BT62" i="1" s="1"/>
  <c r="BS117" i="1"/>
  <c r="BG78" i="1"/>
  <c r="BG67" i="1"/>
  <c r="BH67" i="1" s="1"/>
  <c r="BA77" i="1"/>
  <c r="BA35" i="1"/>
  <c r="BB35" i="1" s="1"/>
  <c r="BG99" i="1"/>
  <c r="BG36" i="1"/>
  <c r="BH36" i="1" s="1"/>
  <c r="BG88" i="1"/>
  <c r="BG41" i="1"/>
  <c r="BH41" i="1" s="1"/>
  <c r="BG105" i="1"/>
  <c r="BG57" i="1"/>
  <c r="BH57" i="1" s="1"/>
  <c r="BG111" i="1"/>
  <c r="AH7" i="1"/>
  <c r="AJ7" i="1" s="1"/>
  <c r="AU20" i="1"/>
  <c r="AV20" i="1" s="1"/>
  <c r="AH8" i="1"/>
  <c r="AJ8" i="1" s="1"/>
  <c r="AU25" i="1"/>
  <c r="AV25" i="1" s="1"/>
  <c r="AT56" i="1"/>
  <c r="AV56" i="1" s="1"/>
  <c r="AT98" i="1"/>
  <c r="AV98" i="1" s="1"/>
  <c r="AU30" i="1"/>
  <c r="AV30" i="1" s="1"/>
  <c r="AI15" i="1"/>
  <c r="AJ15" i="1" s="1"/>
  <c r="AC4" i="1" l="1"/>
  <c r="AD4" i="1" s="1"/>
  <c r="BF99" i="1"/>
  <c r="BB99" i="1"/>
  <c r="BR105" i="1"/>
  <c r="BX105" i="1" s="1"/>
  <c r="BN105" i="1"/>
  <c r="BR111" i="1"/>
  <c r="BN111" i="1"/>
  <c r="BR117" i="1"/>
  <c r="BX117" i="1" s="1"/>
  <c r="BN117" i="1"/>
  <c r="AZ77" i="1"/>
  <c r="AV77" i="1"/>
  <c r="BF78" i="1"/>
  <c r="BL78" i="1" s="1"/>
  <c r="BR78" i="1" s="1"/>
  <c r="BX78" i="1" s="1"/>
  <c r="BB78" i="1"/>
  <c r="BS8" i="1"/>
  <c r="D15" i="7"/>
  <c r="BX123" i="1"/>
  <c r="D16" i="7" s="1"/>
  <c r="AD10" i="1"/>
  <c r="AI10" i="1"/>
  <c r="AD9" i="1"/>
  <c r="AI9" i="1"/>
  <c r="BY8" i="1"/>
  <c r="BM7" i="1"/>
  <c r="BS7" i="1" s="1"/>
  <c r="BH123" i="1"/>
  <c r="E13" i="7"/>
  <c r="BM123" i="1"/>
  <c r="BY46" i="1"/>
  <c r="BZ46" i="1" s="1"/>
  <c r="BY93" i="1"/>
  <c r="BZ93" i="1" s="1"/>
  <c r="BY117" i="1"/>
  <c r="BY62" i="1"/>
  <c r="BZ62" i="1" s="1"/>
  <c r="BY51" i="1"/>
  <c r="BZ51" i="1" s="1"/>
  <c r="BY72" i="1"/>
  <c r="BZ72" i="1" s="1"/>
  <c r="BY83" i="1"/>
  <c r="BZ83" i="1" s="1"/>
  <c r="BM88" i="1"/>
  <c r="BN88" i="1" s="1"/>
  <c r="BM57" i="1"/>
  <c r="BN57" i="1" s="1"/>
  <c r="BM105" i="1"/>
  <c r="BM111" i="1"/>
  <c r="BM41" i="1"/>
  <c r="BN41" i="1" s="1"/>
  <c r="BM36" i="1"/>
  <c r="BN36" i="1" s="1"/>
  <c r="BM99" i="1"/>
  <c r="BM67" i="1"/>
  <c r="BN67" i="1" s="1"/>
  <c r="BM78" i="1"/>
  <c r="BA20" i="1"/>
  <c r="BB20" i="1" s="1"/>
  <c r="AZ98" i="1"/>
  <c r="BB98" i="1" s="1"/>
  <c r="BA30" i="1"/>
  <c r="BB30" i="1" s="1"/>
  <c r="BG35" i="1"/>
  <c r="BH35" i="1" s="1"/>
  <c r="AZ56" i="1"/>
  <c r="BB56" i="1" s="1"/>
  <c r="BG77" i="1"/>
  <c r="BA25" i="1"/>
  <c r="BB25" i="1" s="1"/>
  <c r="AN8" i="1"/>
  <c r="AP8" i="1" s="1"/>
  <c r="AI4" i="1"/>
  <c r="AJ4" i="1" s="1"/>
  <c r="AO15" i="1"/>
  <c r="AP15" i="1" s="1"/>
  <c r="AN7" i="1"/>
  <c r="AP7" i="1" s="1"/>
  <c r="BZ117" i="1" l="1"/>
  <c r="BL99" i="1"/>
  <c r="BH99" i="1"/>
  <c r="BX111" i="1"/>
  <c r="BT111" i="1"/>
  <c r="BT117" i="1"/>
  <c r="BH78" i="1"/>
  <c r="BN78" i="1"/>
  <c r="BF77" i="1"/>
  <c r="BL77" i="1" s="1"/>
  <c r="BR77" i="1" s="1"/>
  <c r="BX77" i="1" s="1"/>
  <c r="BB77" i="1"/>
  <c r="AJ10" i="1"/>
  <c r="AO10" i="1"/>
  <c r="AJ9" i="1"/>
  <c r="AO9" i="1"/>
  <c r="BY7" i="1"/>
  <c r="BN123" i="1"/>
  <c r="E14" i="7"/>
  <c r="BS123" i="1"/>
  <c r="BS57" i="1"/>
  <c r="BT57" i="1" s="1"/>
  <c r="BM35" i="1"/>
  <c r="BN35" i="1" s="1"/>
  <c r="BS41" i="1"/>
  <c r="BT41" i="1" s="1"/>
  <c r="BS111" i="1"/>
  <c r="BS105" i="1"/>
  <c r="BT105" i="1" s="1"/>
  <c r="BS88" i="1"/>
  <c r="BT88" i="1" s="1"/>
  <c r="BS36" i="1"/>
  <c r="BT36" i="1" s="1"/>
  <c r="BS78" i="1"/>
  <c r="BT78" i="1" s="1"/>
  <c r="BS67" i="1"/>
  <c r="BT67" i="1" s="1"/>
  <c r="BM77" i="1"/>
  <c r="BS99" i="1"/>
  <c r="BG25" i="1"/>
  <c r="BH25" i="1" s="1"/>
  <c r="BG30" i="1"/>
  <c r="BH30" i="1" s="1"/>
  <c r="BG20" i="1"/>
  <c r="BH20" i="1" s="1"/>
  <c r="BF98" i="1"/>
  <c r="BH98" i="1" s="1"/>
  <c r="BF56" i="1"/>
  <c r="BH56" i="1" s="1"/>
  <c r="AT8" i="1"/>
  <c r="AV8" i="1" s="1"/>
  <c r="AT7" i="1"/>
  <c r="AV7" i="1" s="1"/>
  <c r="AU15" i="1"/>
  <c r="AV15" i="1" s="1"/>
  <c r="AO4" i="1"/>
  <c r="AP4" i="1" s="1"/>
  <c r="BR99" i="1" l="1"/>
  <c r="BX99" i="1" s="1"/>
  <c r="BN99" i="1"/>
  <c r="BN77" i="1"/>
  <c r="BH77" i="1"/>
  <c r="AP9" i="1"/>
  <c r="AU9" i="1"/>
  <c r="AP10" i="1"/>
  <c r="AU10" i="1"/>
  <c r="BT123" i="1"/>
  <c r="E15" i="7"/>
  <c r="BY123" i="1"/>
  <c r="BY111" i="1"/>
  <c r="BZ111" i="1" s="1"/>
  <c r="BY41" i="1"/>
  <c r="BZ41" i="1" s="1"/>
  <c r="BY99" i="1"/>
  <c r="BZ99" i="1" s="1"/>
  <c r="BY88" i="1"/>
  <c r="BZ88" i="1" s="1"/>
  <c r="BY36" i="1"/>
  <c r="BZ36" i="1" s="1"/>
  <c r="BY105" i="1"/>
  <c r="BZ105" i="1" s="1"/>
  <c r="BY57" i="1"/>
  <c r="BZ57" i="1" s="1"/>
  <c r="BY67" i="1"/>
  <c r="BZ67" i="1" s="1"/>
  <c r="BY78" i="1"/>
  <c r="BZ78" i="1" s="1"/>
  <c r="BM20" i="1"/>
  <c r="BN20" i="1" s="1"/>
  <c r="BM30" i="1"/>
  <c r="BN30" i="1" s="1"/>
  <c r="BS35" i="1"/>
  <c r="BT35" i="1" s="1"/>
  <c r="BS77" i="1"/>
  <c r="BT77" i="1" s="1"/>
  <c r="BL98" i="1"/>
  <c r="BN98" i="1" s="1"/>
  <c r="BM25" i="1"/>
  <c r="BN25" i="1" s="1"/>
  <c r="BL56" i="1"/>
  <c r="BN56" i="1" s="1"/>
  <c r="AZ8" i="1"/>
  <c r="BB8" i="1" s="1"/>
  <c r="BA15" i="1"/>
  <c r="BB15" i="1" s="1"/>
  <c r="AZ7" i="1"/>
  <c r="BB7" i="1" s="1"/>
  <c r="AU4" i="1"/>
  <c r="AV4" i="1" s="1"/>
  <c r="BT99" i="1" l="1"/>
  <c r="AV10" i="1"/>
  <c r="BA10" i="1"/>
  <c r="AV9" i="1"/>
  <c r="BA9" i="1"/>
  <c r="BZ123" i="1"/>
  <c r="E16" i="7"/>
  <c r="BY77" i="1"/>
  <c r="BZ77" i="1" s="1"/>
  <c r="BY35" i="1"/>
  <c r="BZ35" i="1" s="1"/>
  <c r="BS30" i="1"/>
  <c r="BT30" i="1" s="1"/>
  <c r="BS25" i="1"/>
  <c r="BT25" i="1" s="1"/>
  <c r="BR98" i="1"/>
  <c r="BT98" i="1" s="1"/>
  <c r="BS20" i="1"/>
  <c r="BT20" i="1" s="1"/>
  <c r="BR56" i="1"/>
  <c r="BT56" i="1" s="1"/>
  <c r="BA4" i="1"/>
  <c r="BB4" i="1" s="1"/>
  <c r="BF7" i="1"/>
  <c r="BH7" i="1" s="1"/>
  <c r="BG15" i="1"/>
  <c r="BH15" i="1" s="1"/>
  <c r="BF8" i="1"/>
  <c r="BH8" i="1" s="1"/>
  <c r="BB10" i="1" l="1"/>
  <c r="BG10" i="1"/>
  <c r="BB9" i="1"/>
  <c r="BG9" i="1"/>
  <c r="BX56" i="1"/>
  <c r="BZ56" i="1" s="1"/>
  <c r="BY25" i="1"/>
  <c r="BZ25" i="1" s="1"/>
  <c r="BY30" i="1"/>
  <c r="BZ30" i="1" s="1"/>
  <c r="BY20" i="1"/>
  <c r="BZ20" i="1" s="1"/>
  <c r="BX98" i="1"/>
  <c r="BZ98" i="1" s="1"/>
  <c r="BM15" i="1"/>
  <c r="BN15" i="1" s="1"/>
  <c r="BL8" i="1"/>
  <c r="BN8" i="1" s="1"/>
  <c r="BL7" i="1"/>
  <c r="BN7" i="1" s="1"/>
  <c r="BG4" i="1"/>
  <c r="BH4" i="1" s="1"/>
  <c r="BH10" i="1" l="1"/>
  <c r="BM10" i="1"/>
  <c r="BH9" i="1"/>
  <c r="BM9" i="1"/>
  <c r="BM4" i="1"/>
  <c r="BN4" i="1" s="1"/>
  <c r="BS15" i="1"/>
  <c r="BT15" i="1" s="1"/>
  <c r="BR8" i="1"/>
  <c r="BT8" i="1" s="1"/>
  <c r="BR7" i="1"/>
  <c r="BT7" i="1" s="1"/>
  <c r="BN10" i="1" l="1"/>
  <c r="BS10" i="1"/>
  <c r="BN9" i="1"/>
  <c r="BS9" i="1"/>
  <c r="BX7" i="1"/>
  <c r="BZ7" i="1" s="1"/>
  <c r="BX8" i="1"/>
  <c r="BZ8" i="1" s="1"/>
  <c r="BY15" i="1"/>
  <c r="BZ15" i="1" s="1"/>
  <c r="BS4" i="1"/>
  <c r="BT4" i="1" s="1"/>
  <c r="BT10" i="1" l="1"/>
  <c r="BY10" i="1"/>
  <c r="BZ10" i="1" s="1"/>
  <c r="BT9" i="1"/>
  <c r="BY9" i="1"/>
  <c r="BZ9" i="1" s="1"/>
  <c r="BY4" i="1"/>
  <c r="BZ4" i="1" s="1"/>
</calcChain>
</file>

<file path=xl/sharedStrings.xml><?xml version="1.0" encoding="utf-8"?>
<sst xmlns="http://schemas.openxmlformats.org/spreadsheetml/2006/main" count="474" uniqueCount="264">
  <si>
    <t xml:space="preserve">Fase </t>
  </si>
  <si>
    <t>Actividades</t>
  </si>
  <si>
    <t>Responsable</t>
  </si>
  <si>
    <t>Presupuesto Estimado</t>
  </si>
  <si>
    <t>Peso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</si>
  <si>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</si>
  <si>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</si>
  <si>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</si>
  <si>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</si>
  <si>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</si>
  <si>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</si>
  <si>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</si>
  <si>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</si>
  <si>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</si>
  <si>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</si>
  <si>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</si>
  <si>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</si>
  <si>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Planeado</t>
  </si>
  <si>
    <t>Ejecutado</t>
  </si>
  <si>
    <t>Cumpl Mensual</t>
  </si>
  <si>
    <t>Cump Acumulado</t>
  </si>
  <si>
    <t>P</t>
  </si>
  <si>
    <t>T</t>
  </si>
  <si>
    <t>T Plan</t>
  </si>
  <si>
    <t>T Ejec</t>
  </si>
  <si>
    <t>% Cumpl</t>
  </si>
  <si>
    <t xml:space="preserve">Preparación </t>
  </si>
  <si>
    <t>1.1</t>
  </si>
  <si>
    <t>Reunión Inicial: Presentación de hallazgos y plan de acción a todos los involucrados</t>
  </si>
  <si>
    <t>Dirección General</t>
  </si>
  <si>
    <t>1.2</t>
  </si>
  <si>
    <t>Asignación de Roles y Responsabilidades: Designar líderes de proyecto para cada factor.</t>
  </si>
  <si>
    <t>Gerente Administrativo y RH</t>
  </si>
  <si>
    <t>1.3</t>
  </si>
  <si>
    <t>Gerente de Marketing Diseño y Ventas</t>
  </si>
  <si>
    <t>1.4</t>
  </si>
  <si>
    <t>Establecer Herramienta de seguimiento "Curva S" de la implementación.</t>
  </si>
  <si>
    <t>Estrategia y Estructura</t>
  </si>
  <si>
    <t>2.1</t>
  </si>
  <si>
    <t>Documentación de Procesos Operativos: Crear y estandarizar procedimientos operativos.</t>
  </si>
  <si>
    <t>Coordinador de Producción y Logistica</t>
  </si>
  <si>
    <t>2.1.1</t>
  </si>
  <si>
    <r>
      <t>Identificación de Procesos Clave</t>
    </r>
    <r>
      <rPr>
        <sz val="11"/>
        <color rgb="FF111111"/>
        <rFont val="Segoe UI"/>
        <family val="2"/>
      </rPr>
      <t>:</t>
    </r>
    <r>
      <rPr>
        <sz val="11"/>
        <color rgb="FF111111"/>
        <rFont val="Aptos Narrow"/>
        <family val="2"/>
        <scheme val="minor"/>
      </rPr>
      <t xml:space="preserve"> Determinar los procesos operativos esenciales.</t>
    </r>
  </si>
  <si>
    <t>2.1.2</t>
  </si>
  <si>
    <r>
      <t>Creación de Procedimientos</t>
    </r>
    <r>
      <rPr>
        <sz val="11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Redactar procedimientos detallados para cada proceso.</t>
    </r>
  </si>
  <si>
    <t>2.1.3</t>
  </si>
  <si>
    <r>
      <t>Estandarización</t>
    </r>
    <r>
      <rPr>
        <sz val="11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Asegurar que los procedimientos sean consistentes y aplicables en toda la organización.</t>
    </r>
  </si>
  <si>
    <t>2.1.4</t>
  </si>
  <si>
    <r>
      <t>Revisión y Aprobación</t>
    </r>
    <r>
      <rPr>
        <sz val="11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Validar los procedimientos con los responsables de cada área.</t>
    </r>
  </si>
  <si>
    <t>2.2</t>
  </si>
  <si>
    <t>Selección de Sistema de Gestión de Información: Evaluar y seleccionar un sistema adecuado.</t>
  </si>
  <si>
    <t>Dirección General/Gerente Administrativo y RH/ Gerente de Marketing Diseño y Ventas</t>
  </si>
  <si>
    <t>2.2.1</t>
  </si>
  <si>
    <r>
      <t>Análisis de Requisitos</t>
    </r>
    <r>
      <rPr>
        <sz val="12"/>
        <color rgb="FF111111"/>
        <rFont val="Segoe UI"/>
        <family val="2"/>
      </rPr>
      <t>:</t>
    </r>
    <r>
      <rPr>
        <sz val="11"/>
        <color rgb="FF111111"/>
        <rFont val="Aptos Narrow"/>
        <family val="2"/>
        <scheme val="minor"/>
      </rPr>
      <t xml:space="preserve"> Identificar las necesidades específicas de la empresa.</t>
    </r>
  </si>
  <si>
    <t>2.2.2</t>
  </si>
  <si>
    <r>
      <t>Investigación de Opciones</t>
    </r>
    <r>
      <rPr>
        <sz val="11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Evaluar diferentes sistemas de gestión disponibles en el mercado.</t>
    </r>
  </si>
  <si>
    <t>2.2.3</t>
  </si>
  <si>
    <r>
      <t>Pruebas Piloto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Realizar pruebas con los sistemas preseleccionados.</t>
    </r>
  </si>
  <si>
    <t>2.2.4</t>
  </si>
  <si>
    <r>
      <t>Selección Final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Elegir el sistema que mejor se adapte a las necesidades identificadas.</t>
    </r>
  </si>
  <si>
    <t>2.3</t>
  </si>
  <si>
    <t>Implementación del Sistema de Gestión: Configuración inicial y pruebas del sistema.</t>
  </si>
  <si>
    <t>2.3.1</t>
  </si>
  <si>
    <r>
      <t>Configuración Inicial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Ajustar el sistema según los requisitos de la empresa.</t>
    </r>
  </si>
  <si>
    <t>2.3.2</t>
  </si>
  <si>
    <r>
      <t>Migración de Datos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Transferir datos existentes al nuevo sistema.</t>
    </r>
  </si>
  <si>
    <t>2.3.3</t>
  </si>
  <si>
    <r>
      <t>Pruebas de Funcionamiento</t>
    </r>
    <r>
      <rPr>
        <sz val="11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Realizar pruebas para asegurar que el sistema funcione correctamente.</t>
    </r>
  </si>
  <si>
    <t>2.3.4</t>
  </si>
  <si>
    <r>
      <t>Resolución de Problemas</t>
    </r>
    <r>
      <rPr>
        <sz val="12"/>
        <color rgb="FF111111"/>
        <rFont val="Segoe UI"/>
        <family val="2"/>
      </rPr>
      <t>:</t>
    </r>
    <r>
      <rPr>
        <sz val="11"/>
        <color rgb="FF111111"/>
        <rFont val="Aptos Narrow"/>
        <family val="2"/>
        <scheme val="minor"/>
      </rPr>
      <t xml:space="preserve"> Identificar y solucionar cualquier problema que surja durante las pruebas.</t>
    </r>
  </si>
  <si>
    <t>2.4</t>
  </si>
  <si>
    <t>Capacitación del Personal: Formación en nuevos procedimientos y tecnologías.</t>
  </si>
  <si>
    <t>2.4.1</t>
  </si>
  <si>
    <r>
      <t>Desarrollo de Materiales de Capacitación</t>
    </r>
    <r>
      <rPr>
        <sz val="11"/>
        <color rgb="FF111111"/>
        <rFont val="Segoe UI"/>
        <family val="2"/>
      </rPr>
      <t>: Crear manuales y guías de usuario.</t>
    </r>
  </si>
  <si>
    <t>2.4.2</t>
  </si>
  <si>
    <r>
      <t>Programación de Sesiones de Capacitación</t>
    </r>
    <r>
      <rPr>
        <sz val="11"/>
        <color rgb="FF111111"/>
        <rFont val="Segoe UI"/>
        <family val="2"/>
      </rPr>
      <t>: Organizar sesiones de formación para el personal.</t>
    </r>
  </si>
  <si>
    <t>2.4.3</t>
  </si>
  <si>
    <r>
      <t>Evaluación de la Capacitación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Medir la efectividad de la capacitación mediante pruebas y retroalimentación.</t>
    </r>
  </si>
  <si>
    <t>2.4.4</t>
  </si>
  <si>
    <r>
      <t>Soporte Continuo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Proveer asistencia continua para resolver dudas y problemas.</t>
    </r>
  </si>
  <si>
    <t>2.5</t>
  </si>
  <si>
    <t>Monitoreo, Evaluación y Ajustes: Realizar una evaluación inicial y ajustar según sea necesario. Indicadores de seguimiento del Factor.</t>
  </si>
  <si>
    <t>2.5.1</t>
  </si>
  <si>
    <r>
      <t>Establecimiento de Indicadores de Rendimiento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Definir métricas para evaluar el éxito del sistema.</t>
    </r>
  </si>
  <si>
    <t>2.5.2</t>
  </si>
  <si>
    <r>
      <t>Monitoreo Regular</t>
    </r>
    <r>
      <rPr>
        <sz val="12"/>
        <color rgb="FF111111"/>
        <rFont val="Segoe UI"/>
        <family val="2"/>
      </rPr>
      <t>:</t>
    </r>
    <r>
      <rPr>
        <sz val="11"/>
        <color rgb="FF111111"/>
        <rFont val="Aptos Narrow"/>
        <family val="2"/>
        <scheme val="minor"/>
      </rPr>
      <t xml:space="preserve"> Realizar seguimientos periódicos para evaluar el rendimiento.</t>
    </r>
  </si>
  <si>
    <t>2.5.3</t>
  </si>
  <si>
    <r>
      <t>Evaluación Inicial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Hacer una evaluación completa después de la implementación inicial.</t>
    </r>
  </si>
  <si>
    <t>2.5.4</t>
  </si>
  <si>
    <r>
      <t>Ajustes y Mejoras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Realizar ajustes basados en los resultados de la evaluación y el retroalimentación recibida.</t>
    </r>
  </si>
  <si>
    <t>Gestión de las relaciones con proveedores</t>
  </si>
  <si>
    <t>3.1</t>
  </si>
  <si>
    <t>Desarrollo de Programas de Colaboración: Crear programas de colaboración a largo plazo.</t>
  </si>
  <si>
    <t>3.1.1</t>
  </si>
  <si>
    <r>
      <t>Identificación de Proveedores Clave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Seleccionar proveedores estratégicos para colaboraciones a largo plazo.</t>
    </r>
  </si>
  <si>
    <t>3.1.2</t>
  </si>
  <si>
    <r>
      <t>Definición de Objetivos Comunes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Establecer metas y objetivos compartidos con los proveedores.</t>
    </r>
  </si>
  <si>
    <t>3.1.3</t>
  </si>
  <si>
    <r>
      <t>Creación de Acuerdos de Colaboración</t>
    </r>
    <r>
      <rPr>
        <sz val="12"/>
        <color rgb="FF111111"/>
        <rFont val="Segoe UI"/>
        <family val="2"/>
      </rPr>
      <t>:</t>
    </r>
    <r>
      <rPr>
        <sz val="11"/>
        <color rgb="FF111111"/>
        <rFont val="Aptos Narrow"/>
        <family val="2"/>
        <scheme val="minor"/>
      </rPr>
      <t xml:space="preserve"> Formalizar acuerdos que definan roles, responsabilidades y expectativas.</t>
    </r>
  </si>
  <si>
    <t>3.1.4</t>
  </si>
  <si>
    <r>
      <t>Implementación de Proyectos Conjuntos</t>
    </r>
    <r>
      <rPr>
        <sz val="12"/>
        <color rgb="FF111111"/>
        <rFont val="Segoe UI"/>
        <family val="2"/>
      </rPr>
      <t>:</t>
    </r>
    <r>
      <rPr>
        <sz val="11"/>
        <color rgb="FF111111"/>
        <rFont val="Aptos Narrow"/>
        <family val="2"/>
        <scheme val="minor"/>
      </rPr>
      <t xml:space="preserve"> Iniciar proyectos piloto para fortalecer la colaboración.</t>
    </r>
  </si>
  <si>
    <t>3.2</t>
  </si>
  <si>
    <t>Establecimiento de Canales de Comunicación: Definir y establecer canales de comunicación claros.</t>
  </si>
  <si>
    <t>3.2.1</t>
  </si>
  <si>
    <r>
      <t>Evaluación de Canales Existentes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Revisar los canales de comunicación actuales y su efectividad.</t>
    </r>
  </si>
  <si>
    <t>3.2.2</t>
  </si>
  <si>
    <r>
      <t>Definición de Nuevos Canales</t>
    </r>
    <r>
      <rPr>
        <sz val="12"/>
        <color rgb="FF111111"/>
        <rFont val="Segoe UI"/>
        <family val="2"/>
      </rPr>
      <t>:</t>
    </r>
    <r>
      <rPr>
        <sz val="11"/>
        <color rgb="FF111111"/>
        <rFont val="Aptos Narrow"/>
        <family val="2"/>
        <scheme val="minor"/>
      </rPr>
      <t xml:space="preserve"> Identificar y establecer nuevos canales de comunicación, como plataformas digitales.</t>
    </r>
  </si>
  <si>
    <t>3.2.3</t>
  </si>
  <si>
    <r>
      <t>Capacitación en Comunicación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Formar al personal y a los proveedores en el uso de los nuevos canales.</t>
    </r>
  </si>
  <si>
    <t>3.2.4</t>
  </si>
  <si>
    <r>
      <t>Monitoreo de la Comunicación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Realizar seguimientos periódicos para asegurar la efectividad de los canales.</t>
    </r>
  </si>
  <si>
    <t>3.3</t>
  </si>
  <si>
    <t>Auditorías Periódicas: Iniciar auditorías para asegurar el cumplimiento de estándares.</t>
  </si>
  <si>
    <t>3.3.1</t>
  </si>
  <si>
    <r>
      <t>Planificación de Auditorías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Establecer un calendario de auditorías regulares.</t>
    </r>
  </si>
  <si>
    <t>3.3.2</t>
  </si>
  <si>
    <r>
      <t>Desarrollo de Criterios de Auditoría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Definir los estándares y criterios que se evaluarán.</t>
    </r>
  </si>
  <si>
    <t>3.3.3</t>
  </si>
  <si>
    <r>
      <t>Ejecución de Auditorías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Realizar auditorías en los proveedores para asegurar el cumplimiento de los estándares.</t>
    </r>
  </si>
  <si>
    <t>3.3.4</t>
  </si>
  <si>
    <r>
      <t>Informe de Resultados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Documentar los hallazgos y compartirlos con los proveedores.</t>
    </r>
  </si>
  <si>
    <t>3.4</t>
  </si>
  <si>
    <t>Monitoreo, Evaluación de Resultados: Revisar los resultados de las auditorías y ajustar estrategias.  Indicadores de seguimiento del Factor.</t>
  </si>
  <si>
    <t>3.4.1</t>
  </si>
  <si>
    <r>
      <t>Establecimiento de Indicadores de Rendimiento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Definir métricas para evaluar el desempeño de los proveedores.</t>
    </r>
  </si>
  <si>
    <t>3.4.2</t>
  </si>
  <si>
    <r>
      <t>Revisión de Resultados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Analizar los resultados de las auditorías y el desempeño general.</t>
    </r>
  </si>
  <si>
    <t>3.4.3</t>
  </si>
  <si>
    <r>
      <t>Ajustes y Mejoras</t>
    </r>
    <r>
      <rPr>
        <sz val="12"/>
        <color rgb="FF111111"/>
        <rFont val="Segoe UI"/>
        <family val="2"/>
      </rPr>
      <t>:</t>
    </r>
    <r>
      <rPr>
        <sz val="11"/>
        <color rgb="FF111111"/>
        <rFont val="Aptos Narrow"/>
        <family val="2"/>
        <scheme val="minor"/>
      </rPr>
      <t xml:space="preserve"> Implementar cambios y mejoras basados en los resultados y la retroalimentación recibida.</t>
    </r>
  </si>
  <si>
    <t>3.4.4</t>
  </si>
  <si>
    <r>
      <t>Comunicación de Resultados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Informar a los proveedores sobre los resultados y las acciones a tomar.</t>
    </r>
  </si>
  <si>
    <t>Compras Efectivas Organizacionales</t>
  </si>
  <si>
    <t>4.1</t>
  </si>
  <si>
    <t>Recopilación de Retroalimentación: Recoger y analizar la retroalimentación de los clientes.</t>
  </si>
  <si>
    <t>4.1.1</t>
  </si>
  <si>
    <r>
      <t>Encuestas a Clientes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Diseñar y distribuir encuestas para recoger opiniones sobre el proceso de compra.</t>
    </r>
  </si>
  <si>
    <t>4.1.2</t>
  </si>
  <si>
    <r>
      <t>Análisis de Datos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Analizar los datos recopilados para identificar áreas de mejora.</t>
    </r>
  </si>
  <si>
    <t>4.1.3</t>
  </si>
  <si>
    <r>
      <t>Reuniones de Retroalimentación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Organizar reuniones con clientes clave para obtener retroalimentación directa.</t>
    </r>
  </si>
  <si>
    <t>4.1.4</t>
  </si>
  <si>
    <r>
      <t>Implementación de Sugerencias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Aplicar las sugerencias viables para mejorar el proceso de compra.</t>
    </r>
  </si>
  <si>
    <t>4.2</t>
  </si>
  <si>
    <t>Revisión de Procesos de Compra: Revisar y optimizar los procesos de compra.</t>
  </si>
  <si>
    <t>4.2.1</t>
  </si>
  <si>
    <r>
      <t>Mapeo de Procesos Actuales</t>
    </r>
    <r>
      <rPr>
        <sz val="12"/>
        <color rgb="FF111111"/>
        <rFont val="Segoe UI"/>
        <family val="2"/>
      </rPr>
      <t>:</t>
    </r>
    <r>
      <rPr>
        <sz val="11"/>
        <color rgb="FF111111"/>
        <rFont val="Aptos Narrow"/>
        <family val="2"/>
        <scheme val="minor"/>
      </rPr>
      <t xml:space="preserve"> Documentar y revisar los procesos de compra existentes.</t>
    </r>
  </si>
  <si>
    <t>4.2.2</t>
  </si>
  <si>
    <r>
      <t>Identificación de Ineficiencias</t>
    </r>
    <r>
      <rPr>
        <sz val="12"/>
        <color rgb="FF111111"/>
        <rFont val="Segoe UI"/>
        <family val="2"/>
      </rPr>
      <t>:</t>
    </r>
    <r>
      <rPr>
        <sz val="11"/>
        <color rgb="FF111111"/>
        <rFont val="Aptos Narrow"/>
        <family val="2"/>
        <scheme val="minor"/>
      </rPr>
      <t xml:space="preserve"> Detectar áreas donde se pueden hacer mejoras.</t>
    </r>
  </si>
  <si>
    <t>4.2.3</t>
  </si>
  <si>
    <r>
      <t>Optimización de Procesos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Rediseñar los procesos para aumentar la eficiencia y reducir costos.</t>
    </r>
  </si>
  <si>
    <t>4.2.4</t>
  </si>
  <si>
    <r>
      <t>Automatización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Implementar herramientas tecnológicas para automatizar partes del proceso de compra.</t>
    </r>
  </si>
  <si>
    <t>4.3</t>
  </si>
  <si>
    <t>Implementación de Prácticas de Sostenibilidad: Buscar y aplicar certificaciones ambientales.</t>
  </si>
  <si>
    <t>4.3.1</t>
  </si>
  <si>
    <r>
      <t>Investigación de Certificaciones</t>
    </r>
    <r>
      <rPr>
        <sz val="12"/>
        <color rgb="FF111111"/>
        <rFont val="Segoe UI"/>
        <family val="2"/>
      </rPr>
      <t>:</t>
    </r>
    <r>
      <rPr>
        <sz val="12"/>
        <color rgb="FF111111"/>
        <rFont val="Aptos Narrow"/>
        <family val="2"/>
        <scheme val="minor"/>
      </rPr>
      <t xml:space="preserve"> Identificar certificaciones ambientales relevantes para la industria.</t>
    </r>
  </si>
  <si>
    <t>4.3.2</t>
  </si>
  <si>
    <r>
      <t>Evaluación de Proveedores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Seleccionar proveedores que cumplan con los estándares de sostenibilidad.</t>
    </r>
  </si>
  <si>
    <t>4.3.3</t>
  </si>
  <si>
    <r>
      <t>Adopción de Prácticas Verdes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Implementar prácticas sostenibles en el proceso de compra, como la reducción de residuos y el uso de materiales reciclables.</t>
    </r>
  </si>
  <si>
    <t>4.3.4</t>
  </si>
  <si>
    <r>
      <t>Monitoreo de Cumplimiento</t>
    </r>
    <r>
      <rPr>
        <sz val="12"/>
        <color rgb="FF111111"/>
        <rFont val="Segoe UI"/>
        <family val="2"/>
      </rPr>
      <t>:</t>
    </r>
    <r>
      <rPr>
        <sz val="11"/>
        <color rgb="FF111111"/>
        <rFont val="Aptos Narrow"/>
        <family val="2"/>
        <scheme val="minor"/>
      </rPr>
      <t xml:space="preserve"> Asegurar que los proveedores mantengan las prácticas sostenibles acordadas.</t>
    </r>
  </si>
  <si>
    <t>4.4</t>
  </si>
  <si>
    <t>Monitoreo, Evaluación de Impacto: Medir el impacto de las mejoras en la gestión de valor.  Indicadores de seguimiento del Factor.</t>
  </si>
  <si>
    <t>4.4.1</t>
  </si>
  <si>
    <r>
      <t>Definición de Indicadores de Rendimiento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Establecer métricas para medir el impacto de las mejoras implementadas.</t>
    </r>
  </si>
  <si>
    <t>4.4.2</t>
  </si>
  <si>
    <r>
      <t>Recolección de Datos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Recoger datos periódicamente para evaluar el desempeño.</t>
    </r>
  </si>
  <si>
    <t>4.4.3</t>
  </si>
  <si>
    <r>
      <t>Análisis de Impacto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Analizar los datos para determinar el impacto de las mejoras en la gestión de valor.</t>
    </r>
  </si>
  <si>
    <t>4.4.4</t>
  </si>
  <si>
    <r>
      <t>Ajustes y Mejoras Continuas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Realizar ajustes basados en los resultados del análisis y continuar mejorando los procesos.</t>
    </r>
  </si>
  <si>
    <t>Coordinación Interfuncional</t>
  </si>
  <si>
    <t>5.1</t>
  </si>
  <si>
    <t>Mejora de la Coordinación: Implementar sistemas de gestión de tiempos de productividad.</t>
  </si>
  <si>
    <t>Direccion General</t>
  </si>
  <si>
    <t>5.1.1</t>
  </si>
  <si>
    <r>
      <t>Evaluación de Necesidades</t>
    </r>
    <r>
      <rPr>
        <sz val="12"/>
        <color rgb="FF111111"/>
        <rFont val="Segoe UI"/>
        <family val="2"/>
      </rPr>
      <t>:</t>
    </r>
    <r>
      <rPr>
        <sz val="11"/>
        <color rgb="FF111111"/>
        <rFont val="Aptos Narrow"/>
        <family val="2"/>
        <scheme val="minor"/>
      </rPr>
      <t xml:space="preserve"> Identificar las áreas que requieren mejor coordinación.</t>
    </r>
  </si>
  <si>
    <t>5.1.2</t>
  </si>
  <si>
    <r>
      <t>Selección de Sistemas de Gestión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Evaluar e implementar sistemas de gestión de tiempos y productividad adecuados.</t>
    </r>
  </si>
  <si>
    <t>5.1.3</t>
  </si>
  <si>
    <r>
      <t>Capacitación en Nuevos Sistemas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Formar a los empleados en el uso de los nuevos sistemas.</t>
    </r>
  </si>
  <si>
    <t>5.1.4</t>
  </si>
  <si>
    <r>
      <t>Monitoreo de Uso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Supervisar el uso de los sistemas para asegurar su efectividad.</t>
    </r>
  </si>
  <si>
    <t>5.2</t>
  </si>
  <si>
    <t>Involucrar a Empleados: Involucrar a empleados de otras áreas en el proceso de compras.</t>
  </si>
  <si>
    <t>5.2.1</t>
  </si>
  <si>
    <r>
      <t>Identificación de Áreas Clave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Determinar qué áreas y empleados deben estar involucrados en el proceso de compras.</t>
    </r>
  </si>
  <si>
    <t>5.2.2</t>
  </si>
  <si>
    <r>
      <t>Desarrollo de Programas de Participación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Crear programas que fomenten la participación activa de empleados de diferentes áreas.</t>
    </r>
  </si>
  <si>
    <t>5.2.3</t>
  </si>
  <si>
    <r>
      <t>Sesiones de Retroalimentación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Organizar sesiones para recoger opiniones y sugerencias de los empleados.</t>
    </r>
  </si>
  <si>
    <t>5.2.4</t>
  </si>
  <si>
    <r>
      <t>Reconocimiento y Recompensas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Implementar un sistema de reconocimiento para los empleados que contribuyan significativamente.</t>
    </r>
  </si>
  <si>
    <t>5.3</t>
  </si>
  <si>
    <t>Reuniones Interdepartamentales: Organizar reuniones regulares entre departamentos.</t>
  </si>
  <si>
    <t>5.3.1</t>
  </si>
  <si>
    <r>
      <t>Planificación de Reuniones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Establecer un calendario regular de reuniones entre departamentos.</t>
    </r>
  </si>
  <si>
    <t>5.3.2</t>
  </si>
  <si>
    <r>
      <t>Definición de Agendas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Crear agendas claras y específicas para cada reunión.</t>
    </r>
  </si>
  <si>
    <t>5.3.3</t>
  </si>
  <si>
    <r>
      <t>Facilitación de la Comunicación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Utilizar herramientas y técnicas que faciliten la comunicación efectiva durante las reuniones.</t>
    </r>
  </si>
  <si>
    <t>5.3.4</t>
  </si>
  <si>
    <r>
      <t>Seguimiento de Acuerdos</t>
    </r>
    <r>
      <rPr>
        <sz val="12"/>
        <color rgb="FF111111"/>
        <rFont val="Segoe UI"/>
        <family val="2"/>
      </rPr>
      <t>:</t>
    </r>
    <r>
      <rPr>
        <sz val="11"/>
        <color rgb="FF111111"/>
        <rFont val="Aptos Narrow"/>
        <family val="2"/>
        <scheme val="minor"/>
      </rPr>
      <t xml:space="preserve"> Documentar y hacer seguimiento de los acuerdos y acciones decididas en las reuniones.</t>
    </r>
  </si>
  <si>
    <t>5.4</t>
  </si>
  <si>
    <t>Monitoreo, Evaluación de Coordinación: Evaluar la efectividad de la coordinación y ajustar según sea necesario.  Indicadores de seguimiento del Factor.</t>
  </si>
  <si>
    <t>5.4.1</t>
  </si>
  <si>
    <r>
      <t>Definición de Indicadores de Rendimiento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Establecer métricas para evaluar la efectividad de la coordinación interfuncional.</t>
    </r>
  </si>
  <si>
    <t>5.4.2</t>
  </si>
  <si>
    <t>5.4.3</t>
  </si>
  <si>
    <r>
      <t>Análisis de Resultados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Analizar los datos para identificar áreas de mejora.</t>
    </r>
  </si>
  <si>
    <t>5.4.4</t>
  </si>
  <si>
    <r>
      <t>Ajustes y Mejoras</t>
    </r>
    <r>
      <rPr>
        <sz val="12"/>
        <color rgb="FF111111"/>
        <rFont val="Segoe UI"/>
        <family val="2"/>
      </rPr>
      <t>:</t>
    </r>
    <r>
      <rPr>
        <sz val="11"/>
        <color rgb="FF111111"/>
        <rFont val="Aptos Narrow"/>
        <family val="2"/>
        <scheme val="minor"/>
      </rPr>
      <t xml:space="preserve"> Implementar cambios basados en los resultados del análisis y continuar mejorando los procesos de coordinación.</t>
    </r>
  </si>
  <si>
    <t>Orientación al mercado y al desempeño</t>
  </si>
  <si>
    <t>6.1</t>
  </si>
  <si>
    <t>Estudios de Mercado: Realizar estudios de mercado para entender mejor las necesidades del cliente.</t>
  </si>
  <si>
    <t>6.1.1</t>
  </si>
  <si>
    <r>
      <t>Definición de Objetivos</t>
    </r>
    <r>
      <rPr>
        <sz val="12"/>
        <color rgb="FF111111"/>
        <rFont val="Segoe UI"/>
        <family val="2"/>
      </rPr>
      <t>:</t>
    </r>
    <r>
      <rPr>
        <sz val="11"/>
        <color rgb="FF111111"/>
        <rFont val="Aptos Narrow"/>
        <family val="2"/>
        <scheme val="minor"/>
      </rPr>
      <t xml:space="preserve"> Establecer los objetivos específicos del estudio de mercado.</t>
    </r>
  </si>
  <si>
    <t>6.1.2</t>
  </si>
  <si>
    <r>
      <t>Selección de Métodos de Investigación</t>
    </r>
    <r>
      <rPr>
        <sz val="12"/>
        <color rgb="FF111111"/>
        <rFont val="Segoe UI"/>
        <family val="2"/>
      </rPr>
      <t>:</t>
    </r>
    <r>
      <rPr>
        <sz val="11"/>
        <color rgb="FF111111"/>
        <rFont val="Aptos Narrow"/>
        <family val="2"/>
        <scheme val="minor"/>
      </rPr>
      <t xml:space="preserve"> Elegir métodos adecuados como encuestas, entrevistas y análisis de datos.</t>
    </r>
  </si>
  <si>
    <t>6.1.3</t>
  </si>
  <si>
    <r>
      <t>Recolección de Datos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Recoger información relevante sobre las necesidades y preferencias de los clientes.</t>
    </r>
  </si>
  <si>
    <t>6.1.4</t>
  </si>
  <si>
    <r>
      <t>Análisis de Resultados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Analizar los datos para identificar tendencias y oportunidades de mejora.</t>
    </r>
  </si>
  <si>
    <t>6.1.5</t>
  </si>
  <si>
    <r>
      <t>Informe de Hallazgos</t>
    </r>
    <r>
      <rPr>
        <sz val="12"/>
        <color rgb="FF111111"/>
        <rFont val="Segoe UI"/>
        <family val="2"/>
      </rPr>
      <t>:</t>
    </r>
    <r>
      <rPr>
        <sz val="11"/>
        <color rgb="FF111111"/>
        <rFont val="Aptos Narrow"/>
        <family val="2"/>
        <scheme val="minor"/>
      </rPr>
      <t xml:space="preserve"> Documentar y presentar los hallazgos a las partes interesadas.</t>
    </r>
  </si>
  <si>
    <t>6.2</t>
  </si>
  <si>
    <t>Análisis de Competencia: Analizar nuevos mercados y sus redes de distribución internacionales.</t>
  </si>
  <si>
    <t>6.2.1</t>
  </si>
  <si>
    <r>
      <t>Identificación de Competidores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Identificar los principales competidores en los nuevos mercados.</t>
    </r>
  </si>
  <si>
    <t>6.2.2</t>
  </si>
  <si>
    <r>
      <t>Evaluación de Estrategias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Analizar las estrategias de marketing y distribución de los competidores.</t>
    </r>
  </si>
  <si>
    <t>6.2.3</t>
  </si>
  <si>
    <r>
      <t>Análisis de Fortalezas y Debilidades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Evaluar las fortalezas y debilidades de los competidores.</t>
    </r>
  </si>
  <si>
    <t>6.2.4</t>
  </si>
  <si>
    <r>
      <t>Identificación de Oportunidades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Detectar oportunidades para diferenciarse y mejorar la posición en el mercado.</t>
    </r>
  </si>
  <si>
    <t>6.2.5</t>
  </si>
  <si>
    <r>
      <t>Informe de Análisis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Crear un informe detallado con las conclusiones y recomendaciones.</t>
    </r>
  </si>
  <si>
    <t>6.3</t>
  </si>
  <si>
    <t>Implementación de Mejoras: Enfocar la gestión de proveedores en la mejora y calidad de los productos.</t>
  </si>
  <si>
    <t>6.3.1</t>
  </si>
  <si>
    <r>
      <t>Evaluación de Proveedores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Revisar y seleccionar proveedores que cumplan con altos estándares de calidad.</t>
    </r>
  </si>
  <si>
    <t>6.3.2</t>
  </si>
  <si>
    <r>
      <t>Desarrollo de Planes de Mejora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Crear planes específicos para mejorar la calidad de los productos.</t>
    </r>
  </si>
  <si>
    <t>6.3.3</t>
  </si>
  <si>
    <r>
      <t>Implementación de Cambios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Aplicar las mejoras en la gestión de proveedores y en los procesos de producción.</t>
    </r>
  </si>
  <si>
    <t>6.3.4</t>
  </si>
  <si>
    <r>
      <t>Monitoreo de Calidad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Supervisar continuamente la calidad de los productos y servicios.</t>
    </r>
  </si>
  <si>
    <t>6.3.5</t>
  </si>
  <si>
    <r>
      <t>Valoracón de Clientes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Recoger y analizar la retroalimentación de los clientes sobre las mejoras implementadas.</t>
    </r>
  </si>
  <si>
    <t>6.4</t>
  </si>
  <si>
    <t>Monitoreo, Evaluación Final: Realizar una evaluación final del impacto de todas las mejoras implementadas.  Indicadores de seguimiento del Factor.</t>
  </si>
  <si>
    <t>6.4.1</t>
  </si>
  <si>
    <r>
      <t>Definición de Indicadores de Rendimiento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Establecer métricas para evaluar el impacto de las mejoras.</t>
    </r>
  </si>
  <si>
    <t>6.4.2</t>
  </si>
  <si>
    <t>6.4.3</t>
  </si>
  <si>
    <t>6.4.4</t>
  </si>
  <si>
    <r>
      <t>Informe de Evaluación</t>
    </r>
    <r>
      <rPr>
        <sz val="12"/>
        <color rgb="FF111111"/>
        <rFont val="Segoe UI"/>
        <family val="2"/>
      </rPr>
      <t xml:space="preserve">: </t>
    </r>
    <r>
      <rPr>
        <sz val="11"/>
        <color rgb="FF111111"/>
        <rFont val="Aptos Narrow"/>
        <family val="2"/>
        <scheme val="minor"/>
      </rPr>
      <t>Documentar los resultados y presentar un informe final.</t>
    </r>
  </si>
  <si>
    <t>6.4.5</t>
  </si>
  <si>
    <t>Total</t>
  </si>
  <si>
    <t>Mes</t>
  </si>
  <si>
    <t>Plan Acum</t>
  </si>
  <si>
    <t>Ejec Acum</t>
  </si>
  <si>
    <t>Plan de comunicación interna y externa donde se establezcan objetivos, audiencia, mensaje clave, canales de comunicación, calendario de comunicaciones, responsables, evaluación y retroalimentación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</si>
</sst>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0.0%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111111"/>
      <name val="Aptos Narrow"/>
      <family val="2"/>
    </font>
    <font>
      <sz val="12"/>
      <color rgb="FF111111"/>
      <name val="Segoe UI"/>
      <family val="2"/>
    </font>
    <font>
      <sz val="8"/>
      <name val="Aptos Narrow"/>
      <family val="2"/>
      <scheme val="minor"/>
    </font>
    <font>
      <sz val="11"/>
      <color rgb="FF111111"/>
      <name val="Segoe UI"/>
      <family val="2"/>
    </font>
    <font>
      <sz val="11"/>
      <color rgb="FF111111"/>
      <name val="Aptos Narrow"/>
      <family val="2"/>
      <scheme val="minor"/>
    </font>
    <font>
      <sz val="12"/>
      <color rgb="FF111111"/>
      <name val="Aptos Narrow"/>
      <family val="2"/>
      <scheme val="minor"/>
    </font>
    <font>
      <sz val="11"/>
      <color rgb="FF000000"/>
      <name val="Aptos Narrow"/>
    </font>
    <font>
      <sz val="11"/>
      <color rgb="FF111111"/>
      <name val="Aptos Narrow"/>
      <family val="2"/>
    </font>
    <font>
      <b/>
      <sz val="11"/>
      <color rgb="FF000000"/>
      <name val="Aptos Narrow"/>
    </font>
    <font>
      <b/>
      <sz val="11"/>
      <color theme="1"/>
      <name val="Aptos Narrow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9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9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9" fontId="1" fillId="0" borderId="1" xfId="1" applyFont="1" applyFill="1" applyBorder="1" applyAlignment="1">
      <alignment horizontal="center"/>
    </xf>
    <xf numFmtId="9" fontId="3" fillId="6" borderId="1" xfId="0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9" fontId="3" fillId="7" borderId="1" xfId="1" applyFont="1" applyFill="1" applyBorder="1"/>
    <xf numFmtId="9" fontId="1" fillId="0" borderId="1" xfId="1" applyFont="1" applyFill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 vertical="center"/>
    </xf>
    <xf numFmtId="9" fontId="2" fillId="8" borderId="1" xfId="0" applyNumberFormat="1" applyFont="1" applyFill="1" applyBorder="1" applyAlignment="1">
      <alignment horizontal="center"/>
    </xf>
    <xf numFmtId="164" fontId="3" fillId="7" borderId="1" xfId="1" applyNumberFormat="1" applyFont="1" applyFill="1" applyBorder="1"/>
    <xf numFmtId="164" fontId="3" fillId="5" borderId="1" xfId="0" applyNumberFormat="1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10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3" fillId="0" borderId="3" xfId="0" applyFont="1" applyBorder="1" applyAlignment="1">
      <alignment horizontal="left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4" fontId="3" fillId="0" borderId="3" xfId="2" applyFont="1" applyBorder="1" applyAlignment="1">
      <alignment horizontal="left" vertical="center" wrapText="1"/>
    </xf>
    <xf numFmtId="44" fontId="3" fillId="5" borderId="3" xfId="0" applyNumberFormat="1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vertical="center" wrapText="1"/>
    </xf>
    <xf numFmtId="44" fontId="2" fillId="8" borderId="2" xfId="0" applyNumberFormat="1" applyFont="1" applyFill="1" applyBorder="1" applyAlignment="1">
      <alignment vertical="center" wrapText="1"/>
    </xf>
  </cellXfs>
  <cellStyles count="3">
    <cellStyle name="Moneda" xfId="2" builtinId="4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156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Curva</a:t>
            </a:r>
            <a:r>
              <a:rPr lang="es-CO" b="1" baseline="0"/>
              <a:t> S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'Curva S'!$D$4</c:f>
              <c:strCache>
                <c:ptCount val="1"/>
                <c:pt idx="0">
                  <c:v>Plan Acum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'Curva S'!$C$5:$C$16</c:f>
              <c:strCache>
                <c:ptCount val="12"/>
                <c:pt idx="0">
                  <c:v>MES 1</c:v>
                </c:pt>
                <c:pt idx="1">
                  <c:v>MES 2</c:v>
                </c:pt>
                <c:pt idx="2">
                  <c:v>MES 3</c:v>
                </c:pt>
                <c:pt idx="3">
                  <c:v>MES 4</c:v>
                </c:pt>
                <c:pt idx="4">
                  <c:v>MES 5</c:v>
                </c:pt>
                <c:pt idx="5">
                  <c:v>MES 6</c:v>
                </c:pt>
                <c:pt idx="6">
                  <c:v>MES 7</c:v>
                </c:pt>
                <c:pt idx="7">
                  <c:v>MES 8</c:v>
                </c:pt>
                <c:pt idx="8">
                  <c:v>MES 9</c:v>
                </c:pt>
                <c:pt idx="9">
                  <c:v>MES 10</c:v>
                </c:pt>
                <c:pt idx="10">
                  <c:v>MES 11</c:v>
                </c:pt>
                <c:pt idx="11">
                  <c:v>MES 12</c:v>
                </c:pt>
              </c:strCache>
            </c:strRef>
          </c:cat>
          <c:val>
            <c:numRef>
              <c:f>'Curva S'!$D$5:$D$16</c:f>
              <c:numCache>
                <c:formatCode>0.0%</c:formatCode>
                <c:ptCount val="12"/>
                <c:pt idx="0">
                  <c:v>0.05</c:v>
                </c:pt>
                <c:pt idx="1">
                  <c:v>8.8000000000000009E-2</c:v>
                </c:pt>
                <c:pt idx="2">
                  <c:v>0.188</c:v>
                </c:pt>
                <c:pt idx="3">
                  <c:v>0.2</c:v>
                </c:pt>
                <c:pt idx="4">
                  <c:v>0.32500000000000001</c:v>
                </c:pt>
                <c:pt idx="5">
                  <c:v>0.4</c:v>
                </c:pt>
                <c:pt idx="6">
                  <c:v>0.52500000000000002</c:v>
                </c:pt>
                <c:pt idx="7">
                  <c:v>0.60000000000000009</c:v>
                </c:pt>
                <c:pt idx="8">
                  <c:v>0.72500000000000009</c:v>
                </c:pt>
                <c:pt idx="9">
                  <c:v>0.8</c:v>
                </c:pt>
                <c:pt idx="10" formatCode="0.00%">
                  <c:v>0.92500000000000004</c:v>
                </c:pt>
                <c:pt idx="11" formatCode="0.00%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38-4592-A521-6319C58908E3}"/>
            </c:ext>
          </c:extLst>
        </c:ser>
        <c:ser>
          <c:idx val="1"/>
          <c:order val="1"/>
          <c:tx>
            <c:strRef>
              <c:f>'Curva S'!$E$4</c:f>
              <c:strCache>
                <c:ptCount val="1"/>
                <c:pt idx="0">
                  <c:v>Ejec Acum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'Curva S'!$C$5:$C$16</c:f>
              <c:strCache>
                <c:ptCount val="12"/>
                <c:pt idx="0">
                  <c:v>MES 1</c:v>
                </c:pt>
                <c:pt idx="1">
                  <c:v>MES 2</c:v>
                </c:pt>
                <c:pt idx="2">
                  <c:v>MES 3</c:v>
                </c:pt>
                <c:pt idx="3">
                  <c:v>MES 4</c:v>
                </c:pt>
                <c:pt idx="4">
                  <c:v>MES 5</c:v>
                </c:pt>
                <c:pt idx="5">
                  <c:v>MES 6</c:v>
                </c:pt>
                <c:pt idx="6">
                  <c:v>MES 7</c:v>
                </c:pt>
                <c:pt idx="7">
                  <c:v>MES 8</c:v>
                </c:pt>
                <c:pt idx="8">
                  <c:v>MES 9</c:v>
                </c:pt>
                <c:pt idx="9">
                  <c:v>MES 10</c:v>
                </c:pt>
                <c:pt idx="10">
                  <c:v>MES 11</c:v>
                </c:pt>
                <c:pt idx="11">
                  <c:v>MES 12</c:v>
                </c:pt>
              </c:strCache>
            </c:strRef>
          </c:cat>
          <c:val>
            <c:numRef>
              <c:f>'Curva S'!$E$5:$E$16</c:f>
              <c:numCache>
                <c:formatCode>0.0%</c:formatCode>
                <c:ptCount val="12"/>
                <c:pt idx="0">
                  <c:v>0.05</c:v>
                </c:pt>
                <c:pt idx="1">
                  <c:v>8.8000000000000009E-2</c:v>
                </c:pt>
                <c:pt idx="2">
                  <c:v>0.188</c:v>
                </c:pt>
                <c:pt idx="3">
                  <c:v>0.2</c:v>
                </c:pt>
                <c:pt idx="4">
                  <c:v>0.32500000000000001</c:v>
                </c:pt>
                <c:pt idx="5">
                  <c:v>0.4</c:v>
                </c:pt>
                <c:pt idx="6">
                  <c:v>0.52500000000000002</c:v>
                </c:pt>
                <c:pt idx="7">
                  <c:v>0.60000000000000009</c:v>
                </c:pt>
                <c:pt idx="8">
                  <c:v>0.72500000000000009</c:v>
                </c:pt>
                <c:pt idx="9">
                  <c:v>0.8</c:v>
                </c:pt>
                <c:pt idx="10">
                  <c:v>0.92500000000000004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38-4592-A521-6319C5890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7911952"/>
        <c:axId val="38235392"/>
      </c:lineChart>
      <c:catAx>
        <c:axId val="1087911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235392"/>
        <c:crosses val="autoZero"/>
        <c:auto val="1"/>
        <c:lblAlgn val="ctr"/>
        <c:lblOffset val="100"/>
        <c:noMultiLvlLbl val="0"/>
      </c:catAx>
      <c:valAx>
        <c:axId val="38235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87911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751205</xdr:colOff>
      <xdr:row>2</xdr:row>
      <xdr:rowOff>181610</xdr:rowOff>
    </xdr:from>
    <xdr:to>
      <xdr:col>11</xdr:col>
      <xdr:colOff>751205</xdr:colOff>
      <xdr:row>17</xdr:row>
      <xdr:rowOff>162560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A038EE2-D5B5-89BB-DF0F-F520C9CC96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D5EA7-AFA4-4CD2-BED5-8819E71DD8A0}">
  <dimension ref="A1:BZ123"/>
  <sheetViews>
    <sheetView tabSelected="1" topLeftCell="A98" zoomScale="84" zoomScaleNormal="84" workbookViewId="0">
      <selection activeCell="E123" sqref="E123"/>
    </sheetView>
  </sheetViews>
  <sheetFormatPr baseColWidth="10" defaultColWidth="11.42578125" defaultRowHeight="15" outlineLevelRow="2" x14ac:dyDescent="0.25"/>
  <cols>
    <col min="1" max="1" width="7.28515625" style="4" customWidth="1"/>
    <col min="2" max="2" width="6.140625" style="4" customWidth="1"/>
    <col min="3" max="3" width="56.28515625" customWidth="1"/>
    <col min="4" max="5" width="31.28515625" customWidth="1"/>
    <col min="7" max="7" width="8.85546875" customWidth="1"/>
    <col min="8" max="8" width="11" customWidth="1"/>
    <col min="9" max="9" width="13.85546875" customWidth="1"/>
    <col min="10" max="10" width="5.7109375" customWidth="1"/>
    <col min="11" max="11" width="5.42578125" customWidth="1"/>
    <col min="12" max="12" width="9.140625" customWidth="1"/>
    <col min="13" max="13" width="8.85546875" customWidth="1"/>
    <col min="14" max="14" width="11" customWidth="1"/>
    <col min="15" max="15" width="13.85546875" customWidth="1"/>
    <col min="16" max="16" width="5.7109375" customWidth="1"/>
    <col min="17" max="17" width="5.42578125" customWidth="1"/>
    <col min="18" max="18" width="9.140625" customWidth="1"/>
    <col min="19" max="19" width="8.85546875" customWidth="1"/>
    <col min="20" max="20" width="11" customWidth="1"/>
    <col min="21" max="21" width="13.85546875" customWidth="1"/>
    <col min="22" max="22" width="5.7109375" customWidth="1"/>
    <col min="23" max="23" width="5.42578125" customWidth="1"/>
    <col min="24" max="24" width="9.140625" customWidth="1"/>
    <col min="25" max="25" width="8.85546875" customWidth="1"/>
    <col min="26" max="26" width="11" customWidth="1"/>
    <col min="27" max="27" width="13.85546875" customWidth="1"/>
    <col min="28" max="28" width="5.7109375" customWidth="1"/>
    <col min="29" max="29" width="5.42578125" customWidth="1"/>
    <col min="30" max="30" width="9.140625" customWidth="1"/>
    <col min="31" max="31" width="8.85546875" customWidth="1"/>
    <col min="32" max="32" width="11" customWidth="1"/>
    <col min="33" max="33" width="13.85546875" customWidth="1"/>
    <col min="34" max="34" width="5.7109375" customWidth="1"/>
    <col min="35" max="35" width="5.42578125" customWidth="1"/>
    <col min="36" max="36" width="9.140625" customWidth="1"/>
    <col min="37" max="37" width="8.85546875" customWidth="1"/>
    <col min="38" max="38" width="11" customWidth="1"/>
    <col min="39" max="39" width="13.85546875" customWidth="1"/>
    <col min="40" max="40" width="5.7109375" customWidth="1"/>
    <col min="41" max="41" width="5.42578125" customWidth="1"/>
    <col min="42" max="42" width="9.140625" customWidth="1"/>
    <col min="43" max="43" width="8.85546875" customWidth="1"/>
    <col min="44" max="44" width="11" customWidth="1"/>
    <col min="45" max="45" width="13.85546875" customWidth="1"/>
    <col min="46" max="46" width="5.7109375" customWidth="1"/>
    <col min="47" max="47" width="5.42578125" customWidth="1"/>
    <col min="48" max="48" width="9.140625" customWidth="1"/>
    <col min="49" max="49" width="8.85546875" customWidth="1"/>
    <col min="50" max="50" width="11" customWidth="1"/>
    <col min="51" max="51" width="13.85546875" customWidth="1"/>
    <col min="52" max="52" width="5.7109375" customWidth="1"/>
    <col min="53" max="53" width="5.42578125" customWidth="1"/>
    <col min="54" max="54" width="9.140625" customWidth="1"/>
    <col min="55" max="55" width="8.85546875" customWidth="1"/>
    <col min="56" max="56" width="11" customWidth="1"/>
    <col min="57" max="57" width="13.85546875" customWidth="1"/>
    <col min="58" max="58" width="5.7109375" customWidth="1"/>
    <col min="59" max="59" width="5.42578125" customWidth="1"/>
    <col min="60" max="60" width="9.140625" customWidth="1"/>
    <col min="61" max="61" width="8.85546875" customWidth="1"/>
    <col min="62" max="62" width="11" customWidth="1"/>
    <col min="63" max="63" width="13.85546875" customWidth="1"/>
    <col min="64" max="64" width="6.7109375" customWidth="1"/>
    <col min="65" max="65" width="7.28515625" customWidth="1"/>
    <col min="66" max="66" width="9.140625" customWidth="1"/>
    <col min="67" max="67" width="8.85546875" customWidth="1"/>
    <col min="68" max="68" width="11" customWidth="1"/>
    <col min="69" max="69" width="13.85546875" customWidth="1"/>
    <col min="70" max="70" width="5.7109375" customWidth="1"/>
    <col min="71" max="71" width="5.42578125" customWidth="1"/>
    <col min="72" max="72" width="9.140625" customWidth="1"/>
    <col min="73" max="73" width="8.85546875" customWidth="1"/>
    <col min="74" max="74" width="11" customWidth="1"/>
    <col min="75" max="75" width="13.85546875" customWidth="1"/>
    <col min="76" max="76" width="8" customWidth="1"/>
    <col min="77" max="77" width="7.28515625" customWidth="1"/>
    <col min="78" max="78" width="9.140625" customWidth="1"/>
  </cols>
  <sheetData>
    <row r="1" spans="1:78" ht="14.45" customHeight="1" x14ac:dyDescent="0.25">
      <c r="A1" s="49" t="s">
        <v>0</v>
      </c>
      <c r="B1" s="49"/>
      <c r="C1" s="49" t="s">
        <v>1</v>
      </c>
      <c r="D1" s="53" t="s">
        <v>2</v>
      </c>
      <c r="E1" s="53" t="s">
        <v>3</v>
      </c>
      <c r="F1" s="49" t="s">
        <v>4</v>
      </c>
      <c r="G1" s="48" t="s">
        <v>5</v>
      </c>
      <c r="H1" s="48"/>
      <c r="I1" s="48"/>
      <c r="J1" s="48"/>
      <c r="K1" s="48"/>
      <c r="L1" s="48"/>
      <c r="M1" s="50" t="s">
        <v>6</v>
      </c>
      <c r="N1" s="50"/>
      <c r="O1" s="50"/>
      <c r="P1" s="50"/>
      <c r="Q1" s="50"/>
      <c r="R1" s="50"/>
      <c r="S1" s="48" t="s">
        <v>7</v>
      </c>
      <c r="T1" s="48"/>
      <c r="U1" s="48"/>
      <c r="V1" s="48"/>
      <c r="W1" s="48"/>
      <c r="X1" s="48"/>
      <c r="Y1" s="50" t="s">
        <v>8</v>
      </c>
      <c r="Z1" s="50"/>
      <c r="AA1" s="50"/>
      <c r="AB1" s="50"/>
      <c r="AC1" s="50"/>
      <c r="AD1" s="50"/>
      <c r="AE1" s="48" t="s">
        <v>9</v>
      </c>
      <c r="AF1" s="48"/>
      <c r="AG1" s="48"/>
      <c r="AH1" s="48"/>
      <c r="AI1" s="48"/>
      <c r="AJ1" s="48"/>
      <c r="AK1" s="50" t="s">
        <v>10</v>
      </c>
      <c r="AL1" s="50"/>
      <c r="AM1" s="50"/>
      <c r="AN1" s="50"/>
      <c r="AO1" s="50"/>
      <c r="AP1" s="50"/>
      <c r="AQ1" s="48" t="s">
        <v>11</v>
      </c>
      <c r="AR1" s="48"/>
      <c r="AS1" s="48"/>
      <c r="AT1" s="48"/>
      <c r="AU1" s="48"/>
      <c r="AV1" s="48"/>
      <c r="AW1" s="50" t="s">
        <v>12</v>
      </c>
      <c r="AX1" s="50"/>
      <c r="AY1" s="50"/>
      <c r="AZ1" s="50"/>
      <c r="BA1" s="50"/>
      <c r="BB1" s="50"/>
      <c r="BC1" s="48" t="s">
        <v>13</v>
      </c>
      <c r="BD1" s="48"/>
      <c r="BE1" s="48"/>
      <c r="BF1" s="48"/>
      <c r="BG1" s="48"/>
      <c r="BH1" s="48"/>
      <c r="BI1" s="50" t="s">
        <v>14</v>
      </c>
      <c r="BJ1" s="50"/>
      <c r="BK1" s="50"/>
      <c r="BL1" s="50"/>
      <c r="BM1" s="50"/>
      <c r="BN1" s="50"/>
      <c r="BO1" s="48" t="s">
        <v>15</v>
      </c>
      <c r="BP1" s="48"/>
      <c r="BQ1" s="48"/>
      <c r="BR1" s="48"/>
      <c r="BS1" s="48"/>
      <c r="BT1" s="48"/>
      <c r="BU1" s="50" t="s">
        <v>16</v>
      </c>
      <c r="BV1" s="50"/>
      <c r="BW1" s="50"/>
      <c r="BX1" s="50"/>
      <c r="BY1" s="50"/>
      <c r="BZ1" s="50"/>
    </row>
    <row r="2" spans="1:78" ht="14.45" customHeight="1" x14ac:dyDescent="0.25">
      <c r="A2" s="49"/>
      <c r="B2" s="49"/>
      <c r="C2" s="49"/>
      <c r="D2" s="53"/>
      <c r="E2" s="53"/>
      <c r="F2" s="49"/>
      <c r="G2" s="5" t="s">
        <v>17</v>
      </c>
      <c r="H2" s="5" t="s">
        <v>18</v>
      </c>
      <c r="I2" s="47" t="s">
        <v>19</v>
      </c>
      <c r="J2" s="51" t="s">
        <v>20</v>
      </c>
      <c r="K2" s="51"/>
      <c r="L2" s="51"/>
      <c r="M2" s="5" t="s">
        <v>17</v>
      </c>
      <c r="N2" s="5" t="s">
        <v>18</v>
      </c>
      <c r="O2" s="47" t="s">
        <v>19</v>
      </c>
      <c r="P2" s="51" t="s">
        <v>20</v>
      </c>
      <c r="Q2" s="51"/>
      <c r="R2" s="51"/>
      <c r="S2" s="5" t="s">
        <v>17</v>
      </c>
      <c r="T2" s="5" t="s">
        <v>18</v>
      </c>
      <c r="U2" s="47" t="s">
        <v>19</v>
      </c>
      <c r="V2" s="51" t="s">
        <v>20</v>
      </c>
      <c r="W2" s="51"/>
      <c r="X2" s="51"/>
      <c r="Y2" s="5" t="s">
        <v>17</v>
      </c>
      <c r="Z2" s="5" t="s">
        <v>18</v>
      </c>
      <c r="AA2" s="47" t="s">
        <v>19</v>
      </c>
      <c r="AB2" s="51" t="s">
        <v>20</v>
      </c>
      <c r="AC2" s="51"/>
      <c r="AD2" s="51"/>
      <c r="AE2" s="5" t="s">
        <v>17</v>
      </c>
      <c r="AF2" s="5" t="s">
        <v>18</v>
      </c>
      <c r="AG2" s="47" t="s">
        <v>19</v>
      </c>
      <c r="AH2" s="51" t="s">
        <v>20</v>
      </c>
      <c r="AI2" s="51"/>
      <c r="AJ2" s="51"/>
      <c r="AK2" s="5" t="s">
        <v>17</v>
      </c>
      <c r="AL2" s="5" t="s">
        <v>18</v>
      </c>
      <c r="AM2" s="47" t="s">
        <v>19</v>
      </c>
      <c r="AN2" s="51" t="s">
        <v>20</v>
      </c>
      <c r="AO2" s="51"/>
      <c r="AP2" s="51"/>
      <c r="AQ2" s="5" t="s">
        <v>17</v>
      </c>
      <c r="AR2" s="5" t="s">
        <v>18</v>
      </c>
      <c r="AS2" s="47" t="s">
        <v>19</v>
      </c>
      <c r="AT2" s="51" t="s">
        <v>20</v>
      </c>
      <c r="AU2" s="51"/>
      <c r="AV2" s="51"/>
      <c r="AW2" s="5" t="s">
        <v>17</v>
      </c>
      <c r="AX2" s="5" t="s">
        <v>18</v>
      </c>
      <c r="AY2" s="47" t="s">
        <v>19</v>
      </c>
      <c r="AZ2" s="51" t="s">
        <v>20</v>
      </c>
      <c r="BA2" s="51"/>
      <c r="BB2" s="51"/>
      <c r="BC2" s="5" t="s">
        <v>17</v>
      </c>
      <c r="BD2" s="5" t="s">
        <v>18</v>
      </c>
      <c r="BE2" s="47" t="s">
        <v>19</v>
      </c>
      <c r="BF2" s="51" t="s">
        <v>20</v>
      </c>
      <c r="BG2" s="51"/>
      <c r="BH2" s="51"/>
      <c r="BI2" s="5" t="s">
        <v>17</v>
      </c>
      <c r="BJ2" s="5" t="s">
        <v>18</v>
      </c>
      <c r="BK2" s="47" t="s">
        <v>19</v>
      </c>
      <c r="BL2" s="51" t="s">
        <v>20</v>
      </c>
      <c r="BM2" s="51"/>
      <c r="BN2" s="51"/>
      <c r="BO2" s="5" t="s">
        <v>17</v>
      </c>
      <c r="BP2" s="5" t="s">
        <v>18</v>
      </c>
      <c r="BQ2" s="47" t="s">
        <v>19</v>
      </c>
      <c r="BR2" s="51" t="s">
        <v>20</v>
      </c>
      <c r="BS2" s="51"/>
      <c r="BT2" s="51"/>
      <c r="BU2" s="5" t="s">
        <v>17</v>
      </c>
      <c r="BV2" s="5" t="s">
        <v>18</v>
      </c>
      <c r="BW2" s="47" t="s">
        <v>19</v>
      </c>
      <c r="BX2" s="51" t="s">
        <v>20</v>
      </c>
      <c r="BY2" s="51"/>
      <c r="BZ2" s="51"/>
    </row>
    <row r="3" spans="1:78" ht="14.45" customHeight="1" x14ac:dyDescent="0.25">
      <c r="A3" s="49"/>
      <c r="B3" s="49"/>
      <c r="C3" s="49"/>
      <c r="D3" s="53"/>
      <c r="E3" s="53"/>
      <c r="F3" s="49"/>
      <c r="G3" s="5" t="s">
        <v>21</v>
      </c>
      <c r="H3" s="5" t="s">
        <v>22</v>
      </c>
      <c r="I3" s="47"/>
      <c r="J3" s="5" t="s">
        <v>23</v>
      </c>
      <c r="K3" s="5" t="s">
        <v>24</v>
      </c>
      <c r="L3" s="5" t="s">
        <v>25</v>
      </c>
      <c r="M3" s="5" t="s">
        <v>21</v>
      </c>
      <c r="N3" s="5" t="s">
        <v>22</v>
      </c>
      <c r="O3" s="47"/>
      <c r="P3" s="5" t="s">
        <v>23</v>
      </c>
      <c r="Q3" s="5" t="s">
        <v>24</v>
      </c>
      <c r="R3" s="5" t="s">
        <v>25</v>
      </c>
      <c r="S3" s="5" t="s">
        <v>21</v>
      </c>
      <c r="T3" s="5" t="s">
        <v>22</v>
      </c>
      <c r="U3" s="47"/>
      <c r="V3" s="5" t="s">
        <v>23</v>
      </c>
      <c r="W3" s="5" t="s">
        <v>24</v>
      </c>
      <c r="X3" s="5" t="s">
        <v>25</v>
      </c>
      <c r="Y3" s="5" t="s">
        <v>21</v>
      </c>
      <c r="Z3" s="5" t="s">
        <v>22</v>
      </c>
      <c r="AA3" s="47"/>
      <c r="AB3" s="5" t="s">
        <v>23</v>
      </c>
      <c r="AC3" s="5" t="s">
        <v>24</v>
      </c>
      <c r="AD3" s="5" t="s">
        <v>25</v>
      </c>
      <c r="AE3" s="5" t="s">
        <v>21</v>
      </c>
      <c r="AF3" s="5" t="s">
        <v>22</v>
      </c>
      <c r="AG3" s="47"/>
      <c r="AH3" s="5" t="s">
        <v>23</v>
      </c>
      <c r="AI3" s="5" t="s">
        <v>24</v>
      </c>
      <c r="AJ3" s="5" t="s">
        <v>25</v>
      </c>
      <c r="AK3" s="5" t="s">
        <v>21</v>
      </c>
      <c r="AL3" s="5" t="s">
        <v>22</v>
      </c>
      <c r="AM3" s="47"/>
      <c r="AN3" s="5" t="s">
        <v>23</v>
      </c>
      <c r="AO3" s="5" t="s">
        <v>24</v>
      </c>
      <c r="AP3" s="5" t="s">
        <v>25</v>
      </c>
      <c r="AQ3" s="5" t="s">
        <v>21</v>
      </c>
      <c r="AR3" s="5" t="s">
        <v>22</v>
      </c>
      <c r="AS3" s="47"/>
      <c r="AT3" s="5" t="s">
        <v>23</v>
      </c>
      <c r="AU3" s="5" t="s">
        <v>24</v>
      </c>
      <c r="AV3" s="5" t="s">
        <v>25</v>
      </c>
      <c r="AW3" s="5" t="s">
        <v>21</v>
      </c>
      <c r="AX3" s="5" t="s">
        <v>22</v>
      </c>
      <c r="AY3" s="47"/>
      <c r="AZ3" s="5" t="s">
        <v>23</v>
      </c>
      <c r="BA3" s="5" t="s">
        <v>24</v>
      </c>
      <c r="BB3" s="5" t="s">
        <v>25</v>
      </c>
      <c r="BC3" s="5" t="s">
        <v>21</v>
      </c>
      <c r="BD3" s="5" t="s">
        <v>22</v>
      </c>
      <c r="BE3" s="47"/>
      <c r="BF3" s="5" t="s">
        <v>23</v>
      </c>
      <c r="BG3" s="5" t="s">
        <v>24</v>
      </c>
      <c r="BH3" s="5" t="s">
        <v>25</v>
      </c>
      <c r="BI3" s="5" t="s">
        <v>21</v>
      </c>
      <c r="BJ3" s="5" t="s">
        <v>22</v>
      </c>
      <c r="BK3" s="47"/>
      <c r="BL3" s="5" t="s">
        <v>23</v>
      </c>
      <c r="BM3" s="5" t="s">
        <v>24</v>
      </c>
      <c r="BN3" s="5" t="s">
        <v>25</v>
      </c>
      <c r="BO3" s="5" t="s">
        <v>21</v>
      </c>
      <c r="BP3" s="5" t="s">
        <v>22</v>
      </c>
      <c r="BQ3" s="47"/>
      <c r="BR3" s="5" t="s">
        <v>23</v>
      </c>
      <c r="BS3" s="5" t="s">
        <v>24</v>
      </c>
      <c r="BT3" s="5" t="s">
        <v>25</v>
      </c>
      <c r="BU3" s="5" t="s">
        <v>21</v>
      </c>
      <c r="BV3" s="5" t="s">
        <v>22</v>
      </c>
      <c r="BW3" s="47"/>
      <c r="BX3" s="5" t="s">
        <v>23</v>
      </c>
      <c r="BY3" s="5" t="s">
        <v>24</v>
      </c>
      <c r="BZ3" s="5" t="s">
        <v>25</v>
      </c>
    </row>
    <row r="4" spans="1:78" x14ac:dyDescent="0.25">
      <c r="A4" s="52">
        <v>1</v>
      </c>
      <c r="B4" s="52"/>
      <c r="C4" s="7" t="s">
        <v>26</v>
      </c>
      <c r="D4" s="37"/>
      <c r="E4" s="55">
        <f>SUM(E5:E8)</f>
        <v>0</v>
      </c>
      <c r="F4" s="6">
        <f>SUM(F5:F8)</f>
        <v>0.05</v>
      </c>
      <c r="G4" s="6">
        <f>SUM(G5:G8)</f>
        <v>0.05</v>
      </c>
      <c r="H4" s="6">
        <f>SUM(H5:H8)</f>
        <v>0.05</v>
      </c>
      <c r="I4" s="13">
        <f>IF(G4=0,"",H4/G4)</f>
        <v>1</v>
      </c>
      <c r="J4" s="6">
        <f t="shared" ref="J4:K6" si="0">G4</f>
        <v>0.05</v>
      </c>
      <c r="K4" s="6">
        <f t="shared" si="0"/>
        <v>0.05</v>
      </c>
      <c r="L4" s="13">
        <f>IF(J4=0,"",K4/J4)</f>
        <v>1</v>
      </c>
      <c r="M4" s="6">
        <f>SUM(M5:M8)</f>
        <v>0</v>
      </c>
      <c r="N4" s="6">
        <f>SUM(N5:N8)</f>
        <v>0</v>
      </c>
      <c r="O4" s="13" t="str">
        <f>IF(M4=0,"",N4/M4)</f>
        <v/>
      </c>
      <c r="P4" s="6">
        <f>M4+J4</f>
        <v>0.05</v>
      </c>
      <c r="Q4" s="6">
        <f>N4+K4</f>
        <v>0.05</v>
      </c>
      <c r="R4" s="13">
        <f>IF(P4=0,"",Q4/P4)</f>
        <v>1</v>
      </c>
      <c r="S4" s="6">
        <f>SUM(S5:S8)</f>
        <v>0</v>
      </c>
      <c r="T4" s="6">
        <f>SUM(T5:T8)</f>
        <v>0</v>
      </c>
      <c r="U4" s="13" t="str">
        <f>IF(S4=0,"",T4/S4)</f>
        <v/>
      </c>
      <c r="V4" s="6">
        <f>S4+P4</f>
        <v>0.05</v>
      </c>
      <c r="W4" s="6">
        <f>T4+Q4</f>
        <v>0.05</v>
      </c>
      <c r="X4" s="13">
        <f>IF(V4=0,"",W4/V4)</f>
        <v>1</v>
      </c>
      <c r="Y4" s="6">
        <f>SUM(Y5:Y8)</f>
        <v>0</v>
      </c>
      <c r="Z4" s="6">
        <f>SUM(Z5:Z8)</f>
        <v>0</v>
      </c>
      <c r="AA4" s="13" t="str">
        <f>IF(Y4=0,"",Z4/Y4)</f>
        <v/>
      </c>
      <c r="AB4" s="6">
        <f>Y4+V4</f>
        <v>0.05</v>
      </c>
      <c r="AC4" s="6">
        <f>Z4+W4</f>
        <v>0.05</v>
      </c>
      <c r="AD4" s="13">
        <f>IF(AB4=0,"",AC4/AB4)</f>
        <v>1</v>
      </c>
      <c r="AE4" s="6">
        <f>SUM(AE5:AE8)</f>
        <v>0</v>
      </c>
      <c r="AF4" s="6">
        <f>SUM(AF5:AF8)</f>
        <v>0</v>
      </c>
      <c r="AG4" s="13" t="str">
        <f>IF(AE4=0,"",AF4/AE4)</f>
        <v/>
      </c>
      <c r="AH4" s="6">
        <f>AE4+AB4</f>
        <v>0.05</v>
      </c>
      <c r="AI4" s="6">
        <f>AF4+AC4</f>
        <v>0.05</v>
      </c>
      <c r="AJ4" s="13">
        <f>IF(AH4=0,"",AI4/AH4)</f>
        <v>1</v>
      </c>
      <c r="AK4" s="6">
        <f>SUM(AK5:AK8)</f>
        <v>0</v>
      </c>
      <c r="AL4" s="6">
        <f>SUM(AL5:AL8)</f>
        <v>0</v>
      </c>
      <c r="AM4" s="13" t="str">
        <f>IF(AK4=0,"",AL4/AK4)</f>
        <v/>
      </c>
      <c r="AN4" s="6">
        <f>AK4+AH4</f>
        <v>0.05</v>
      </c>
      <c r="AO4" s="6">
        <f>AL4+AI4</f>
        <v>0.05</v>
      </c>
      <c r="AP4" s="13">
        <f>IF(AN4=0,"",AO4/AN4)</f>
        <v>1</v>
      </c>
      <c r="AQ4" s="6">
        <f>SUM(AQ5:AQ8)</f>
        <v>0</v>
      </c>
      <c r="AR4" s="6">
        <f>SUM(AR5:AR8)</f>
        <v>0</v>
      </c>
      <c r="AS4" s="13" t="str">
        <f>IF(AQ4=0,"",AR4/AQ4)</f>
        <v/>
      </c>
      <c r="AT4" s="6">
        <f>AQ4+AN4</f>
        <v>0.05</v>
      </c>
      <c r="AU4" s="6">
        <f>AR4+AO4</f>
        <v>0.05</v>
      </c>
      <c r="AV4" s="13">
        <f>IF(AT4=0,"",AU4/AT4)</f>
        <v>1</v>
      </c>
      <c r="AW4" s="6">
        <f>SUM(AW5:AW8)</f>
        <v>0</v>
      </c>
      <c r="AX4" s="6">
        <f>SUM(AX5:AX8)</f>
        <v>0</v>
      </c>
      <c r="AY4" s="13" t="str">
        <f>IF(AW4=0,"",AX4/AW4)</f>
        <v/>
      </c>
      <c r="AZ4" s="6">
        <f>AW4+AT4</f>
        <v>0.05</v>
      </c>
      <c r="BA4" s="6">
        <f>AX4+AU4</f>
        <v>0.05</v>
      </c>
      <c r="BB4" s="13">
        <f>IF(AZ4=0,"",BA4/AZ4)</f>
        <v>1</v>
      </c>
      <c r="BC4" s="6">
        <f>SUM(BC5:BC8)</f>
        <v>0</v>
      </c>
      <c r="BD4" s="6">
        <f>SUM(BD5:BD8)</f>
        <v>0</v>
      </c>
      <c r="BE4" s="13" t="str">
        <f>IF(BC4=0,"",BD4/BC4)</f>
        <v/>
      </c>
      <c r="BF4" s="6">
        <f>BC4+AZ4</f>
        <v>0.05</v>
      </c>
      <c r="BG4" s="6">
        <f>BD4+BA4</f>
        <v>0.05</v>
      </c>
      <c r="BH4" s="13">
        <f>IF(BF4=0,"",BG4/BF4)</f>
        <v>1</v>
      </c>
      <c r="BI4" s="6">
        <f>SUM(BI5:BI8)</f>
        <v>0</v>
      </c>
      <c r="BJ4" s="6">
        <f>SUM(BJ5:BJ8)</f>
        <v>0</v>
      </c>
      <c r="BK4" s="13" t="str">
        <f>IF(BI4=0,"",BJ4/BI4)</f>
        <v/>
      </c>
      <c r="BL4" s="6">
        <f>BI4+BF4</f>
        <v>0.05</v>
      </c>
      <c r="BM4" s="6">
        <f>BJ4+BG4</f>
        <v>0.05</v>
      </c>
      <c r="BN4" s="13">
        <f>IF(BL4=0,"",BM4/BL4)</f>
        <v>1</v>
      </c>
      <c r="BO4" s="6">
        <f>SUM(BO5:BO8)</f>
        <v>0</v>
      </c>
      <c r="BP4" s="6">
        <f>SUM(BP5:BP8)</f>
        <v>0</v>
      </c>
      <c r="BQ4" s="13" t="str">
        <f>IF(BO4=0,"",BP4/BO4)</f>
        <v/>
      </c>
      <c r="BR4" s="6">
        <f>BO4+BL4</f>
        <v>0.05</v>
      </c>
      <c r="BS4" s="6">
        <f>BP4+BM4</f>
        <v>0.05</v>
      </c>
      <c r="BT4" s="13">
        <f>IF(BR4=0,"",BS4/BR4)</f>
        <v>1</v>
      </c>
      <c r="BU4" s="6">
        <f>SUM(BU5:BU8)</f>
        <v>0</v>
      </c>
      <c r="BV4" s="6">
        <f>SUM(BV5:BV8)</f>
        <v>0</v>
      </c>
      <c r="BW4" s="13" t="str">
        <f>IF(BU4=0,"",BV4/BU4)</f>
        <v/>
      </c>
      <c r="BX4" s="21">
        <f>BU4+BR4</f>
        <v>0.05</v>
      </c>
      <c r="BY4" s="21">
        <f>BV4+BS4</f>
        <v>0.05</v>
      </c>
      <c r="BZ4" s="13">
        <f>IF(BX4=0,"",BY4/BX4)</f>
        <v>1</v>
      </c>
    </row>
    <row r="5" spans="1:78" s="11" customFormat="1" ht="33.6" customHeight="1" outlineLevel="1" x14ac:dyDescent="0.25">
      <c r="A5" s="9" t="s">
        <v>27</v>
      </c>
      <c r="B5" s="9"/>
      <c r="C5" s="33" t="s">
        <v>28</v>
      </c>
      <c r="D5" s="38" t="s">
        <v>29</v>
      </c>
      <c r="E5" s="38"/>
      <c r="F5" s="1">
        <v>0.01</v>
      </c>
      <c r="G5" s="1">
        <v>0.01</v>
      </c>
      <c r="H5" s="14">
        <v>0.01</v>
      </c>
      <c r="I5" s="1">
        <f t="shared" ref="I5:I68" si="1">IF(G5=0,"",H5/G5)</f>
        <v>1</v>
      </c>
      <c r="J5" s="1">
        <f t="shared" si="0"/>
        <v>0.01</v>
      </c>
      <c r="K5" s="1">
        <f t="shared" si="0"/>
        <v>0.01</v>
      </c>
      <c r="L5" s="1">
        <f t="shared" ref="L5:L68" si="2">IF(J5=0,"",K5/J5)</f>
        <v>1</v>
      </c>
      <c r="M5" s="1"/>
      <c r="N5" s="14"/>
      <c r="O5" s="1" t="str">
        <f t="shared" ref="O5:O68" si="3">IF(M5=0,"",N5/M5)</f>
        <v/>
      </c>
      <c r="P5" s="1">
        <f>M5+J5</f>
        <v>0.01</v>
      </c>
      <c r="Q5" s="1">
        <f>N5+K5</f>
        <v>0.01</v>
      </c>
      <c r="R5" s="1">
        <f t="shared" ref="R5:R68" si="4">IF(P5=0,"",Q5/P5)</f>
        <v>1</v>
      </c>
      <c r="S5" s="1"/>
      <c r="T5" s="14"/>
      <c r="U5" s="1" t="str">
        <f t="shared" ref="U5:U68" si="5">IF(S5=0,"",T5/S5)</f>
        <v/>
      </c>
      <c r="V5" s="1">
        <f>S5+P5</f>
        <v>0.01</v>
      </c>
      <c r="W5" s="1">
        <f>T5+Q5</f>
        <v>0.01</v>
      </c>
      <c r="X5" s="1">
        <f t="shared" ref="X5:X68" si="6">IF(V5=0,"",W5/V5)</f>
        <v>1</v>
      </c>
      <c r="Y5" s="1"/>
      <c r="Z5" s="14"/>
      <c r="AA5" s="1" t="str">
        <f t="shared" ref="AA5:AA68" si="7">IF(Y5=0,"",Z5/Y5)</f>
        <v/>
      </c>
      <c r="AB5" s="1">
        <f>Y5+V5</f>
        <v>0.01</v>
      </c>
      <c r="AC5" s="1">
        <f>Z5+W5</f>
        <v>0.01</v>
      </c>
      <c r="AD5" s="1">
        <f t="shared" ref="AD5:AD68" si="8">IF(AB5=0,"",AC5/AB5)</f>
        <v>1</v>
      </c>
      <c r="AE5" s="1"/>
      <c r="AF5" s="14"/>
      <c r="AG5" s="1" t="str">
        <f t="shared" ref="AG5:AG68" si="9">IF(AE5=0,"",AF5/AE5)</f>
        <v/>
      </c>
      <c r="AH5" s="1">
        <f>AE5+AB5</f>
        <v>0.01</v>
      </c>
      <c r="AI5" s="1">
        <f>AF5+AC5</f>
        <v>0.01</v>
      </c>
      <c r="AJ5" s="1">
        <f t="shared" ref="AJ5:AJ68" si="10">IF(AH5=0,"",AI5/AH5)</f>
        <v>1</v>
      </c>
      <c r="AK5" s="1"/>
      <c r="AL5" s="14"/>
      <c r="AM5" s="1" t="str">
        <f t="shared" ref="AM5:AM68" si="11">IF(AK5=0,"",AL5/AK5)</f>
        <v/>
      </c>
      <c r="AN5" s="1">
        <f>AK5+AH5</f>
        <v>0.01</v>
      </c>
      <c r="AO5" s="1">
        <f>AL5+AI5</f>
        <v>0.01</v>
      </c>
      <c r="AP5" s="1">
        <f t="shared" ref="AP5:AP68" si="12">IF(AN5=0,"",AO5/AN5)</f>
        <v>1</v>
      </c>
      <c r="AQ5" s="1"/>
      <c r="AR5" s="14"/>
      <c r="AS5" s="1" t="str">
        <f t="shared" ref="AS5:AS68" si="13">IF(AQ5=0,"",AR5/AQ5)</f>
        <v/>
      </c>
      <c r="AT5" s="1">
        <f>AQ5+AN5</f>
        <v>0.01</v>
      </c>
      <c r="AU5" s="1">
        <f>AR5+AO5</f>
        <v>0.01</v>
      </c>
      <c r="AV5" s="1">
        <f t="shared" ref="AV5:AV68" si="14">IF(AT5=0,"",AU5/AT5)</f>
        <v>1</v>
      </c>
      <c r="AW5" s="1"/>
      <c r="AX5" s="14"/>
      <c r="AY5" s="1" t="str">
        <f t="shared" ref="AY5:AY68" si="15">IF(AW5=0,"",AX5/AW5)</f>
        <v/>
      </c>
      <c r="AZ5" s="1">
        <f>AW5+AT5</f>
        <v>0.01</v>
      </c>
      <c r="BA5" s="1">
        <f>AX5+AU5</f>
        <v>0.01</v>
      </c>
      <c r="BB5" s="1">
        <f t="shared" ref="BB5:BB68" si="16">IF(AZ5=0,"",BA5/AZ5)</f>
        <v>1</v>
      </c>
      <c r="BC5" s="1"/>
      <c r="BD5" s="14"/>
      <c r="BE5" s="1" t="str">
        <f t="shared" ref="BE5:BE68" si="17">IF(BC5=0,"",BD5/BC5)</f>
        <v/>
      </c>
      <c r="BF5" s="1">
        <f>BC5+AZ5</f>
        <v>0.01</v>
      </c>
      <c r="BG5" s="1">
        <f>BD5+BA5</f>
        <v>0.01</v>
      </c>
      <c r="BH5" s="1">
        <f t="shared" ref="BH5:BH68" si="18">IF(BF5=0,"",BG5/BF5)</f>
        <v>1</v>
      </c>
      <c r="BI5" s="1"/>
      <c r="BJ5" s="14"/>
      <c r="BK5" s="1" t="str">
        <f t="shared" ref="BK5:BK68" si="19">IF(BI5=0,"",BJ5/BI5)</f>
        <v/>
      </c>
      <c r="BL5" s="1">
        <f>BI5+BF5</f>
        <v>0.01</v>
      </c>
      <c r="BM5" s="1">
        <f>BJ5+BG5</f>
        <v>0.01</v>
      </c>
      <c r="BN5" s="1">
        <f t="shared" ref="BN5:BN68" si="20">IF(BL5=0,"",BM5/BL5)</f>
        <v>1</v>
      </c>
      <c r="BO5" s="1"/>
      <c r="BP5" s="14"/>
      <c r="BQ5" s="1" t="str">
        <f t="shared" ref="BQ5:BQ68" si="21">IF(BO5=0,"",BP5/BO5)</f>
        <v/>
      </c>
      <c r="BR5" s="1">
        <f>BO5+BL5</f>
        <v>0.01</v>
      </c>
      <c r="BS5" s="1">
        <f>BP5+BM5</f>
        <v>0.01</v>
      </c>
      <c r="BT5" s="1">
        <f t="shared" ref="BT5:BT68" si="22">IF(BR5=0,"",BS5/BR5)</f>
        <v>1</v>
      </c>
      <c r="BU5" s="1"/>
      <c r="BV5" s="14"/>
      <c r="BW5" s="1" t="str">
        <f t="shared" ref="BW5:BW68" si="23">IF(BU5=0,"",BV5/BU5)</f>
        <v/>
      </c>
      <c r="BX5" s="2">
        <f>BU5+BR5</f>
        <v>0.01</v>
      </c>
      <c r="BY5" s="2">
        <f>BV5+BS5</f>
        <v>0.01</v>
      </c>
      <c r="BZ5" s="1">
        <f t="shared" ref="BZ5:BZ68" si="24">IF(BX5=0,"",BY5/BX5)</f>
        <v>1</v>
      </c>
    </row>
    <row r="6" spans="1:78" s="11" customFormat="1" ht="33.6" customHeight="1" outlineLevel="1" x14ac:dyDescent="0.25">
      <c r="A6" s="9" t="s">
        <v>30</v>
      </c>
      <c r="B6" s="9"/>
      <c r="C6" s="33" t="s">
        <v>31</v>
      </c>
      <c r="D6" s="38" t="s">
        <v>32</v>
      </c>
      <c r="E6" s="38"/>
      <c r="F6" s="1">
        <v>0.01</v>
      </c>
      <c r="G6" s="1">
        <v>0.01</v>
      </c>
      <c r="H6" s="14">
        <v>0.01</v>
      </c>
      <c r="I6" s="1">
        <f t="shared" si="1"/>
        <v>1</v>
      </c>
      <c r="J6" s="1">
        <f t="shared" si="0"/>
        <v>0.01</v>
      </c>
      <c r="K6" s="1">
        <f t="shared" si="0"/>
        <v>0.01</v>
      </c>
      <c r="L6" s="1">
        <f t="shared" si="2"/>
        <v>1</v>
      </c>
      <c r="M6" s="1"/>
      <c r="N6" s="14"/>
      <c r="O6" s="1" t="str">
        <f t="shared" si="3"/>
        <v/>
      </c>
      <c r="P6" s="1">
        <f t="shared" ref="P6:P8" si="25">M6+J6</f>
        <v>0.01</v>
      </c>
      <c r="Q6" s="1">
        <f t="shared" ref="Q6:Q8" si="26">N6+K6</f>
        <v>0.01</v>
      </c>
      <c r="R6" s="1">
        <f t="shared" si="4"/>
        <v>1</v>
      </c>
      <c r="S6" s="1"/>
      <c r="T6" s="14"/>
      <c r="U6" s="1" t="str">
        <f t="shared" si="5"/>
        <v/>
      </c>
      <c r="V6" s="1">
        <f t="shared" ref="V6:V8" si="27">S6+P6</f>
        <v>0.01</v>
      </c>
      <c r="W6" s="1">
        <f t="shared" ref="W6:W8" si="28">T6+Q6</f>
        <v>0.01</v>
      </c>
      <c r="X6" s="1">
        <f t="shared" si="6"/>
        <v>1</v>
      </c>
      <c r="Y6" s="1"/>
      <c r="Z6" s="14"/>
      <c r="AA6" s="1" t="str">
        <f t="shared" si="7"/>
        <v/>
      </c>
      <c r="AB6" s="1">
        <f t="shared" ref="AB6:AB8" si="29">Y6+V6</f>
        <v>0.01</v>
      </c>
      <c r="AC6" s="1">
        <f t="shared" ref="AC6:AC8" si="30">Z6+W6</f>
        <v>0.01</v>
      </c>
      <c r="AD6" s="1">
        <f t="shared" si="8"/>
        <v>1</v>
      </c>
      <c r="AE6" s="1"/>
      <c r="AF6" s="14"/>
      <c r="AG6" s="1" t="str">
        <f t="shared" si="9"/>
        <v/>
      </c>
      <c r="AH6" s="1">
        <f t="shared" ref="AH6:AH8" si="31">AE6+AB6</f>
        <v>0.01</v>
      </c>
      <c r="AI6" s="1">
        <f t="shared" ref="AI6:AI8" si="32">AF6+AC6</f>
        <v>0.01</v>
      </c>
      <c r="AJ6" s="1">
        <f t="shared" si="10"/>
        <v>1</v>
      </c>
      <c r="AK6" s="1"/>
      <c r="AL6" s="14"/>
      <c r="AM6" s="1" t="str">
        <f t="shared" si="11"/>
        <v/>
      </c>
      <c r="AN6" s="1">
        <f t="shared" ref="AN6:AN8" si="33">AK6+AH6</f>
        <v>0.01</v>
      </c>
      <c r="AO6" s="1">
        <f t="shared" ref="AO6:AO8" si="34">AL6+AI6</f>
        <v>0.01</v>
      </c>
      <c r="AP6" s="1">
        <f t="shared" si="12"/>
        <v>1</v>
      </c>
      <c r="AQ6" s="1"/>
      <c r="AR6" s="14"/>
      <c r="AS6" s="1" t="str">
        <f t="shared" si="13"/>
        <v/>
      </c>
      <c r="AT6" s="1">
        <f t="shared" ref="AT6:AT8" si="35">AQ6+AN6</f>
        <v>0.01</v>
      </c>
      <c r="AU6" s="1">
        <f t="shared" ref="AU6:AU8" si="36">AR6+AO6</f>
        <v>0.01</v>
      </c>
      <c r="AV6" s="1">
        <f t="shared" si="14"/>
        <v>1</v>
      </c>
      <c r="AW6" s="1"/>
      <c r="AX6" s="14"/>
      <c r="AY6" s="1" t="str">
        <f t="shared" si="15"/>
        <v/>
      </c>
      <c r="AZ6" s="1">
        <f t="shared" ref="AZ6:AZ8" si="37">AW6+AT6</f>
        <v>0.01</v>
      </c>
      <c r="BA6" s="1">
        <f t="shared" ref="BA6:BA8" si="38">AX6+AU6</f>
        <v>0.01</v>
      </c>
      <c r="BB6" s="1">
        <f t="shared" si="16"/>
        <v>1</v>
      </c>
      <c r="BC6" s="1"/>
      <c r="BD6" s="14"/>
      <c r="BE6" s="1" t="str">
        <f t="shared" si="17"/>
        <v/>
      </c>
      <c r="BF6" s="1">
        <f t="shared" ref="BF6:BF8" si="39">BC6+AZ6</f>
        <v>0.01</v>
      </c>
      <c r="BG6" s="1">
        <f t="shared" ref="BG6:BG8" si="40">BD6+BA6</f>
        <v>0.01</v>
      </c>
      <c r="BH6" s="1">
        <f t="shared" si="18"/>
        <v>1</v>
      </c>
      <c r="BI6" s="1"/>
      <c r="BJ6" s="14"/>
      <c r="BK6" s="1" t="str">
        <f t="shared" si="19"/>
        <v/>
      </c>
      <c r="BL6" s="1">
        <f t="shared" ref="BL6:BL8" si="41">BI6+BF6</f>
        <v>0.01</v>
      </c>
      <c r="BM6" s="1">
        <f t="shared" ref="BM6:BM8" si="42">BJ6+BG6</f>
        <v>0.01</v>
      </c>
      <c r="BN6" s="1">
        <f t="shared" si="20"/>
        <v>1</v>
      </c>
      <c r="BO6" s="1"/>
      <c r="BP6" s="14"/>
      <c r="BQ6" s="1" t="str">
        <f t="shared" si="21"/>
        <v/>
      </c>
      <c r="BR6" s="1">
        <f t="shared" ref="BR6:BR8" si="43">BO6+BL6</f>
        <v>0.01</v>
      </c>
      <c r="BS6" s="1">
        <f t="shared" ref="BS6:BS8" si="44">BP6+BM6</f>
        <v>0.01</v>
      </c>
      <c r="BT6" s="1">
        <f t="shared" si="22"/>
        <v>1</v>
      </c>
      <c r="BU6" s="1"/>
      <c r="BV6" s="14"/>
      <c r="BW6" s="1" t="str">
        <f t="shared" si="23"/>
        <v/>
      </c>
      <c r="BX6" s="2">
        <f t="shared" ref="BX6:BX8" si="45">BU6+BR6</f>
        <v>0.01</v>
      </c>
      <c r="BY6" s="2">
        <f t="shared" ref="BY6:BY8" si="46">BV6+BS6</f>
        <v>0.01</v>
      </c>
      <c r="BZ6" s="1">
        <f t="shared" si="24"/>
        <v>1</v>
      </c>
    </row>
    <row r="7" spans="1:78" s="11" customFormat="1" ht="60" outlineLevel="1" x14ac:dyDescent="0.25">
      <c r="A7" s="9" t="s">
        <v>33</v>
      </c>
      <c r="B7" s="10"/>
      <c r="C7" s="34" t="s">
        <v>263</v>
      </c>
      <c r="D7" s="32" t="s">
        <v>34</v>
      </c>
      <c r="E7" s="32"/>
      <c r="F7" s="1">
        <v>0.01</v>
      </c>
      <c r="G7" s="1">
        <v>0.01</v>
      </c>
      <c r="H7" s="15">
        <v>0.01</v>
      </c>
      <c r="I7" s="1">
        <f t="shared" si="1"/>
        <v>1</v>
      </c>
      <c r="J7" s="1">
        <f t="shared" ref="J7:J117" si="47">G7</f>
        <v>0.01</v>
      </c>
      <c r="K7" s="1">
        <f t="shared" ref="K7:K8" si="48">H7</f>
        <v>0.01</v>
      </c>
      <c r="L7" s="1">
        <f t="shared" si="2"/>
        <v>1</v>
      </c>
      <c r="M7" s="1"/>
      <c r="N7" s="15"/>
      <c r="O7" s="1" t="str">
        <f t="shared" si="3"/>
        <v/>
      </c>
      <c r="P7" s="1">
        <f t="shared" si="25"/>
        <v>0.01</v>
      </c>
      <c r="Q7" s="1">
        <f t="shared" si="26"/>
        <v>0.01</v>
      </c>
      <c r="R7" s="1">
        <f t="shared" si="4"/>
        <v>1</v>
      </c>
      <c r="S7" s="1"/>
      <c r="T7" s="15"/>
      <c r="U7" s="1" t="str">
        <f t="shared" si="5"/>
        <v/>
      </c>
      <c r="V7" s="1">
        <f t="shared" si="27"/>
        <v>0.01</v>
      </c>
      <c r="W7" s="1">
        <f t="shared" si="28"/>
        <v>0.01</v>
      </c>
      <c r="X7" s="1">
        <f t="shared" si="6"/>
        <v>1</v>
      </c>
      <c r="Y7" s="1"/>
      <c r="Z7" s="15"/>
      <c r="AA7" s="1" t="str">
        <f t="shared" si="7"/>
        <v/>
      </c>
      <c r="AB7" s="1">
        <f t="shared" si="29"/>
        <v>0.01</v>
      </c>
      <c r="AC7" s="1">
        <f t="shared" si="30"/>
        <v>0.01</v>
      </c>
      <c r="AD7" s="1">
        <f t="shared" si="8"/>
        <v>1</v>
      </c>
      <c r="AE7" s="1"/>
      <c r="AF7" s="15"/>
      <c r="AG7" s="1" t="str">
        <f t="shared" si="9"/>
        <v/>
      </c>
      <c r="AH7" s="1">
        <f t="shared" si="31"/>
        <v>0.01</v>
      </c>
      <c r="AI7" s="1">
        <f t="shared" si="32"/>
        <v>0.01</v>
      </c>
      <c r="AJ7" s="1">
        <f t="shared" si="10"/>
        <v>1</v>
      </c>
      <c r="AK7" s="1"/>
      <c r="AL7" s="15"/>
      <c r="AM7" s="1" t="str">
        <f t="shared" si="11"/>
        <v/>
      </c>
      <c r="AN7" s="1">
        <f t="shared" si="33"/>
        <v>0.01</v>
      </c>
      <c r="AO7" s="1">
        <f t="shared" si="34"/>
        <v>0.01</v>
      </c>
      <c r="AP7" s="1">
        <f t="shared" si="12"/>
        <v>1</v>
      </c>
      <c r="AQ7" s="1"/>
      <c r="AR7" s="15"/>
      <c r="AS7" s="1" t="str">
        <f t="shared" si="13"/>
        <v/>
      </c>
      <c r="AT7" s="1">
        <f t="shared" si="35"/>
        <v>0.01</v>
      </c>
      <c r="AU7" s="1">
        <f t="shared" si="36"/>
        <v>0.01</v>
      </c>
      <c r="AV7" s="1">
        <f t="shared" si="14"/>
        <v>1</v>
      </c>
      <c r="AW7" s="1"/>
      <c r="AX7" s="15"/>
      <c r="AY7" s="1" t="str">
        <f t="shared" si="15"/>
        <v/>
      </c>
      <c r="AZ7" s="1">
        <f t="shared" si="37"/>
        <v>0.01</v>
      </c>
      <c r="BA7" s="1">
        <f t="shared" si="38"/>
        <v>0.01</v>
      </c>
      <c r="BB7" s="1">
        <f t="shared" si="16"/>
        <v>1</v>
      </c>
      <c r="BC7" s="1"/>
      <c r="BD7" s="15"/>
      <c r="BE7" s="1" t="str">
        <f t="shared" si="17"/>
        <v/>
      </c>
      <c r="BF7" s="1">
        <f t="shared" si="39"/>
        <v>0.01</v>
      </c>
      <c r="BG7" s="1">
        <f t="shared" si="40"/>
        <v>0.01</v>
      </c>
      <c r="BH7" s="1">
        <f t="shared" si="18"/>
        <v>1</v>
      </c>
      <c r="BI7" s="1"/>
      <c r="BJ7" s="15"/>
      <c r="BK7" s="1" t="str">
        <f t="shared" si="19"/>
        <v/>
      </c>
      <c r="BL7" s="1">
        <f t="shared" si="41"/>
        <v>0.01</v>
      </c>
      <c r="BM7" s="1">
        <f t="shared" si="42"/>
        <v>0.01</v>
      </c>
      <c r="BN7" s="1">
        <f t="shared" si="20"/>
        <v>1</v>
      </c>
      <c r="BO7" s="1"/>
      <c r="BP7" s="15"/>
      <c r="BQ7" s="1" t="str">
        <f t="shared" si="21"/>
        <v/>
      </c>
      <c r="BR7" s="1">
        <f t="shared" si="43"/>
        <v>0.01</v>
      </c>
      <c r="BS7" s="1">
        <f t="shared" si="44"/>
        <v>0.01</v>
      </c>
      <c r="BT7" s="1">
        <f t="shared" si="22"/>
        <v>1</v>
      </c>
      <c r="BU7" s="1"/>
      <c r="BV7" s="15"/>
      <c r="BW7" s="1" t="str">
        <f t="shared" si="23"/>
        <v/>
      </c>
      <c r="BX7" s="2">
        <f t="shared" si="45"/>
        <v>0.01</v>
      </c>
      <c r="BY7" s="2">
        <f t="shared" si="46"/>
        <v>0.01</v>
      </c>
      <c r="BZ7" s="1">
        <f t="shared" si="24"/>
        <v>1</v>
      </c>
    </row>
    <row r="8" spans="1:78" s="11" customFormat="1" ht="30" outlineLevel="1" x14ac:dyDescent="0.25">
      <c r="A8" s="9" t="s">
        <v>35</v>
      </c>
      <c r="B8" s="9"/>
      <c r="C8" s="34" t="s">
        <v>36</v>
      </c>
      <c r="D8" s="32" t="s">
        <v>29</v>
      </c>
      <c r="E8" s="32"/>
      <c r="F8" s="1">
        <v>0.02</v>
      </c>
      <c r="G8" s="1">
        <v>0.02</v>
      </c>
      <c r="H8" s="15">
        <v>0.02</v>
      </c>
      <c r="I8" s="1">
        <f t="shared" si="1"/>
        <v>1</v>
      </c>
      <c r="J8" s="1">
        <f t="shared" si="47"/>
        <v>0.02</v>
      </c>
      <c r="K8" s="1">
        <f t="shared" si="48"/>
        <v>0.02</v>
      </c>
      <c r="L8" s="1">
        <f t="shared" si="2"/>
        <v>1</v>
      </c>
      <c r="M8" s="1"/>
      <c r="N8" s="15"/>
      <c r="O8" s="1" t="str">
        <f t="shared" si="3"/>
        <v/>
      </c>
      <c r="P8" s="1">
        <f t="shared" si="25"/>
        <v>0.02</v>
      </c>
      <c r="Q8" s="1">
        <f t="shared" si="26"/>
        <v>0.02</v>
      </c>
      <c r="R8" s="1">
        <f t="shared" si="4"/>
        <v>1</v>
      </c>
      <c r="S8" s="1"/>
      <c r="T8" s="15"/>
      <c r="U8" s="1" t="str">
        <f t="shared" si="5"/>
        <v/>
      </c>
      <c r="V8" s="1">
        <f t="shared" si="27"/>
        <v>0.02</v>
      </c>
      <c r="W8" s="1">
        <f t="shared" si="28"/>
        <v>0.02</v>
      </c>
      <c r="X8" s="1">
        <f t="shared" si="6"/>
        <v>1</v>
      </c>
      <c r="Y8" s="1"/>
      <c r="Z8" s="15"/>
      <c r="AA8" s="1" t="str">
        <f t="shared" si="7"/>
        <v/>
      </c>
      <c r="AB8" s="1">
        <f t="shared" si="29"/>
        <v>0.02</v>
      </c>
      <c r="AC8" s="1">
        <f t="shared" si="30"/>
        <v>0.02</v>
      </c>
      <c r="AD8" s="1">
        <f t="shared" si="8"/>
        <v>1</v>
      </c>
      <c r="AE8" s="1"/>
      <c r="AF8" s="15"/>
      <c r="AG8" s="1" t="str">
        <f t="shared" si="9"/>
        <v/>
      </c>
      <c r="AH8" s="1">
        <f t="shared" si="31"/>
        <v>0.02</v>
      </c>
      <c r="AI8" s="1">
        <f t="shared" si="32"/>
        <v>0.02</v>
      </c>
      <c r="AJ8" s="1">
        <f t="shared" si="10"/>
        <v>1</v>
      </c>
      <c r="AK8" s="1"/>
      <c r="AL8" s="15"/>
      <c r="AM8" s="1" t="str">
        <f t="shared" si="11"/>
        <v/>
      </c>
      <c r="AN8" s="1">
        <f t="shared" si="33"/>
        <v>0.02</v>
      </c>
      <c r="AO8" s="1">
        <f t="shared" si="34"/>
        <v>0.02</v>
      </c>
      <c r="AP8" s="1">
        <f t="shared" si="12"/>
        <v>1</v>
      </c>
      <c r="AQ8" s="1"/>
      <c r="AR8" s="15"/>
      <c r="AS8" s="1" t="str">
        <f t="shared" si="13"/>
        <v/>
      </c>
      <c r="AT8" s="1">
        <f t="shared" si="35"/>
        <v>0.02</v>
      </c>
      <c r="AU8" s="1">
        <f t="shared" si="36"/>
        <v>0.02</v>
      </c>
      <c r="AV8" s="1">
        <f t="shared" si="14"/>
        <v>1</v>
      </c>
      <c r="AW8" s="1"/>
      <c r="AX8" s="15"/>
      <c r="AY8" s="1" t="str">
        <f t="shared" si="15"/>
        <v/>
      </c>
      <c r="AZ8" s="1">
        <f t="shared" si="37"/>
        <v>0.02</v>
      </c>
      <c r="BA8" s="1">
        <f t="shared" si="38"/>
        <v>0.02</v>
      </c>
      <c r="BB8" s="1">
        <f t="shared" si="16"/>
        <v>1</v>
      </c>
      <c r="BC8" s="1"/>
      <c r="BD8" s="15"/>
      <c r="BE8" s="1" t="str">
        <f t="shared" si="17"/>
        <v/>
      </c>
      <c r="BF8" s="1">
        <f t="shared" si="39"/>
        <v>0.02</v>
      </c>
      <c r="BG8" s="1">
        <f t="shared" si="40"/>
        <v>0.02</v>
      </c>
      <c r="BH8" s="1">
        <f t="shared" si="18"/>
        <v>1</v>
      </c>
      <c r="BI8" s="1"/>
      <c r="BJ8" s="15"/>
      <c r="BK8" s="1" t="str">
        <f t="shared" si="19"/>
        <v/>
      </c>
      <c r="BL8" s="1">
        <f t="shared" si="41"/>
        <v>0.02</v>
      </c>
      <c r="BM8" s="1">
        <f t="shared" si="42"/>
        <v>0.02</v>
      </c>
      <c r="BN8" s="1">
        <f t="shared" si="20"/>
        <v>1</v>
      </c>
      <c r="BO8" s="1"/>
      <c r="BP8" s="15"/>
      <c r="BQ8" s="1" t="str">
        <f t="shared" si="21"/>
        <v/>
      </c>
      <c r="BR8" s="1">
        <f t="shared" si="43"/>
        <v>0.02</v>
      </c>
      <c r="BS8" s="1">
        <f t="shared" si="44"/>
        <v>0.02</v>
      </c>
      <c r="BT8" s="1">
        <f t="shared" si="22"/>
        <v>1</v>
      </c>
      <c r="BU8" s="1"/>
      <c r="BV8" s="15"/>
      <c r="BW8" s="1" t="str">
        <f t="shared" si="23"/>
        <v/>
      </c>
      <c r="BX8" s="2">
        <f t="shared" si="45"/>
        <v>0.02</v>
      </c>
      <c r="BY8" s="2">
        <f t="shared" si="46"/>
        <v>0.02</v>
      </c>
      <c r="BZ8" s="1">
        <f t="shared" si="24"/>
        <v>1</v>
      </c>
    </row>
    <row r="9" spans="1:78" x14ac:dyDescent="0.25">
      <c r="A9" s="52">
        <v>2</v>
      </c>
      <c r="B9" s="52"/>
      <c r="C9" s="35" t="s">
        <v>37</v>
      </c>
      <c r="D9" s="31"/>
      <c r="E9" s="55">
        <f>SUM(E10:E30)</f>
        <v>32740000</v>
      </c>
      <c r="F9" s="6">
        <f>F10+F15+F20+F25+F30</f>
        <v>0.15</v>
      </c>
      <c r="G9" s="6">
        <f t="shared" ref="G9:H9" si="49">G10+G15+G20+G25+G30</f>
        <v>0</v>
      </c>
      <c r="H9" s="6">
        <f t="shared" si="49"/>
        <v>0</v>
      </c>
      <c r="I9" s="13" t="str">
        <f t="shared" si="1"/>
        <v/>
      </c>
      <c r="J9" s="6">
        <f t="shared" ref="J9" si="50">J10+J15+J20+J25+J30</f>
        <v>0</v>
      </c>
      <c r="K9" s="6">
        <f t="shared" ref="K9" si="51">K10+K15+K20+K25+K30</f>
        <v>0</v>
      </c>
      <c r="L9" s="13" t="str">
        <f t="shared" si="2"/>
        <v/>
      </c>
      <c r="M9" s="6">
        <f t="shared" ref="M9" si="52">M10+M15+M20+M25+M30</f>
        <v>3.8000000000000006E-2</v>
      </c>
      <c r="N9" s="6">
        <f t="shared" ref="N9" si="53">N10+N15+N20+N25+N30</f>
        <v>3.8000000000000006E-2</v>
      </c>
      <c r="O9" s="13">
        <f t="shared" si="3"/>
        <v>1</v>
      </c>
      <c r="P9" s="6">
        <f>M9+J9</f>
        <v>3.8000000000000006E-2</v>
      </c>
      <c r="Q9" s="6">
        <f>N9+K9</f>
        <v>3.8000000000000006E-2</v>
      </c>
      <c r="R9" s="13">
        <f t="shared" si="4"/>
        <v>1</v>
      </c>
      <c r="S9" s="6">
        <f t="shared" ref="S9" si="54">S10+S15+S20+S25+S30</f>
        <v>9.9999999999999992E-2</v>
      </c>
      <c r="T9" s="6">
        <f t="shared" ref="T9" si="55">T10+T15+T20+T25+T30</f>
        <v>9.9999999999999992E-2</v>
      </c>
      <c r="U9" s="13">
        <f t="shared" si="5"/>
        <v>1</v>
      </c>
      <c r="V9" s="6">
        <f>S9+P9</f>
        <v>0.13800000000000001</v>
      </c>
      <c r="W9" s="6">
        <f>T9+Q9</f>
        <v>0.13800000000000001</v>
      </c>
      <c r="X9" s="13">
        <f t="shared" si="6"/>
        <v>1</v>
      </c>
      <c r="Y9" s="6">
        <f t="shared" ref="Y9" si="56">Y10+Y15+Y20+Y25+Y30</f>
        <v>1.2E-2</v>
      </c>
      <c r="Z9" s="6">
        <f t="shared" ref="Z9" si="57">Z10+Z15+Z20+Z25+Z30</f>
        <v>1.2E-2</v>
      </c>
      <c r="AA9" s="13">
        <f t="shared" si="7"/>
        <v>1</v>
      </c>
      <c r="AB9" s="6">
        <f>Y9+V9</f>
        <v>0.15000000000000002</v>
      </c>
      <c r="AC9" s="6">
        <f>Z9+W9</f>
        <v>0.15000000000000002</v>
      </c>
      <c r="AD9" s="13">
        <f t="shared" si="8"/>
        <v>1</v>
      </c>
      <c r="AE9" s="6">
        <f t="shared" ref="AE9" si="58">AE10+AE15+AE20+AE25+AE30</f>
        <v>0</v>
      </c>
      <c r="AF9" s="6">
        <f t="shared" ref="AF9" si="59">AF10+AF15+AF20+AF25+AF30</f>
        <v>0</v>
      </c>
      <c r="AG9" s="13" t="str">
        <f t="shared" si="9"/>
        <v/>
      </c>
      <c r="AH9" s="6">
        <f>AE9+AB9</f>
        <v>0.15000000000000002</v>
      </c>
      <c r="AI9" s="6">
        <f>AF9+AC9</f>
        <v>0.15000000000000002</v>
      </c>
      <c r="AJ9" s="13">
        <f t="shared" si="10"/>
        <v>1</v>
      </c>
      <c r="AK9" s="6">
        <f t="shared" ref="AK9" si="60">AK10+AK15+AK20+AK25+AK30</f>
        <v>0</v>
      </c>
      <c r="AL9" s="6">
        <f t="shared" ref="AL9" si="61">AL10+AL15+AL20+AL25+AL30</f>
        <v>0</v>
      </c>
      <c r="AM9" s="13" t="str">
        <f t="shared" si="11"/>
        <v/>
      </c>
      <c r="AN9" s="6">
        <f>AK9+AH9</f>
        <v>0.15000000000000002</v>
      </c>
      <c r="AO9" s="6">
        <f>AL9+AI9</f>
        <v>0.15000000000000002</v>
      </c>
      <c r="AP9" s="13">
        <f t="shared" si="12"/>
        <v>1</v>
      </c>
      <c r="AQ9" s="6">
        <f t="shared" ref="AQ9" si="62">AQ10+AQ15+AQ20+AQ25+AQ30</f>
        <v>0</v>
      </c>
      <c r="AR9" s="6">
        <f t="shared" ref="AR9" si="63">AR10+AR15+AR20+AR25+AR30</f>
        <v>0</v>
      </c>
      <c r="AS9" s="13" t="str">
        <f t="shared" si="13"/>
        <v/>
      </c>
      <c r="AT9" s="6">
        <f>AQ9+AN9</f>
        <v>0.15000000000000002</v>
      </c>
      <c r="AU9" s="6">
        <f>AR9+AO9</f>
        <v>0.15000000000000002</v>
      </c>
      <c r="AV9" s="13">
        <f t="shared" si="14"/>
        <v>1</v>
      </c>
      <c r="AW9" s="6">
        <f t="shared" ref="AW9" si="64">AW10+AW15+AW20+AW25+AW30</f>
        <v>0</v>
      </c>
      <c r="AX9" s="6">
        <f t="shared" ref="AX9" si="65">AX10+AX15+AX20+AX25+AX30</f>
        <v>0</v>
      </c>
      <c r="AY9" s="13" t="str">
        <f t="shared" si="15"/>
        <v/>
      </c>
      <c r="AZ9" s="6">
        <f>AW9+AT9</f>
        <v>0.15000000000000002</v>
      </c>
      <c r="BA9" s="6">
        <f>AX9+AU9</f>
        <v>0.15000000000000002</v>
      </c>
      <c r="BB9" s="13">
        <f t="shared" si="16"/>
        <v>1</v>
      </c>
      <c r="BC9" s="6">
        <f t="shared" ref="BC9" si="66">BC10+BC15+BC20+BC25+BC30</f>
        <v>0</v>
      </c>
      <c r="BD9" s="6">
        <f t="shared" ref="BD9" si="67">BD10+BD15+BD20+BD25+BD30</f>
        <v>0</v>
      </c>
      <c r="BE9" s="13" t="str">
        <f t="shared" si="17"/>
        <v/>
      </c>
      <c r="BF9" s="6">
        <f>BC9+AZ9</f>
        <v>0.15000000000000002</v>
      </c>
      <c r="BG9" s="6">
        <f>BD9+BA9</f>
        <v>0.15000000000000002</v>
      </c>
      <c r="BH9" s="13">
        <f t="shared" si="18"/>
        <v>1</v>
      </c>
      <c r="BI9" s="6">
        <f t="shared" ref="BI9" si="68">BI10+BI15+BI20+BI25+BI30</f>
        <v>0</v>
      </c>
      <c r="BJ9" s="6">
        <f t="shared" ref="BJ9" si="69">BJ10+BJ15+BJ20+BJ25+BJ30</f>
        <v>0</v>
      </c>
      <c r="BK9" s="13" t="str">
        <f t="shared" si="19"/>
        <v/>
      </c>
      <c r="BL9" s="6">
        <f>BI9+BF9</f>
        <v>0.15000000000000002</v>
      </c>
      <c r="BM9" s="6">
        <f>BJ9+BG9</f>
        <v>0.15000000000000002</v>
      </c>
      <c r="BN9" s="13">
        <f t="shared" si="20"/>
        <v>1</v>
      </c>
      <c r="BO9" s="6">
        <f t="shared" ref="BO9" si="70">BO10+BO15+BO20+BO25+BO30</f>
        <v>0</v>
      </c>
      <c r="BP9" s="6">
        <f t="shared" ref="BP9" si="71">BP10+BP15+BP20+BP25+BP30</f>
        <v>0</v>
      </c>
      <c r="BQ9" s="13" t="str">
        <f t="shared" si="21"/>
        <v/>
      </c>
      <c r="BR9" s="6">
        <f>BO9+BL9</f>
        <v>0.15000000000000002</v>
      </c>
      <c r="BS9" s="6">
        <f>BP9+BM9</f>
        <v>0.15000000000000002</v>
      </c>
      <c r="BT9" s="13">
        <f t="shared" si="22"/>
        <v>1</v>
      </c>
      <c r="BU9" s="6">
        <f t="shared" ref="BU9" si="72">BU10+BU15+BU20+BU25+BU30</f>
        <v>0</v>
      </c>
      <c r="BV9" s="6">
        <f t="shared" ref="BV9" si="73">BV10+BV15+BV20+BV25+BV30</f>
        <v>0</v>
      </c>
      <c r="BW9" s="13" t="str">
        <f t="shared" si="23"/>
        <v/>
      </c>
      <c r="BX9" s="21">
        <f>BU9+BR9</f>
        <v>0.15000000000000002</v>
      </c>
      <c r="BY9" s="21">
        <f>BV9+BS9</f>
        <v>0.15000000000000002</v>
      </c>
      <c r="BZ9" s="13">
        <f t="shared" si="24"/>
        <v>1</v>
      </c>
    </row>
    <row r="10" spans="1:78" s="11" customFormat="1" ht="30" outlineLevel="1" x14ac:dyDescent="0.25">
      <c r="A10" s="9" t="s">
        <v>38</v>
      </c>
      <c r="B10" s="9"/>
      <c r="C10" s="34" t="s">
        <v>39</v>
      </c>
      <c r="D10" s="41" t="s">
        <v>40</v>
      </c>
      <c r="E10" s="54">
        <f>40*170000</f>
        <v>6800000</v>
      </c>
      <c r="F10" s="1">
        <f>SUM(F11:F14)</f>
        <v>3.0000000000000002E-2</v>
      </c>
      <c r="G10" s="1">
        <f t="shared" ref="G10:H10" si="74">SUM(G11:G14)</f>
        <v>0</v>
      </c>
      <c r="H10" s="1">
        <f t="shared" si="74"/>
        <v>0</v>
      </c>
      <c r="I10" s="1" t="str">
        <f t="shared" si="1"/>
        <v/>
      </c>
      <c r="J10" s="1">
        <f t="shared" si="47"/>
        <v>0</v>
      </c>
      <c r="K10" s="1">
        <f>H10</f>
        <v>0</v>
      </c>
      <c r="L10" s="1" t="str">
        <f t="shared" si="2"/>
        <v/>
      </c>
      <c r="M10" s="1">
        <f t="shared" ref="M10" si="75">SUM(M11:M14)</f>
        <v>3.0000000000000002E-2</v>
      </c>
      <c r="N10" s="1">
        <f t="shared" ref="N10" si="76">SUM(N11:N14)</f>
        <v>3.0000000000000002E-2</v>
      </c>
      <c r="O10" s="1">
        <f t="shared" si="3"/>
        <v>1</v>
      </c>
      <c r="P10" s="1">
        <f t="shared" ref="P10:P14" si="77">M10+J10</f>
        <v>3.0000000000000002E-2</v>
      </c>
      <c r="Q10" s="1">
        <f t="shared" ref="Q10:Q14" si="78">N10+K10</f>
        <v>3.0000000000000002E-2</v>
      </c>
      <c r="R10" s="1">
        <f t="shared" si="4"/>
        <v>1</v>
      </c>
      <c r="S10" s="1">
        <f t="shared" ref="S10" si="79">SUM(S11:S14)</f>
        <v>0</v>
      </c>
      <c r="T10" s="1">
        <f t="shared" ref="T10" si="80">SUM(T11:T14)</f>
        <v>0</v>
      </c>
      <c r="U10" s="1" t="str">
        <f t="shared" si="5"/>
        <v/>
      </c>
      <c r="V10" s="1">
        <f t="shared" ref="V10:V14" si="81">S10+P10</f>
        <v>3.0000000000000002E-2</v>
      </c>
      <c r="W10" s="1">
        <f t="shared" ref="W10:W14" si="82">T10+Q10</f>
        <v>3.0000000000000002E-2</v>
      </c>
      <c r="X10" s="1">
        <f t="shared" si="6"/>
        <v>1</v>
      </c>
      <c r="Y10" s="1">
        <f t="shared" ref="Y10" si="83">SUM(Y11:Y14)</f>
        <v>0</v>
      </c>
      <c r="Z10" s="1">
        <f t="shared" ref="Z10" si="84">SUM(Z11:Z14)</f>
        <v>0</v>
      </c>
      <c r="AA10" s="1" t="str">
        <f t="shared" si="7"/>
        <v/>
      </c>
      <c r="AB10" s="1">
        <f t="shared" ref="AB10:AB14" si="85">Y10+V10</f>
        <v>3.0000000000000002E-2</v>
      </c>
      <c r="AC10" s="1">
        <f t="shared" ref="AC10:AC14" si="86">Z10+W10</f>
        <v>3.0000000000000002E-2</v>
      </c>
      <c r="AD10" s="1">
        <f t="shared" si="8"/>
        <v>1</v>
      </c>
      <c r="AE10" s="1">
        <f t="shared" ref="AE10" si="87">SUM(AE11:AE14)</f>
        <v>0</v>
      </c>
      <c r="AF10" s="1">
        <f t="shared" ref="AF10" si="88">SUM(AF11:AF14)</f>
        <v>0</v>
      </c>
      <c r="AG10" s="1" t="str">
        <f t="shared" si="9"/>
        <v/>
      </c>
      <c r="AH10" s="1">
        <f t="shared" ref="AH10:AH14" si="89">AE10+AB10</f>
        <v>3.0000000000000002E-2</v>
      </c>
      <c r="AI10" s="1">
        <f t="shared" ref="AI10:AI14" si="90">AF10+AC10</f>
        <v>3.0000000000000002E-2</v>
      </c>
      <c r="AJ10" s="1">
        <f t="shared" si="10"/>
        <v>1</v>
      </c>
      <c r="AK10" s="1">
        <f t="shared" ref="AK10" si="91">SUM(AK11:AK14)</f>
        <v>0</v>
      </c>
      <c r="AL10" s="1">
        <f t="shared" ref="AL10" si="92">SUM(AL11:AL14)</f>
        <v>0</v>
      </c>
      <c r="AM10" s="1" t="str">
        <f t="shared" si="11"/>
        <v/>
      </c>
      <c r="AN10" s="1">
        <f t="shared" ref="AN10:AN14" si="93">AK10+AH10</f>
        <v>3.0000000000000002E-2</v>
      </c>
      <c r="AO10" s="1">
        <f t="shared" ref="AO10:AO14" si="94">AL10+AI10</f>
        <v>3.0000000000000002E-2</v>
      </c>
      <c r="AP10" s="1">
        <f t="shared" si="12"/>
        <v>1</v>
      </c>
      <c r="AQ10" s="1">
        <f t="shared" ref="AQ10" si="95">SUM(AQ11:AQ14)</f>
        <v>0</v>
      </c>
      <c r="AR10" s="1">
        <f t="shared" ref="AR10" si="96">SUM(AR11:AR14)</f>
        <v>0</v>
      </c>
      <c r="AS10" s="1" t="str">
        <f t="shared" si="13"/>
        <v/>
      </c>
      <c r="AT10" s="1">
        <f t="shared" ref="AT10:AT14" si="97">AQ10+AN10</f>
        <v>3.0000000000000002E-2</v>
      </c>
      <c r="AU10" s="1">
        <f t="shared" ref="AU10:AU14" si="98">AR10+AO10</f>
        <v>3.0000000000000002E-2</v>
      </c>
      <c r="AV10" s="1">
        <f t="shared" si="14"/>
        <v>1</v>
      </c>
      <c r="AW10" s="1">
        <f t="shared" ref="AW10" si="99">SUM(AW11:AW14)</f>
        <v>0</v>
      </c>
      <c r="AX10" s="1">
        <f t="shared" ref="AX10" si="100">SUM(AX11:AX14)</f>
        <v>0</v>
      </c>
      <c r="AY10" s="1" t="str">
        <f t="shared" si="15"/>
        <v/>
      </c>
      <c r="AZ10" s="1">
        <f t="shared" ref="AZ10:AZ14" si="101">AW10+AT10</f>
        <v>3.0000000000000002E-2</v>
      </c>
      <c r="BA10" s="1">
        <f t="shared" ref="BA10:BA14" si="102">AX10+AU10</f>
        <v>3.0000000000000002E-2</v>
      </c>
      <c r="BB10" s="1">
        <f t="shared" si="16"/>
        <v>1</v>
      </c>
      <c r="BC10" s="1">
        <f t="shared" ref="BC10" si="103">SUM(BC11:BC14)</f>
        <v>0</v>
      </c>
      <c r="BD10" s="1">
        <f t="shared" ref="BD10" si="104">SUM(BD11:BD14)</f>
        <v>0</v>
      </c>
      <c r="BE10" s="1" t="str">
        <f t="shared" si="17"/>
        <v/>
      </c>
      <c r="BF10" s="1">
        <f t="shared" ref="BF10:BF14" si="105">BC10+AZ10</f>
        <v>3.0000000000000002E-2</v>
      </c>
      <c r="BG10" s="1">
        <f t="shared" ref="BG10:BG14" si="106">BD10+BA10</f>
        <v>3.0000000000000002E-2</v>
      </c>
      <c r="BH10" s="1">
        <f t="shared" si="18"/>
        <v>1</v>
      </c>
      <c r="BI10" s="1">
        <f t="shared" ref="BI10" si="107">SUM(BI11:BI14)</f>
        <v>0</v>
      </c>
      <c r="BJ10" s="1">
        <f t="shared" ref="BJ10" si="108">SUM(BJ11:BJ14)</f>
        <v>0</v>
      </c>
      <c r="BK10" s="1" t="str">
        <f t="shared" si="19"/>
        <v/>
      </c>
      <c r="BL10" s="1">
        <f t="shared" ref="BL10:BL14" si="109">BI10+BF10</f>
        <v>3.0000000000000002E-2</v>
      </c>
      <c r="BM10" s="1">
        <f t="shared" ref="BM10:BM14" si="110">BJ10+BG10</f>
        <v>3.0000000000000002E-2</v>
      </c>
      <c r="BN10" s="1">
        <f t="shared" si="20"/>
        <v>1</v>
      </c>
      <c r="BO10" s="1">
        <f t="shared" ref="BO10" si="111">SUM(BO11:BO14)</f>
        <v>0</v>
      </c>
      <c r="BP10" s="1">
        <f t="shared" ref="BP10" si="112">SUM(BP11:BP14)</f>
        <v>0</v>
      </c>
      <c r="BQ10" s="1" t="str">
        <f t="shared" si="21"/>
        <v/>
      </c>
      <c r="BR10" s="1">
        <f t="shared" ref="BR10:BR14" si="113">BO10+BL10</f>
        <v>3.0000000000000002E-2</v>
      </c>
      <c r="BS10" s="1">
        <f t="shared" ref="BS10:BS14" si="114">BP10+BM10</f>
        <v>3.0000000000000002E-2</v>
      </c>
      <c r="BT10" s="1">
        <f t="shared" si="22"/>
        <v>1</v>
      </c>
      <c r="BU10" s="1">
        <f t="shared" ref="BU10" si="115">SUM(BU11:BU14)</f>
        <v>0</v>
      </c>
      <c r="BV10" s="1">
        <f t="shared" ref="BV10" si="116">SUM(BV11:BV14)</f>
        <v>0</v>
      </c>
      <c r="BW10" s="1" t="str">
        <f t="shared" si="23"/>
        <v/>
      </c>
      <c r="BX10" s="2">
        <f t="shared" ref="BX10:BX14" si="117">BU10+BR10</f>
        <v>3.0000000000000002E-2</v>
      </c>
      <c r="BY10" s="2">
        <f t="shared" ref="BY10:BY14" si="118">BV10+BS10</f>
        <v>3.0000000000000002E-2</v>
      </c>
      <c r="BZ10" s="1">
        <f t="shared" si="24"/>
        <v>1</v>
      </c>
    </row>
    <row r="11" spans="1:78" ht="31.5" hidden="1" outlineLevel="2" x14ac:dyDescent="0.25">
      <c r="A11" s="28"/>
      <c r="B11" s="28" t="s">
        <v>41</v>
      </c>
      <c r="C11" s="36" t="s">
        <v>42</v>
      </c>
      <c r="D11" s="41" t="s">
        <v>40</v>
      </c>
      <c r="E11" s="32"/>
      <c r="F11" s="23">
        <v>0.01</v>
      </c>
      <c r="G11" s="23"/>
      <c r="H11" s="23"/>
      <c r="I11" s="22" t="str">
        <f t="shared" si="1"/>
        <v/>
      </c>
      <c r="J11" s="22">
        <f t="shared" si="47"/>
        <v>0</v>
      </c>
      <c r="K11" s="22">
        <f t="shared" ref="K11:K14" si="119">H11</f>
        <v>0</v>
      </c>
      <c r="L11" s="22" t="str">
        <f t="shared" si="2"/>
        <v/>
      </c>
      <c r="M11" s="23">
        <v>0.01</v>
      </c>
      <c r="N11" s="23">
        <v>0.01</v>
      </c>
      <c r="O11" s="22">
        <f t="shared" si="3"/>
        <v>1</v>
      </c>
      <c r="P11" s="22">
        <f t="shared" si="77"/>
        <v>0.01</v>
      </c>
      <c r="Q11" s="22">
        <f t="shared" si="78"/>
        <v>0.01</v>
      </c>
      <c r="R11" s="22">
        <f t="shared" si="4"/>
        <v>1</v>
      </c>
      <c r="S11" s="23"/>
      <c r="T11" s="23"/>
      <c r="U11" s="22" t="str">
        <f t="shared" si="5"/>
        <v/>
      </c>
      <c r="V11" s="22">
        <f t="shared" si="81"/>
        <v>0.01</v>
      </c>
      <c r="W11" s="22">
        <f t="shared" si="82"/>
        <v>0.01</v>
      </c>
      <c r="X11" s="22">
        <f t="shared" si="6"/>
        <v>1</v>
      </c>
      <c r="Y11" s="23"/>
      <c r="Z11" s="23"/>
      <c r="AA11" s="22" t="str">
        <f t="shared" si="7"/>
        <v/>
      </c>
      <c r="AB11" s="22">
        <f t="shared" si="85"/>
        <v>0.01</v>
      </c>
      <c r="AC11" s="22">
        <f t="shared" si="86"/>
        <v>0.01</v>
      </c>
      <c r="AD11" s="22">
        <f t="shared" si="8"/>
        <v>1</v>
      </c>
      <c r="AE11" s="23"/>
      <c r="AF11" s="23"/>
      <c r="AG11" s="22" t="str">
        <f t="shared" si="9"/>
        <v/>
      </c>
      <c r="AH11" s="22">
        <f t="shared" si="89"/>
        <v>0.01</v>
      </c>
      <c r="AI11" s="22">
        <f t="shared" si="90"/>
        <v>0.01</v>
      </c>
      <c r="AJ11" s="22">
        <f t="shared" si="10"/>
        <v>1</v>
      </c>
      <c r="AK11" s="23"/>
      <c r="AL11" s="23"/>
      <c r="AM11" s="22" t="str">
        <f t="shared" si="11"/>
        <v/>
      </c>
      <c r="AN11" s="22">
        <f t="shared" si="93"/>
        <v>0.01</v>
      </c>
      <c r="AO11" s="22">
        <f t="shared" si="94"/>
        <v>0.01</v>
      </c>
      <c r="AP11" s="22">
        <f t="shared" si="12"/>
        <v>1</v>
      </c>
      <c r="AQ11" s="23"/>
      <c r="AR11" s="23"/>
      <c r="AS11" s="22" t="str">
        <f t="shared" si="13"/>
        <v/>
      </c>
      <c r="AT11" s="22">
        <f t="shared" si="97"/>
        <v>0.01</v>
      </c>
      <c r="AU11" s="22">
        <f t="shared" si="98"/>
        <v>0.01</v>
      </c>
      <c r="AV11" s="22">
        <f t="shared" si="14"/>
        <v>1</v>
      </c>
      <c r="AW11" s="23"/>
      <c r="AX11" s="23"/>
      <c r="AY11" s="22" t="str">
        <f t="shared" si="15"/>
        <v/>
      </c>
      <c r="AZ11" s="22">
        <f t="shared" si="101"/>
        <v>0.01</v>
      </c>
      <c r="BA11" s="22">
        <f t="shared" si="102"/>
        <v>0.01</v>
      </c>
      <c r="BB11" s="22">
        <f t="shared" si="16"/>
        <v>1</v>
      </c>
      <c r="BC11" s="23"/>
      <c r="BD11" s="23"/>
      <c r="BE11" s="22" t="str">
        <f t="shared" si="17"/>
        <v/>
      </c>
      <c r="BF11" s="22">
        <f t="shared" si="105"/>
        <v>0.01</v>
      </c>
      <c r="BG11" s="22">
        <f t="shared" si="106"/>
        <v>0.01</v>
      </c>
      <c r="BH11" s="22">
        <f t="shared" si="18"/>
        <v>1</v>
      </c>
      <c r="BI11" s="23"/>
      <c r="BJ11" s="23"/>
      <c r="BK11" s="22" t="str">
        <f t="shared" si="19"/>
        <v/>
      </c>
      <c r="BL11" s="22">
        <f t="shared" si="109"/>
        <v>0.01</v>
      </c>
      <c r="BM11" s="22">
        <f t="shared" si="110"/>
        <v>0.01</v>
      </c>
      <c r="BN11" s="22">
        <f t="shared" si="20"/>
        <v>1</v>
      </c>
      <c r="BO11" s="23"/>
      <c r="BP11" s="23"/>
      <c r="BQ11" s="22" t="str">
        <f t="shared" si="21"/>
        <v/>
      </c>
      <c r="BR11" s="22">
        <f t="shared" si="113"/>
        <v>0.01</v>
      </c>
      <c r="BS11" s="22">
        <f t="shared" si="114"/>
        <v>0.01</v>
      </c>
      <c r="BT11" s="22">
        <f t="shared" si="22"/>
        <v>1</v>
      </c>
      <c r="BU11" s="23"/>
      <c r="BV11" s="23"/>
      <c r="BW11" s="22" t="str">
        <f t="shared" si="23"/>
        <v/>
      </c>
      <c r="BX11" s="23">
        <f t="shared" si="117"/>
        <v>0.01</v>
      </c>
      <c r="BY11" s="23">
        <f t="shared" si="118"/>
        <v>0.01</v>
      </c>
      <c r="BZ11" s="22">
        <f t="shared" si="24"/>
        <v>1</v>
      </c>
    </row>
    <row r="12" spans="1:78" ht="31.5" hidden="1" outlineLevel="2" x14ac:dyDescent="0.25">
      <c r="A12" s="28"/>
      <c r="B12" s="28" t="s">
        <v>43</v>
      </c>
      <c r="C12" s="36" t="s">
        <v>44</v>
      </c>
      <c r="D12" s="41" t="s">
        <v>40</v>
      </c>
      <c r="E12" s="32"/>
      <c r="F12" s="23">
        <v>0.01</v>
      </c>
      <c r="G12" s="23"/>
      <c r="H12" s="23"/>
      <c r="I12" s="22" t="str">
        <f t="shared" si="1"/>
        <v/>
      </c>
      <c r="J12" s="22">
        <f t="shared" si="47"/>
        <v>0</v>
      </c>
      <c r="K12" s="22">
        <f t="shared" si="119"/>
        <v>0</v>
      </c>
      <c r="L12" s="22" t="str">
        <f t="shared" si="2"/>
        <v/>
      </c>
      <c r="M12" s="23">
        <v>0.01</v>
      </c>
      <c r="N12" s="23">
        <v>0.01</v>
      </c>
      <c r="O12" s="22">
        <f t="shared" si="3"/>
        <v>1</v>
      </c>
      <c r="P12" s="22">
        <f t="shared" si="77"/>
        <v>0.01</v>
      </c>
      <c r="Q12" s="22">
        <f t="shared" si="78"/>
        <v>0.01</v>
      </c>
      <c r="R12" s="22">
        <f t="shared" si="4"/>
        <v>1</v>
      </c>
      <c r="S12" s="23"/>
      <c r="T12" s="23"/>
      <c r="U12" s="22" t="str">
        <f t="shared" si="5"/>
        <v/>
      </c>
      <c r="V12" s="22">
        <f t="shared" si="81"/>
        <v>0.01</v>
      </c>
      <c r="W12" s="22">
        <f t="shared" si="82"/>
        <v>0.01</v>
      </c>
      <c r="X12" s="22">
        <f t="shared" si="6"/>
        <v>1</v>
      </c>
      <c r="Y12" s="23"/>
      <c r="Z12" s="23"/>
      <c r="AA12" s="22" t="str">
        <f t="shared" si="7"/>
        <v/>
      </c>
      <c r="AB12" s="22">
        <f t="shared" si="85"/>
        <v>0.01</v>
      </c>
      <c r="AC12" s="22">
        <f t="shared" si="86"/>
        <v>0.01</v>
      </c>
      <c r="AD12" s="22">
        <f t="shared" si="8"/>
        <v>1</v>
      </c>
      <c r="AE12" s="23"/>
      <c r="AF12" s="23"/>
      <c r="AG12" s="22" t="str">
        <f t="shared" si="9"/>
        <v/>
      </c>
      <c r="AH12" s="22">
        <f t="shared" si="89"/>
        <v>0.01</v>
      </c>
      <c r="AI12" s="22">
        <f t="shared" si="90"/>
        <v>0.01</v>
      </c>
      <c r="AJ12" s="22">
        <f t="shared" si="10"/>
        <v>1</v>
      </c>
      <c r="AK12" s="23"/>
      <c r="AL12" s="23"/>
      <c r="AM12" s="22" t="str">
        <f t="shared" si="11"/>
        <v/>
      </c>
      <c r="AN12" s="22">
        <f t="shared" si="93"/>
        <v>0.01</v>
      </c>
      <c r="AO12" s="22">
        <f t="shared" si="94"/>
        <v>0.01</v>
      </c>
      <c r="AP12" s="22">
        <f t="shared" si="12"/>
        <v>1</v>
      </c>
      <c r="AQ12" s="23"/>
      <c r="AR12" s="23"/>
      <c r="AS12" s="22" t="str">
        <f t="shared" si="13"/>
        <v/>
      </c>
      <c r="AT12" s="22">
        <f t="shared" si="97"/>
        <v>0.01</v>
      </c>
      <c r="AU12" s="22">
        <f t="shared" si="98"/>
        <v>0.01</v>
      </c>
      <c r="AV12" s="22">
        <f t="shared" si="14"/>
        <v>1</v>
      </c>
      <c r="AW12" s="23"/>
      <c r="AX12" s="23"/>
      <c r="AY12" s="22" t="str">
        <f t="shared" si="15"/>
        <v/>
      </c>
      <c r="AZ12" s="22">
        <f t="shared" si="101"/>
        <v>0.01</v>
      </c>
      <c r="BA12" s="22">
        <f t="shared" si="102"/>
        <v>0.01</v>
      </c>
      <c r="BB12" s="22">
        <f t="shared" si="16"/>
        <v>1</v>
      </c>
      <c r="BC12" s="23"/>
      <c r="BD12" s="23"/>
      <c r="BE12" s="22" t="str">
        <f t="shared" si="17"/>
        <v/>
      </c>
      <c r="BF12" s="22">
        <f t="shared" si="105"/>
        <v>0.01</v>
      </c>
      <c r="BG12" s="22">
        <f t="shared" si="106"/>
        <v>0.01</v>
      </c>
      <c r="BH12" s="22">
        <f t="shared" si="18"/>
        <v>1</v>
      </c>
      <c r="BI12" s="23"/>
      <c r="BJ12" s="23"/>
      <c r="BK12" s="22" t="str">
        <f t="shared" si="19"/>
        <v/>
      </c>
      <c r="BL12" s="22">
        <f t="shared" si="109"/>
        <v>0.01</v>
      </c>
      <c r="BM12" s="22">
        <f t="shared" si="110"/>
        <v>0.01</v>
      </c>
      <c r="BN12" s="22">
        <f t="shared" si="20"/>
        <v>1</v>
      </c>
      <c r="BO12" s="23"/>
      <c r="BP12" s="23"/>
      <c r="BQ12" s="22" t="str">
        <f t="shared" si="21"/>
        <v/>
      </c>
      <c r="BR12" s="22">
        <f t="shared" si="113"/>
        <v>0.01</v>
      </c>
      <c r="BS12" s="22">
        <f t="shared" si="114"/>
        <v>0.01</v>
      </c>
      <c r="BT12" s="22">
        <f t="shared" si="22"/>
        <v>1</v>
      </c>
      <c r="BU12" s="23"/>
      <c r="BV12" s="23"/>
      <c r="BW12" s="22" t="str">
        <f t="shared" si="23"/>
        <v/>
      </c>
      <c r="BX12" s="23">
        <f t="shared" si="117"/>
        <v>0.01</v>
      </c>
      <c r="BY12" s="23">
        <f t="shared" si="118"/>
        <v>0.01</v>
      </c>
      <c r="BZ12" s="22">
        <f t="shared" si="24"/>
        <v>1</v>
      </c>
    </row>
    <row r="13" spans="1:78" ht="31.5" hidden="1" outlineLevel="2" x14ac:dyDescent="0.25">
      <c r="A13" s="28"/>
      <c r="B13" s="28" t="s">
        <v>45</v>
      </c>
      <c r="C13" s="36" t="s">
        <v>46</v>
      </c>
      <c r="D13" s="41" t="s">
        <v>40</v>
      </c>
      <c r="E13" s="32"/>
      <c r="F13" s="23">
        <v>5.0000000000000001E-3</v>
      </c>
      <c r="G13" s="23"/>
      <c r="H13" s="23"/>
      <c r="I13" s="22" t="str">
        <f t="shared" si="1"/>
        <v/>
      </c>
      <c r="J13" s="22">
        <f t="shared" si="47"/>
        <v>0</v>
      </c>
      <c r="K13" s="22">
        <f t="shared" si="119"/>
        <v>0</v>
      </c>
      <c r="L13" s="22" t="str">
        <f t="shared" si="2"/>
        <v/>
      </c>
      <c r="M13" s="23">
        <v>5.0000000000000001E-3</v>
      </c>
      <c r="N13" s="23">
        <v>5.0000000000000001E-3</v>
      </c>
      <c r="O13" s="22">
        <f t="shared" si="3"/>
        <v>1</v>
      </c>
      <c r="P13" s="22">
        <f t="shared" si="77"/>
        <v>5.0000000000000001E-3</v>
      </c>
      <c r="Q13" s="22">
        <f t="shared" si="78"/>
        <v>5.0000000000000001E-3</v>
      </c>
      <c r="R13" s="22">
        <f t="shared" si="4"/>
        <v>1</v>
      </c>
      <c r="S13" s="23"/>
      <c r="T13" s="23"/>
      <c r="U13" s="22" t="str">
        <f t="shared" si="5"/>
        <v/>
      </c>
      <c r="V13" s="22">
        <f t="shared" si="81"/>
        <v>5.0000000000000001E-3</v>
      </c>
      <c r="W13" s="22">
        <f t="shared" si="82"/>
        <v>5.0000000000000001E-3</v>
      </c>
      <c r="X13" s="22">
        <f t="shared" si="6"/>
        <v>1</v>
      </c>
      <c r="Y13" s="23"/>
      <c r="Z13" s="23"/>
      <c r="AA13" s="22" t="str">
        <f t="shared" si="7"/>
        <v/>
      </c>
      <c r="AB13" s="22">
        <f t="shared" si="85"/>
        <v>5.0000000000000001E-3</v>
      </c>
      <c r="AC13" s="22">
        <f t="shared" si="86"/>
        <v>5.0000000000000001E-3</v>
      </c>
      <c r="AD13" s="22">
        <f t="shared" si="8"/>
        <v>1</v>
      </c>
      <c r="AE13" s="23"/>
      <c r="AF13" s="23"/>
      <c r="AG13" s="22" t="str">
        <f t="shared" si="9"/>
        <v/>
      </c>
      <c r="AH13" s="22">
        <f t="shared" si="89"/>
        <v>5.0000000000000001E-3</v>
      </c>
      <c r="AI13" s="22">
        <f t="shared" si="90"/>
        <v>5.0000000000000001E-3</v>
      </c>
      <c r="AJ13" s="22">
        <f t="shared" si="10"/>
        <v>1</v>
      </c>
      <c r="AK13" s="23"/>
      <c r="AL13" s="23"/>
      <c r="AM13" s="22" t="str">
        <f t="shared" si="11"/>
        <v/>
      </c>
      <c r="AN13" s="22">
        <f t="shared" si="93"/>
        <v>5.0000000000000001E-3</v>
      </c>
      <c r="AO13" s="22">
        <f t="shared" si="94"/>
        <v>5.0000000000000001E-3</v>
      </c>
      <c r="AP13" s="22">
        <f t="shared" si="12"/>
        <v>1</v>
      </c>
      <c r="AQ13" s="23"/>
      <c r="AR13" s="23"/>
      <c r="AS13" s="22" t="str">
        <f t="shared" si="13"/>
        <v/>
      </c>
      <c r="AT13" s="22">
        <f t="shared" si="97"/>
        <v>5.0000000000000001E-3</v>
      </c>
      <c r="AU13" s="22">
        <f t="shared" si="98"/>
        <v>5.0000000000000001E-3</v>
      </c>
      <c r="AV13" s="22">
        <f t="shared" si="14"/>
        <v>1</v>
      </c>
      <c r="AW13" s="23"/>
      <c r="AX13" s="23"/>
      <c r="AY13" s="22" t="str">
        <f t="shared" si="15"/>
        <v/>
      </c>
      <c r="AZ13" s="22">
        <f t="shared" si="101"/>
        <v>5.0000000000000001E-3</v>
      </c>
      <c r="BA13" s="22">
        <f t="shared" si="102"/>
        <v>5.0000000000000001E-3</v>
      </c>
      <c r="BB13" s="22">
        <f t="shared" si="16"/>
        <v>1</v>
      </c>
      <c r="BC13" s="23"/>
      <c r="BD13" s="23"/>
      <c r="BE13" s="22" t="str">
        <f t="shared" si="17"/>
        <v/>
      </c>
      <c r="BF13" s="22">
        <f t="shared" si="105"/>
        <v>5.0000000000000001E-3</v>
      </c>
      <c r="BG13" s="22">
        <f t="shared" si="106"/>
        <v>5.0000000000000001E-3</v>
      </c>
      <c r="BH13" s="22">
        <f t="shared" si="18"/>
        <v>1</v>
      </c>
      <c r="BI13" s="23"/>
      <c r="BJ13" s="23"/>
      <c r="BK13" s="22" t="str">
        <f t="shared" si="19"/>
        <v/>
      </c>
      <c r="BL13" s="22">
        <f t="shared" si="109"/>
        <v>5.0000000000000001E-3</v>
      </c>
      <c r="BM13" s="22">
        <f t="shared" si="110"/>
        <v>5.0000000000000001E-3</v>
      </c>
      <c r="BN13" s="22">
        <f t="shared" si="20"/>
        <v>1</v>
      </c>
      <c r="BO13" s="23"/>
      <c r="BP13" s="23"/>
      <c r="BQ13" s="22" t="str">
        <f t="shared" si="21"/>
        <v/>
      </c>
      <c r="BR13" s="22">
        <f t="shared" si="113"/>
        <v>5.0000000000000001E-3</v>
      </c>
      <c r="BS13" s="22">
        <f t="shared" si="114"/>
        <v>5.0000000000000001E-3</v>
      </c>
      <c r="BT13" s="22">
        <f t="shared" si="22"/>
        <v>1</v>
      </c>
      <c r="BU13" s="23"/>
      <c r="BV13" s="23"/>
      <c r="BW13" s="22" t="str">
        <f t="shared" si="23"/>
        <v/>
      </c>
      <c r="BX13" s="23">
        <f t="shared" si="117"/>
        <v>5.0000000000000001E-3</v>
      </c>
      <c r="BY13" s="23">
        <f t="shared" si="118"/>
        <v>5.0000000000000001E-3</v>
      </c>
      <c r="BZ13" s="22">
        <f t="shared" si="24"/>
        <v>1</v>
      </c>
    </row>
    <row r="14" spans="1:78" ht="31.5" hidden="1" outlineLevel="2" x14ac:dyDescent="0.25">
      <c r="A14" s="28"/>
      <c r="B14" s="28" t="s">
        <v>47</v>
      </c>
      <c r="C14" s="36" t="s">
        <v>48</v>
      </c>
      <c r="D14" s="41" t="s">
        <v>40</v>
      </c>
      <c r="E14" s="32"/>
      <c r="F14" s="23">
        <v>5.0000000000000001E-3</v>
      </c>
      <c r="G14" s="23"/>
      <c r="H14" s="23"/>
      <c r="I14" s="22" t="str">
        <f t="shared" si="1"/>
        <v/>
      </c>
      <c r="J14" s="22">
        <f t="shared" si="47"/>
        <v>0</v>
      </c>
      <c r="K14" s="22">
        <f t="shared" si="119"/>
        <v>0</v>
      </c>
      <c r="L14" s="22" t="str">
        <f t="shared" si="2"/>
        <v/>
      </c>
      <c r="M14" s="23">
        <v>5.0000000000000001E-3</v>
      </c>
      <c r="N14" s="23">
        <v>5.0000000000000001E-3</v>
      </c>
      <c r="O14" s="22">
        <f t="shared" si="3"/>
        <v>1</v>
      </c>
      <c r="P14" s="22">
        <f t="shared" si="77"/>
        <v>5.0000000000000001E-3</v>
      </c>
      <c r="Q14" s="22">
        <f t="shared" si="78"/>
        <v>5.0000000000000001E-3</v>
      </c>
      <c r="R14" s="22">
        <f t="shared" si="4"/>
        <v>1</v>
      </c>
      <c r="S14" s="23"/>
      <c r="T14" s="23"/>
      <c r="U14" s="22" t="str">
        <f t="shared" si="5"/>
        <v/>
      </c>
      <c r="V14" s="22">
        <f t="shared" si="81"/>
        <v>5.0000000000000001E-3</v>
      </c>
      <c r="W14" s="22">
        <f t="shared" si="82"/>
        <v>5.0000000000000001E-3</v>
      </c>
      <c r="X14" s="22">
        <f t="shared" si="6"/>
        <v>1</v>
      </c>
      <c r="Y14" s="23"/>
      <c r="Z14" s="23"/>
      <c r="AA14" s="22" t="str">
        <f t="shared" si="7"/>
        <v/>
      </c>
      <c r="AB14" s="22">
        <f t="shared" si="85"/>
        <v>5.0000000000000001E-3</v>
      </c>
      <c r="AC14" s="22">
        <f t="shared" si="86"/>
        <v>5.0000000000000001E-3</v>
      </c>
      <c r="AD14" s="22">
        <f t="shared" si="8"/>
        <v>1</v>
      </c>
      <c r="AE14" s="23"/>
      <c r="AF14" s="23"/>
      <c r="AG14" s="22" t="str">
        <f t="shared" si="9"/>
        <v/>
      </c>
      <c r="AH14" s="22">
        <f t="shared" si="89"/>
        <v>5.0000000000000001E-3</v>
      </c>
      <c r="AI14" s="22">
        <f t="shared" si="90"/>
        <v>5.0000000000000001E-3</v>
      </c>
      <c r="AJ14" s="22">
        <f t="shared" si="10"/>
        <v>1</v>
      </c>
      <c r="AK14" s="23"/>
      <c r="AL14" s="23"/>
      <c r="AM14" s="22" t="str">
        <f t="shared" si="11"/>
        <v/>
      </c>
      <c r="AN14" s="22">
        <f t="shared" si="93"/>
        <v>5.0000000000000001E-3</v>
      </c>
      <c r="AO14" s="22">
        <f t="shared" si="94"/>
        <v>5.0000000000000001E-3</v>
      </c>
      <c r="AP14" s="22">
        <f t="shared" si="12"/>
        <v>1</v>
      </c>
      <c r="AQ14" s="23"/>
      <c r="AR14" s="23"/>
      <c r="AS14" s="22" t="str">
        <f t="shared" si="13"/>
        <v/>
      </c>
      <c r="AT14" s="22">
        <f t="shared" si="97"/>
        <v>5.0000000000000001E-3</v>
      </c>
      <c r="AU14" s="22">
        <f t="shared" si="98"/>
        <v>5.0000000000000001E-3</v>
      </c>
      <c r="AV14" s="22">
        <f t="shared" si="14"/>
        <v>1</v>
      </c>
      <c r="AW14" s="23"/>
      <c r="AX14" s="23"/>
      <c r="AY14" s="22" t="str">
        <f t="shared" si="15"/>
        <v/>
      </c>
      <c r="AZ14" s="22">
        <f t="shared" si="101"/>
        <v>5.0000000000000001E-3</v>
      </c>
      <c r="BA14" s="22">
        <f t="shared" si="102"/>
        <v>5.0000000000000001E-3</v>
      </c>
      <c r="BB14" s="22">
        <f t="shared" si="16"/>
        <v>1</v>
      </c>
      <c r="BC14" s="23"/>
      <c r="BD14" s="23"/>
      <c r="BE14" s="22" t="str">
        <f t="shared" si="17"/>
        <v/>
      </c>
      <c r="BF14" s="22">
        <f t="shared" si="105"/>
        <v>5.0000000000000001E-3</v>
      </c>
      <c r="BG14" s="22">
        <f t="shared" si="106"/>
        <v>5.0000000000000001E-3</v>
      </c>
      <c r="BH14" s="22">
        <f t="shared" si="18"/>
        <v>1</v>
      </c>
      <c r="BI14" s="23"/>
      <c r="BJ14" s="23"/>
      <c r="BK14" s="22" t="str">
        <f t="shared" si="19"/>
        <v/>
      </c>
      <c r="BL14" s="22">
        <f t="shared" si="109"/>
        <v>5.0000000000000001E-3</v>
      </c>
      <c r="BM14" s="22">
        <f t="shared" si="110"/>
        <v>5.0000000000000001E-3</v>
      </c>
      <c r="BN14" s="22">
        <f t="shared" si="20"/>
        <v>1</v>
      </c>
      <c r="BO14" s="23"/>
      <c r="BP14" s="23"/>
      <c r="BQ14" s="22" t="str">
        <f t="shared" si="21"/>
        <v/>
      </c>
      <c r="BR14" s="22">
        <f t="shared" si="113"/>
        <v>5.0000000000000001E-3</v>
      </c>
      <c r="BS14" s="22">
        <f t="shared" si="114"/>
        <v>5.0000000000000001E-3</v>
      </c>
      <c r="BT14" s="22">
        <f t="shared" si="22"/>
        <v>1</v>
      </c>
      <c r="BU14" s="23"/>
      <c r="BV14" s="23"/>
      <c r="BW14" s="22" t="str">
        <f t="shared" si="23"/>
        <v/>
      </c>
      <c r="BX14" s="23">
        <f t="shared" si="117"/>
        <v>5.0000000000000001E-3</v>
      </c>
      <c r="BY14" s="23">
        <f t="shared" si="118"/>
        <v>5.0000000000000001E-3</v>
      </c>
      <c r="BZ14" s="22">
        <f t="shared" si="24"/>
        <v>1</v>
      </c>
    </row>
    <row r="15" spans="1:78" s="11" customFormat="1" ht="35.1" customHeight="1" outlineLevel="1" collapsed="1" x14ac:dyDescent="0.25">
      <c r="A15" s="9" t="s">
        <v>49</v>
      </c>
      <c r="B15" s="9"/>
      <c r="C15" s="34" t="s">
        <v>50</v>
      </c>
      <c r="D15" s="41" t="s">
        <v>51</v>
      </c>
      <c r="E15" s="54">
        <f>8*170000</f>
        <v>1360000</v>
      </c>
      <c r="F15" s="1">
        <f>SUM(F16:F19)</f>
        <v>0.03</v>
      </c>
      <c r="G15" s="1">
        <f t="shared" ref="G15:H15" si="120">SUM(G16:G19)</f>
        <v>0</v>
      </c>
      <c r="H15" s="1">
        <f t="shared" si="120"/>
        <v>0</v>
      </c>
      <c r="I15" s="1" t="str">
        <f t="shared" si="1"/>
        <v/>
      </c>
      <c r="J15" s="2">
        <f t="shared" si="47"/>
        <v>0</v>
      </c>
      <c r="K15" s="1">
        <f t="shared" ref="K15:K19" si="121">H15</f>
        <v>0</v>
      </c>
      <c r="L15" s="1" t="str">
        <f t="shared" si="2"/>
        <v/>
      </c>
      <c r="M15" s="1">
        <f t="shared" ref="M15" si="122">SUM(M16:M19)</f>
        <v>0</v>
      </c>
      <c r="N15" s="1">
        <f t="shared" ref="N15" si="123">SUM(N16:N19)</f>
        <v>0</v>
      </c>
      <c r="O15" s="1" t="str">
        <f t="shared" si="3"/>
        <v/>
      </c>
      <c r="P15" s="2">
        <f>M15+J15</f>
        <v>0</v>
      </c>
      <c r="Q15" s="1">
        <f>N15+K15</f>
        <v>0</v>
      </c>
      <c r="R15" s="1" t="str">
        <f t="shared" si="4"/>
        <v/>
      </c>
      <c r="S15" s="1">
        <f t="shared" ref="S15" si="124">SUM(S16:S19)</f>
        <v>0.03</v>
      </c>
      <c r="T15" s="1">
        <f t="shared" ref="T15" si="125">SUM(T16:T19)</f>
        <v>0.03</v>
      </c>
      <c r="U15" s="1">
        <f t="shared" si="5"/>
        <v>1</v>
      </c>
      <c r="V15" s="2">
        <f>S15+P15</f>
        <v>0.03</v>
      </c>
      <c r="W15" s="1">
        <f>T15+Q15</f>
        <v>0.03</v>
      </c>
      <c r="X15" s="1">
        <f t="shared" si="6"/>
        <v>1</v>
      </c>
      <c r="Y15" s="1">
        <f t="shared" ref="Y15" si="126">SUM(Y16:Y19)</f>
        <v>0</v>
      </c>
      <c r="Z15" s="1">
        <f t="shared" ref="Z15" si="127">SUM(Z16:Z19)</f>
        <v>0</v>
      </c>
      <c r="AA15" s="1" t="str">
        <f t="shared" si="7"/>
        <v/>
      </c>
      <c r="AB15" s="2">
        <f>Y15+V15</f>
        <v>0.03</v>
      </c>
      <c r="AC15" s="1">
        <f>Z15+W15</f>
        <v>0.03</v>
      </c>
      <c r="AD15" s="1">
        <f t="shared" si="8"/>
        <v>1</v>
      </c>
      <c r="AE15" s="1">
        <f t="shared" ref="AE15" si="128">SUM(AE16:AE19)</f>
        <v>0</v>
      </c>
      <c r="AF15" s="1">
        <f t="shared" ref="AF15" si="129">SUM(AF16:AF19)</f>
        <v>0</v>
      </c>
      <c r="AG15" s="1" t="str">
        <f t="shared" si="9"/>
        <v/>
      </c>
      <c r="AH15" s="2">
        <f>AE15+AB15</f>
        <v>0.03</v>
      </c>
      <c r="AI15" s="1">
        <f>AF15+AC15</f>
        <v>0.03</v>
      </c>
      <c r="AJ15" s="1">
        <f t="shared" si="10"/>
        <v>1</v>
      </c>
      <c r="AK15" s="1">
        <f t="shared" ref="AK15" si="130">SUM(AK16:AK19)</f>
        <v>0</v>
      </c>
      <c r="AL15" s="1">
        <f t="shared" ref="AL15" si="131">SUM(AL16:AL19)</f>
        <v>0</v>
      </c>
      <c r="AM15" s="1" t="str">
        <f t="shared" si="11"/>
        <v/>
      </c>
      <c r="AN15" s="2">
        <f>AK15+AH15</f>
        <v>0.03</v>
      </c>
      <c r="AO15" s="1">
        <f>AL15+AI15</f>
        <v>0.03</v>
      </c>
      <c r="AP15" s="1">
        <f t="shared" si="12"/>
        <v>1</v>
      </c>
      <c r="AQ15" s="1">
        <f t="shared" ref="AQ15" si="132">SUM(AQ16:AQ19)</f>
        <v>0</v>
      </c>
      <c r="AR15" s="1">
        <f t="shared" ref="AR15" si="133">SUM(AR16:AR19)</f>
        <v>0</v>
      </c>
      <c r="AS15" s="1" t="str">
        <f t="shared" si="13"/>
        <v/>
      </c>
      <c r="AT15" s="2">
        <f>AQ15+AN15</f>
        <v>0.03</v>
      </c>
      <c r="AU15" s="1">
        <f>AR15+AO15</f>
        <v>0.03</v>
      </c>
      <c r="AV15" s="1">
        <f t="shared" si="14"/>
        <v>1</v>
      </c>
      <c r="AW15" s="1">
        <f t="shared" ref="AW15" si="134">SUM(AW16:AW19)</f>
        <v>0</v>
      </c>
      <c r="AX15" s="1">
        <f t="shared" ref="AX15" si="135">SUM(AX16:AX19)</f>
        <v>0</v>
      </c>
      <c r="AY15" s="1" t="str">
        <f t="shared" si="15"/>
        <v/>
      </c>
      <c r="AZ15" s="2">
        <f>AW15+AT15</f>
        <v>0.03</v>
      </c>
      <c r="BA15" s="1">
        <f>AX15+AU15</f>
        <v>0.03</v>
      </c>
      <c r="BB15" s="1">
        <f t="shared" si="16"/>
        <v>1</v>
      </c>
      <c r="BC15" s="1">
        <f t="shared" ref="BC15" si="136">SUM(BC16:BC19)</f>
        <v>0</v>
      </c>
      <c r="BD15" s="1">
        <f t="shared" ref="BD15" si="137">SUM(BD16:BD19)</f>
        <v>0</v>
      </c>
      <c r="BE15" s="1" t="str">
        <f t="shared" si="17"/>
        <v/>
      </c>
      <c r="BF15" s="2">
        <f>BC15+AZ15</f>
        <v>0.03</v>
      </c>
      <c r="BG15" s="1">
        <f>BD15+BA15</f>
        <v>0.03</v>
      </c>
      <c r="BH15" s="1">
        <f t="shared" si="18"/>
        <v>1</v>
      </c>
      <c r="BI15" s="1">
        <f t="shared" ref="BI15" si="138">SUM(BI16:BI19)</f>
        <v>0</v>
      </c>
      <c r="BJ15" s="1">
        <f t="shared" ref="BJ15" si="139">SUM(BJ16:BJ19)</f>
        <v>0</v>
      </c>
      <c r="BK15" s="1" t="str">
        <f t="shared" si="19"/>
        <v/>
      </c>
      <c r="BL15" s="2">
        <f>BI15+BF15</f>
        <v>0.03</v>
      </c>
      <c r="BM15" s="1">
        <f>BJ15+BG15</f>
        <v>0.03</v>
      </c>
      <c r="BN15" s="1">
        <f t="shared" si="20"/>
        <v>1</v>
      </c>
      <c r="BO15" s="1">
        <f t="shared" ref="BO15" si="140">SUM(BO16:BO19)</f>
        <v>0</v>
      </c>
      <c r="BP15" s="1">
        <f t="shared" ref="BP15" si="141">SUM(BP16:BP19)</f>
        <v>0</v>
      </c>
      <c r="BQ15" s="1" t="str">
        <f t="shared" si="21"/>
        <v/>
      </c>
      <c r="BR15" s="2">
        <f>BO15+BL15</f>
        <v>0.03</v>
      </c>
      <c r="BS15" s="1">
        <f>BP15+BM15</f>
        <v>0.03</v>
      </c>
      <c r="BT15" s="1">
        <f t="shared" si="22"/>
        <v>1</v>
      </c>
      <c r="BU15" s="1">
        <f t="shared" ref="BU15" si="142">SUM(BU16:BU19)</f>
        <v>0</v>
      </c>
      <c r="BV15" s="1">
        <f t="shared" ref="BV15" si="143">SUM(BV16:BV19)</f>
        <v>0</v>
      </c>
      <c r="BW15" s="1" t="str">
        <f t="shared" si="23"/>
        <v/>
      </c>
      <c r="BX15" s="2">
        <f>BU15+BR15</f>
        <v>0.03</v>
      </c>
      <c r="BY15" s="2">
        <f>BV15+BS15</f>
        <v>0.03</v>
      </c>
      <c r="BZ15" s="1">
        <f t="shared" si="24"/>
        <v>1</v>
      </c>
    </row>
    <row r="16" spans="1:78" ht="45" hidden="1" outlineLevel="2" x14ac:dyDescent="0.25">
      <c r="A16" s="28"/>
      <c r="B16" s="28" t="s">
        <v>52</v>
      </c>
      <c r="C16" s="36" t="s">
        <v>53</v>
      </c>
      <c r="D16" s="41" t="s">
        <v>51</v>
      </c>
      <c r="E16" s="32"/>
      <c r="F16" s="23">
        <v>5.0000000000000001E-3</v>
      </c>
      <c r="G16" s="12"/>
      <c r="H16" s="12"/>
      <c r="I16" s="22" t="str">
        <f t="shared" si="1"/>
        <v/>
      </c>
      <c r="J16" s="23">
        <f t="shared" si="47"/>
        <v>0</v>
      </c>
      <c r="K16" s="22">
        <f t="shared" si="121"/>
        <v>0</v>
      </c>
      <c r="L16" s="22" t="str">
        <f t="shared" si="2"/>
        <v/>
      </c>
      <c r="M16" s="12"/>
      <c r="N16" s="12"/>
      <c r="O16" s="22" t="str">
        <f t="shared" si="3"/>
        <v/>
      </c>
      <c r="P16" s="22">
        <f t="shared" ref="P16" si="144">M16+J16</f>
        <v>0</v>
      </c>
      <c r="Q16" s="22">
        <f t="shared" ref="Q16" si="145">N16+K16</f>
        <v>0</v>
      </c>
      <c r="R16" s="22" t="str">
        <f t="shared" si="4"/>
        <v/>
      </c>
      <c r="S16" s="23">
        <v>5.0000000000000001E-3</v>
      </c>
      <c r="T16" s="23">
        <v>5.0000000000000001E-3</v>
      </c>
      <c r="U16" s="22">
        <f t="shared" si="5"/>
        <v>1</v>
      </c>
      <c r="V16" s="22">
        <f t="shared" ref="V16:V19" si="146">S16+P16</f>
        <v>5.0000000000000001E-3</v>
      </c>
      <c r="W16" s="22">
        <f t="shared" ref="W16:W19" si="147">T16+Q16</f>
        <v>5.0000000000000001E-3</v>
      </c>
      <c r="X16" s="22">
        <f t="shared" si="6"/>
        <v>1</v>
      </c>
      <c r="Y16" s="12"/>
      <c r="Z16" s="12"/>
      <c r="AA16" s="22" t="str">
        <f t="shared" si="7"/>
        <v/>
      </c>
      <c r="AB16" s="22">
        <f t="shared" ref="AB16:AB19" si="148">Y16+V16</f>
        <v>5.0000000000000001E-3</v>
      </c>
      <c r="AC16" s="22">
        <f t="shared" ref="AC16:AC19" si="149">Z16+W16</f>
        <v>5.0000000000000001E-3</v>
      </c>
      <c r="AD16" s="22">
        <f t="shared" si="8"/>
        <v>1</v>
      </c>
      <c r="AE16" s="12"/>
      <c r="AF16" s="12"/>
      <c r="AG16" s="22" t="str">
        <f t="shared" si="9"/>
        <v/>
      </c>
      <c r="AH16" s="22">
        <f t="shared" ref="AH16:AH19" si="150">AE16+AB16</f>
        <v>5.0000000000000001E-3</v>
      </c>
      <c r="AI16" s="22">
        <f t="shared" ref="AI16:AI19" si="151">AF16+AC16</f>
        <v>5.0000000000000001E-3</v>
      </c>
      <c r="AJ16" s="22">
        <f t="shared" si="10"/>
        <v>1</v>
      </c>
      <c r="AK16" s="12"/>
      <c r="AL16" s="12"/>
      <c r="AM16" s="22" t="str">
        <f t="shared" si="11"/>
        <v/>
      </c>
      <c r="AN16" s="22">
        <f t="shared" ref="AN16:AN19" si="152">AK16+AH16</f>
        <v>5.0000000000000001E-3</v>
      </c>
      <c r="AO16" s="22">
        <f t="shared" ref="AO16:AO19" si="153">AL16+AI16</f>
        <v>5.0000000000000001E-3</v>
      </c>
      <c r="AP16" s="22">
        <f t="shared" si="12"/>
        <v>1</v>
      </c>
      <c r="AQ16" s="12"/>
      <c r="AR16" s="12"/>
      <c r="AS16" s="22" t="str">
        <f t="shared" si="13"/>
        <v/>
      </c>
      <c r="AT16" s="22">
        <f t="shared" ref="AT16:AT19" si="154">AQ16+AN16</f>
        <v>5.0000000000000001E-3</v>
      </c>
      <c r="AU16" s="22">
        <f t="shared" ref="AU16:AU19" si="155">AR16+AO16</f>
        <v>5.0000000000000001E-3</v>
      </c>
      <c r="AV16" s="22">
        <f t="shared" si="14"/>
        <v>1</v>
      </c>
      <c r="AW16" s="12"/>
      <c r="AX16" s="12"/>
      <c r="AY16" s="22" t="str">
        <f t="shared" si="15"/>
        <v/>
      </c>
      <c r="AZ16" s="22">
        <f t="shared" ref="AZ16:AZ19" si="156">AW16+AT16</f>
        <v>5.0000000000000001E-3</v>
      </c>
      <c r="BA16" s="22">
        <f t="shared" ref="BA16:BA19" si="157">AX16+AU16</f>
        <v>5.0000000000000001E-3</v>
      </c>
      <c r="BB16" s="22">
        <f t="shared" si="16"/>
        <v>1</v>
      </c>
      <c r="BC16" s="12"/>
      <c r="BD16" s="12"/>
      <c r="BE16" s="22" t="str">
        <f t="shared" si="17"/>
        <v/>
      </c>
      <c r="BF16" s="22">
        <f t="shared" ref="BF16:BF19" si="158">BC16+AZ16</f>
        <v>5.0000000000000001E-3</v>
      </c>
      <c r="BG16" s="22">
        <f t="shared" ref="BG16:BG19" si="159">BD16+BA16</f>
        <v>5.0000000000000001E-3</v>
      </c>
      <c r="BH16" s="22">
        <f t="shared" si="18"/>
        <v>1</v>
      </c>
      <c r="BI16" s="12"/>
      <c r="BJ16" s="12"/>
      <c r="BK16" s="22" t="str">
        <f t="shared" si="19"/>
        <v/>
      </c>
      <c r="BL16" s="22">
        <f t="shared" ref="BL16:BL19" si="160">BI16+BF16</f>
        <v>5.0000000000000001E-3</v>
      </c>
      <c r="BM16" s="22">
        <f t="shared" ref="BM16:BM19" si="161">BJ16+BG16</f>
        <v>5.0000000000000001E-3</v>
      </c>
      <c r="BN16" s="22">
        <f t="shared" si="20"/>
        <v>1</v>
      </c>
      <c r="BO16" s="12"/>
      <c r="BP16" s="12"/>
      <c r="BQ16" s="22" t="str">
        <f t="shared" si="21"/>
        <v/>
      </c>
      <c r="BR16" s="22">
        <f t="shared" ref="BR16:BR19" si="162">BO16+BL16</f>
        <v>5.0000000000000001E-3</v>
      </c>
      <c r="BS16" s="22">
        <f t="shared" ref="BS16:BS19" si="163">BP16+BM16</f>
        <v>5.0000000000000001E-3</v>
      </c>
      <c r="BT16" s="22">
        <f t="shared" si="22"/>
        <v>1</v>
      </c>
      <c r="BU16" s="12"/>
      <c r="BV16" s="12"/>
      <c r="BW16" s="22" t="str">
        <f t="shared" si="23"/>
        <v/>
      </c>
      <c r="BX16" s="23">
        <f t="shared" ref="BX16:BX19" si="164">BU16+BR16</f>
        <v>5.0000000000000001E-3</v>
      </c>
      <c r="BY16" s="23">
        <f t="shared" ref="BY16:BY19" si="165">BV16+BS16</f>
        <v>5.0000000000000001E-3</v>
      </c>
      <c r="BZ16" s="22">
        <f t="shared" si="24"/>
        <v>1</v>
      </c>
    </row>
    <row r="17" spans="1:78" ht="45" hidden="1" outlineLevel="2" x14ac:dyDescent="0.25">
      <c r="A17" s="28"/>
      <c r="B17" s="28" t="s">
        <v>54</v>
      </c>
      <c r="C17" s="36" t="s">
        <v>55</v>
      </c>
      <c r="D17" s="41" t="s">
        <v>51</v>
      </c>
      <c r="E17" s="32"/>
      <c r="F17" s="23">
        <v>5.0000000000000001E-3</v>
      </c>
      <c r="G17" s="12"/>
      <c r="H17" s="12"/>
      <c r="I17" s="22" t="str">
        <f t="shared" si="1"/>
        <v/>
      </c>
      <c r="J17" s="23">
        <f t="shared" si="47"/>
        <v>0</v>
      </c>
      <c r="K17" s="22">
        <f t="shared" si="121"/>
        <v>0</v>
      </c>
      <c r="L17" s="22" t="str">
        <f t="shared" si="2"/>
        <v/>
      </c>
      <c r="M17" s="12"/>
      <c r="N17" s="12"/>
      <c r="O17" s="22" t="str">
        <f t="shared" si="3"/>
        <v/>
      </c>
      <c r="P17" s="22">
        <f t="shared" ref="P17:P19" si="166">M17+J17</f>
        <v>0</v>
      </c>
      <c r="Q17" s="22">
        <f t="shared" ref="Q17:Q19" si="167">N17+K17</f>
        <v>0</v>
      </c>
      <c r="R17" s="22" t="str">
        <f t="shared" si="4"/>
        <v/>
      </c>
      <c r="S17" s="23">
        <v>5.0000000000000001E-3</v>
      </c>
      <c r="T17" s="23">
        <v>5.0000000000000001E-3</v>
      </c>
      <c r="U17" s="22">
        <f t="shared" si="5"/>
        <v>1</v>
      </c>
      <c r="V17" s="22">
        <f t="shared" si="146"/>
        <v>5.0000000000000001E-3</v>
      </c>
      <c r="W17" s="22">
        <f t="shared" si="147"/>
        <v>5.0000000000000001E-3</v>
      </c>
      <c r="X17" s="22">
        <f t="shared" si="6"/>
        <v>1</v>
      </c>
      <c r="Y17" s="12"/>
      <c r="Z17" s="12"/>
      <c r="AA17" s="22" t="str">
        <f t="shared" si="7"/>
        <v/>
      </c>
      <c r="AB17" s="22">
        <f t="shared" si="148"/>
        <v>5.0000000000000001E-3</v>
      </c>
      <c r="AC17" s="22">
        <f t="shared" si="149"/>
        <v>5.0000000000000001E-3</v>
      </c>
      <c r="AD17" s="22">
        <f t="shared" si="8"/>
        <v>1</v>
      </c>
      <c r="AE17" s="12"/>
      <c r="AF17" s="12"/>
      <c r="AG17" s="22" t="str">
        <f t="shared" si="9"/>
        <v/>
      </c>
      <c r="AH17" s="22">
        <f t="shared" si="150"/>
        <v>5.0000000000000001E-3</v>
      </c>
      <c r="AI17" s="22">
        <f t="shared" si="151"/>
        <v>5.0000000000000001E-3</v>
      </c>
      <c r="AJ17" s="22">
        <f t="shared" si="10"/>
        <v>1</v>
      </c>
      <c r="AK17" s="12"/>
      <c r="AL17" s="12"/>
      <c r="AM17" s="22" t="str">
        <f t="shared" si="11"/>
        <v/>
      </c>
      <c r="AN17" s="22">
        <f t="shared" si="152"/>
        <v>5.0000000000000001E-3</v>
      </c>
      <c r="AO17" s="22">
        <f t="shared" si="153"/>
        <v>5.0000000000000001E-3</v>
      </c>
      <c r="AP17" s="22">
        <f t="shared" si="12"/>
        <v>1</v>
      </c>
      <c r="AQ17" s="12"/>
      <c r="AR17" s="12"/>
      <c r="AS17" s="22" t="str">
        <f t="shared" si="13"/>
        <v/>
      </c>
      <c r="AT17" s="22">
        <f t="shared" si="154"/>
        <v>5.0000000000000001E-3</v>
      </c>
      <c r="AU17" s="22">
        <f t="shared" si="155"/>
        <v>5.0000000000000001E-3</v>
      </c>
      <c r="AV17" s="22">
        <f t="shared" si="14"/>
        <v>1</v>
      </c>
      <c r="AW17" s="12"/>
      <c r="AX17" s="12"/>
      <c r="AY17" s="22" t="str">
        <f t="shared" si="15"/>
        <v/>
      </c>
      <c r="AZ17" s="22">
        <f t="shared" si="156"/>
        <v>5.0000000000000001E-3</v>
      </c>
      <c r="BA17" s="22">
        <f t="shared" si="157"/>
        <v>5.0000000000000001E-3</v>
      </c>
      <c r="BB17" s="22">
        <f t="shared" si="16"/>
        <v>1</v>
      </c>
      <c r="BC17" s="12"/>
      <c r="BD17" s="12"/>
      <c r="BE17" s="22" t="str">
        <f t="shared" si="17"/>
        <v/>
      </c>
      <c r="BF17" s="22">
        <f t="shared" si="158"/>
        <v>5.0000000000000001E-3</v>
      </c>
      <c r="BG17" s="22">
        <f t="shared" si="159"/>
        <v>5.0000000000000001E-3</v>
      </c>
      <c r="BH17" s="22">
        <f t="shared" si="18"/>
        <v>1</v>
      </c>
      <c r="BI17" s="12"/>
      <c r="BJ17" s="12"/>
      <c r="BK17" s="22" t="str">
        <f t="shared" si="19"/>
        <v/>
      </c>
      <c r="BL17" s="22">
        <f t="shared" si="160"/>
        <v>5.0000000000000001E-3</v>
      </c>
      <c r="BM17" s="22">
        <f t="shared" si="161"/>
        <v>5.0000000000000001E-3</v>
      </c>
      <c r="BN17" s="22">
        <f t="shared" si="20"/>
        <v>1</v>
      </c>
      <c r="BO17" s="12"/>
      <c r="BP17" s="12"/>
      <c r="BQ17" s="22" t="str">
        <f t="shared" si="21"/>
        <v/>
      </c>
      <c r="BR17" s="22">
        <f t="shared" si="162"/>
        <v>5.0000000000000001E-3</v>
      </c>
      <c r="BS17" s="22">
        <f t="shared" si="163"/>
        <v>5.0000000000000001E-3</v>
      </c>
      <c r="BT17" s="22">
        <f t="shared" si="22"/>
        <v>1</v>
      </c>
      <c r="BU17" s="12"/>
      <c r="BV17" s="12"/>
      <c r="BW17" s="22" t="str">
        <f t="shared" si="23"/>
        <v/>
      </c>
      <c r="BX17" s="23">
        <f t="shared" si="164"/>
        <v>5.0000000000000001E-3</v>
      </c>
      <c r="BY17" s="23">
        <f t="shared" si="165"/>
        <v>5.0000000000000001E-3</v>
      </c>
      <c r="BZ17" s="22">
        <f t="shared" si="24"/>
        <v>1</v>
      </c>
    </row>
    <row r="18" spans="1:78" ht="45" hidden="1" outlineLevel="2" x14ac:dyDescent="0.25">
      <c r="A18" s="28"/>
      <c r="B18" s="28" t="s">
        <v>56</v>
      </c>
      <c r="C18" s="36" t="s">
        <v>57</v>
      </c>
      <c r="D18" s="41" t="s">
        <v>51</v>
      </c>
      <c r="E18" s="32"/>
      <c r="F18" s="22">
        <v>0.01</v>
      </c>
      <c r="G18" s="12"/>
      <c r="H18" s="12"/>
      <c r="I18" s="22" t="str">
        <f t="shared" si="1"/>
        <v/>
      </c>
      <c r="J18" s="23">
        <f t="shared" si="47"/>
        <v>0</v>
      </c>
      <c r="K18" s="22">
        <f t="shared" si="121"/>
        <v>0</v>
      </c>
      <c r="L18" s="22" t="str">
        <f t="shared" si="2"/>
        <v/>
      </c>
      <c r="M18" s="12"/>
      <c r="N18" s="12"/>
      <c r="O18" s="22" t="str">
        <f t="shared" si="3"/>
        <v/>
      </c>
      <c r="P18" s="22">
        <f t="shared" si="166"/>
        <v>0</v>
      </c>
      <c r="Q18" s="22">
        <f t="shared" si="167"/>
        <v>0</v>
      </c>
      <c r="R18" s="22" t="str">
        <f t="shared" si="4"/>
        <v/>
      </c>
      <c r="S18" s="22">
        <v>0.01</v>
      </c>
      <c r="T18" s="22">
        <v>0.01</v>
      </c>
      <c r="U18" s="22">
        <f t="shared" si="5"/>
        <v>1</v>
      </c>
      <c r="V18" s="22">
        <f t="shared" si="146"/>
        <v>0.01</v>
      </c>
      <c r="W18" s="22">
        <f t="shared" si="147"/>
        <v>0.01</v>
      </c>
      <c r="X18" s="22">
        <f t="shared" si="6"/>
        <v>1</v>
      </c>
      <c r="Y18" s="12"/>
      <c r="Z18" s="12"/>
      <c r="AA18" s="22" t="str">
        <f t="shared" si="7"/>
        <v/>
      </c>
      <c r="AB18" s="22">
        <f t="shared" si="148"/>
        <v>0.01</v>
      </c>
      <c r="AC18" s="22">
        <f t="shared" si="149"/>
        <v>0.01</v>
      </c>
      <c r="AD18" s="22">
        <f t="shared" si="8"/>
        <v>1</v>
      </c>
      <c r="AE18" s="12"/>
      <c r="AF18" s="12"/>
      <c r="AG18" s="22" t="str">
        <f t="shared" si="9"/>
        <v/>
      </c>
      <c r="AH18" s="22">
        <f t="shared" si="150"/>
        <v>0.01</v>
      </c>
      <c r="AI18" s="22">
        <f t="shared" si="151"/>
        <v>0.01</v>
      </c>
      <c r="AJ18" s="22">
        <f t="shared" si="10"/>
        <v>1</v>
      </c>
      <c r="AK18" s="12"/>
      <c r="AL18" s="12"/>
      <c r="AM18" s="22" t="str">
        <f t="shared" si="11"/>
        <v/>
      </c>
      <c r="AN18" s="22">
        <f t="shared" si="152"/>
        <v>0.01</v>
      </c>
      <c r="AO18" s="22">
        <f t="shared" si="153"/>
        <v>0.01</v>
      </c>
      <c r="AP18" s="22">
        <f t="shared" si="12"/>
        <v>1</v>
      </c>
      <c r="AQ18" s="12"/>
      <c r="AR18" s="12"/>
      <c r="AS18" s="22" t="str">
        <f t="shared" si="13"/>
        <v/>
      </c>
      <c r="AT18" s="22">
        <f t="shared" si="154"/>
        <v>0.01</v>
      </c>
      <c r="AU18" s="22">
        <f t="shared" si="155"/>
        <v>0.01</v>
      </c>
      <c r="AV18" s="22">
        <f t="shared" si="14"/>
        <v>1</v>
      </c>
      <c r="AW18" s="12"/>
      <c r="AX18" s="12"/>
      <c r="AY18" s="22" t="str">
        <f t="shared" si="15"/>
        <v/>
      </c>
      <c r="AZ18" s="22">
        <f t="shared" si="156"/>
        <v>0.01</v>
      </c>
      <c r="BA18" s="22">
        <f t="shared" si="157"/>
        <v>0.01</v>
      </c>
      <c r="BB18" s="22">
        <f t="shared" si="16"/>
        <v>1</v>
      </c>
      <c r="BC18" s="12"/>
      <c r="BD18" s="12"/>
      <c r="BE18" s="22" t="str">
        <f t="shared" si="17"/>
        <v/>
      </c>
      <c r="BF18" s="22">
        <f t="shared" si="158"/>
        <v>0.01</v>
      </c>
      <c r="BG18" s="22">
        <f t="shared" si="159"/>
        <v>0.01</v>
      </c>
      <c r="BH18" s="22">
        <f t="shared" si="18"/>
        <v>1</v>
      </c>
      <c r="BI18" s="12"/>
      <c r="BJ18" s="12"/>
      <c r="BK18" s="22" t="str">
        <f t="shared" si="19"/>
        <v/>
      </c>
      <c r="BL18" s="22">
        <f t="shared" si="160"/>
        <v>0.01</v>
      </c>
      <c r="BM18" s="22">
        <f t="shared" si="161"/>
        <v>0.01</v>
      </c>
      <c r="BN18" s="22">
        <f t="shared" si="20"/>
        <v>1</v>
      </c>
      <c r="BO18" s="12"/>
      <c r="BP18" s="12"/>
      <c r="BQ18" s="22" t="str">
        <f t="shared" si="21"/>
        <v/>
      </c>
      <c r="BR18" s="22">
        <f t="shared" si="162"/>
        <v>0.01</v>
      </c>
      <c r="BS18" s="22">
        <f t="shared" si="163"/>
        <v>0.01</v>
      </c>
      <c r="BT18" s="22">
        <f t="shared" si="22"/>
        <v>1</v>
      </c>
      <c r="BU18" s="12"/>
      <c r="BV18" s="12"/>
      <c r="BW18" s="22" t="str">
        <f t="shared" si="23"/>
        <v/>
      </c>
      <c r="BX18" s="23">
        <f t="shared" si="164"/>
        <v>0.01</v>
      </c>
      <c r="BY18" s="23">
        <f t="shared" si="165"/>
        <v>0.01</v>
      </c>
      <c r="BZ18" s="22">
        <f t="shared" si="24"/>
        <v>1</v>
      </c>
    </row>
    <row r="19" spans="1:78" ht="45" hidden="1" outlineLevel="2" x14ac:dyDescent="0.25">
      <c r="A19" s="28"/>
      <c r="B19" s="28" t="s">
        <v>58</v>
      </c>
      <c r="C19" s="36" t="s">
        <v>59</v>
      </c>
      <c r="D19" s="41" t="s">
        <v>51</v>
      </c>
      <c r="E19" s="32"/>
      <c r="F19" s="22">
        <v>0.01</v>
      </c>
      <c r="G19" s="12"/>
      <c r="H19" s="12"/>
      <c r="I19" s="22" t="str">
        <f t="shared" si="1"/>
        <v/>
      </c>
      <c r="J19" s="23">
        <f t="shared" si="47"/>
        <v>0</v>
      </c>
      <c r="K19" s="22">
        <f t="shared" si="121"/>
        <v>0</v>
      </c>
      <c r="L19" s="22" t="str">
        <f t="shared" si="2"/>
        <v/>
      </c>
      <c r="M19" s="12"/>
      <c r="N19" s="12"/>
      <c r="O19" s="22" t="str">
        <f t="shared" si="3"/>
        <v/>
      </c>
      <c r="P19" s="22">
        <f t="shared" si="166"/>
        <v>0</v>
      </c>
      <c r="Q19" s="22">
        <f t="shared" si="167"/>
        <v>0</v>
      </c>
      <c r="R19" s="22" t="str">
        <f t="shared" si="4"/>
        <v/>
      </c>
      <c r="S19" s="22">
        <v>0.01</v>
      </c>
      <c r="T19" s="22">
        <v>0.01</v>
      </c>
      <c r="U19" s="22">
        <f t="shared" si="5"/>
        <v>1</v>
      </c>
      <c r="V19" s="22">
        <f t="shared" si="146"/>
        <v>0.01</v>
      </c>
      <c r="W19" s="22">
        <f t="shared" si="147"/>
        <v>0.01</v>
      </c>
      <c r="X19" s="22">
        <f t="shared" si="6"/>
        <v>1</v>
      </c>
      <c r="Y19" s="12"/>
      <c r="Z19" s="12"/>
      <c r="AA19" s="22" t="str">
        <f t="shared" si="7"/>
        <v/>
      </c>
      <c r="AB19" s="22">
        <f t="shared" si="148"/>
        <v>0.01</v>
      </c>
      <c r="AC19" s="22">
        <f t="shared" si="149"/>
        <v>0.01</v>
      </c>
      <c r="AD19" s="22">
        <f t="shared" si="8"/>
        <v>1</v>
      </c>
      <c r="AE19" s="12"/>
      <c r="AF19" s="12"/>
      <c r="AG19" s="22" t="str">
        <f t="shared" si="9"/>
        <v/>
      </c>
      <c r="AH19" s="22">
        <f t="shared" si="150"/>
        <v>0.01</v>
      </c>
      <c r="AI19" s="22">
        <f t="shared" si="151"/>
        <v>0.01</v>
      </c>
      <c r="AJ19" s="22">
        <f t="shared" si="10"/>
        <v>1</v>
      </c>
      <c r="AK19" s="12"/>
      <c r="AL19" s="12"/>
      <c r="AM19" s="22" t="str">
        <f t="shared" si="11"/>
        <v/>
      </c>
      <c r="AN19" s="22">
        <f t="shared" si="152"/>
        <v>0.01</v>
      </c>
      <c r="AO19" s="22">
        <f t="shared" si="153"/>
        <v>0.01</v>
      </c>
      <c r="AP19" s="22">
        <f t="shared" si="12"/>
        <v>1</v>
      </c>
      <c r="AQ19" s="12"/>
      <c r="AR19" s="12"/>
      <c r="AS19" s="22" t="str">
        <f t="shared" si="13"/>
        <v/>
      </c>
      <c r="AT19" s="22">
        <f t="shared" si="154"/>
        <v>0.01</v>
      </c>
      <c r="AU19" s="22">
        <f t="shared" si="155"/>
        <v>0.01</v>
      </c>
      <c r="AV19" s="22">
        <f t="shared" si="14"/>
        <v>1</v>
      </c>
      <c r="AW19" s="12"/>
      <c r="AX19" s="12"/>
      <c r="AY19" s="22" t="str">
        <f t="shared" si="15"/>
        <v/>
      </c>
      <c r="AZ19" s="22">
        <f t="shared" si="156"/>
        <v>0.01</v>
      </c>
      <c r="BA19" s="22">
        <f t="shared" si="157"/>
        <v>0.01</v>
      </c>
      <c r="BB19" s="22">
        <f t="shared" si="16"/>
        <v>1</v>
      </c>
      <c r="BC19" s="12"/>
      <c r="BD19" s="12"/>
      <c r="BE19" s="22" t="str">
        <f t="shared" si="17"/>
        <v/>
      </c>
      <c r="BF19" s="22">
        <f t="shared" si="158"/>
        <v>0.01</v>
      </c>
      <c r="BG19" s="22">
        <f t="shared" si="159"/>
        <v>0.01</v>
      </c>
      <c r="BH19" s="22">
        <f t="shared" si="18"/>
        <v>1</v>
      </c>
      <c r="BI19" s="12"/>
      <c r="BJ19" s="12"/>
      <c r="BK19" s="22" t="str">
        <f t="shared" si="19"/>
        <v/>
      </c>
      <c r="BL19" s="22">
        <f t="shared" si="160"/>
        <v>0.01</v>
      </c>
      <c r="BM19" s="22">
        <f t="shared" si="161"/>
        <v>0.01</v>
      </c>
      <c r="BN19" s="22">
        <f t="shared" si="20"/>
        <v>1</v>
      </c>
      <c r="BO19" s="12"/>
      <c r="BP19" s="12"/>
      <c r="BQ19" s="22" t="str">
        <f t="shared" si="21"/>
        <v/>
      </c>
      <c r="BR19" s="22">
        <f t="shared" si="162"/>
        <v>0.01</v>
      </c>
      <c r="BS19" s="22">
        <f t="shared" si="163"/>
        <v>0.01</v>
      </c>
      <c r="BT19" s="22">
        <f t="shared" si="22"/>
        <v>1</v>
      </c>
      <c r="BU19" s="12"/>
      <c r="BV19" s="12"/>
      <c r="BW19" s="22" t="str">
        <f t="shared" si="23"/>
        <v/>
      </c>
      <c r="BX19" s="23">
        <f t="shared" si="164"/>
        <v>0.01</v>
      </c>
      <c r="BY19" s="23">
        <f t="shared" si="165"/>
        <v>0.01</v>
      </c>
      <c r="BZ19" s="22">
        <f t="shared" si="24"/>
        <v>1</v>
      </c>
    </row>
    <row r="20" spans="1:78" s="11" customFormat="1" ht="36" customHeight="1" outlineLevel="1" collapsed="1" x14ac:dyDescent="0.25">
      <c r="A20" s="9" t="s">
        <v>60</v>
      </c>
      <c r="B20" s="9"/>
      <c r="C20" s="34" t="s">
        <v>61</v>
      </c>
      <c r="D20" s="41" t="s">
        <v>51</v>
      </c>
      <c r="E20" s="54">
        <f>5000*4100</f>
        <v>20500000</v>
      </c>
      <c r="F20" s="1">
        <f>SUM(F21:F24)</f>
        <v>0.03</v>
      </c>
      <c r="G20" s="1">
        <f t="shared" ref="G20:H20" si="168">SUM(G21:G24)</f>
        <v>0</v>
      </c>
      <c r="H20" s="1">
        <f t="shared" si="168"/>
        <v>0</v>
      </c>
      <c r="I20" s="1" t="str">
        <f t="shared" si="1"/>
        <v/>
      </c>
      <c r="J20" s="2">
        <f t="shared" si="47"/>
        <v>0</v>
      </c>
      <c r="K20" s="1">
        <f t="shared" ref="K20:K30" si="169">H20</f>
        <v>0</v>
      </c>
      <c r="L20" s="1" t="str">
        <f t="shared" si="2"/>
        <v/>
      </c>
      <c r="M20" s="1">
        <f t="shared" ref="M20" si="170">SUM(M21:M24)</f>
        <v>0</v>
      </c>
      <c r="N20" s="1">
        <f t="shared" ref="N20" si="171">SUM(N21:N24)</f>
        <v>0</v>
      </c>
      <c r="O20" s="1" t="str">
        <f t="shared" si="3"/>
        <v/>
      </c>
      <c r="P20" s="2">
        <f>M20+J20</f>
        <v>0</v>
      </c>
      <c r="Q20" s="1">
        <f>N20+K20</f>
        <v>0</v>
      </c>
      <c r="R20" s="1" t="str">
        <f t="shared" si="4"/>
        <v/>
      </c>
      <c r="S20" s="1">
        <f t="shared" ref="S20" si="172">SUM(S21:S24)</f>
        <v>0.03</v>
      </c>
      <c r="T20" s="1">
        <f t="shared" ref="T20" si="173">SUM(T21:T24)</f>
        <v>0.03</v>
      </c>
      <c r="U20" s="1">
        <f t="shared" si="5"/>
        <v>1</v>
      </c>
      <c r="V20" s="2">
        <f>S20+P20</f>
        <v>0.03</v>
      </c>
      <c r="W20" s="1">
        <f>T20+Q20</f>
        <v>0.03</v>
      </c>
      <c r="X20" s="1">
        <f t="shared" si="6"/>
        <v>1</v>
      </c>
      <c r="Y20" s="1">
        <f t="shared" ref="Y20" si="174">SUM(Y21:Y24)</f>
        <v>0</v>
      </c>
      <c r="Z20" s="1">
        <f t="shared" ref="Z20" si="175">SUM(Z21:Z24)</f>
        <v>0</v>
      </c>
      <c r="AA20" s="1" t="str">
        <f t="shared" si="7"/>
        <v/>
      </c>
      <c r="AB20" s="2">
        <f>Y20+V20</f>
        <v>0.03</v>
      </c>
      <c r="AC20" s="1">
        <f>Z20+W20</f>
        <v>0.03</v>
      </c>
      <c r="AD20" s="1">
        <f t="shared" si="8"/>
        <v>1</v>
      </c>
      <c r="AE20" s="1">
        <f t="shared" ref="AE20" si="176">SUM(AE21:AE24)</f>
        <v>0</v>
      </c>
      <c r="AF20" s="1">
        <f t="shared" ref="AF20" si="177">SUM(AF21:AF24)</f>
        <v>0</v>
      </c>
      <c r="AG20" s="1" t="str">
        <f t="shared" si="9"/>
        <v/>
      </c>
      <c r="AH20" s="2">
        <f>AE20+AB20</f>
        <v>0.03</v>
      </c>
      <c r="AI20" s="1">
        <f>AF20+AC20</f>
        <v>0.03</v>
      </c>
      <c r="AJ20" s="1">
        <f t="shared" si="10"/>
        <v>1</v>
      </c>
      <c r="AK20" s="1">
        <f t="shared" ref="AK20" si="178">SUM(AK21:AK24)</f>
        <v>0</v>
      </c>
      <c r="AL20" s="1">
        <f t="shared" ref="AL20" si="179">SUM(AL21:AL24)</f>
        <v>0</v>
      </c>
      <c r="AM20" s="1" t="str">
        <f t="shared" si="11"/>
        <v/>
      </c>
      <c r="AN20" s="2">
        <f>AK20+AH20</f>
        <v>0.03</v>
      </c>
      <c r="AO20" s="1">
        <f>AL20+AI20</f>
        <v>0.03</v>
      </c>
      <c r="AP20" s="1">
        <f t="shared" si="12"/>
        <v>1</v>
      </c>
      <c r="AQ20" s="1">
        <f t="shared" ref="AQ20" si="180">SUM(AQ21:AQ24)</f>
        <v>0</v>
      </c>
      <c r="AR20" s="1">
        <f t="shared" ref="AR20" si="181">SUM(AR21:AR24)</f>
        <v>0</v>
      </c>
      <c r="AS20" s="1" t="str">
        <f t="shared" si="13"/>
        <v/>
      </c>
      <c r="AT20" s="2">
        <f>AQ20+AN20</f>
        <v>0.03</v>
      </c>
      <c r="AU20" s="1">
        <f>AR20+AO20</f>
        <v>0.03</v>
      </c>
      <c r="AV20" s="1">
        <f t="shared" si="14"/>
        <v>1</v>
      </c>
      <c r="AW20" s="1">
        <f t="shared" ref="AW20" si="182">SUM(AW21:AW24)</f>
        <v>0</v>
      </c>
      <c r="AX20" s="1">
        <f t="shared" ref="AX20" si="183">SUM(AX21:AX24)</f>
        <v>0</v>
      </c>
      <c r="AY20" s="1" t="str">
        <f t="shared" si="15"/>
        <v/>
      </c>
      <c r="AZ20" s="2">
        <f>AW20+AT20</f>
        <v>0.03</v>
      </c>
      <c r="BA20" s="1">
        <f>AX20+AU20</f>
        <v>0.03</v>
      </c>
      <c r="BB20" s="1">
        <f t="shared" si="16"/>
        <v>1</v>
      </c>
      <c r="BC20" s="1">
        <f t="shared" ref="BC20" si="184">SUM(BC21:BC24)</f>
        <v>0</v>
      </c>
      <c r="BD20" s="1">
        <f t="shared" ref="BD20" si="185">SUM(BD21:BD24)</f>
        <v>0</v>
      </c>
      <c r="BE20" s="1" t="str">
        <f t="shared" si="17"/>
        <v/>
      </c>
      <c r="BF20" s="2">
        <f>BC20+AZ20</f>
        <v>0.03</v>
      </c>
      <c r="BG20" s="1">
        <f>BD20+BA20</f>
        <v>0.03</v>
      </c>
      <c r="BH20" s="1">
        <f t="shared" si="18"/>
        <v>1</v>
      </c>
      <c r="BI20" s="1">
        <f t="shared" ref="BI20" si="186">SUM(BI21:BI24)</f>
        <v>0</v>
      </c>
      <c r="BJ20" s="1">
        <f t="shared" ref="BJ20" si="187">SUM(BJ21:BJ24)</f>
        <v>0</v>
      </c>
      <c r="BK20" s="1" t="str">
        <f t="shared" si="19"/>
        <v/>
      </c>
      <c r="BL20" s="2">
        <f>BI20+BF20</f>
        <v>0.03</v>
      </c>
      <c r="BM20" s="1">
        <f>BJ20+BG20</f>
        <v>0.03</v>
      </c>
      <c r="BN20" s="1">
        <f t="shared" si="20"/>
        <v>1</v>
      </c>
      <c r="BO20" s="1">
        <f t="shared" ref="BO20" si="188">SUM(BO21:BO24)</f>
        <v>0</v>
      </c>
      <c r="BP20" s="1">
        <f t="shared" ref="BP20" si="189">SUM(BP21:BP24)</f>
        <v>0</v>
      </c>
      <c r="BQ20" s="1" t="str">
        <f t="shared" si="21"/>
        <v/>
      </c>
      <c r="BR20" s="2">
        <f>BO20+BL20</f>
        <v>0.03</v>
      </c>
      <c r="BS20" s="1">
        <f>BP20+BM20</f>
        <v>0.03</v>
      </c>
      <c r="BT20" s="1">
        <f t="shared" si="22"/>
        <v>1</v>
      </c>
      <c r="BU20" s="1">
        <f t="shared" ref="BU20" si="190">SUM(BU21:BU24)</f>
        <v>0</v>
      </c>
      <c r="BV20" s="1">
        <f t="shared" ref="BV20" si="191">SUM(BV21:BV24)</f>
        <v>0</v>
      </c>
      <c r="BW20" s="1" t="str">
        <f t="shared" si="23"/>
        <v/>
      </c>
      <c r="BX20" s="2">
        <f>BU20+BR20</f>
        <v>0.03</v>
      </c>
      <c r="BY20" s="2">
        <f>BV20+BS20</f>
        <v>0.03</v>
      </c>
      <c r="BZ20" s="1">
        <f t="shared" si="24"/>
        <v>1</v>
      </c>
    </row>
    <row r="21" spans="1:78" ht="45" hidden="1" outlineLevel="2" x14ac:dyDescent="0.25">
      <c r="A21" s="28"/>
      <c r="B21" s="28" t="s">
        <v>62</v>
      </c>
      <c r="C21" s="36" t="s">
        <v>63</v>
      </c>
      <c r="D21" s="41" t="s">
        <v>51</v>
      </c>
      <c r="E21" s="32"/>
      <c r="F21" s="23">
        <v>5.0000000000000001E-3</v>
      </c>
      <c r="G21" s="12"/>
      <c r="H21" s="12"/>
      <c r="I21" s="22" t="str">
        <f t="shared" si="1"/>
        <v/>
      </c>
      <c r="J21" s="23">
        <f t="shared" si="47"/>
        <v>0</v>
      </c>
      <c r="K21" s="22">
        <f t="shared" si="169"/>
        <v>0</v>
      </c>
      <c r="L21" s="22" t="str">
        <f t="shared" si="2"/>
        <v/>
      </c>
      <c r="M21" s="12"/>
      <c r="N21" s="12"/>
      <c r="O21" s="22" t="str">
        <f t="shared" si="3"/>
        <v/>
      </c>
      <c r="P21" s="22">
        <f t="shared" ref="P21" si="192">M21+J21</f>
        <v>0</v>
      </c>
      <c r="Q21" s="22">
        <f t="shared" ref="Q21" si="193">N21+K21</f>
        <v>0</v>
      </c>
      <c r="R21" s="22" t="str">
        <f t="shared" si="4"/>
        <v/>
      </c>
      <c r="S21" s="23">
        <v>5.0000000000000001E-3</v>
      </c>
      <c r="T21" s="23">
        <v>5.0000000000000001E-3</v>
      </c>
      <c r="U21" s="22">
        <f t="shared" si="5"/>
        <v>1</v>
      </c>
      <c r="V21" s="22">
        <f t="shared" ref="V21:V24" si="194">S21+P21</f>
        <v>5.0000000000000001E-3</v>
      </c>
      <c r="W21" s="22">
        <f t="shared" ref="W21:W24" si="195">T21+Q21</f>
        <v>5.0000000000000001E-3</v>
      </c>
      <c r="X21" s="22">
        <f t="shared" si="6"/>
        <v>1</v>
      </c>
      <c r="Y21" s="12"/>
      <c r="Z21" s="12"/>
      <c r="AA21" s="22" t="str">
        <f t="shared" si="7"/>
        <v/>
      </c>
      <c r="AB21" s="22">
        <f t="shared" ref="AB21:AB24" si="196">Y21+V21</f>
        <v>5.0000000000000001E-3</v>
      </c>
      <c r="AC21" s="22">
        <f t="shared" ref="AC21:AC24" si="197">Z21+W21</f>
        <v>5.0000000000000001E-3</v>
      </c>
      <c r="AD21" s="22">
        <f t="shared" si="8"/>
        <v>1</v>
      </c>
      <c r="AE21" s="12"/>
      <c r="AF21" s="12"/>
      <c r="AG21" s="22" t="str">
        <f t="shared" si="9"/>
        <v/>
      </c>
      <c r="AH21" s="22">
        <f t="shared" ref="AH21:AH24" si="198">AE21+AB21</f>
        <v>5.0000000000000001E-3</v>
      </c>
      <c r="AI21" s="22">
        <f t="shared" ref="AI21:AI24" si="199">AF21+AC21</f>
        <v>5.0000000000000001E-3</v>
      </c>
      <c r="AJ21" s="22">
        <f t="shared" si="10"/>
        <v>1</v>
      </c>
      <c r="AK21" s="12"/>
      <c r="AL21" s="12"/>
      <c r="AM21" s="22" t="str">
        <f t="shared" si="11"/>
        <v/>
      </c>
      <c r="AN21" s="22">
        <f t="shared" ref="AN21:AN24" si="200">AK21+AH21</f>
        <v>5.0000000000000001E-3</v>
      </c>
      <c r="AO21" s="22">
        <f t="shared" ref="AO21:AO24" si="201">AL21+AI21</f>
        <v>5.0000000000000001E-3</v>
      </c>
      <c r="AP21" s="22">
        <f t="shared" si="12"/>
        <v>1</v>
      </c>
      <c r="AQ21" s="12"/>
      <c r="AR21" s="12"/>
      <c r="AS21" s="22" t="str">
        <f t="shared" si="13"/>
        <v/>
      </c>
      <c r="AT21" s="22">
        <f t="shared" ref="AT21:AT24" si="202">AQ21+AN21</f>
        <v>5.0000000000000001E-3</v>
      </c>
      <c r="AU21" s="22">
        <f t="shared" ref="AU21:AU24" si="203">AR21+AO21</f>
        <v>5.0000000000000001E-3</v>
      </c>
      <c r="AV21" s="22">
        <f t="shared" si="14"/>
        <v>1</v>
      </c>
      <c r="AW21" s="12"/>
      <c r="AX21" s="12"/>
      <c r="AY21" s="22" t="str">
        <f t="shared" si="15"/>
        <v/>
      </c>
      <c r="AZ21" s="22">
        <f t="shared" ref="AZ21:AZ24" si="204">AW21+AT21</f>
        <v>5.0000000000000001E-3</v>
      </c>
      <c r="BA21" s="22">
        <f t="shared" ref="BA21:BA24" si="205">AX21+AU21</f>
        <v>5.0000000000000001E-3</v>
      </c>
      <c r="BB21" s="22">
        <f t="shared" si="16"/>
        <v>1</v>
      </c>
      <c r="BC21" s="12"/>
      <c r="BD21" s="12"/>
      <c r="BE21" s="22" t="str">
        <f t="shared" si="17"/>
        <v/>
      </c>
      <c r="BF21" s="22">
        <f t="shared" ref="BF21:BF24" si="206">BC21+AZ21</f>
        <v>5.0000000000000001E-3</v>
      </c>
      <c r="BG21" s="22">
        <f t="shared" ref="BG21:BG24" si="207">BD21+BA21</f>
        <v>5.0000000000000001E-3</v>
      </c>
      <c r="BH21" s="22">
        <f t="shared" si="18"/>
        <v>1</v>
      </c>
      <c r="BI21" s="12"/>
      <c r="BJ21" s="12"/>
      <c r="BK21" s="22" t="str">
        <f t="shared" si="19"/>
        <v/>
      </c>
      <c r="BL21" s="22">
        <f t="shared" ref="BL21:BL24" si="208">BI21+BF21</f>
        <v>5.0000000000000001E-3</v>
      </c>
      <c r="BM21" s="22">
        <f t="shared" ref="BM21:BM24" si="209">BJ21+BG21</f>
        <v>5.0000000000000001E-3</v>
      </c>
      <c r="BN21" s="22">
        <f t="shared" si="20"/>
        <v>1</v>
      </c>
      <c r="BO21" s="12"/>
      <c r="BP21" s="12"/>
      <c r="BQ21" s="22" t="str">
        <f t="shared" si="21"/>
        <v/>
      </c>
      <c r="BR21" s="22">
        <f t="shared" ref="BR21:BR24" si="210">BO21+BL21</f>
        <v>5.0000000000000001E-3</v>
      </c>
      <c r="BS21" s="22">
        <f t="shared" ref="BS21:BS24" si="211">BP21+BM21</f>
        <v>5.0000000000000001E-3</v>
      </c>
      <c r="BT21" s="22">
        <f t="shared" si="22"/>
        <v>1</v>
      </c>
      <c r="BU21" s="12"/>
      <c r="BV21" s="12"/>
      <c r="BW21" s="22" t="str">
        <f t="shared" si="23"/>
        <v/>
      </c>
      <c r="BX21" s="23">
        <f t="shared" ref="BX21:BX24" si="212">BU21+BR21</f>
        <v>5.0000000000000001E-3</v>
      </c>
      <c r="BY21" s="23">
        <f t="shared" ref="BY21:BY24" si="213">BV21+BS21</f>
        <v>5.0000000000000001E-3</v>
      </c>
      <c r="BZ21" s="22">
        <f t="shared" si="24"/>
        <v>1</v>
      </c>
    </row>
    <row r="22" spans="1:78" ht="45" hidden="1" outlineLevel="2" x14ac:dyDescent="0.25">
      <c r="A22" s="28"/>
      <c r="B22" s="28" t="s">
        <v>64</v>
      </c>
      <c r="C22" s="36" t="s">
        <v>65</v>
      </c>
      <c r="D22" s="41" t="s">
        <v>51</v>
      </c>
      <c r="E22" s="32"/>
      <c r="F22" s="23">
        <v>5.0000000000000001E-3</v>
      </c>
      <c r="G22" s="12"/>
      <c r="H22" s="12"/>
      <c r="I22" s="22" t="str">
        <f t="shared" si="1"/>
        <v/>
      </c>
      <c r="J22" s="23">
        <f t="shared" si="47"/>
        <v>0</v>
      </c>
      <c r="K22" s="22">
        <f t="shared" si="169"/>
        <v>0</v>
      </c>
      <c r="L22" s="22" t="str">
        <f t="shared" si="2"/>
        <v/>
      </c>
      <c r="M22" s="12"/>
      <c r="N22" s="12"/>
      <c r="O22" s="22" t="str">
        <f t="shared" si="3"/>
        <v/>
      </c>
      <c r="P22" s="22">
        <f t="shared" ref="P22:P24" si="214">M22+J22</f>
        <v>0</v>
      </c>
      <c r="Q22" s="22">
        <f t="shared" ref="Q22:Q24" si="215">N22+K22</f>
        <v>0</v>
      </c>
      <c r="R22" s="22" t="str">
        <f t="shared" si="4"/>
        <v/>
      </c>
      <c r="S22" s="23">
        <v>5.0000000000000001E-3</v>
      </c>
      <c r="T22" s="23">
        <v>5.0000000000000001E-3</v>
      </c>
      <c r="U22" s="22">
        <f t="shared" si="5"/>
        <v>1</v>
      </c>
      <c r="V22" s="22">
        <f t="shared" si="194"/>
        <v>5.0000000000000001E-3</v>
      </c>
      <c r="W22" s="22">
        <f t="shared" si="195"/>
        <v>5.0000000000000001E-3</v>
      </c>
      <c r="X22" s="22">
        <f t="shared" si="6"/>
        <v>1</v>
      </c>
      <c r="Y22" s="12"/>
      <c r="Z22" s="12"/>
      <c r="AA22" s="22" t="str">
        <f t="shared" si="7"/>
        <v/>
      </c>
      <c r="AB22" s="22">
        <f t="shared" si="196"/>
        <v>5.0000000000000001E-3</v>
      </c>
      <c r="AC22" s="22">
        <f t="shared" si="197"/>
        <v>5.0000000000000001E-3</v>
      </c>
      <c r="AD22" s="22">
        <f t="shared" si="8"/>
        <v>1</v>
      </c>
      <c r="AE22" s="12"/>
      <c r="AF22" s="12"/>
      <c r="AG22" s="22" t="str">
        <f t="shared" si="9"/>
        <v/>
      </c>
      <c r="AH22" s="22">
        <f t="shared" si="198"/>
        <v>5.0000000000000001E-3</v>
      </c>
      <c r="AI22" s="22">
        <f t="shared" si="199"/>
        <v>5.0000000000000001E-3</v>
      </c>
      <c r="AJ22" s="22">
        <f t="shared" si="10"/>
        <v>1</v>
      </c>
      <c r="AK22" s="12"/>
      <c r="AL22" s="12"/>
      <c r="AM22" s="22" t="str">
        <f t="shared" si="11"/>
        <v/>
      </c>
      <c r="AN22" s="22">
        <f t="shared" si="200"/>
        <v>5.0000000000000001E-3</v>
      </c>
      <c r="AO22" s="22">
        <f t="shared" si="201"/>
        <v>5.0000000000000001E-3</v>
      </c>
      <c r="AP22" s="22">
        <f t="shared" si="12"/>
        <v>1</v>
      </c>
      <c r="AQ22" s="12"/>
      <c r="AR22" s="12"/>
      <c r="AS22" s="22" t="str">
        <f t="shared" si="13"/>
        <v/>
      </c>
      <c r="AT22" s="22">
        <f t="shared" si="202"/>
        <v>5.0000000000000001E-3</v>
      </c>
      <c r="AU22" s="22">
        <f t="shared" si="203"/>
        <v>5.0000000000000001E-3</v>
      </c>
      <c r="AV22" s="22">
        <f t="shared" si="14"/>
        <v>1</v>
      </c>
      <c r="AW22" s="12"/>
      <c r="AX22" s="12"/>
      <c r="AY22" s="22" t="str">
        <f t="shared" si="15"/>
        <v/>
      </c>
      <c r="AZ22" s="22">
        <f t="shared" si="204"/>
        <v>5.0000000000000001E-3</v>
      </c>
      <c r="BA22" s="22">
        <f t="shared" si="205"/>
        <v>5.0000000000000001E-3</v>
      </c>
      <c r="BB22" s="22">
        <f t="shared" si="16"/>
        <v>1</v>
      </c>
      <c r="BC22" s="12"/>
      <c r="BD22" s="12"/>
      <c r="BE22" s="22" t="str">
        <f t="shared" si="17"/>
        <v/>
      </c>
      <c r="BF22" s="22">
        <f t="shared" si="206"/>
        <v>5.0000000000000001E-3</v>
      </c>
      <c r="BG22" s="22">
        <f t="shared" si="207"/>
        <v>5.0000000000000001E-3</v>
      </c>
      <c r="BH22" s="22">
        <f t="shared" si="18"/>
        <v>1</v>
      </c>
      <c r="BI22" s="12"/>
      <c r="BJ22" s="12"/>
      <c r="BK22" s="22" t="str">
        <f t="shared" si="19"/>
        <v/>
      </c>
      <c r="BL22" s="22">
        <f t="shared" si="208"/>
        <v>5.0000000000000001E-3</v>
      </c>
      <c r="BM22" s="22">
        <f t="shared" si="209"/>
        <v>5.0000000000000001E-3</v>
      </c>
      <c r="BN22" s="22">
        <f t="shared" si="20"/>
        <v>1</v>
      </c>
      <c r="BO22" s="12"/>
      <c r="BP22" s="12"/>
      <c r="BQ22" s="22" t="str">
        <f t="shared" si="21"/>
        <v/>
      </c>
      <c r="BR22" s="22">
        <f t="shared" si="210"/>
        <v>5.0000000000000001E-3</v>
      </c>
      <c r="BS22" s="22">
        <f t="shared" si="211"/>
        <v>5.0000000000000001E-3</v>
      </c>
      <c r="BT22" s="22">
        <f t="shared" si="22"/>
        <v>1</v>
      </c>
      <c r="BU22" s="12"/>
      <c r="BV22" s="12"/>
      <c r="BW22" s="22" t="str">
        <f t="shared" si="23"/>
        <v/>
      </c>
      <c r="BX22" s="23">
        <f t="shared" si="212"/>
        <v>5.0000000000000001E-3</v>
      </c>
      <c r="BY22" s="23">
        <f t="shared" si="213"/>
        <v>5.0000000000000001E-3</v>
      </c>
      <c r="BZ22" s="22">
        <f t="shared" si="24"/>
        <v>1</v>
      </c>
    </row>
    <row r="23" spans="1:78" ht="45" hidden="1" outlineLevel="2" x14ac:dyDescent="0.25">
      <c r="A23" s="28"/>
      <c r="B23" s="28" t="s">
        <v>66</v>
      </c>
      <c r="C23" s="36" t="s">
        <v>67</v>
      </c>
      <c r="D23" s="41" t="s">
        <v>51</v>
      </c>
      <c r="E23" s="32"/>
      <c r="F23" s="22">
        <v>0.01</v>
      </c>
      <c r="G23" s="12"/>
      <c r="H23" s="12"/>
      <c r="I23" s="22" t="str">
        <f t="shared" si="1"/>
        <v/>
      </c>
      <c r="J23" s="23">
        <f t="shared" si="47"/>
        <v>0</v>
      </c>
      <c r="K23" s="22">
        <f t="shared" si="169"/>
        <v>0</v>
      </c>
      <c r="L23" s="22" t="str">
        <f t="shared" si="2"/>
        <v/>
      </c>
      <c r="M23" s="12"/>
      <c r="N23" s="12"/>
      <c r="O23" s="22" t="str">
        <f t="shared" si="3"/>
        <v/>
      </c>
      <c r="P23" s="22">
        <f t="shared" si="214"/>
        <v>0</v>
      </c>
      <c r="Q23" s="22">
        <f t="shared" si="215"/>
        <v>0</v>
      </c>
      <c r="R23" s="22" t="str">
        <f t="shared" si="4"/>
        <v/>
      </c>
      <c r="S23" s="22">
        <v>0.01</v>
      </c>
      <c r="T23" s="22">
        <v>0.01</v>
      </c>
      <c r="U23" s="22">
        <f t="shared" si="5"/>
        <v>1</v>
      </c>
      <c r="V23" s="22">
        <f t="shared" si="194"/>
        <v>0.01</v>
      </c>
      <c r="W23" s="22">
        <f t="shared" si="195"/>
        <v>0.01</v>
      </c>
      <c r="X23" s="22">
        <f t="shared" si="6"/>
        <v>1</v>
      </c>
      <c r="Y23" s="12"/>
      <c r="Z23" s="12"/>
      <c r="AA23" s="22" t="str">
        <f t="shared" si="7"/>
        <v/>
      </c>
      <c r="AB23" s="22">
        <f t="shared" si="196"/>
        <v>0.01</v>
      </c>
      <c r="AC23" s="22">
        <f t="shared" si="197"/>
        <v>0.01</v>
      </c>
      <c r="AD23" s="22">
        <f t="shared" si="8"/>
        <v>1</v>
      </c>
      <c r="AE23" s="12"/>
      <c r="AF23" s="12"/>
      <c r="AG23" s="22" t="str">
        <f t="shared" si="9"/>
        <v/>
      </c>
      <c r="AH23" s="22">
        <f t="shared" si="198"/>
        <v>0.01</v>
      </c>
      <c r="AI23" s="22">
        <f t="shared" si="199"/>
        <v>0.01</v>
      </c>
      <c r="AJ23" s="22">
        <f t="shared" si="10"/>
        <v>1</v>
      </c>
      <c r="AK23" s="12"/>
      <c r="AL23" s="12"/>
      <c r="AM23" s="22" t="str">
        <f t="shared" si="11"/>
        <v/>
      </c>
      <c r="AN23" s="22">
        <f t="shared" si="200"/>
        <v>0.01</v>
      </c>
      <c r="AO23" s="22">
        <f t="shared" si="201"/>
        <v>0.01</v>
      </c>
      <c r="AP23" s="22">
        <f t="shared" si="12"/>
        <v>1</v>
      </c>
      <c r="AQ23" s="12"/>
      <c r="AR23" s="12"/>
      <c r="AS23" s="22" t="str">
        <f t="shared" si="13"/>
        <v/>
      </c>
      <c r="AT23" s="22">
        <f t="shared" si="202"/>
        <v>0.01</v>
      </c>
      <c r="AU23" s="22">
        <f t="shared" si="203"/>
        <v>0.01</v>
      </c>
      <c r="AV23" s="22">
        <f t="shared" si="14"/>
        <v>1</v>
      </c>
      <c r="AW23" s="12"/>
      <c r="AX23" s="12"/>
      <c r="AY23" s="22" t="str">
        <f t="shared" si="15"/>
        <v/>
      </c>
      <c r="AZ23" s="22">
        <f t="shared" si="204"/>
        <v>0.01</v>
      </c>
      <c r="BA23" s="22">
        <f t="shared" si="205"/>
        <v>0.01</v>
      </c>
      <c r="BB23" s="22">
        <f t="shared" si="16"/>
        <v>1</v>
      </c>
      <c r="BC23" s="12"/>
      <c r="BD23" s="12"/>
      <c r="BE23" s="22" t="str">
        <f t="shared" si="17"/>
        <v/>
      </c>
      <c r="BF23" s="22">
        <f t="shared" si="206"/>
        <v>0.01</v>
      </c>
      <c r="BG23" s="22">
        <f t="shared" si="207"/>
        <v>0.01</v>
      </c>
      <c r="BH23" s="22">
        <f t="shared" si="18"/>
        <v>1</v>
      </c>
      <c r="BI23" s="12"/>
      <c r="BJ23" s="12"/>
      <c r="BK23" s="22" t="str">
        <f t="shared" si="19"/>
        <v/>
      </c>
      <c r="BL23" s="22">
        <f t="shared" si="208"/>
        <v>0.01</v>
      </c>
      <c r="BM23" s="22">
        <f t="shared" si="209"/>
        <v>0.01</v>
      </c>
      <c r="BN23" s="22">
        <f t="shared" si="20"/>
        <v>1</v>
      </c>
      <c r="BO23" s="12"/>
      <c r="BP23" s="12"/>
      <c r="BQ23" s="22" t="str">
        <f t="shared" si="21"/>
        <v/>
      </c>
      <c r="BR23" s="22">
        <f t="shared" si="210"/>
        <v>0.01</v>
      </c>
      <c r="BS23" s="22">
        <f t="shared" si="211"/>
        <v>0.01</v>
      </c>
      <c r="BT23" s="22">
        <f t="shared" si="22"/>
        <v>1</v>
      </c>
      <c r="BU23" s="12"/>
      <c r="BV23" s="12"/>
      <c r="BW23" s="22" t="str">
        <f t="shared" si="23"/>
        <v/>
      </c>
      <c r="BX23" s="23">
        <f t="shared" si="212"/>
        <v>0.01</v>
      </c>
      <c r="BY23" s="23">
        <f t="shared" si="213"/>
        <v>0.01</v>
      </c>
      <c r="BZ23" s="22">
        <f t="shared" si="24"/>
        <v>1</v>
      </c>
    </row>
    <row r="24" spans="1:78" ht="45" hidden="1" outlineLevel="2" x14ac:dyDescent="0.25">
      <c r="A24" s="28"/>
      <c r="B24" s="28" t="s">
        <v>68</v>
      </c>
      <c r="C24" s="36" t="s">
        <v>69</v>
      </c>
      <c r="D24" s="41" t="s">
        <v>51</v>
      </c>
      <c r="E24" s="32"/>
      <c r="F24" s="22">
        <v>0.01</v>
      </c>
      <c r="G24" s="12"/>
      <c r="H24" s="12"/>
      <c r="I24" s="22" t="str">
        <f t="shared" si="1"/>
        <v/>
      </c>
      <c r="J24" s="23">
        <f t="shared" si="47"/>
        <v>0</v>
      </c>
      <c r="K24" s="22">
        <f t="shared" si="169"/>
        <v>0</v>
      </c>
      <c r="L24" s="22" t="str">
        <f t="shared" si="2"/>
        <v/>
      </c>
      <c r="M24" s="12"/>
      <c r="N24" s="12"/>
      <c r="O24" s="22" t="str">
        <f t="shared" si="3"/>
        <v/>
      </c>
      <c r="P24" s="22">
        <f t="shared" si="214"/>
        <v>0</v>
      </c>
      <c r="Q24" s="22">
        <f t="shared" si="215"/>
        <v>0</v>
      </c>
      <c r="R24" s="22" t="str">
        <f t="shared" si="4"/>
        <v/>
      </c>
      <c r="S24" s="22">
        <v>0.01</v>
      </c>
      <c r="T24" s="22">
        <v>0.01</v>
      </c>
      <c r="U24" s="22">
        <f t="shared" si="5"/>
        <v>1</v>
      </c>
      <c r="V24" s="22">
        <f t="shared" si="194"/>
        <v>0.01</v>
      </c>
      <c r="W24" s="22">
        <f t="shared" si="195"/>
        <v>0.01</v>
      </c>
      <c r="X24" s="22">
        <f t="shared" si="6"/>
        <v>1</v>
      </c>
      <c r="Y24" s="12"/>
      <c r="Z24" s="12"/>
      <c r="AA24" s="22" t="str">
        <f t="shared" si="7"/>
        <v/>
      </c>
      <c r="AB24" s="22">
        <f t="shared" si="196"/>
        <v>0.01</v>
      </c>
      <c r="AC24" s="22">
        <f t="shared" si="197"/>
        <v>0.01</v>
      </c>
      <c r="AD24" s="22">
        <f t="shared" si="8"/>
        <v>1</v>
      </c>
      <c r="AE24" s="12"/>
      <c r="AF24" s="12"/>
      <c r="AG24" s="22" t="str">
        <f t="shared" si="9"/>
        <v/>
      </c>
      <c r="AH24" s="22">
        <f t="shared" si="198"/>
        <v>0.01</v>
      </c>
      <c r="AI24" s="22">
        <f t="shared" si="199"/>
        <v>0.01</v>
      </c>
      <c r="AJ24" s="22">
        <f t="shared" si="10"/>
        <v>1</v>
      </c>
      <c r="AK24" s="12"/>
      <c r="AL24" s="12"/>
      <c r="AM24" s="22" t="str">
        <f t="shared" si="11"/>
        <v/>
      </c>
      <c r="AN24" s="22">
        <f t="shared" si="200"/>
        <v>0.01</v>
      </c>
      <c r="AO24" s="22">
        <f t="shared" si="201"/>
        <v>0.01</v>
      </c>
      <c r="AP24" s="22">
        <f t="shared" si="12"/>
        <v>1</v>
      </c>
      <c r="AQ24" s="12"/>
      <c r="AR24" s="12"/>
      <c r="AS24" s="22" t="str">
        <f t="shared" si="13"/>
        <v/>
      </c>
      <c r="AT24" s="22">
        <f t="shared" si="202"/>
        <v>0.01</v>
      </c>
      <c r="AU24" s="22">
        <f t="shared" si="203"/>
        <v>0.01</v>
      </c>
      <c r="AV24" s="22">
        <f t="shared" si="14"/>
        <v>1</v>
      </c>
      <c r="AW24" s="12"/>
      <c r="AX24" s="12"/>
      <c r="AY24" s="22" t="str">
        <f t="shared" si="15"/>
        <v/>
      </c>
      <c r="AZ24" s="22">
        <f t="shared" si="204"/>
        <v>0.01</v>
      </c>
      <c r="BA24" s="22">
        <f t="shared" si="205"/>
        <v>0.01</v>
      </c>
      <c r="BB24" s="22">
        <f t="shared" si="16"/>
        <v>1</v>
      </c>
      <c r="BC24" s="12"/>
      <c r="BD24" s="12"/>
      <c r="BE24" s="22" t="str">
        <f t="shared" si="17"/>
        <v/>
      </c>
      <c r="BF24" s="22">
        <f t="shared" si="206"/>
        <v>0.01</v>
      </c>
      <c r="BG24" s="22">
        <f t="shared" si="207"/>
        <v>0.01</v>
      </c>
      <c r="BH24" s="22">
        <f t="shared" si="18"/>
        <v>1</v>
      </c>
      <c r="BI24" s="12"/>
      <c r="BJ24" s="12"/>
      <c r="BK24" s="22" t="str">
        <f t="shared" si="19"/>
        <v/>
      </c>
      <c r="BL24" s="22">
        <f t="shared" si="208"/>
        <v>0.01</v>
      </c>
      <c r="BM24" s="22">
        <f t="shared" si="209"/>
        <v>0.01</v>
      </c>
      <c r="BN24" s="22">
        <f t="shared" si="20"/>
        <v>1</v>
      </c>
      <c r="BO24" s="12"/>
      <c r="BP24" s="12"/>
      <c r="BQ24" s="22" t="str">
        <f t="shared" si="21"/>
        <v/>
      </c>
      <c r="BR24" s="22">
        <f t="shared" si="210"/>
        <v>0.01</v>
      </c>
      <c r="BS24" s="22">
        <f t="shared" si="211"/>
        <v>0.01</v>
      </c>
      <c r="BT24" s="22">
        <f t="shared" si="22"/>
        <v>1</v>
      </c>
      <c r="BU24" s="12"/>
      <c r="BV24" s="12"/>
      <c r="BW24" s="22" t="str">
        <f t="shared" si="23"/>
        <v/>
      </c>
      <c r="BX24" s="23">
        <f t="shared" si="212"/>
        <v>0.01</v>
      </c>
      <c r="BY24" s="23">
        <f t="shared" si="213"/>
        <v>0.01</v>
      </c>
      <c r="BZ24" s="22">
        <f t="shared" si="24"/>
        <v>1</v>
      </c>
    </row>
    <row r="25" spans="1:78" s="11" customFormat="1" ht="36" customHeight="1" outlineLevel="1" collapsed="1" x14ac:dyDescent="0.25">
      <c r="A25" s="9" t="s">
        <v>70</v>
      </c>
      <c r="B25" s="9"/>
      <c r="C25" s="34" t="s">
        <v>71</v>
      </c>
      <c r="D25" s="41" t="s">
        <v>51</v>
      </c>
      <c r="E25" s="54">
        <f>16*170000</f>
        <v>2720000</v>
      </c>
      <c r="F25" s="1">
        <f>SUM(F26:F29)</f>
        <v>3.0000000000000002E-2</v>
      </c>
      <c r="G25" s="1">
        <f t="shared" ref="G25:H25" si="216">SUM(G26:G29)</f>
        <v>0</v>
      </c>
      <c r="H25" s="1">
        <f t="shared" si="216"/>
        <v>0</v>
      </c>
      <c r="I25" s="1" t="str">
        <f t="shared" si="1"/>
        <v/>
      </c>
      <c r="J25" s="2">
        <f t="shared" si="47"/>
        <v>0</v>
      </c>
      <c r="K25" s="1">
        <f t="shared" si="169"/>
        <v>0</v>
      </c>
      <c r="L25" s="1" t="str">
        <f t="shared" si="2"/>
        <v/>
      </c>
      <c r="M25" s="1">
        <f t="shared" ref="M25" si="217">SUM(M26:M29)</f>
        <v>0</v>
      </c>
      <c r="N25" s="1">
        <f t="shared" ref="N25" si="218">SUM(N26:N29)</f>
        <v>0</v>
      </c>
      <c r="O25" s="1" t="str">
        <f t="shared" si="3"/>
        <v/>
      </c>
      <c r="P25" s="2">
        <f>M25+J25</f>
        <v>0</v>
      </c>
      <c r="Q25" s="1">
        <f>N25+K25</f>
        <v>0</v>
      </c>
      <c r="R25" s="1" t="str">
        <f t="shared" si="4"/>
        <v/>
      </c>
      <c r="S25" s="1">
        <f t="shared" ref="S25" si="219">SUM(S26:S29)</f>
        <v>3.0000000000000002E-2</v>
      </c>
      <c r="T25" s="1">
        <f t="shared" ref="T25" si="220">SUM(T26:T29)</f>
        <v>3.0000000000000002E-2</v>
      </c>
      <c r="U25" s="1">
        <f t="shared" si="5"/>
        <v>1</v>
      </c>
      <c r="V25" s="2">
        <f>S25+P25</f>
        <v>3.0000000000000002E-2</v>
      </c>
      <c r="W25" s="1">
        <f>T25+Q25</f>
        <v>3.0000000000000002E-2</v>
      </c>
      <c r="X25" s="1">
        <f t="shared" si="6"/>
        <v>1</v>
      </c>
      <c r="Y25" s="1">
        <f t="shared" ref="Y25" si="221">SUM(Y26:Y29)</f>
        <v>0</v>
      </c>
      <c r="Z25" s="1">
        <f t="shared" ref="Z25" si="222">SUM(Z26:Z29)</f>
        <v>0</v>
      </c>
      <c r="AA25" s="1" t="str">
        <f t="shared" si="7"/>
        <v/>
      </c>
      <c r="AB25" s="2">
        <f>Y25+V25</f>
        <v>3.0000000000000002E-2</v>
      </c>
      <c r="AC25" s="1">
        <f>Z25+W25</f>
        <v>3.0000000000000002E-2</v>
      </c>
      <c r="AD25" s="1">
        <f t="shared" si="8"/>
        <v>1</v>
      </c>
      <c r="AE25" s="1">
        <f t="shared" ref="AE25" si="223">SUM(AE26:AE29)</f>
        <v>0</v>
      </c>
      <c r="AF25" s="1">
        <f t="shared" ref="AF25" si="224">SUM(AF26:AF29)</f>
        <v>0</v>
      </c>
      <c r="AG25" s="1" t="str">
        <f t="shared" si="9"/>
        <v/>
      </c>
      <c r="AH25" s="2">
        <f>AE25+AB25</f>
        <v>3.0000000000000002E-2</v>
      </c>
      <c r="AI25" s="1">
        <f>AF25+AC25</f>
        <v>3.0000000000000002E-2</v>
      </c>
      <c r="AJ25" s="1">
        <f t="shared" si="10"/>
        <v>1</v>
      </c>
      <c r="AK25" s="1">
        <f t="shared" ref="AK25" si="225">SUM(AK26:AK29)</f>
        <v>0</v>
      </c>
      <c r="AL25" s="1">
        <f t="shared" ref="AL25" si="226">SUM(AL26:AL29)</f>
        <v>0</v>
      </c>
      <c r="AM25" s="1" t="str">
        <f t="shared" si="11"/>
        <v/>
      </c>
      <c r="AN25" s="2">
        <f>AK25+AH25</f>
        <v>3.0000000000000002E-2</v>
      </c>
      <c r="AO25" s="1">
        <f>AL25+AI25</f>
        <v>3.0000000000000002E-2</v>
      </c>
      <c r="AP25" s="1">
        <f t="shared" si="12"/>
        <v>1</v>
      </c>
      <c r="AQ25" s="1">
        <f t="shared" ref="AQ25" si="227">SUM(AQ26:AQ29)</f>
        <v>0</v>
      </c>
      <c r="AR25" s="1">
        <f t="shared" ref="AR25" si="228">SUM(AR26:AR29)</f>
        <v>0</v>
      </c>
      <c r="AS25" s="1" t="str">
        <f t="shared" si="13"/>
        <v/>
      </c>
      <c r="AT25" s="2">
        <f>AQ25+AN25</f>
        <v>3.0000000000000002E-2</v>
      </c>
      <c r="AU25" s="1">
        <f>AR25+AO25</f>
        <v>3.0000000000000002E-2</v>
      </c>
      <c r="AV25" s="1">
        <f t="shared" si="14"/>
        <v>1</v>
      </c>
      <c r="AW25" s="1">
        <f t="shared" ref="AW25" si="229">SUM(AW26:AW29)</f>
        <v>0</v>
      </c>
      <c r="AX25" s="1">
        <f t="shared" ref="AX25" si="230">SUM(AX26:AX29)</f>
        <v>0</v>
      </c>
      <c r="AY25" s="1" t="str">
        <f t="shared" si="15"/>
        <v/>
      </c>
      <c r="AZ25" s="2">
        <f>AW25+AT25</f>
        <v>3.0000000000000002E-2</v>
      </c>
      <c r="BA25" s="1">
        <f>AX25+AU25</f>
        <v>3.0000000000000002E-2</v>
      </c>
      <c r="BB25" s="1">
        <f t="shared" si="16"/>
        <v>1</v>
      </c>
      <c r="BC25" s="1">
        <f t="shared" ref="BC25" si="231">SUM(BC26:BC29)</f>
        <v>0</v>
      </c>
      <c r="BD25" s="1">
        <f t="shared" ref="BD25" si="232">SUM(BD26:BD29)</f>
        <v>0</v>
      </c>
      <c r="BE25" s="1" t="str">
        <f t="shared" si="17"/>
        <v/>
      </c>
      <c r="BF25" s="2">
        <f>BC25+AZ25</f>
        <v>3.0000000000000002E-2</v>
      </c>
      <c r="BG25" s="1">
        <f>BD25+BA25</f>
        <v>3.0000000000000002E-2</v>
      </c>
      <c r="BH25" s="1">
        <f t="shared" si="18"/>
        <v>1</v>
      </c>
      <c r="BI25" s="1">
        <f t="shared" ref="BI25" si="233">SUM(BI26:BI29)</f>
        <v>0</v>
      </c>
      <c r="BJ25" s="1">
        <f t="shared" ref="BJ25" si="234">SUM(BJ26:BJ29)</f>
        <v>0</v>
      </c>
      <c r="BK25" s="1" t="str">
        <f t="shared" si="19"/>
        <v/>
      </c>
      <c r="BL25" s="2">
        <f>BI25+BF25</f>
        <v>3.0000000000000002E-2</v>
      </c>
      <c r="BM25" s="1">
        <f>BJ25+BG25</f>
        <v>3.0000000000000002E-2</v>
      </c>
      <c r="BN25" s="1">
        <f t="shared" si="20"/>
        <v>1</v>
      </c>
      <c r="BO25" s="1">
        <f t="shared" ref="BO25" si="235">SUM(BO26:BO29)</f>
        <v>0</v>
      </c>
      <c r="BP25" s="1">
        <f t="shared" ref="BP25" si="236">SUM(BP26:BP29)</f>
        <v>0</v>
      </c>
      <c r="BQ25" s="1" t="str">
        <f t="shared" si="21"/>
        <v/>
      </c>
      <c r="BR25" s="2">
        <f>BO25+BL25</f>
        <v>3.0000000000000002E-2</v>
      </c>
      <c r="BS25" s="1">
        <f>BP25+BM25</f>
        <v>3.0000000000000002E-2</v>
      </c>
      <c r="BT25" s="1">
        <f t="shared" si="22"/>
        <v>1</v>
      </c>
      <c r="BU25" s="1">
        <f t="shared" ref="BU25" si="237">SUM(BU26:BU29)</f>
        <v>0</v>
      </c>
      <c r="BV25" s="1">
        <f t="shared" ref="BV25" si="238">SUM(BV26:BV29)</f>
        <v>0</v>
      </c>
      <c r="BW25" s="1" t="str">
        <f t="shared" si="23"/>
        <v/>
      </c>
      <c r="BX25" s="2">
        <f>BU25+BR25</f>
        <v>3.0000000000000002E-2</v>
      </c>
      <c r="BY25" s="2">
        <f>BV25+BS25</f>
        <v>3.0000000000000002E-2</v>
      </c>
      <c r="BZ25" s="1">
        <f t="shared" si="24"/>
        <v>1</v>
      </c>
    </row>
    <row r="26" spans="1:78" ht="45" hidden="1" outlineLevel="2" x14ac:dyDescent="0.25">
      <c r="A26" s="28"/>
      <c r="B26" s="28" t="s">
        <v>72</v>
      </c>
      <c r="C26" s="36" t="s">
        <v>73</v>
      </c>
      <c r="D26" s="41" t="s">
        <v>51</v>
      </c>
      <c r="E26" s="32"/>
      <c r="F26" s="22">
        <v>0.01</v>
      </c>
      <c r="G26" s="12"/>
      <c r="H26" s="12"/>
      <c r="I26" s="22" t="str">
        <f t="shared" si="1"/>
        <v/>
      </c>
      <c r="J26" s="23">
        <f t="shared" ref="J26:J29" si="239">G26</f>
        <v>0</v>
      </c>
      <c r="K26" s="22">
        <f t="shared" ref="K26:K29" si="240">H26</f>
        <v>0</v>
      </c>
      <c r="L26" s="22" t="str">
        <f t="shared" si="2"/>
        <v/>
      </c>
      <c r="M26" s="12"/>
      <c r="N26" s="12"/>
      <c r="O26" s="22" t="str">
        <f t="shared" si="3"/>
        <v/>
      </c>
      <c r="P26" s="22">
        <f t="shared" ref="P26" si="241">M26+J26</f>
        <v>0</v>
      </c>
      <c r="Q26" s="22">
        <f t="shared" ref="Q26" si="242">N26+K26</f>
        <v>0</v>
      </c>
      <c r="R26" s="22" t="str">
        <f t="shared" si="4"/>
        <v/>
      </c>
      <c r="S26" s="22">
        <v>0.01</v>
      </c>
      <c r="T26" s="22">
        <v>0.01</v>
      </c>
      <c r="U26" s="22">
        <f t="shared" si="5"/>
        <v>1</v>
      </c>
      <c r="V26" s="22">
        <f t="shared" ref="V26:V29" si="243">S26+P26</f>
        <v>0.01</v>
      </c>
      <c r="W26" s="22">
        <f t="shared" ref="W26:W29" si="244">T26+Q26</f>
        <v>0.01</v>
      </c>
      <c r="X26" s="22">
        <f t="shared" si="6"/>
        <v>1</v>
      </c>
      <c r="Y26" s="12"/>
      <c r="Z26" s="12"/>
      <c r="AA26" s="22" t="str">
        <f t="shared" si="7"/>
        <v/>
      </c>
      <c r="AB26" s="22">
        <f t="shared" ref="AB26:AB29" si="245">Y26+V26</f>
        <v>0.01</v>
      </c>
      <c r="AC26" s="22">
        <f t="shared" ref="AC26:AC29" si="246">Z26+W26</f>
        <v>0.01</v>
      </c>
      <c r="AD26" s="22">
        <f t="shared" si="8"/>
        <v>1</v>
      </c>
      <c r="AE26" s="12"/>
      <c r="AF26" s="12"/>
      <c r="AG26" s="22" t="str">
        <f t="shared" si="9"/>
        <v/>
      </c>
      <c r="AH26" s="22">
        <f t="shared" ref="AH26:AH29" si="247">AE26+AB26</f>
        <v>0.01</v>
      </c>
      <c r="AI26" s="22">
        <f t="shared" ref="AI26:AI29" si="248">AF26+AC26</f>
        <v>0.01</v>
      </c>
      <c r="AJ26" s="22">
        <f t="shared" si="10"/>
        <v>1</v>
      </c>
      <c r="AK26" s="12"/>
      <c r="AL26" s="12"/>
      <c r="AM26" s="22" t="str">
        <f t="shared" si="11"/>
        <v/>
      </c>
      <c r="AN26" s="22">
        <f t="shared" ref="AN26:AN29" si="249">AK26+AH26</f>
        <v>0.01</v>
      </c>
      <c r="AO26" s="22">
        <f t="shared" ref="AO26:AO29" si="250">AL26+AI26</f>
        <v>0.01</v>
      </c>
      <c r="AP26" s="22">
        <f t="shared" si="12"/>
        <v>1</v>
      </c>
      <c r="AQ26" s="12"/>
      <c r="AR26" s="12"/>
      <c r="AS26" s="22" t="str">
        <f t="shared" si="13"/>
        <v/>
      </c>
      <c r="AT26" s="22">
        <f t="shared" ref="AT26:AT29" si="251">AQ26+AN26</f>
        <v>0.01</v>
      </c>
      <c r="AU26" s="22">
        <f t="shared" ref="AU26:AU29" si="252">AR26+AO26</f>
        <v>0.01</v>
      </c>
      <c r="AV26" s="22">
        <f t="shared" si="14"/>
        <v>1</v>
      </c>
      <c r="AW26" s="12"/>
      <c r="AX26" s="12"/>
      <c r="AY26" s="22" t="str">
        <f t="shared" si="15"/>
        <v/>
      </c>
      <c r="AZ26" s="22">
        <f t="shared" ref="AZ26:AZ29" si="253">AW26+AT26</f>
        <v>0.01</v>
      </c>
      <c r="BA26" s="22">
        <f t="shared" ref="BA26:BA29" si="254">AX26+AU26</f>
        <v>0.01</v>
      </c>
      <c r="BB26" s="22">
        <f t="shared" si="16"/>
        <v>1</v>
      </c>
      <c r="BC26" s="12"/>
      <c r="BD26" s="12"/>
      <c r="BE26" s="22" t="str">
        <f t="shared" si="17"/>
        <v/>
      </c>
      <c r="BF26" s="22">
        <f t="shared" ref="BF26:BF29" si="255">BC26+AZ26</f>
        <v>0.01</v>
      </c>
      <c r="BG26" s="22">
        <f t="shared" ref="BG26:BG29" si="256">BD26+BA26</f>
        <v>0.01</v>
      </c>
      <c r="BH26" s="22">
        <f t="shared" si="18"/>
        <v>1</v>
      </c>
      <c r="BI26" s="12"/>
      <c r="BJ26" s="12"/>
      <c r="BK26" s="22" t="str">
        <f t="shared" si="19"/>
        <v/>
      </c>
      <c r="BL26" s="22">
        <f t="shared" ref="BL26:BL29" si="257">BI26+BF26</f>
        <v>0.01</v>
      </c>
      <c r="BM26" s="22">
        <f t="shared" ref="BM26:BM29" si="258">BJ26+BG26</f>
        <v>0.01</v>
      </c>
      <c r="BN26" s="22">
        <f t="shared" si="20"/>
        <v>1</v>
      </c>
      <c r="BO26" s="12"/>
      <c r="BP26" s="12"/>
      <c r="BQ26" s="22" t="str">
        <f t="shared" si="21"/>
        <v/>
      </c>
      <c r="BR26" s="22">
        <f t="shared" ref="BR26:BR29" si="259">BO26+BL26</f>
        <v>0.01</v>
      </c>
      <c r="BS26" s="22">
        <f t="shared" ref="BS26:BS29" si="260">BP26+BM26</f>
        <v>0.01</v>
      </c>
      <c r="BT26" s="22">
        <f t="shared" si="22"/>
        <v>1</v>
      </c>
      <c r="BU26" s="12"/>
      <c r="BV26" s="12"/>
      <c r="BW26" s="22" t="str">
        <f t="shared" si="23"/>
        <v/>
      </c>
      <c r="BX26" s="23">
        <f t="shared" ref="BX26:BX29" si="261">BU26+BR26</f>
        <v>0.01</v>
      </c>
      <c r="BY26" s="23">
        <f t="shared" ref="BY26:BY29" si="262">BV26+BS26</f>
        <v>0.01</v>
      </c>
      <c r="BZ26" s="22">
        <f t="shared" si="24"/>
        <v>1</v>
      </c>
    </row>
    <row r="27" spans="1:78" ht="45" hidden="1" outlineLevel="2" x14ac:dyDescent="0.25">
      <c r="A27" s="28"/>
      <c r="B27" s="28" t="s">
        <v>74</v>
      </c>
      <c r="C27" s="36" t="s">
        <v>75</v>
      </c>
      <c r="D27" s="41" t="s">
        <v>51</v>
      </c>
      <c r="E27" s="32"/>
      <c r="F27" s="22">
        <v>0.01</v>
      </c>
      <c r="G27" s="12"/>
      <c r="H27" s="12"/>
      <c r="I27" s="22" t="str">
        <f t="shared" si="1"/>
        <v/>
      </c>
      <c r="J27" s="23">
        <f t="shared" si="239"/>
        <v>0</v>
      </c>
      <c r="K27" s="22">
        <f t="shared" si="240"/>
        <v>0</v>
      </c>
      <c r="L27" s="22" t="str">
        <f t="shared" si="2"/>
        <v/>
      </c>
      <c r="M27" s="12"/>
      <c r="N27" s="12"/>
      <c r="O27" s="22" t="str">
        <f t="shared" si="3"/>
        <v/>
      </c>
      <c r="P27" s="22">
        <f t="shared" ref="P27:P29" si="263">M27+J27</f>
        <v>0</v>
      </c>
      <c r="Q27" s="22">
        <f t="shared" ref="Q27:Q29" si="264">N27+K27</f>
        <v>0</v>
      </c>
      <c r="R27" s="22" t="str">
        <f t="shared" si="4"/>
        <v/>
      </c>
      <c r="S27" s="22">
        <v>0.01</v>
      </c>
      <c r="T27" s="22">
        <v>0.01</v>
      </c>
      <c r="U27" s="22">
        <f t="shared" si="5"/>
        <v>1</v>
      </c>
      <c r="V27" s="22">
        <f t="shared" si="243"/>
        <v>0.01</v>
      </c>
      <c r="W27" s="22">
        <f t="shared" si="244"/>
        <v>0.01</v>
      </c>
      <c r="X27" s="22">
        <f t="shared" si="6"/>
        <v>1</v>
      </c>
      <c r="Y27" s="12"/>
      <c r="Z27" s="12"/>
      <c r="AA27" s="22" t="str">
        <f t="shared" si="7"/>
        <v/>
      </c>
      <c r="AB27" s="22">
        <f t="shared" si="245"/>
        <v>0.01</v>
      </c>
      <c r="AC27" s="22">
        <f t="shared" si="246"/>
        <v>0.01</v>
      </c>
      <c r="AD27" s="22">
        <f t="shared" si="8"/>
        <v>1</v>
      </c>
      <c r="AE27" s="12"/>
      <c r="AF27" s="12"/>
      <c r="AG27" s="22" t="str">
        <f t="shared" si="9"/>
        <v/>
      </c>
      <c r="AH27" s="22">
        <f t="shared" si="247"/>
        <v>0.01</v>
      </c>
      <c r="AI27" s="22">
        <f t="shared" si="248"/>
        <v>0.01</v>
      </c>
      <c r="AJ27" s="22">
        <f t="shared" si="10"/>
        <v>1</v>
      </c>
      <c r="AK27" s="12"/>
      <c r="AL27" s="12"/>
      <c r="AM27" s="22" t="str">
        <f t="shared" si="11"/>
        <v/>
      </c>
      <c r="AN27" s="22">
        <f t="shared" si="249"/>
        <v>0.01</v>
      </c>
      <c r="AO27" s="22">
        <f t="shared" si="250"/>
        <v>0.01</v>
      </c>
      <c r="AP27" s="22">
        <f t="shared" si="12"/>
        <v>1</v>
      </c>
      <c r="AQ27" s="12"/>
      <c r="AR27" s="12"/>
      <c r="AS27" s="22" t="str">
        <f t="shared" si="13"/>
        <v/>
      </c>
      <c r="AT27" s="22">
        <f t="shared" si="251"/>
        <v>0.01</v>
      </c>
      <c r="AU27" s="22">
        <f t="shared" si="252"/>
        <v>0.01</v>
      </c>
      <c r="AV27" s="22">
        <f t="shared" si="14"/>
        <v>1</v>
      </c>
      <c r="AW27" s="12"/>
      <c r="AX27" s="12"/>
      <c r="AY27" s="22" t="str">
        <f t="shared" si="15"/>
        <v/>
      </c>
      <c r="AZ27" s="22">
        <f t="shared" si="253"/>
        <v>0.01</v>
      </c>
      <c r="BA27" s="22">
        <f t="shared" si="254"/>
        <v>0.01</v>
      </c>
      <c r="BB27" s="22">
        <f t="shared" si="16"/>
        <v>1</v>
      </c>
      <c r="BC27" s="12"/>
      <c r="BD27" s="12"/>
      <c r="BE27" s="22" t="str">
        <f t="shared" si="17"/>
        <v/>
      </c>
      <c r="BF27" s="22">
        <f t="shared" si="255"/>
        <v>0.01</v>
      </c>
      <c r="BG27" s="22">
        <f t="shared" si="256"/>
        <v>0.01</v>
      </c>
      <c r="BH27" s="22">
        <f t="shared" si="18"/>
        <v>1</v>
      </c>
      <c r="BI27" s="12"/>
      <c r="BJ27" s="12"/>
      <c r="BK27" s="22" t="str">
        <f t="shared" si="19"/>
        <v/>
      </c>
      <c r="BL27" s="22">
        <f t="shared" si="257"/>
        <v>0.01</v>
      </c>
      <c r="BM27" s="22">
        <f t="shared" si="258"/>
        <v>0.01</v>
      </c>
      <c r="BN27" s="22">
        <f t="shared" si="20"/>
        <v>1</v>
      </c>
      <c r="BO27" s="12"/>
      <c r="BP27" s="12"/>
      <c r="BQ27" s="22" t="str">
        <f t="shared" si="21"/>
        <v/>
      </c>
      <c r="BR27" s="22">
        <f t="shared" si="259"/>
        <v>0.01</v>
      </c>
      <c r="BS27" s="22">
        <f t="shared" si="260"/>
        <v>0.01</v>
      </c>
      <c r="BT27" s="22">
        <f t="shared" si="22"/>
        <v>1</v>
      </c>
      <c r="BU27" s="12"/>
      <c r="BV27" s="12"/>
      <c r="BW27" s="22" t="str">
        <f t="shared" si="23"/>
        <v/>
      </c>
      <c r="BX27" s="23">
        <f t="shared" si="261"/>
        <v>0.01</v>
      </c>
      <c r="BY27" s="23">
        <f t="shared" si="262"/>
        <v>0.01</v>
      </c>
      <c r="BZ27" s="22">
        <f t="shared" si="24"/>
        <v>1</v>
      </c>
    </row>
    <row r="28" spans="1:78" ht="45" hidden="1" outlineLevel="2" x14ac:dyDescent="0.25">
      <c r="A28" s="28"/>
      <c r="B28" s="28" t="s">
        <v>76</v>
      </c>
      <c r="C28" s="36" t="s">
        <v>77</v>
      </c>
      <c r="D28" s="41" t="s">
        <v>51</v>
      </c>
      <c r="E28" s="32"/>
      <c r="F28" s="23">
        <v>5.0000000000000001E-3</v>
      </c>
      <c r="G28" s="12"/>
      <c r="H28" s="12"/>
      <c r="I28" s="22" t="str">
        <f t="shared" si="1"/>
        <v/>
      </c>
      <c r="J28" s="23">
        <f t="shared" si="239"/>
        <v>0</v>
      </c>
      <c r="K28" s="22">
        <f t="shared" si="240"/>
        <v>0</v>
      </c>
      <c r="L28" s="22" t="str">
        <f t="shared" si="2"/>
        <v/>
      </c>
      <c r="M28" s="12"/>
      <c r="N28" s="12"/>
      <c r="O28" s="22" t="str">
        <f t="shared" si="3"/>
        <v/>
      </c>
      <c r="P28" s="22">
        <f t="shared" si="263"/>
        <v>0</v>
      </c>
      <c r="Q28" s="22">
        <f t="shared" si="264"/>
        <v>0</v>
      </c>
      <c r="R28" s="22" t="str">
        <f t="shared" si="4"/>
        <v/>
      </c>
      <c r="S28" s="23">
        <v>5.0000000000000001E-3</v>
      </c>
      <c r="T28" s="23">
        <v>5.0000000000000001E-3</v>
      </c>
      <c r="U28" s="22">
        <f t="shared" si="5"/>
        <v>1</v>
      </c>
      <c r="V28" s="22">
        <f t="shared" si="243"/>
        <v>5.0000000000000001E-3</v>
      </c>
      <c r="W28" s="22">
        <f t="shared" si="244"/>
        <v>5.0000000000000001E-3</v>
      </c>
      <c r="X28" s="22">
        <f t="shared" si="6"/>
        <v>1</v>
      </c>
      <c r="Y28" s="12"/>
      <c r="Z28" s="12"/>
      <c r="AA28" s="22" t="str">
        <f t="shared" si="7"/>
        <v/>
      </c>
      <c r="AB28" s="22">
        <f t="shared" si="245"/>
        <v>5.0000000000000001E-3</v>
      </c>
      <c r="AC28" s="22">
        <f t="shared" si="246"/>
        <v>5.0000000000000001E-3</v>
      </c>
      <c r="AD28" s="22">
        <f t="shared" si="8"/>
        <v>1</v>
      </c>
      <c r="AE28" s="12"/>
      <c r="AF28" s="12"/>
      <c r="AG28" s="22" t="str">
        <f t="shared" si="9"/>
        <v/>
      </c>
      <c r="AH28" s="22">
        <f t="shared" si="247"/>
        <v>5.0000000000000001E-3</v>
      </c>
      <c r="AI28" s="22">
        <f t="shared" si="248"/>
        <v>5.0000000000000001E-3</v>
      </c>
      <c r="AJ28" s="22">
        <f t="shared" si="10"/>
        <v>1</v>
      </c>
      <c r="AK28" s="12"/>
      <c r="AL28" s="12"/>
      <c r="AM28" s="22" t="str">
        <f t="shared" si="11"/>
        <v/>
      </c>
      <c r="AN28" s="22">
        <f t="shared" si="249"/>
        <v>5.0000000000000001E-3</v>
      </c>
      <c r="AO28" s="22">
        <f t="shared" si="250"/>
        <v>5.0000000000000001E-3</v>
      </c>
      <c r="AP28" s="22">
        <f t="shared" si="12"/>
        <v>1</v>
      </c>
      <c r="AQ28" s="12"/>
      <c r="AR28" s="12"/>
      <c r="AS28" s="22" t="str">
        <f t="shared" si="13"/>
        <v/>
      </c>
      <c r="AT28" s="22">
        <f t="shared" si="251"/>
        <v>5.0000000000000001E-3</v>
      </c>
      <c r="AU28" s="22">
        <f t="shared" si="252"/>
        <v>5.0000000000000001E-3</v>
      </c>
      <c r="AV28" s="22">
        <f t="shared" si="14"/>
        <v>1</v>
      </c>
      <c r="AW28" s="12"/>
      <c r="AX28" s="12"/>
      <c r="AY28" s="22" t="str">
        <f t="shared" si="15"/>
        <v/>
      </c>
      <c r="AZ28" s="22">
        <f t="shared" si="253"/>
        <v>5.0000000000000001E-3</v>
      </c>
      <c r="BA28" s="22">
        <f t="shared" si="254"/>
        <v>5.0000000000000001E-3</v>
      </c>
      <c r="BB28" s="22">
        <f t="shared" si="16"/>
        <v>1</v>
      </c>
      <c r="BC28" s="12"/>
      <c r="BD28" s="12"/>
      <c r="BE28" s="22" t="str">
        <f t="shared" si="17"/>
        <v/>
      </c>
      <c r="BF28" s="22">
        <f t="shared" si="255"/>
        <v>5.0000000000000001E-3</v>
      </c>
      <c r="BG28" s="22">
        <f t="shared" si="256"/>
        <v>5.0000000000000001E-3</v>
      </c>
      <c r="BH28" s="22">
        <f t="shared" si="18"/>
        <v>1</v>
      </c>
      <c r="BI28" s="12"/>
      <c r="BJ28" s="12"/>
      <c r="BK28" s="22" t="str">
        <f t="shared" si="19"/>
        <v/>
      </c>
      <c r="BL28" s="22">
        <f t="shared" si="257"/>
        <v>5.0000000000000001E-3</v>
      </c>
      <c r="BM28" s="22">
        <f t="shared" si="258"/>
        <v>5.0000000000000001E-3</v>
      </c>
      <c r="BN28" s="22">
        <f t="shared" si="20"/>
        <v>1</v>
      </c>
      <c r="BO28" s="12"/>
      <c r="BP28" s="12"/>
      <c r="BQ28" s="22" t="str">
        <f t="shared" si="21"/>
        <v/>
      </c>
      <c r="BR28" s="22">
        <f t="shared" si="259"/>
        <v>5.0000000000000001E-3</v>
      </c>
      <c r="BS28" s="22">
        <f t="shared" si="260"/>
        <v>5.0000000000000001E-3</v>
      </c>
      <c r="BT28" s="22">
        <f t="shared" si="22"/>
        <v>1</v>
      </c>
      <c r="BU28" s="12"/>
      <c r="BV28" s="12"/>
      <c r="BW28" s="22" t="str">
        <f t="shared" si="23"/>
        <v/>
      </c>
      <c r="BX28" s="23">
        <f t="shared" si="261"/>
        <v>5.0000000000000001E-3</v>
      </c>
      <c r="BY28" s="23">
        <f t="shared" si="262"/>
        <v>5.0000000000000001E-3</v>
      </c>
      <c r="BZ28" s="22">
        <f t="shared" si="24"/>
        <v>1</v>
      </c>
    </row>
    <row r="29" spans="1:78" ht="45" hidden="1" outlineLevel="2" x14ac:dyDescent="0.25">
      <c r="A29" s="28"/>
      <c r="B29" s="28" t="s">
        <v>78</v>
      </c>
      <c r="C29" s="36" t="s">
        <v>79</v>
      </c>
      <c r="D29" s="41" t="s">
        <v>51</v>
      </c>
      <c r="E29" s="32"/>
      <c r="F29" s="23">
        <v>5.0000000000000001E-3</v>
      </c>
      <c r="G29" s="12"/>
      <c r="H29" s="12"/>
      <c r="I29" s="22" t="str">
        <f t="shared" si="1"/>
        <v/>
      </c>
      <c r="J29" s="23">
        <f t="shared" si="239"/>
        <v>0</v>
      </c>
      <c r="K29" s="22">
        <f t="shared" si="240"/>
        <v>0</v>
      </c>
      <c r="L29" s="22" t="str">
        <f t="shared" si="2"/>
        <v/>
      </c>
      <c r="M29" s="12"/>
      <c r="N29" s="12"/>
      <c r="O29" s="22" t="str">
        <f t="shared" si="3"/>
        <v/>
      </c>
      <c r="P29" s="22">
        <f t="shared" si="263"/>
        <v>0</v>
      </c>
      <c r="Q29" s="22">
        <f t="shared" si="264"/>
        <v>0</v>
      </c>
      <c r="R29" s="22" t="str">
        <f t="shared" si="4"/>
        <v/>
      </c>
      <c r="S29" s="23">
        <v>5.0000000000000001E-3</v>
      </c>
      <c r="T29" s="23">
        <v>5.0000000000000001E-3</v>
      </c>
      <c r="U29" s="22">
        <f t="shared" si="5"/>
        <v>1</v>
      </c>
      <c r="V29" s="22">
        <f t="shared" si="243"/>
        <v>5.0000000000000001E-3</v>
      </c>
      <c r="W29" s="22">
        <f t="shared" si="244"/>
        <v>5.0000000000000001E-3</v>
      </c>
      <c r="X29" s="22">
        <f t="shared" si="6"/>
        <v>1</v>
      </c>
      <c r="Y29" s="12"/>
      <c r="Z29" s="12"/>
      <c r="AA29" s="22" t="str">
        <f t="shared" si="7"/>
        <v/>
      </c>
      <c r="AB29" s="22">
        <f t="shared" si="245"/>
        <v>5.0000000000000001E-3</v>
      </c>
      <c r="AC29" s="22">
        <f t="shared" si="246"/>
        <v>5.0000000000000001E-3</v>
      </c>
      <c r="AD29" s="22">
        <f t="shared" si="8"/>
        <v>1</v>
      </c>
      <c r="AE29" s="12"/>
      <c r="AF29" s="12"/>
      <c r="AG29" s="22" t="str">
        <f t="shared" si="9"/>
        <v/>
      </c>
      <c r="AH29" s="22">
        <f t="shared" si="247"/>
        <v>5.0000000000000001E-3</v>
      </c>
      <c r="AI29" s="22">
        <f t="shared" si="248"/>
        <v>5.0000000000000001E-3</v>
      </c>
      <c r="AJ29" s="22">
        <f t="shared" si="10"/>
        <v>1</v>
      </c>
      <c r="AK29" s="12"/>
      <c r="AL29" s="12"/>
      <c r="AM29" s="22" t="str">
        <f t="shared" si="11"/>
        <v/>
      </c>
      <c r="AN29" s="22">
        <f t="shared" si="249"/>
        <v>5.0000000000000001E-3</v>
      </c>
      <c r="AO29" s="22">
        <f t="shared" si="250"/>
        <v>5.0000000000000001E-3</v>
      </c>
      <c r="AP29" s="22">
        <f t="shared" si="12"/>
        <v>1</v>
      </c>
      <c r="AQ29" s="12"/>
      <c r="AR29" s="12"/>
      <c r="AS29" s="22" t="str">
        <f t="shared" si="13"/>
        <v/>
      </c>
      <c r="AT29" s="22">
        <f t="shared" si="251"/>
        <v>5.0000000000000001E-3</v>
      </c>
      <c r="AU29" s="22">
        <f t="shared" si="252"/>
        <v>5.0000000000000001E-3</v>
      </c>
      <c r="AV29" s="22">
        <f t="shared" si="14"/>
        <v>1</v>
      </c>
      <c r="AW29" s="12"/>
      <c r="AX29" s="12"/>
      <c r="AY29" s="22" t="str">
        <f t="shared" si="15"/>
        <v/>
      </c>
      <c r="AZ29" s="22">
        <f t="shared" si="253"/>
        <v>5.0000000000000001E-3</v>
      </c>
      <c r="BA29" s="22">
        <f t="shared" si="254"/>
        <v>5.0000000000000001E-3</v>
      </c>
      <c r="BB29" s="22">
        <f t="shared" si="16"/>
        <v>1</v>
      </c>
      <c r="BC29" s="12"/>
      <c r="BD29" s="12"/>
      <c r="BE29" s="22" t="str">
        <f t="shared" si="17"/>
        <v/>
      </c>
      <c r="BF29" s="22">
        <f t="shared" si="255"/>
        <v>5.0000000000000001E-3</v>
      </c>
      <c r="BG29" s="22">
        <f t="shared" si="256"/>
        <v>5.0000000000000001E-3</v>
      </c>
      <c r="BH29" s="22">
        <f t="shared" si="18"/>
        <v>1</v>
      </c>
      <c r="BI29" s="12"/>
      <c r="BJ29" s="12"/>
      <c r="BK29" s="22" t="str">
        <f t="shared" si="19"/>
        <v/>
      </c>
      <c r="BL29" s="22">
        <f t="shared" si="257"/>
        <v>5.0000000000000001E-3</v>
      </c>
      <c r="BM29" s="22">
        <f t="shared" si="258"/>
        <v>5.0000000000000001E-3</v>
      </c>
      <c r="BN29" s="22">
        <f t="shared" si="20"/>
        <v>1</v>
      </c>
      <c r="BO29" s="12"/>
      <c r="BP29" s="12"/>
      <c r="BQ29" s="22" t="str">
        <f t="shared" si="21"/>
        <v/>
      </c>
      <c r="BR29" s="22">
        <f t="shared" si="259"/>
        <v>5.0000000000000001E-3</v>
      </c>
      <c r="BS29" s="22">
        <f t="shared" si="260"/>
        <v>5.0000000000000001E-3</v>
      </c>
      <c r="BT29" s="22">
        <f t="shared" si="22"/>
        <v>1</v>
      </c>
      <c r="BU29" s="12"/>
      <c r="BV29" s="12"/>
      <c r="BW29" s="22" t="str">
        <f t="shared" si="23"/>
        <v/>
      </c>
      <c r="BX29" s="23">
        <f t="shared" si="261"/>
        <v>5.0000000000000001E-3</v>
      </c>
      <c r="BY29" s="23">
        <f t="shared" si="262"/>
        <v>5.0000000000000001E-3</v>
      </c>
      <c r="BZ29" s="22">
        <f t="shared" si="24"/>
        <v>1</v>
      </c>
    </row>
    <row r="30" spans="1:78" s="11" customFormat="1" ht="45" outlineLevel="1" collapsed="1" x14ac:dyDescent="0.25">
      <c r="A30" s="9" t="s">
        <v>80</v>
      </c>
      <c r="B30" s="9"/>
      <c r="C30" s="34" t="s">
        <v>81</v>
      </c>
      <c r="D30" s="41" t="s">
        <v>51</v>
      </c>
      <c r="E30" s="54">
        <f>8*170000</f>
        <v>1360000</v>
      </c>
      <c r="F30" s="1">
        <f>SUM(F31:F34)</f>
        <v>3.0000000000000002E-2</v>
      </c>
      <c r="G30" s="1">
        <f t="shared" ref="G30:H30" si="265">SUM(G31:G34)</f>
        <v>0</v>
      </c>
      <c r="H30" s="1">
        <f t="shared" si="265"/>
        <v>0</v>
      </c>
      <c r="I30" s="1" t="str">
        <f t="shared" si="1"/>
        <v/>
      </c>
      <c r="J30" s="2">
        <f t="shared" si="47"/>
        <v>0</v>
      </c>
      <c r="K30" s="1">
        <f t="shared" si="169"/>
        <v>0</v>
      </c>
      <c r="L30" s="1" t="str">
        <f t="shared" si="2"/>
        <v/>
      </c>
      <c r="M30" s="1">
        <f t="shared" ref="M30" si="266">SUM(M31:M34)</f>
        <v>8.0000000000000002E-3</v>
      </c>
      <c r="N30" s="1">
        <f t="shared" ref="N30" si="267">SUM(N31:N34)</f>
        <v>8.0000000000000002E-3</v>
      </c>
      <c r="O30" s="1">
        <f t="shared" si="3"/>
        <v>1</v>
      </c>
      <c r="P30" s="2">
        <f>M30+J30</f>
        <v>8.0000000000000002E-3</v>
      </c>
      <c r="Q30" s="1">
        <f>N30+K30</f>
        <v>8.0000000000000002E-3</v>
      </c>
      <c r="R30" s="1">
        <f t="shared" si="4"/>
        <v>1</v>
      </c>
      <c r="S30" s="1">
        <f t="shared" ref="S30" si="268">SUM(S31:S34)</f>
        <v>0.01</v>
      </c>
      <c r="T30" s="1">
        <f t="shared" ref="T30" si="269">SUM(T31:T34)</f>
        <v>0.01</v>
      </c>
      <c r="U30" s="1">
        <f t="shared" si="5"/>
        <v>1</v>
      </c>
      <c r="V30" s="2">
        <f>S30+P30</f>
        <v>1.8000000000000002E-2</v>
      </c>
      <c r="W30" s="1">
        <f>T30+Q30</f>
        <v>1.8000000000000002E-2</v>
      </c>
      <c r="X30" s="1">
        <f t="shared" si="6"/>
        <v>1</v>
      </c>
      <c r="Y30" s="1">
        <f t="shared" ref="Y30" si="270">SUM(Y31:Y34)</f>
        <v>1.2E-2</v>
      </c>
      <c r="Z30" s="1">
        <f t="shared" ref="Z30" si="271">SUM(Z31:Z34)</f>
        <v>1.2E-2</v>
      </c>
      <c r="AA30" s="1">
        <f t="shared" si="7"/>
        <v>1</v>
      </c>
      <c r="AB30" s="2">
        <f>Y30+V30</f>
        <v>3.0000000000000002E-2</v>
      </c>
      <c r="AC30" s="1">
        <f>Z30+W30</f>
        <v>3.0000000000000002E-2</v>
      </c>
      <c r="AD30" s="1">
        <f t="shared" si="8"/>
        <v>1</v>
      </c>
      <c r="AE30" s="1">
        <f t="shared" ref="AE30" si="272">SUM(AE31:AE34)</f>
        <v>0</v>
      </c>
      <c r="AF30" s="1">
        <f t="shared" ref="AF30" si="273">SUM(AF31:AF34)</f>
        <v>0</v>
      </c>
      <c r="AG30" s="1" t="str">
        <f t="shared" si="9"/>
        <v/>
      </c>
      <c r="AH30" s="2">
        <f>AE30+AB30</f>
        <v>3.0000000000000002E-2</v>
      </c>
      <c r="AI30" s="1">
        <f>AF30+AC30</f>
        <v>3.0000000000000002E-2</v>
      </c>
      <c r="AJ30" s="1">
        <f t="shared" si="10"/>
        <v>1</v>
      </c>
      <c r="AK30" s="1">
        <f t="shared" ref="AK30" si="274">SUM(AK31:AK34)</f>
        <v>0</v>
      </c>
      <c r="AL30" s="1">
        <f t="shared" ref="AL30" si="275">SUM(AL31:AL34)</f>
        <v>0</v>
      </c>
      <c r="AM30" s="1" t="str">
        <f t="shared" si="11"/>
        <v/>
      </c>
      <c r="AN30" s="2">
        <f>AK30+AH30</f>
        <v>3.0000000000000002E-2</v>
      </c>
      <c r="AO30" s="1">
        <f>AL30+AI30</f>
        <v>3.0000000000000002E-2</v>
      </c>
      <c r="AP30" s="1">
        <f t="shared" si="12"/>
        <v>1</v>
      </c>
      <c r="AQ30" s="1">
        <f t="shared" ref="AQ30" si="276">SUM(AQ31:AQ34)</f>
        <v>0</v>
      </c>
      <c r="AR30" s="1">
        <f t="shared" ref="AR30" si="277">SUM(AR31:AR34)</f>
        <v>0</v>
      </c>
      <c r="AS30" s="1" t="str">
        <f t="shared" si="13"/>
        <v/>
      </c>
      <c r="AT30" s="2">
        <f>AQ30+AN30</f>
        <v>3.0000000000000002E-2</v>
      </c>
      <c r="AU30" s="1">
        <f>AR30+AO30</f>
        <v>3.0000000000000002E-2</v>
      </c>
      <c r="AV30" s="1">
        <f t="shared" si="14"/>
        <v>1</v>
      </c>
      <c r="AW30" s="1">
        <f t="shared" ref="AW30" si="278">SUM(AW31:AW34)</f>
        <v>0</v>
      </c>
      <c r="AX30" s="1">
        <f t="shared" ref="AX30" si="279">SUM(AX31:AX34)</f>
        <v>0</v>
      </c>
      <c r="AY30" s="1" t="str">
        <f t="shared" si="15"/>
        <v/>
      </c>
      <c r="AZ30" s="2">
        <f>AW30+AT30</f>
        <v>3.0000000000000002E-2</v>
      </c>
      <c r="BA30" s="1">
        <f>AX30+AU30</f>
        <v>3.0000000000000002E-2</v>
      </c>
      <c r="BB30" s="1">
        <f t="shared" si="16"/>
        <v>1</v>
      </c>
      <c r="BC30" s="1">
        <f t="shared" ref="BC30" si="280">SUM(BC31:BC34)</f>
        <v>0</v>
      </c>
      <c r="BD30" s="1">
        <f t="shared" ref="BD30" si="281">SUM(BD31:BD34)</f>
        <v>0</v>
      </c>
      <c r="BE30" s="1" t="str">
        <f t="shared" si="17"/>
        <v/>
      </c>
      <c r="BF30" s="2">
        <f>BC30+AZ30</f>
        <v>3.0000000000000002E-2</v>
      </c>
      <c r="BG30" s="1">
        <f>BD30+BA30</f>
        <v>3.0000000000000002E-2</v>
      </c>
      <c r="BH30" s="1">
        <f t="shared" si="18"/>
        <v>1</v>
      </c>
      <c r="BI30" s="1">
        <f t="shared" ref="BI30" si="282">SUM(BI31:BI34)</f>
        <v>0</v>
      </c>
      <c r="BJ30" s="1">
        <f t="shared" ref="BJ30" si="283">SUM(BJ31:BJ34)</f>
        <v>0</v>
      </c>
      <c r="BK30" s="1" t="str">
        <f t="shared" si="19"/>
        <v/>
      </c>
      <c r="BL30" s="2">
        <f>BI30+BF30</f>
        <v>3.0000000000000002E-2</v>
      </c>
      <c r="BM30" s="1">
        <f>BJ30+BG30</f>
        <v>3.0000000000000002E-2</v>
      </c>
      <c r="BN30" s="1">
        <f t="shared" si="20"/>
        <v>1</v>
      </c>
      <c r="BO30" s="1">
        <f t="shared" ref="BO30" si="284">SUM(BO31:BO34)</f>
        <v>0</v>
      </c>
      <c r="BP30" s="1">
        <f t="shared" ref="BP30" si="285">SUM(BP31:BP34)</f>
        <v>0</v>
      </c>
      <c r="BQ30" s="1" t="str">
        <f t="shared" si="21"/>
        <v/>
      </c>
      <c r="BR30" s="2">
        <f>BO30+BL30</f>
        <v>3.0000000000000002E-2</v>
      </c>
      <c r="BS30" s="1">
        <f>BP30+BM30</f>
        <v>3.0000000000000002E-2</v>
      </c>
      <c r="BT30" s="1">
        <f t="shared" si="22"/>
        <v>1</v>
      </c>
      <c r="BU30" s="1">
        <f t="shared" ref="BU30" si="286">SUM(BU31:BU34)</f>
        <v>0</v>
      </c>
      <c r="BV30" s="1">
        <f t="shared" ref="BV30" si="287">SUM(BV31:BV34)</f>
        <v>0</v>
      </c>
      <c r="BW30" s="1" t="str">
        <f t="shared" si="23"/>
        <v/>
      </c>
      <c r="BX30" s="2">
        <f>BU30+BR30</f>
        <v>3.0000000000000002E-2</v>
      </c>
      <c r="BY30" s="2">
        <f>BV30+BS30</f>
        <v>3.0000000000000002E-2</v>
      </c>
      <c r="BZ30" s="1">
        <f t="shared" si="24"/>
        <v>1</v>
      </c>
    </row>
    <row r="31" spans="1:78" ht="45" outlineLevel="1" x14ac:dyDescent="0.25">
      <c r="A31" s="28"/>
      <c r="B31" s="28" t="s">
        <v>82</v>
      </c>
      <c r="C31" s="36" t="s">
        <v>83</v>
      </c>
      <c r="D31" s="41" t="s">
        <v>51</v>
      </c>
      <c r="E31" s="32"/>
      <c r="F31" s="22">
        <v>0.01</v>
      </c>
      <c r="G31" s="12"/>
      <c r="H31" s="12"/>
      <c r="I31" s="22" t="str">
        <f t="shared" si="1"/>
        <v/>
      </c>
      <c r="J31" s="23">
        <f t="shared" ref="J31:J34" si="288">G31</f>
        <v>0</v>
      </c>
      <c r="K31" s="22">
        <f t="shared" ref="K31:K34" si="289">H31</f>
        <v>0</v>
      </c>
      <c r="L31" s="22" t="str">
        <f t="shared" si="2"/>
        <v/>
      </c>
      <c r="M31" s="29">
        <v>3.0000000000000001E-3</v>
      </c>
      <c r="N31" s="29">
        <v>3.0000000000000001E-3</v>
      </c>
      <c r="O31" s="22">
        <f t="shared" si="3"/>
        <v>1</v>
      </c>
      <c r="P31" s="22">
        <f t="shared" ref="P31:P34" si="290">M31+J31</f>
        <v>3.0000000000000001E-3</v>
      </c>
      <c r="Q31" s="22">
        <f t="shared" ref="Q31:Q34" si="291">N31+K31</f>
        <v>3.0000000000000001E-3</v>
      </c>
      <c r="R31" s="22">
        <f t="shared" si="4"/>
        <v>1</v>
      </c>
      <c r="S31" s="18">
        <v>3.0000000000000001E-3</v>
      </c>
      <c r="T31" s="18">
        <v>3.0000000000000001E-3</v>
      </c>
      <c r="U31" s="22">
        <f t="shared" si="5"/>
        <v>1</v>
      </c>
      <c r="V31" s="23">
        <f t="shared" ref="V31:V34" si="292">S31+P31</f>
        <v>6.0000000000000001E-3</v>
      </c>
      <c r="W31" s="22">
        <f t="shared" ref="W31:W34" si="293">T31+Q31</f>
        <v>6.0000000000000001E-3</v>
      </c>
      <c r="X31" s="22">
        <f t="shared" si="6"/>
        <v>1</v>
      </c>
      <c r="Y31" s="18">
        <v>4.0000000000000001E-3</v>
      </c>
      <c r="Z31" s="18">
        <v>4.0000000000000001E-3</v>
      </c>
      <c r="AA31" s="22">
        <f t="shared" si="7"/>
        <v>1</v>
      </c>
      <c r="AB31" s="22">
        <f t="shared" ref="AB31:AB34" si="294">Y31+V31</f>
        <v>0.01</v>
      </c>
      <c r="AC31" s="22">
        <f t="shared" ref="AC31:AC34" si="295">Z31+W31</f>
        <v>0.01</v>
      </c>
      <c r="AD31" s="22">
        <f t="shared" si="8"/>
        <v>1</v>
      </c>
      <c r="AE31" s="12"/>
      <c r="AF31" s="12"/>
      <c r="AG31" s="22" t="str">
        <f t="shared" si="9"/>
        <v/>
      </c>
      <c r="AH31" s="22">
        <f t="shared" ref="AH31:AH34" si="296">AE31+AB31</f>
        <v>0.01</v>
      </c>
      <c r="AI31" s="22">
        <f t="shared" ref="AI31:AI34" si="297">AF31+AC31</f>
        <v>0.01</v>
      </c>
      <c r="AJ31" s="22">
        <f t="shared" si="10"/>
        <v>1</v>
      </c>
      <c r="AK31" s="12"/>
      <c r="AL31" s="12"/>
      <c r="AM31" s="22" t="str">
        <f t="shared" si="11"/>
        <v/>
      </c>
      <c r="AN31" s="22">
        <f t="shared" ref="AN31:AN34" si="298">AK31+AH31</f>
        <v>0.01</v>
      </c>
      <c r="AO31" s="22">
        <f t="shared" ref="AO31:AO34" si="299">AL31+AI31</f>
        <v>0.01</v>
      </c>
      <c r="AP31" s="22">
        <f t="shared" si="12"/>
        <v>1</v>
      </c>
      <c r="AQ31" s="12"/>
      <c r="AR31" s="12"/>
      <c r="AS31" s="22" t="str">
        <f t="shared" si="13"/>
        <v/>
      </c>
      <c r="AT31" s="22">
        <f t="shared" ref="AT31:AT34" si="300">AQ31+AN31</f>
        <v>0.01</v>
      </c>
      <c r="AU31" s="22">
        <f t="shared" ref="AU31:AU34" si="301">AR31+AO31</f>
        <v>0.01</v>
      </c>
      <c r="AV31" s="22">
        <f t="shared" si="14"/>
        <v>1</v>
      </c>
      <c r="AW31" s="12"/>
      <c r="AX31" s="12"/>
      <c r="AY31" s="22" t="str">
        <f t="shared" si="15"/>
        <v/>
      </c>
      <c r="AZ31" s="22">
        <f t="shared" ref="AZ31:AZ34" si="302">AW31+AT31</f>
        <v>0.01</v>
      </c>
      <c r="BA31" s="22">
        <f t="shared" ref="BA31:BA34" si="303">AX31+AU31</f>
        <v>0.01</v>
      </c>
      <c r="BB31" s="22">
        <f t="shared" si="16"/>
        <v>1</v>
      </c>
      <c r="BC31" s="12"/>
      <c r="BD31" s="12"/>
      <c r="BE31" s="22" t="str">
        <f t="shared" si="17"/>
        <v/>
      </c>
      <c r="BF31" s="22">
        <f t="shared" ref="BF31:BF34" si="304">BC31+AZ31</f>
        <v>0.01</v>
      </c>
      <c r="BG31" s="22">
        <f t="shared" ref="BG31:BG34" si="305">BD31+BA31</f>
        <v>0.01</v>
      </c>
      <c r="BH31" s="22">
        <f t="shared" si="18"/>
        <v>1</v>
      </c>
      <c r="BI31" s="12"/>
      <c r="BJ31" s="12"/>
      <c r="BK31" s="22" t="str">
        <f t="shared" si="19"/>
        <v/>
      </c>
      <c r="BL31" s="22">
        <f t="shared" ref="BL31:BL34" si="306">BI31+BF31</f>
        <v>0.01</v>
      </c>
      <c r="BM31" s="22">
        <f t="shared" ref="BM31:BM34" si="307">BJ31+BG31</f>
        <v>0.01</v>
      </c>
      <c r="BN31" s="22">
        <f t="shared" si="20"/>
        <v>1</v>
      </c>
      <c r="BO31" s="12"/>
      <c r="BP31" s="12"/>
      <c r="BQ31" s="22" t="str">
        <f t="shared" si="21"/>
        <v/>
      </c>
      <c r="BR31" s="22">
        <f t="shared" ref="BR31:BR34" si="308">BO31+BL31</f>
        <v>0.01</v>
      </c>
      <c r="BS31" s="22">
        <f t="shared" ref="BS31:BS34" si="309">BP31+BM31</f>
        <v>0.01</v>
      </c>
      <c r="BT31" s="22">
        <f t="shared" si="22"/>
        <v>1</v>
      </c>
      <c r="BU31" s="12"/>
      <c r="BV31" s="12"/>
      <c r="BW31" s="22" t="str">
        <f t="shared" si="23"/>
        <v/>
      </c>
      <c r="BX31" s="23">
        <f t="shared" ref="BX31:BX34" si="310">BU31+BR31</f>
        <v>0.01</v>
      </c>
      <c r="BY31" s="23">
        <f t="shared" ref="BY31:BY34" si="311">BV31+BS31</f>
        <v>0.01</v>
      </c>
      <c r="BZ31" s="22">
        <f t="shared" si="24"/>
        <v>1</v>
      </c>
    </row>
    <row r="32" spans="1:78" ht="45" outlineLevel="1" x14ac:dyDescent="0.25">
      <c r="A32" s="28"/>
      <c r="B32" s="28" t="s">
        <v>84</v>
      </c>
      <c r="C32" s="36" t="s">
        <v>85</v>
      </c>
      <c r="D32" s="41" t="s">
        <v>51</v>
      </c>
      <c r="E32" s="32"/>
      <c r="F32" s="22">
        <v>0.01</v>
      </c>
      <c r="G32" s="12"/>
      <c r="H32" s="12"/>
      <c r="I32" s="22" t="str">
        <f t="shared" si="1"/>
        <v/>
      </c>
      <c r="J32" s="23">
        <f t="shared" si="288"/>
        <v>0</v>
      </c>
      <c r="K32" s="22">
        <f t="shared" si="289"/>
        <v>0</v>
      </c>
      <c r="L32" s="22" t="str">
        <f t="shared" si="2"/>
        <v/>
      </c>
      <c r="M32" s="29">
        <v>3.0000000000000001E-3</v>
      </c>
      <c r="N32" s="29">
        <v>3.0000000000000001E-3</v>
      </c>
      <c r="O32" s="22">
        <f t="shared" si="3"/>
        <v>1</v>
      </c>
      <c r="P32" s="22">
        <f t="shared" si="290"/>
        <v>3.0000000000000001E-3</v>
      </c>
      <c r="Q32" s="22">
        <f t="shared" si="291"/>
        <v>3.0000000000000001E-3</v>
      </c>
      <c r="R32" s="22">
        <f t="shared" si="4"/>
        <v>1</v>
      </c>
      <c r="S32" s="18">
        <v>3.0000000000000001E-3</v>
      </c>
      <c r="T32" s="18">
        <v>3.0000000000000001E-3</v>
      </c>
      <c r="U32" s="22">
        <f t="shared" si="5"/>
        <v>1</v>
      </c>
      <c r="V32" s="23">
        <f t="shared" si="292"/>
        <v>6.0000000000000001E-3</v>
      </c>
      <c r="W32" s="22">
        <f t="shared" si="293"/>
        <v>6.0000000000000001E-3</v>
      </c>
      <c r="X32" s="22">
        <f t="shared" si="6"/>
        <v>1</v>
      </c>
      <c r="Y32" s="18">
        <v>4.0000000000000001E-3</v>
      </c>
      <c r="Z32" s="18">
        <v>4.0000000000000001E-3</v>
      </c>
      <c r="AA32" s="22">
        <f t="shared" si="7"/>
        <v>1</v>
      </c>
      <c r="AB32" s="22">
        <f t="shared" si="294"/>
        <v>0.01</v>
      </c>
      <c r="AC32" s="22">
        <f t="shared" si="295"/>
        <v>0.01</v>
      </c>
      <c r="AD32" s="22">
        <f t="shared" si="8"/>
        <v>1</v>
      </c>
      <c r="AE32" s="12"/>
      <c r="AF32" s="12"/>
      <c r="AG32" s="22" t="str">
        <f t="shared" si="9"/>
        <v/>
      </c>
      <c r="AH32" s="22">
        <f t="shared" si="296"/>
        <v>0.01</v>
      </c>
      <c r="AI32" s="22">
        <f t="shared" si="297"/>
        <v>0.01</v>
      </c>
      <c r="AJ32" s="22">
        <f t="shared" si="10"/>
        <v>1</v>
      </c>
      <c r="AK32" s="12"/>
      <c r="AL32" s="12"/>
      <c r="AM32" s="22" t="str">
        <f t="shared" si="11"/>
        <v/>
      </c>
      <c r="AN32" s="22">
        <f t="shared" si="298"/>
        <v>0.01</v>
      </c>
      <c r="AO32" s="22">
        <f t="shared" si="299"/>
        <v>0.01</v>
      </c>
      <c r="AP32" s="22">
        <f t="shared" si="12"/>
        <v>1</v>
      </c>
      <c r="AQ32" s="12"/>
      <c r="AR32" s="12"/>
      <c r="AS32" s="22" t="str">
        <f t="shared" si="13"/>
        <v/>
      </c>
      <c r="AT32" s="22">
        <f t="shared" si="300"/>
        <v>0.01</v>
      </c>
      <c r="AU32" s="22">
        <f t="shared" si="301"/>
        <v>0.01</v>
      </c>
      <c r="AV32" s="22">
        <f t="shared" si="14"/>
        <v>1</v>
      </c>
      <c r="AW32" s="12"/>
      <c r="AX32" s="12"/>
      <c r="AY32" s="22" t="str">
        <f t="shared" si="15"/>
        <v/>
      </c>
      <c r="AZ32" s="22">
        <f t="shared" si="302"/>
        <v>0.01</v>
      </c>
      <c r="BA32" s="22">
        <f t="shared" si="303"/>
        <v>0.01</v>
      </c>
      <c r="BB32" s="22">
        <f t="shared" si="16"/>
        <v>1</v>
      </c>
      <c r="BC32" s="12"/>
      <c r="BD32" s="12"/>
      <c r="BE32" s="22" t="str">
        <f t="shared" si="17"/>
        <v/>
      </c>
      <c r="BF32" s="22">
        <f t="shared" si="304"/>
        <v>0.01</v>
      </c>
      <c r="BG32" s="22">
        <f t="shared" si="305"/>
        <v>0.01</v>
      </c>
      <c r="BH32" s="22">
        <f t="shared" si="18"/>
        <v>1</v>
      </c>
      <c r="BI32" s="12"/>
      <c r="BJ32" s="12"/>
      <c r="BK32" s="22" t="str">
        <f t="shared" si="19"/>
        <v/>
      </c>
      <c r="BL32" s="22">
        <f t="shared" si="306"/>
        <v>0.01</v>
      </c>
      <c r="BM32" s="22">
        <f t="shared" si="307"/>
        <v>0.01</v>
      </c>
      <c r="BN32" s="22">
        <f t="shared" si="20"/>
        <v>1</v>
      </c>
      <c r="BO32" s="12"/>
      <c r="BP32" s="12"/>
      <c r="BQ32" s="22" t="str">
        <f t="shared" si="21"/>
        <v/>
      </c>
      <c r="BR32" s="22">
        <f t="shared" si="308"/>
        <v>0.01</v>
      </c>
      <c r="BS32" s="22">
        <f t="shared" si="309"/>
        <v>0.01</v>
      </c>
      <c r="BT32" s="22">
        <f t="shared" si="22"/>
        <v>1</v>
      </c>
      <c r="BU32" s="12"/>
      <c r="BV32" s="12"/>
      <c r="BW32" s="22" t="str">
        <f t="shared" si="23"/>
        <v/>
      </c>
      <c r="BX32" s="23">
        <f t="shared" si="310"/>
        <v>0.01</v>
      </c>
      <c r="BY32" s="23">
        <f t="shared" si="311"/>
        <v>0.01</v>
      </c>
      <c r="BZ32" s="22">
        <f t="shared" si="24"/>
        <v>1</v>
      </c>
    </row>
    <row r="33" spans="1:78" ht="45" outlineLevel="1" x14ac:dyDescent="0.25">
      <c r="A33" s="28"/>
      <c r="B33" s="28" t="s">
        <v>86</v>
      </c>
      <c r="C33" s="36" t="s">
        <v>87</v>
      </c>
      <c r="D33" s="41" t="s">
        <v>51</v>
      </c>
      <c r="E33" s="32"/>
      <c r="F33" s="23">
        <v>5.0000000000000001E-3</v>
      </c>
      <c r="G33" s="12"/>
      <c r="H33" s="12"/>
      <c r="I33" s="22" t="str">
        <f t="shared" si="1"/>
        <v/>
      </c>
      <c r="J33" s="23">
        <f t="shared" si="288"/>
        <v>0</v>
      </c>
      <c r="K33" s="22">
        <f t="shared" si="289"/>
        <v>0</v>
      </c>
      <c r="L33" s="22" t="str">
        <f t="shared" si="2"/>
        <v/>
      </c>
      <c r="M33" s="29">
        <v>1E-3</v>
      </c>
      <c r="N33" s="29">
        <v>1E-3</v>
      </c>
      <c r="O33" s="22">
        <f t="shared" si="3"/>
        <v>1</v>
      </c>
      <c r="P33" s="22">
        <f t="shared" si="290"/>
        <v>1E-3</v>
      </c>
      <c r="Q33" s="22">
        <f t="shared" si="291"/>
        <v>1E-3</v>
      </c>
      <c r="R33" s="22">
        <f t="shared" si="4"/>
        <v>1</v>
      </c>
      <c r="S33" s="18">
        <v>2E-3</v>
      </c>
      <c r="T33" s="18">
        <v>2E-3</v>
      </c>
      <c r="U33" s="22">
        <f t="shared" si="5"/>
        <v>1</v>
      </c>
      <c r="V33" s="23">
        <f t="shared" si="292"/>
        <v>3.0000000000000001E-3</v>
      </c>
      <c r="W33" s="22">
        <f t="shared" si="293"/>
        <v>3.0000000000000001E-3</v>
      </c>
      <c r="X33" s="22">
        <f t="shared" si="6"/>
        <v>1</v>
      </c>
      <c r="Y33" s="18">
        <v>2E-3</v>
      </c>
      <c r="Z33" s="18">
        <v>2E-3</v>
      </c>
      <c r="AA33" s="22">
        <f t="shared" si="7"/>
        <v>1</v>
      </c>
      <c r="AB33" s="23">
        <f t="shared" si="294"/>
        <v>5.0000000000000001E-3</v>
      </c>
      <c r="AC33" s="22">
        <f t="shared" si="295"/>
        <v>5.0000000000000001E-3</v>
      </c>
      <c r="AD33" s="22">
        <f t="shared" si="8"/>
        <v>1</v>
      </c>
      <c r="AE33" s="12"/>
      <c r="AF33" s="12"/>
      <c r="AG33" s="22" t="str">
        <f t="shared" si="9"/>
        <v/>
      </c>
      <c r="AH33" s="22">
        <f t="shared" si="296"/>
        <v>5.0000000000000001E-3</v>
      </c>
      <c r="AI33" s="22">
        <f t="shared" si="297"/>
        <v>5.0000000000000001E-3</v>
      </c>
      <c r="AJ33" s="22">
        <f t="shared" si="10"/>
        <v>1</v>
      </c>
      <c r="AK33" s="12"/>
      <c r="AL33" s="12"/>
      <c r="AM33" s="22" t="str">
        <f t="shared" si="11"/>
        <v/>
      </c>
      <c r="AN33" s="22">
        <f t="shared" si="298"/>
        <v>5.0000000000000001E-3</v>
      </c>
      <c r="AO33" s="22">
        <f t="shared" si="299"/>
        <v>5.0000000000000001E-3</v>
      </c>
      <c r="AP33" s="22">
        <f t="shared" si="12"/>
        <v>1</v>
      </c>
      <c r="AQ33" s="12"/>
      <c r="AR33" s="12"/>
      <c r="AS33" s="22" t="str">
        <f t="shared" si="13"/>
        <v/>
      </c>
      <c r="AT33" s="22">
        <f t="shared" si="300"/>
        <v>5.0000000000000001E-3</v>
      </c>
      <c r="AU33" s="22">
        <f t="shared" si="301"/>
        <v>5.0000000000000001E-3</v>
      </c>
      <c r="AV33" s="22">
        <f t="shared" si="14"/>
        <v>1</v>
      </c>
      <c r="AW33" s="12"/>
      <c r="AX33" s="12"/>
      <c r="AY33" s="22" t="str">
        <f t="shared" si="15"/>
        <v/>
      </c>
      <c r="AZ33" s="22">
        <f t="shared" si="302"/>
        <v>5.0000000000000001E-3</v>
      </c>
      <c r="BA33" s="22">
        <f t="shared" si="303"/>
        <v>5.0000000000000001E-3</v>
      </c>
      <c r="BB33" s="22">
        <f t="shared" si="16"/>
        <v>1</v>
      </c>
      <c r="BC33" s="12"/>
      <c r="BD33" s="12"/>
      <c r="BE33" s="22" t="str">
        <f t="shared" si="17"/>
        <v/>
      </c>
      <c r="BF33" s="22">
        <f t="shared" si="304"/>
        <v>5.0000000000000001E-3</v>
      </c>
      <c r="BG33" s="22">
        <f t="shared" si="305"/>
        <v>5.0000000000000001E-3</v>
      </c>
      <c r="BH33" s="22">
        <f t="shared" si="18"/>
        <v>1</v>
      </c>
      <c r="BI33" s="12"/>
      <c r="BJ33" s="12"/>
      <c r="BK33" s="22" t="str">
        <f t="shared" si="19"/>
        <v/>
      </c>
      <c r="BL33" s="22">
        <f t="shared" si="306"/>
        <v>5.0000000000000001E-3</v>
      </c>
      <c r="BM33" s="22">
        <f t="shared" si="307"/>
        <v>5.0000000000000001E-3</v>
      </c>
      <c r="BN33" s="22">
        <f t="shared" si="20"/>
        <v>1</v>
      </c>
      <c r="BO33" s="12"/>
      <c r="BP33" s="12"/>
      <c r="BQ33" s="22" t="str">
        <f t="shared" si="21"/>
        <v/>
      </c>
      <c r="BR33" s="22">
        <f t="shared" si="308"/>
        <v>5.0000000000000001E-3</v>
      </c>
      <c r="BS33" s="22">
        <f t="shared" si="309"/>
        <v>5.0000000000000001E-3</v>
      </c>
      <c r="BT33" s="22">
        <f t="shared" si="22"/>
        <v>1</v>
      </c>
      <c r="BU33" s="12"/>
      <c r="BV33" s="12"/>
      <c r="BW33" s="22" t="str">
        <f t="shared" si="23"/>
        <v/>
      </c>
      <c r="BX33" s="23">
        <f t="shared" si="310"/>
        <v>5.0000000000000001E-3</v>
      </c>
      <c r="BY33" s="23">
        <f t="shared" si="311"/>
        <v>5.0000000000000001E-3</v>
      </c>
      <c r="BZ33" s="22">
        <f t="shared" si="24"/>
        <v>1</v>
      </c>
    </row>
    <row r="34" spans="1:78" ht="45" outlineLevel="1" x14ac:dyDescent="0.25">
      <c r="A34" s="28"/>
      <c r="B34" s="28" t="s">
        <v>88</v>
      </c>
      <c r="C34" s="36" t="s">
        <v>89</v>
      </c>
      <c r="D34" s="41" t="s">
        <v>51</v>
      </c>
      <c r="E34" s="32"/>
      <c r="F34" s="23">
        <v>5.0000000000000001E-3</v>
      </c>
      <c r="G34" s="12"/>
      <c r="H34" s="12"/>
      <c r="I34" s="22" t="str">
        <f t="shared" si="1"/>
        <v/>
      </c>
      <c r="J34" s="23">
        <f t="shared" si="288"/>
        <v>0</v>
      </c>
      <c r="K34" s="22">
        <f t="shared" si="289"/>
        <v>0</v>
      </c>
      <c r="L34" s="22" t="str">
        <f t="shared" si="2"/>
        <v/>
      </c>
      <c r="M34" s="29">
        <v>1E-3</v>
      </c>
      <c r="N34" s="29">
        <v>1E-3</v>
      </c>
      <c r="O34" s="22">
        <f t="shared" si="3"/>
        <v>1</v>
      </c>
      <c r="P34" s="22">
        <f t="shared" si="290"/>
        <v>1E-3</v>
      </c>
      <c r="Q34" s="22">
        <f t="shared" si="291"/>
        <v>1E-3</v>
      </c>
      <c r="R34" s="22">
        <f t="shared" si="4"/>
        <v>1</v>
      </c>
      <c r="S34" s="18">
        <v>2E-3</v>
      </c>
      <c r="T34" s="18">
        <v>2E-3</v>
      </c>
      <c r="U34" s="22">
        <f t="shared" si="5"/>
        <v>1</v>
      </c>
      <c r="V34" s="23">
        <f t="shared" si="292"/>
        <v>3.0000000000000001E-3</v>
      </c>
      <c r="W34" s="22">
        <f t="shared" si="293"/>
        <v>3.0000000000000001E-3</v>
      </c>
      <c r="X34" s="22">
        <f t="shared" si="6"/>
        <v>1</v>
      </c>
      <c r="Y34" s="18">
        <v>2E-3</v>
      </c>
      <c r="Z34" s="18">
        <v>2E-3</v>
      </c>
      <c r="AA34" s="22">
        <f t="shared" si="7"/>
        <v>1</v>
      </c>
      <c r="AB34" s="23">
        <f t="shared" si="294"/>
        <v>5.0000000000000001E-3</v>
      </c>
      <c r="AC34" s="22">
        <f t="shared" si="295"/>
        <v>5.0000000000000001E-3</v>
      </c>
      <c r="AD34" s="22">
        <f t="shared" si="8"/>
        <v>1</v>
      </c>
      <c r="AE34" s="12"/>
      <c r="AF34" s="12"/>
      <c r="AG34" s="22" t="str">
        <f t="shared" si="9"/>
        <v/>
      </c>
      <c r="AH34" s="22">
        <f t="shared" si="296"/>
        <v>5.0000000000000001E-3</v>
      </c>
      <c r="AI34" s="22">
        <f t="shared" si="297"/>
        <v>5.0000000000000001E-3</v>
      </c>
      <c r="AJ34" s="22">
        <f t="shared" si="10"/>
        <v>1</v>
      </c>
      <c r="AK34" s="12"/>
      <c r="AL34" s="12"/>
      <c r="AM34" s="22" t="str">
        <f t="shared" si="11"/>
        <v/>
      </c>
      <c r="AN34" s="22">
        <f t="shared" si="298"/>
        <v>5.0000000000000001E-3</v>
      </c>
      <c r="AO34" s="22">
        <f t="shared" si="299"/>
        <v>5.0000000000000001E-3</v>
      </c>
      <c r="AP34" s="22">
        <f t="shared" si="12"/>
        <v>1</v>
      </c>
      <c r="AQ34" s="12"/>
      <c r="AR34" s="12"/>
      <c r="AS34" s="22" t="str">
        <f t="shared" si="13"/>
        <v/>
      </c>
      <c r="AT34" s="22">
        <f t="shared" si="300"/>
        <v>5.0000000000000001E-3</v>
      </c>
      <c r="AU34" s="22">
        <f t="shared" si="301"/>
        <v>5.0000000000000001E-3</v>
      </c>
      <c r="AV34" s="22">
        <f t="shared" si="14"/>
        <v>1</v>
      </c>
      <c r="AW34" s="12"/>
      <c r="AX34" s="12"/>
      <c r="AY34" s="22" t="str">
        <f t="shared" si="15"/>
        <v/>
      </c>
      <c r="AZ34" s="22">
        <f t="shared" si="302"/>
        <v>5.0000000000000001E-3</v>
      </c>
      <c r="BA34" s="22">
        <f t="shared" si="303"/>
        <v>5.0000000000000001E-3</v>
      </c>
      <c r="BB34" s="22">
        <f t="shared" si="16"/>
        <v>1</v>
      </c>
      <c r="BC34" s="12"/>
      <c r="BD34" s="12"/>
      <c r="BE34" s="22" t="str">
        <f t="shared" si="17"/>
        <v/>
      </c>
      <c r="BF34" s="22">
        <f t="shared" si="304"/>
        <v>5.0000000000000001E-3</v>
      </c>
      <c r="BG34" s="22">
        <f t="shared" si="305"/>
        <v>5.0000000000000001E-3</v>
      </c>
      <c r="BH34" s="22">
        <f t="shared" si="18"/>
        <v>1</v>
      </c>
      <c r="BI34" s="12"/>
      <c r="BJ34" s="12"/>
      <c r="BK34" s="22" t="str">
        <f t="shared" si="19"/>
        <v/>
      </c>
      <c r="BL34" s="22">
        <f t="shared" si="306"/>
        <v>5.0000000000000001E-3</v>
      </c>
      <c r="BM34" s="22">
        <f t="shared" si="307"/>
        <v>5.0000000000000001E-3</v>
      </c>
      <c r="BN34" s="22">
        <f t="shared" si="20"/>
        <v>1</v>
      </c>
      <c r="BO34" s="12"/>
      <c r="BP34" s="12"/>
      <c r="BQ34" s="22" t="str">
        <f t="shared" si="21"/>
        <v/>
      </c>
      <c r="BR34" s="22">
        <f t="shared" si="308"/>
        <v>5.0000000000000001E-3</v>
      </c>
      <c r="BS34" s="22">
        <f t="shared" si="309"/>
        <v>5.0000000000000001E-3</v>
      </c>
      <c r="BT34" s="22">
        <f t="shared" si="22"/>
        <v>1</v>
      </c>
      <c r="BU34" s="12"/>
      <c r="BV34" s="12"/>
      <c r="BW34" s="22" t="str">
        <f t="shared" si="23"/>
        <v/>
      </c>
      <c r="BX34" s="23">
        <f t="shared" si="310"/>
        <v>5.0000000000000001E-3</v>
      </c>
      <c r="BY34" s="23">
        <f t="shared" si="311"/>
        <v>5.0000000000000001E-3</v>
      </c>
      <c r="BZ34" s="22">
        <f t="shared" si="24"/>
        <v>1</v>
      </c>
    </row>
    <row r="35" spans="1:78" s="11" customFormat="1" x14ac:dyDescent="0.25">
      <c r="A35" s="52">
        <v>3</v>
      </c>
      <c r="B35" s="52"/>
      <c r="C35" s="35" t="s">
        <v>90</v>
      </c>
      <c r="D35" s="42"/>
      <c r="E35" s="55">
        <f>SUM(E36:E51)</f>
        <v>2720000</v>
      </c>
      <c r="F35" s="6">
        <f>F36+F41+F46+F51</f>
        <v>0.2</v>
      </c>
      <c r="G35" s="6">
        <f t="shared" ref="G35:H35" si="312">G36+G41+G46+G51</f>
        <v>0</v>
      </c>
      <c r="H35" s="6">
        <f t="shared" si="312"/>
        <v>0</v>
      </c>
      <c r="I35" s="13" t="str">
        <f t="shared" si="1"/>
        <v/>
      </c>
      <c r="J35" s="6">
        <f t="shared" si="47"/>
        <v>0</v>
      </c>
      <c r="K35" s="6">
        <f>H35</f>
        <v>0</v>
      </c>
      <c r="L35" s="13" t="str">
        <f t="shared" si="2"/>
        <v/>
      </c>
      <c r="M35" s="6">
        <f t="shared" ref="M35" si="313">M36+M41+M46+M51</f>
        <v>0</v>
      </c>
      <c r="N35" s="6">
        <f t="shared" ref="N35" si="314">N36+N41+N46+N51</f>
        <v>0</v>
      </c>
      <c r="O35" s="13" t="str">
        <f t="shared" si="3"/>
        <v/>
      </c>
      <c r="P35" s="6">
        <f>M35+J35</f>
        <v>0</v>
      </c>
      <c r="Q35" s="6">
        <f>N35+K35</f>
        <v>0</v>
      </c>
      <c r="R35" s="13" t="str">
        <f t="shared" si="4"/>
        <v/>
      </c>
      <c r="S35" s="6">
        <f t="shared" ref="S35" si="315">S36+S41+S46+S51</f>
        <v>0</v>
      </c>
      <c r="T35" s="6">
        <f t="shared" ref="T35" si="316">T36+T41+T46+T51</f>
        <v>0</v>
      </c>
      <c r="U35" s="13" t="str">
        <f t="shared" si="5"/>
        <v/>
      </c>
      <c r="V35" s="6">
        <f>S35+P35</f>
        <v>0</v>
      </c>
      <c r="W35" s="6">
        <f>T35+Q35</f>
        <v>0</v>
      </c>
      <c r="X35" s="13" t="str">
        <f t="shared" si="6"/>
        <v/>
      </c>
      <c r="Y35" s="6">
        <f t="shared" ref="Y35" si="317">Y36+Y41+Y46+Y51</f>
        <v>0</v>
      </c>
      <c r="Z35" s="6">
        <f t="shared" ref="Z35" si="318">Z36+Z41+Z46+Z51</f>
        <v>0</v>
      </c>
      <c r="AA35" s="13" t="str">
        <f t="shared" si="7"/>
        <v/>
      </c>
      <c r="AB35" s="6">
        <f>Y35+V35</f>
        <v>0</v>
      </c>
      <c r="AC35" s="6">
        <f>Z35+W35</f>
        <v>0</v>
      </c>
      <c r="AD35" s="13" t="str">
        <f t="shared" si="8"/>
        <v/>
      </c>
      <c r="AE35" s="6">
        <f t="shared" ref="AE35" si="319">AE36+AE41+AE46+AE51</f>
        <v>0.125</v>
      </c>
      <c r="AF35" s="6">
        <f t="shared" ref="AF35" si="320">AF36+AF41+AF46+AF51</f>
        <v>0.125</v>
      </c>
      <c r="AG35" s="13">
        <f t="shared" si="9"/>
        <v>1</v>
      </c>
      <c r="AH35" s="6">
        <f>AE35+AB35</f>
        <v>0.125</v>
      </c>
      <c r="AI35" s="6">
        <f>AF35+AC35</f>
        <v>0.125</v>
      </c>
      <c r="AJ35" s="13">
        <f t="shared" si="10"/>
        <v>1</v>
      </c>
      <c r="AK35" s="6">
        <f t="shared" ref="AK35" si="321">AK36+AK41+AK46+AK51</f>
        <v>7.5000000000000011E-2</v>
      </c>
      <c r="AL35" s="6">
        <f t="shared" ref="AL35" si="322">AL36+AL41+AL46+AL51</f>
        <v>7.5000000000000011E-2</v>
      </c>
      <c r="AM35" s="13">
        <f t="shared" si="11"/>
        <v>1</v>
      </c>
      <c r="AN35" s="6">
        <f>AK35+AH35</f>
        <v>0.2</v>
      </c>
      <c r="AO35" s="6">
        <f>AL35+AI35</f>
        <v>0.2</v>
      </c>
      <c r="AP35" s="13">
        <f t="shared" si="12"/>
        <v>1</v>
      </c>
      <c r="AQ35" s="6">
        <f t="shared" ref="AQ35" si="323">AQ36+AQ41+AQ46+AQ51</f>
        <v>0</v>
      </c>
      <c r="AR35" s="6">
        <f t="shared" ref="AR35" si="324">AR36+AR41+AR46+AR51</f>
        <v>0</v>
      </c>
      <c r="AS35" s="13" t="str">
        <f t="shared" si="13"/>
        <v/>
      </c>
      <c r="AT35" s="6">
        <f>AQ35+AN35</f>
        <v>0.2</v>
      </c>
      <c r="AU35" s="6">
        <f>AR35+AO35</f>
        <v>0.2</v>
      </c>
      <c r="AV35" s="13">
        <f t="shared" si="14"/>
        <v>1</v>
      </c>
      <c r="AW35" s="6">
        <f t="shared" ref="AW35" si="325">AW36+AW41+AW46+AW51</f>
        <v>0</v>
      </c>
      <c r="AX35" s="6">
        <f t="shared" ref="AX35" si="326">AX36+AX41+AX46+AX51</f>
        <v>0</v>
      </c>
      <c r="AY35" s="13" t="str">
        <f t="shared" si="15"/>
        <v/>
      </c>
      <c r="AZ35" s="6">
        <f>AW35+AT35</f>
        <v>0.2</v>
      </c>
      <c r="BA35" s="6">
        <f>AX35+AU35</f>
        <v>0.2</v>
      </c>
      <c r="BB35" s="13">
        <f t="shared" si="16"/>
        <v>1</v>
      </c>
      <c r="BC35" s="6">
        <f t="shared" ref="BC35" si="327">BC36+BC41+BC46+BC51</f>
        <v>0</v>
      </c>
      <c r="BD35" s="6">
        <f t="shared" ref="BD35" si="328">BD36+BD41+BD46+BD51</f>
        <v>0</v>
      </c>
      <c r="BE35" s="13" t="str">
        <f t="shared" si="17"/>
        <v/>
      </c>
      <c r="BF35" s="6">
        <f>BC35+AZ35</f>
        <v>0.2</v>
      </c>
      <c r="BG35" s="6">
        <f>BD35+BA35</f>
        <v>0.2</v>
      </c>
      <c r="BH35" s="13">
        <f t="shared" si="18"/>
        <v>1</v>
      </c>
      <c r="BI35" s="6">
        <f t="shared" ref="BI35" si="329">BI36+BI41+BI46+BI51</f>
        <v>0</v>
      </c>
      <c r="BJ35" s="6">
        <f t="shared" ref="BJ35" si="330">BJ36+BJ41+BJ46+BJ51</f>
        <v>0</v>
      </c>
      <c r="BK35" s="13" t="str">
        <f t="shared" si="19"/>
        <v/>
      </c>
      <c r="BL35" s="6">
        <f>BI35+BF35</f>
        <v>0.2</v>
      </c>
      <c r="BM35" s="6">
        <f>BJ35+BG35</f>
        <v>0.2</v>
      </c>
      <c r="BN35" s="13">
        <f t="shared" si="20"/>
        <v>1</v>
      </c>
      <c r="BO35" s="6">
        <f t="shared" ref="BO35" si="331">BO36+BO41+BO46+BO51</f>
        <v>0</v>
      </c>
      <c r="BP35" s="6">
        <f t="shared" ref="BP35" si="332">BP36+BP41+BP46+BP51</f>
        <v>0</v>
      </c>
      <c r="BQ35" s="13" t="str">
        <f t="shared" si="21"/>
        <v/>
      </c>
      <c r="BR35" s="6">
        <f>BO35+BL35</f>
        <v>0.2</v>
      </c>
      <c r="BS35" s="6">
        <f>BP35+BM35</f>
        <v>0.2</v>
      </c>
      <c r="BT35" s="13">
        <f t="shared" si="22"/>
        <v>1</v>
      </c>
      <c r="BU35" s="6">
        <f t="shared" ref="BU35" si="333">BU36+BU41+BU46+BU51</f>
        <v>0</v>
      </c>
      <c r="BV35" s="6">
        <f t="shared" ref="BV35" si="334">BV36+BV41+BV46+BV51</f>
        <v>0</v>
      </c>
      <c r="BW35" s="13" t="str">
        <f t="shared" si="23"/>
        <v/>
      </c>
      <c r="BX35" s="21">
        <f>BU35+BR35</f>
        <v>0.2</v>
      </c>
      <c r="BY35" s="21">
        <f>BV35+BS35</f>
        <v>0.2</v>
      </c>
      <c r="BZ35" s="13">
        <f t="shared" si="24"/>
        <v>1</v>
      </c>
    </row>
    <row r="36" spans="1:78" s="11" customFormat="1" ht="30" outlineLevel="1" x14ac:dyDescent="0.25">
      <c r="A36" s="9" t="s">
        <v>91</v>
      </c>
      <c r="B36" s="9"/>
      <c r="C36" s="34" t="s">
        <v>92</v>
      </c>
      <c r="D36" s="40" t="s">
        <v>32</v>
      </c>
      <c r="E36" s="39"/>
      <c r="F36" s="1">
        <f>SUM(F37:F40)</f>
        <v>0.05</v>
      </c>
      <c r="G36" s="1">
        <f t="shared" ref="G36:H36" si="335">SUM(G37:G40)</f>
        <v>0</v>
      </c>
      <c r="H36" s="1">
        <f t="shared" si="335"/>
        <v>0</v>
      </c>
      <c r="I36" s="1" t="str">
        <f t="shared" si="1"/>
        <v/>
      </c>
      <c r="J36" s="1">
        <f t="shared" si="47"/>
        <v>0</v>
      </c>
      <c r="K36" s="1">
        <f>H36</f>
        <v>0</v>
      </c>
      <c r="L36" s="1" t="str">
        <f t="shared" si="2"/>
        <v/>
      </c>
      <c r="M36" s="1">
        <f t="shared" ref="M36" si="336">SUM(M37:M40)</f>
        <v>0</v>
      </c>
      <c r="N36" s="1">
        <f t="shared" ref="N36" si="337">SUM(N37:N40)</f>
        <v>0</v>
      </c>
      <c r="O36" s="1" t="str">
        <f t="shared" si="3"/>
        <v/>
      </c>
      <c r="P36" s="1">
        <f>M36+J36</f>
        <v>0</v>
      </c>
      <c r="Q36" s="1">
        <f>N36+K36</f>
        <v>0</v>
      </c>
      <c r="R36" s="1" t="str">
        <f t="shared" si="4"/>
        <v/>
      </c>
      <c r="S36" s="1">
        <f t="shared" ref="S36" si="338">SUM(S37:S40)</f>
        <v>0</v>
      </c>
      <c r="T36" s="1">
        <f t="shared" ref="T36" si="339">SUM(T37:T40)</f>
        <v>0</v>
      </c>
      <c r="U36" s="1" t="str">
        <f t="shared" si="5"/>
        <v/>
      </c>
      <c r="V36" s="1">
        <f>S36+P36</f>
        <v>0</v>
      </c>
      <c r="W36" s="1">
        <f>T36+Q36</f>
        <v>0</v>
      </c>
      <c r="X36" s="1" t="str">
        <f t="shared" si="6"/>
        <v/>
      </c>
      <c r="Y36" s="1">
        <f t="shared" ref="Y36" si="340">SUM(Y37:Y40)</f>
        <v>0</v>
      </c>
      <c r="Z36" s="1">
        <f t="shared" ref="Z36" si="341">SUM(Z37:Z40)</f>
        <v>0</v>
      </c>
      <c r="AA36" s="1" t="str">
        <f t="shared" si="7"/>
        <v/>
      </c>
      <c r="AB36" s="1">
        <f>Y36+V36</f>
        <v>0</v>
      </c>
      <c r="AC36" s="1">
        <f>Z36+W36</f>
        <v>0</v>
      </c>
      <c r="AD36" s="1" t="str">
        <f t="shared" si="8"/>
        <v/>
      </c>
      <c r="AE36" s="1">
        <f t="shared" ref="AE36" si="342">SUM(AE37:AE40)</f>
        <v>0.05</v>
      </c>
      <c r="AF36" s="1">
        <f t="shared" ref="AF36" si="343">SUM(AF37:AF40)</f>
        <v>0.05</v>
      </c>
      <c r="AG36" s="1">
        <f t="shared" si="9"/>
        <v>1</v>
      </c>
      <c r="AH36" s="1">
        <f>AE36+AB36</f>
        <v>0.05</v>
      </c>
      <c r="AI36" s="1">
        <f>AF36+AC36</f>
        <v>0.05</v>
      </c>
      <c r="AJ36" s="1">
        <f t="shared" si="10"/>
        <v>1</v>
      </c>
      <c r="AK36" s="1">
        <f t="shared" ref="AK36" si="344">SUM(AK37:AK40)</f>
        <v>0</v>
      </c>
      <c r="AL36" s="1">
        <f t="shared" ref="AL36" si="345">SUM(AL37:AL40)</f>
        <v>0</v>
      </c>
      <c r="AM36" s="1" t="str">
        <f t="shared" si="11"/>
        <v/>
      </c>
      <c r="AN36" s="1">
        <f>AK36+AH36</f>
        <v>0.05</v>
      </c>
      <c r="AO36" s="1">
        <f>AL36+AI36</f>
        <v>0.05</v>
      </c>
      <c r="AP36" s="1">
        <f t="shared" si="12"/>
        <v>1</v>
      </c>
      <c r="AQ36" s="1">
        <f t="shared" ref="AQ36" si="346">SUM(AQ37:AQ40)</f>
        <v>0</v>
      </c>
      <c r="AR36" s="1">
        <f t="shared" ref="AR36" si="347">SUM(AR37:AR40)</f>
        <v>0</v>
      </c>
      <c r="AS36" s="1" t="str">
        <f t="shared" si="13"/>
        <v/>
      </c>
      <c r="AT36" s="1">
        <f>AQ36+AN36</f>
        <v>0.05</v>
      </c>
      <c r="AU36" s="1">
        <f>AR36+AO36</f>
        <v>0.05</v>
      </c>
      <c r="AV36" s="1">
        <f t="shared" si="14"/>
        <v>1</v>
      </c>
      <c r="AW36" s="1">
        <f t="shared" ref="AW36" si="348">SUM(AW37:AW40)</f>
        <v>0</v>
      </c>
      <c r="AX36" s="1">
        <f t="shared" ref="AX36" si="349">SUM(AX37:AX40)</f>
        <v>0</v>
      </c>
      <c r="AY36" s="1" t="str">
        <f t="shared" si="15"/>
        <v/>
      </c>
      <c r="AZ36" s="1">
        <f>AW36+AT36</f>
        <v>0.05</v>
      </c>
      <c r="BA36" s="1">
        <f>AX36+AU36</f>
        <v>0.05</v>
      </c>
      <c r="BB36" s="1">
        <f t="shared" si="16"/>
        <v>1</v>
      </c>
      <c r="BC36" s="1">
        <f t="shared" ref="BC36" si="350">SUM(BC37:BC40)</f>
        <v>0</v>
      </c>
      <c r="BD36" s="1">
        <f t="shared" ref="BD36" si="351">SUM(BD37:BD40)</f>
        <v>0</v>
      </c>
      <c r="BE36" s="1" t="str">
        <f t="shared" si="17"/>
        <v/>
      </c>
      <c r="BF36" s="1">
        <f>BC36+AZ36</f>
        <v>0.05</v>
      </c>
      <c r="BG36" s="1">
        <f>BD36+BA36</f>
        <v>0.05</v>
      </c>
      <c r="BH36" s="1">
        <f t="shared" si="18"/>
        <v>1</v>
      </c>
      <c r="BI36" s="1">
        <f t="shared" ref="BI36" si="352">SUM(BI37:BI40)</f>
        <v>0</v>
      </c>
      <c r="BJ36" s="1">
        <f t="shared" ref="BJ36" si="353">SUM(BJ37:BJ40)</f>
        <v>0</v>
      </c>
      <c r="BK36" s="1" t="str">
        <f t="shared" si="19"/>
        <v/>
      </c>
      <c r="BL36" s="1">
        <f>BI36+BF36</f>
        <v>0.05</v>
      </c>
      <c r="BM36" s="1">
        <f>BJ36+BG36</f>
        <v>0.05</v>
      </c>
      <c r="BN36" s="1">
        <f t="shared" si="20"/>
        <v>1</v>
      </c>
      <c r="BO36" s="1">
        <f t="shared" ref="BO36" si="354">SUM(BO37:BO40)</f>
        <v>0</v>
      </c>
      <c r="BP36" s="1">
        <f t="shared" ref="BP36" si="355">SUM(BP37:BP40)</f>
        <v>0</v>
      </c>
      <c r="BQ36" s="1" t="str">
        <f t="shared" si="21"/>
        <v/>
      </c>
      <c r="BR36" s="1">
        <f>BO36+BL36</f>
        <v>0.05</v>
      </c>
      <c r="BS36" s="1">
        <f>BP36+BM36</f>
        <v>0.05</v>
      </c>
      <c r="BT36" s="1">
        <f t="shared" si="22"/>
        <v>1</v>
      </c>
      <c r="BU36" s="1">
        <f t="shared" ref="BU36" si="356">SUM(BU37:BU40)</f>
        <v>0</v>
      </c>
      <c r="BV36" s="1">
        <f t="shared" ref="BV36" si="357">SUM(BV37:BV40)</f>
        <v>0</v>
      </c>
      <c r="BW36" s="1" t="str">
        <f t="shared" si="23"/>
        <v/>
      </c>
      <c r="BX36" s="2">
        <f>BU36+BR36</f>
        <v>0.05</v>
      </c>
      <c r="BY36" s="2">
        <f>BV36+BS36</f>
        <v>0.05</v>
      </c>
      <c r="BZ36" s="1">
        <f t="shared" si="24"/>
        <v>1</v>
      </c>
    </row>
    <row r="37" spans="1:78" ht="32.25" hidden="1" outlineLevel="2" x14ac:dyDescent="0.25">
      <c r="A37" s="28"/>
      <c r="B37" s="28" t="s">
        <v>93</v>
      </c>
      <c r="C37" s="36" t="s">
        <v>94</v>
      </c>
      <c r="D37" s="40" t="s">
        <v>32</v>
      </c>
      <c r="E37" s="39"/>
      <c r="F37" s="22">
        <v>0.01</v>
      </c>
      <c r="G37" s="23"/>
      <c r="H37" s="23"/>
      <c r="I37" s="22" t="str">
        <f t="shared" si="1"/>
        <v/>
      </c>
      <c r="J37" s="22">
        <f t="shared" ref="J37:J40" si="358">G37</f>
        <v>0</v>
      </c>
      <c r="K37" s="22">
        <f t="shared" ref="K37:K40" si="359">H37</f>
        <v>0</v>
      </c>
      <c r="L37" s="22" t="str">
        <f t="shared" si="2"/>
        <v/>
      </c>
      <c r="M37" s="23"/>
      <c r="N37" s="23"/>
      <c r="O37" s="22" t="str">
        <f t="shared" si="3"/>
        <v/>
      </c>
      <c r="P37" s="22">
        <f t="shared" ref="P37:P40" si="360">M37+J37</f>
        <v>0</v>
      </c>
      <c r="Q37" s="22">
        <f t="shared" ref="Q37:Q40" si="361">N37+K37</f>
        <v>0</v>
      </c>
      <c r="R37" s="22" t="str">
        <f t="shared" si="4"/>
        <v/>
      </c>
      <c r="S37" s="23"/>
      <c r="T37" s="23"/>
      <c r="U37" s="22" t="str">
        <f t="shared" si="5"/>
        <v/>
      </c>
      <c r="V37" s="22">
        <f t="shared" ref="V37:V40" si="362">S37+P37</f>
        <v>0</v>
      </c>
      <c r="W37" s="22">
        <f t="shared" ref="W37:W40" si="363">T37+Q37</f>
        <v>0</v>
      </c>
      <c r="X37" s="22" t="str">
        <f t="shared" si="6"/>
        <v/>
      </c>
      <c r="Y37" s="23"/>
      <c r="Z37" s="23"/>
      <c r="AA37" s="22" t="str">
        <f t="shared" si="7"/>
        <v/>
      </c>
      <c r="AB37" s="22">
        <f t="shared" ref="AB37:AB40" si="364">Y37+V37</f>
        <v>0</v>
      </c>
      <c r="AC37" s="22">
        <f t="shared" ref="AC37:AC40" si="365">Z37+W37</f>
        <v>0</v>
      </c>
      <c r="AD37" s="22" t="str">
        <f t="shared" si="8"/>
        <v/>
      </c>
      <c r="AE37" s="22">
        <v>0.01</v>
      </c>
      <c r="AF37" s="22">
        <v>0.01</v>
      </c>
      <c r="AG37" s="22">
        <f t="shared" si="9"/>
        <v>1</v>
      </c>
      <c r="AH37" s="22">
        <f t="shared" ref="AH37:AH40" si="366">AE37+AB37</f>
        <v>0.01</v>
      </c>
      <c r="AI37" s="22">
        <f t="shared" ref="AI37:AI40" si="367">AF37+AC37</f>
        <v>0.01</v>
      </c>
      <c r="AJ37" s="22">
        <f t="shared" si="10"/>
        <v>1</v>
      </c>
      <c r="AK37" s="23"/>
      <c r="AL37" s="23"/>
      <c r="AM37" s="22" t="str">
        <f t="shared" si="11"/>
        <v/>
      </c>
      <c r="AN37" s="22">
        <f t="shared" ref="AN37:AN40" si="368">AK37+AH37</f>
        <v>0.01</v>
      </c>
      <c r="AO37" s="22">
        <f t="shared" ref="AO37:AO40" si="369">AL37+AI37</f>
        <v>0.01</v>
      </c>
      <c r="AP37" s="22">
        <f t="shared" si="12"/>
        <v>1</v>
      </c>
      <c r="AQ37" s="23"/>
      <c r="AR37" s="23"/>
      <c r="AS37" s="22" t="str">
        <f t="shared" si="13"/>
        <v/>
      </c>
      <c r="AT37" s="22">
        <f t="shared" ref="AT37:AT40" si="370">AQ37+AN37</f>
        <v>0.01</v>
      </c>
      <c r="AU37" s="22">
        <f t="shared" ref="AU37:AU40" si="371">AR37+AO37</f>
        <v>0.01</v>
      </c>
      <c r="AV37" s="22">
        <f t="shared" si="14"/>
        <v>1</v>
      </c>
      <c r="AW37" s="23"/>
      <c r="AX37" s="23"/>
      <c r="AY37" s="22" t="str">
        <f t="shared" si="15"/>
        <v/>
      </c>
      <c r="AZ37" s="22">
        <f t="shared" ref="AZ37:AZ40" si="372">AW37+AT37</f>
        <v>0.01</v>
      </c>
      <c r="BA37" s="22">
        <f t="shared" ref="BA37:BA40" si="373">AX37+AU37</f>
        <v>0.01</v>
      </c>
      <c r="BB37" s="22">
        <f t="shared" si="16"/>
        <v>1</v>
      </c>
      <c r="BC37" s="23"/>
      <c r="BD37" s="23"/>
      <c r="BE37" s="22" t="str">
        <f t="shared" si="17"/>
        <v/>
      </c>
      <c r="BF37" s="22">
        <f t="shared" ref="BF37:BF40" si="374">BC37+AZ37</f>
        <v>0.01</v>
      </c>
      <c r="BG37" s="22">
        <f t="shared" ref="BG37:BG40" si="375">BD37+BA37</f>
        <v>0.01</v>
      </c>
      <c r="BH37" s="22">
        <f t="shared" si="18"/>
        <v>1</v>
      </c>
      <c r="BI37" s="23"/>
      <c r="BJ37" s="23"/>
      <c r="BK37" s="22" t="str">
        <f t="shared" si="19"/>
        <v/>
      </c>
      <c r="BL37" s="22">
        <f t="shared" ref="BL37:BL40" si="376">BI37+BF37</f>
        <v>0.01</v>
      </c>
      <c r="BM37" s="22">
        <f t="shared" ref="BM37:BM40" si="377">BJ37+BG37</f>
        <v>0.01</v>
      </c>
      <c r="BN37" s="22">
        <f t="shared" si="20"/>
        <v>1</v>
      </c>
      <c r="BO37" s="23"/>
      <c r="BP37" s="23"/>
      <c r="BQ37" s="22" t="str">
        <f t="shared" si="21"/>
        <v/>
      </c>
      <c r="BR37" s="22">
        <f t="shared" ref="BR37:BR40" si="378">BO37+BL37</f>
        <v>0.01</v>
      </c>
      <c r="BS37" s="22">
        <f t="shared" ref="BS37:BS40" si="379">BP37+BM37</f>
        <v>0.01</v>
      </c>
      <c r="BT37" s="22">
        <f t="shared" si="22"/>
        <v>1</v>
      </c>
      <c r="BU37" s="23"/>
      <c r="BV37" s="23"/>
      <c r="BW37" s="22" t="str">
        <f t="shared" si="23"/>
        <v/>
      </c>
      <c r="BX37" s="23">
        <f t="shared" ref="BX37:BX40" si="380">BU37+BR37</f>
        <v>0.01</v>
      </c>
      <c r="BY37" s="23">
        <f t="shared" ref="BY37:BY40" si="381">BV37+BS37</f>
        <v>0.01</v>
      </c>
      <c r="BZ37" s="22">
        <f t="shared" si="24"/>
        <v>1</v>
      </c>
    </row>
    <row r="38" spans="1:78" ht="32.25" hidden="1" outlineLevel="2" x14ac:dyDescent="0.25">
      <c r="A38" s="28"/>
      <c r="B38" s="28" t="s">
        <v>95</v>
      </c>
      <c r="C38" s="36" t="s">
        <v>96</v>
      </c>
      <c r="D38" s="40" t="s">
        <v>32</v>
      </c>
      <c r="E38" s="39"/>
      <c r="F38" s="22">
        <v>0.01</v>
      </c>
      <c r="G38" s="23"/>
      <c r="H38" s="23"/>
      <c r="I38" s="22" t="str">
        <f t="shared" si="1"/>
        <v/>
      </c>
      <c r="J38" s="22">
        <f t="shared" si="358"/>
        <v>0</v>
      </c>
      <c r="K38" s="22">
        <f t="shared" si="359"/>
        <v>0</v>
      </c>
      <c r="L38" s="22" t="str">
        <f t="shared" si="2"/>
        <v/>
      </c>
      <c r="M38" s="23"/>
      <c r="N38" s="23"/>
      <c r="O38" s="22" t="str">
        <f t="shared" si="3"/>
        <v/>
      </c>
      <c r="P38" s="22">
        <f t="shared" si="360"/>
        <v>0</v>
      </c>
      <c r="Q38" s="22">
        <f t="shared" si="361"/>
        <v>0</v>
      </c>
      <c r="R38" s="22" t="str">
        <f t="shared" si="4"/>
        <v/>
      </c>
      <c r="S38" s="23"/>
      <c r="T38" s="23"/>
      <c r="U38" s="22" t="str">
        <f t="shared" si="5"/>
        <v/>
      </c>
      <c r="V38" s="22">
        <f t="shared" si="362"/>
        <v>0</v>
      </c>
      <c r="W38" s="22">
        <f t="shared" si="363"/>
        <v>0</v>
      </c>
      <c r="X38" s="22" t="str">
        <f t="shared" si="6"/>
        <v/>
      </c>
      <c r="Y38" s="23"/>
      <c r="Z38" s="23"/>
      <c r="AA38" s="22" t="str">
        <f t="shared" si="7"/>
        <v/>
      </c>
      <c r="AB38" s="22">
        <f t="shared" si="364"/>
        <v>0</v>
      </c>
      <c r="AC38" s="22">
        <f t="shared" si="365"/>
        <v>0</v>
      </c>
      <c r="AD38" s="22" t="str">
        <f t="shared" si="8"/>
        <v/>
      </c>
      <c r="AE38" s="22">
        <v>0.01</v>
      </c>
      <c r="AF38" s="22">
        <v>0.01</v>
      </c>
      <c r="AG38" s="22">
        <f t="shared" si="9"/>
        <v>1</v>
      </c>
      <c r="AH38" s="22">
        <f t="shared" si="366"/>
        <v>0.01</v>
      </c>
      <c r="AI38" s="22">
        <f t="shared" si="367"/>
        <v>0.01</v>
      </c>
      <c r="AJ38" s="22">
        <f t="shared" si="10"/>
        <v>1</v>
      </c>
      <c r="AK38" s="23"/>
      <c r="AL38" s="23"/>
      <c r="AM38" s="22" t="str">
        <f t="shared" si="11"/>
        <v/>
      </c>
      <c r="AN38" s="22">
        <f t="shared" si="368"/>
        <v>0.01</v>
      </c>
      <c r="AO38" s="22">
        <f t="shared" si="369"/>
        <v>0.01</v>
      </c>
      <c r="AP38" s="22">
        <f t="shared" si="12"/>
        <v>1</v>
      </c>
      <c r="AQ38" s="23"/>
      <c r="AR38" s="23"/>
      <c r="AS38" s="22" t="str">
        <f t="shared" si="13"/>
        <v/>
      </c>
      <c r="AT38" s="22">
        <f t="shared" si="370"/>
        <v>0.01</v>
      </c>
      <c r="AU38" s="22">
        <f t="shared" si="371"/>
        <v>0.01</v>
      </c>
      <c r="AV38" s="22">
        <f t="shared" si="14"/>
        <v>1</v>
      </c>
      <c r="AW38" s="23"/>
      <c r="AX38" s="23"/>
      <c r="AY38" s="22" t="str">
        <f t="shared" si="15"/>
        <v/>
      </c>
      <c r="AZ38" s="22">
        <f t="shared" si="372"/>
        <v>0.01</v>
      </c>
      <c r="BA38" s="22">
        <f t="shared" si="373"/>
        <v>0.01</v>
      </c>
      <c r="BB38" s="22">
        <f t="shared" si="16"/>
        <v>1</v>
      </c>
      <c r="BC38" s="23"/>
      <c r="BD38" s="23"/>
      <c r="BE38" s="22" t="str">
        <f t="shared" si="17"/>
        <v/>
      </c>
      <c r="BF38" s="22">
        <f t="shared" si="374"/>
        <v>0.01</v>
      </c>
      <c r="BG38" s="22">
        <f t="shared" si="375"/>
        <v>0.01</v>
      </c>
      <c r="BH38" s="22">
        <f t="shared" si="18"/>
        <v>1</v>
      </c>
      <c r="BI38" s="23"/>
      <c r="BJ38" s="23"/>
      <c r="BK38" s="22" t="str">
        <f t="shared" si="19"/>
        <v/>
      </c>
      <c r="BL38" s="22">
        <f t="shared" si="376"/>
        <v>0.01</v>
      </c>
      <c r="BM38" s="22">
        <f t="shared" si="377"/>
        <v>0.01</v>
      </c>
      <c r="BN38" s="22">
        <f t="shared" si="20"/>
        <v>1</v>
      </c>
      <c r="BO38" s="23"/>
      <c r="BP38" s="23"/>
      <c r="BQ38" s="22" t="str">
        <f t="shared" si="21"/>
        <v/>
      </c>
      <c r="BR38" s="22">
        <f t="shared" si="378"/>
        <v>0.01</v>
      </c>
      <c r="BS38" s="22">
        <f t="shared" si="379"/>
        <v>0.01</v>
      </c>
      <c r="BT38" s="22">
        <f t="shared" si="22"/>
        <v>1</v>
      </c>
      <c r="BU38" s="23"/>
      <c r="BV38" s="23"/>
      <c r="BW38" s="22" t="str">
        <f t="shared" si="23"/>
        <v/>
      </c>
      <c r="BX38" s="23">
        <f t="shared" si="380"/>
        <v>0.01</v>
      </c>
      <c r="BY38" s="23">
        <f t="shared" si="381"/>
        <v>0.01</v>
      </c>
      <c r="BZ38" s="22">
        <f t="shared" si="24"/>
        <v>1</v>
      </c>
    </row>
    <row r="39" spans="1:78" ht="32.25" hidden="1" outlineLevel="2" x14ac:dyDescent="0.25">
      <c r="A39" s="28"/>
      <c r="B39" s="28" t="s">
        <v>97</v>
      </c>
      <c r="C39" s="36" t="s">
        <v>98</v>
      </c>
      <c r="D39" s="40" t="s">
        <v>32</v>
      </c>
      <c r="E39" s="39"/>
      <c r="F39" s="22">
        <v>0.02</v>
      </c>
      <c r="G39" s="23"/>
      <c r="H39" s="23"/>
      <c r="I39" s="22" t="str">
        <f t="shared" si="1"/>
        <v/>
      </c>
      <c r="J39" s="22">
        <f t="shared" si="358"/>
        <v>0</v>
      </c>
      <c r="K39" s="22">
        <f t="shared" si="359"/>
        <v>0</v>
      </c>
      <c r="L39" s="22" t="str">
        <f t="shared" si="2"/>
        <v/>
      </c>
      <c r="M39" s="23"/>
      <c r="N39" s="23"/>
      <c r="O39" s="22" t="str">
        <f t="shared" si="3"/>
        <v/>
      </c>
      <c r="P39" s="22">
        <f t="shared" si="360"/>
        <v>0</v>
      </c>
      <c r="Q39" s="22">
        <f t="shared" si="361"/>
        <v>0</v>
      </c>
      <c r="R39" s="22" t="str">
        <f t="shared" si="4"/>
        <v/>
      </c>
      <c r="S39" s="23"/>
      <c r="T39" s="23"/>
      <c r="U39" s="22" t="str">
        <f t="shared" si="5"/>
        <v/>
      </c>
      <c r="V39" s="22">
        <f t="shared" si="362"/>
        <v>0</v>
      </c>
      <c r="W39" s="22">
        <f t="shared" si="363"/>
        <v>0</v>
      </c>
      <c r="X39" s="22" t="str">
        <f t="shared" si="6"/>
        <v/>
      </c>
      <c r="Y39" s="23"/>
      <c r="Z39" s="23"/>
      <c r="AA39" s="22" t="str">
        <f t="shared" si="7"/>
        <v/>
      </c>
      <c r="AB39" s="22">
        <f t="shared" si="364"/>
        <v>0</v>
      </c>
      <c r="AC39" s="22">
        <f t="shared" si="365"/>
        <v>0</v>
      </c>
      <c r="AD39" s="22" t="str">
        <f t="shared" si="8"/>
        <v/>
      </c>
      <c r="AE39" s="22">
        <v>0.02</v>
      </c>
      <c r="AF39" s="22">
        <v>0.02</v>
      </c>
      <c r="AG39" s="22">
        <f t="shared" si="9"/>
        <v>1</v>
      </c>
      <c r="AH39" s="22">
        <f t="shared" si="366"/>
        <v>0.02</v>
      </c>
      <c r="AI39" s="22">
        <f t="shared" si="367"/>
        <v>0.02</v>
      </c>
      <c r="AJ39" s="22">
        <f t="shared" si="10"/>
        <v>1</v>
      </c>
      <c r="AK39" s="23"/>
      <c r="AL39" s="23"/>
      <c r="AM39" s="22" t="str">
        <f t="shared" si="11"/>
        <v/>
      </c>
      <c r="AN39" s="22">
        <f t="shared" si="368"/>
        <v>0.02</v>
      </c>
      <c r="AO39" s="22">
        <f t="shared" si="369"/>
        <v>0.02</v>
      </c>
      <c r="AP39" s="22">
        <f t="shared" si="12"/>
        <v>1</v>
      </c>
      <c r="AQ39" s="23"/>
      <c r="AR39" s="23"/>
      <c r="AS39" s="22" t="str">
        <f t="shared" si="13"/>
        <v/>
      </c>
      <c r="AT39" s="22">
        <f t="shared" si="370"/>
        <v>0.02</v>
      </c>
      <c r="AU39" s="22">
        <f t="shared" si="371"/>
        <v>0.02</v>
      </c>
      <c r="AV39" s="22">
        <f t="shared" si="14"/>
        <v>1</v>
      </c>
      <c r="AW39" s="23"/>
      <c r="AX39" s="23"/>
      <c r="AY39" s="22" t="str">
        <f t="shared" si="15"/>
        <v/>
      </c>
      <c r="AZ39" s="22">
        <f t="shared" si="372"/>
        <v>0.02</v>
      </c>
      <c r="BA39" s="22">
        <f t="shared" si="373"/>
        <v>0.02</v>
      </c>
      <c r="BB39" s="22">
        <f t="shared" si="16"/>
        <v>1</v>
      </c>
      <c r="BC39" s="23"/>
      <c r="BD39" s="23"/>
      <c r="BE39" s="22" t="str">
        <f t="shared" si="17"/>
        <v/>
      </c>
      <c r="BF39" s="22">
        <f t="shared" si="374"/>
        <v>0.02</v>
      </c>
      <c r="BG39" s="22">
        <f t="shared" si="375"/>
        <v>0.02</v>
      </c>
      <c r="BH39" s="22">
        <f t="shared" si="18"/>
        <v>1</v>
      </c>
      <c r="BI39" s="23"/>
      <c r="BJ39" s="23"/>
      <c r="BK39" s="22" t="str">
        <f t="shared" si="19"/>
        <v/>
      </c>
      <c r="BL39" s="22">
        <f t="shared" si="376"/>
        <v>0.02</v>
      </c>
      <c r="BM39" s="22">
        <f t="shared" si="377"/>
        <v>0.02</v>
      </c>
      <c r="BN39" s="22">
        <f t="shared" si="20"/>
        <v>1</v>
      </c>
      <c r="BO39" s="23"/>
      <c r="BP39" s="23"/>
      <c r="BQ39" s="22" t="str">
        <f t="shared" si="21"/>
        <v/>
      </c>
      <c r="BR39" s="22">
        <f t="shared" si="378"/>
        <v>0.02</v>
      </c>
      <c r="BS39" s="22">
        <f t="shared" si="379"/>
        <v>0.02</v>
      </c>
      <c r="BT39" s="22">
        <f t="shared" si="22"/>
        <v>1</v>
      </c>
      <c r="BU39" s="23"/>
      <c r="BV39" s="23"/>
      <c r="BW39" s="22" t="str">
        <f t="shared" si="23"/>
        <v/>
      </c>
      <c r="BX39" s="23">
        <f t="shared" si="380"/>
        <v>0.02</v>
      </c>
      <c r="BY39" s="23">
        <f t="shared" si="381"/>
        <v>0.02</v>
      </c>
      <c r="BZ39" s="22">
        <f t="shared" si="24"/>
        <v>1</v>
      </c>
    </row>
    <row r="40" spans="1:78" ht="32.25" hidden="1" outlineLevel="2" x14ac:dyDescent="0.25">
      <c r="A40" s="28"/>
      <c r="B40" s="28" t="s">
        <v>99</v>
      </c>
      <c r="C40" s="36" t="s">
        <v>100</v>
      </c>
      <c r="D40" s="40" t="s">
        <v>32</v>
      </c>
      <c r="E40" s="39"/>
      <c r="F40" s="22">
        <v>0.01</v>
      </c>
      <c r="G40" s="23"/>
      <c r="H40" s="23"/>
      <c r="I40" s="22" t="str">
        <f t="shared" si="1"/>
        <v/>
      </c>
      <c r="J40" s="22">
        <f t="shared" si="358"/>
        <v>0</v>
      </c>
      <c r="K40" s="22">
        <f t="shared" si="359"/>
        <v>0</v>
      </c>
      <c r="L40" s="22" t="str">
        <f t="shared" si="2"/>
        <v/>
      </c>
      <c r="M40" s="23"/>
      <c r="N40" s="23"/>
      <c r="O40" s="22" t="str">
        <f t="shared" si="3"/>
        <v/>
      </c>
      <c r="P40" s="22">
        <f t="shared" si="360"/>
        <v>0</v>
      </c>
      <c r="Q40" s="22">
        <f t="shared" si="361"/>
        <v>0</v>
      </c>
      <c r="R40" s="22" t="str">
        <f t="shared" si="4"/>
        <v/>
      </c>
      <c r="S40" s="23"/>
      <c r="T40" s="23"/>
      <c r="U40" s="22" t="str">
        <f t="shared" si="5"/>
        <v/>
      </c>
      <c r="V40" s="22">
        <f t="shared" si="362"/>
        <v>0</v>
      </c>
      <c r="W40" s="22">
        <f t="shared" si="363"/>
        <v>0</v>
      </c>
      <c r="X40" s="22" t="str">
        <f t="shared" si="6"/>
        <v/>
      </c>
      <c r="Y40" s="23"/>
      <c r="Z40" s="23"/>
      <c r="AA40" s="22" t="str">
        <f t="shared" si="7"/>
        <v/>
      </c>
      <c r="AB40" s="22">
        <f t="shared" si="364"/>
        <v>0</v>
      </c>
      <c r="AC40" s="22">
        <f t="shared" si="365"/>
        <v>0</v>
      </c>
      <c r="AD40" s="22" t="str">
        <f t="shared" si="8"/>
        <v/>
      </c>
      <c r="AE40" s="22">
        <v>0.01</v>
      </c>
      <c r="AF40" s="22">
        <v>0.01</v>
      </c>
      <c r="AG40" s="22">
        <f t="shared" si="9"/>
        <v>1</v>
      </c>
      <c r="AH40" s="22">
        <f t="shared" si="366"/>
        <v>0.01</v>
      </c>
      <c r="AI40" s="22">
        <f t="shared" si="367"/>
        <v>0.01</v>
      </c>
      <c r="AJ40" s="22">
        <f t="shared" si="10"/>
        <v>1</v>
      </c>
      <c r="AK40" s="23"/>
      <c r="AL40" s="23"/>
      <c r="AM40" s="22" t="str">
        <f t="shared" si="11"/>
        <v/>
      </c>
      <c r="AN40" s="22">
        <f t="shared" si="368"/>
        <v>0.01</v>
      </c>
      <c r="AO40" s="22">
        <f t="shared" si="369"/>
        <v>0.01</v>
      </c>
      <c r="AP40" s="22">
        <f t="shared" si="12"/>
        <v>1</v>
      </c>
      <c r="AQ40" s="23"/>
      <c r="AR40" s="23"/>
      <c r="AS40" s="22" t="str">
        <f t="shared" si="13"/>
        <v/>
      </c>
      <c r="AT40" s="22">
        <f t="shared" si="370"/>
        <v>0.01</v>
      </c>
      <c r="AU40" s="22">
        <f t="shared" si="371"/>
        <v>0.01</v>
      </c>
      <c r="AV40" s="22">
        <f t="shared" si="14"/>
        <v>1</v>
      </c>
      <c r="AW40" s="23"/>
      <c r="AX40" s="23"/>
      <c r="AY40" s="22" t="str">
        <f t="shared" si="15"/>
        <v/>
      </c>
      <c r="AZ40" s="22">
        <f t="shared" si="372"/>
        <v>0.01</v>
      </c>
      <c r="BA40" s="22">
        <f t="shared" si="373"/>
        <v>0.01</v>
      </c>
      <c r="BB40" s="22">
        <f t="shared" si="16"/>
        <v>1</v>
      </c>
      <c r="BC40" s="23"/>
      <c r="BD40" s="23"/>
      <c r="BE40" s="22" t="str">
        <f t="shared" si="17"/>
        <v/>
      </c>
      <c r="BF40" s="22">
        <f t="shared" si="374"/>
        <v>0.01</v>
      </c>
      <c r="BG40" s="22">
        <f t="shared" si="375"/>
        <v>0.01</v>
      </c>
      <c r="BH40" s="22">
        <f t="shared" si="18"/>
        <v>1</v>
      </c>
      <c r="BI40" s="23"/>
      <c r="BJ40" s="23"/>
      <c r="BK40" s="22" t="str">
        <f t="shared" si="19"/>
        <v/>
      </c>
      <c r="BL40" s="22">
        <f t="shared" si="376"/>
        <v>0.01</v>
      </c>
      <c r="BM40" s="22">
        <f t="shared" si="377"/>
        <v>0.01</v>
      </c>
      <c r="BN40" s="22">
        <f t="shared" si="20"/>
        <v>1</v>
      </c>
      <c r="BO40" s="23"/>
      <c r="BP40" s="23"/>
      <c r="BQ40" s="22" t="str">
        <f t="shared" si="21"/>
        <v/>
      </c>
      <c r="BR40" s="22">
        <f t="shared" si="378"/>
        <v>0.01</v>
      </c>
      <c r="BS40" s="22">
        <f t="shared" si="379"/>
        <v>0.01</v>
      </c>
      <c r="BT40" s="22">
        <f t="shared" si="22"/>
        <v>1</v>
      </c>
      <c r="BU40" s="23"/>
      <c r="BV40" s="23"/>
      <c r="BW40" s="22" t="str">
        <f t="shared" si="23"/>
        <v/>
      </c>
      <c r="BX40" s="23">
        <f t="shared" si="380"/>
        <v>0.01</v>
      </c>
      <c r="BY40" s="23">
        <f t="shared" si="381"/>
        <v>0.01</v>
      </c>
      <c r="BZ40" s="22">
        <f t="shared" si="24"/>
        <v>1</v>
      </c>
    </row>
    <row r="41" spans="1:78" s="11" customFormat="1" ht="30" outlineLevel="1" collapsed="1" x14ac:dyDescent="0.25">
      <c r="A41" s="9" t="s">
        <v>101</v>
      </c>
      <c r="B41" s="9"/>
      <c r="C41" s="34" t="s">
        <v>102</v>
      </c>
      <c r="D41" s="40" t="s">
        <v>32</v>
      </c>
      <c r="E41" s="39"/>
      <c r="F41" s="1">
        <f>SUM(F42:F45)</f>
        <v>0.05</v>
      </c>
      <c r="G41" s="1">
        <f t="shared" ref="G41:H41" si="382">SUM(G42:G45)</f>
        <v>0</v>
      </c>
      <c r="H41" s="1">
        <f t="shared" si="382"/>
        <v>0</v>
      </c>
      <c r="I41" s="1" t="str">
        <f t="shared" si="1"/>
        <v/>
      </c>
      <c r="J41" s="2">
        <f t="shared" si="47"/>
        <v>0</v>
      </c>
      <c r="K41" s="1">
        <f t="shared" ref="K41:K51" si="383">H41</f>
        <v>0</v>
      </c>
      <c r="L41" s="1" t="str">
        <f t="shared" si="2"/>
        <v/>
      </c>
      <c r="M41" s="1">
        <f t="shared" ref="M41" si="384">SUM(M42:M45)</f>
        <v>0</v>
      </c>
      <c r="N41" s="1">
        <f t="shared" ref="N41" si="385">SUM(N42:N45)</f>
        <v>0</v>
      </c>
      <c r="O41" s="1" t="str">
        <f t="shared" si="3"/>
        <v/>
      </c>
      <c r="P41" s="2">
        <f>M41+J41</f>
        <v>0</v>
      </c>
      <c r="Q41" s="1">
        <f>N41+K41</f>
        <v>0</v>
      </c>
      <c r="R41" s="1" t="str">
        <f t="shared" si="4"/>
        <v/>
      </c>
      <c r="S41" s="1">
        <f t="shared" ref="S41" si="386">SUM(S42:S45)</f>
        <v>0</v>
      </c>
      <c r="T41" s="1">
        <f t="shared" ref="T41" si="387">SUM(T42:T45)</f>
        <v>0</v>
      </c>
      <c r="U41" s="1" t="str">
        <f t="shared" si="5"/>
        <v/>
      </c>
      <c r="V41" s="2">
        <f>S41+P41</f>
        <v>0</v>
      </c>
      <c r="W41" s="1">
        <f>T41+Q41</f>
        <v>0</v>
      </c>
      <c r="X41" s="1" t="str">
        <f t="shared" si="6"/>
        <v/>
      </c>
      <c r="Y41" s="1">
        <f t="shared" ref="Y41" si="388">SUM(Y42:Y45)</f>
        <v>0</v>
      </c>
      <c r="Z41" s="1">
        <f t="shared" ref="Z41" si="389">SUM(Z42:Z45)</f>
        <v>0</v>
      </c>
      <c r="AA41" s="1" t="str">
        <f t="shared" si="7"/>
        <v/>
      </c>
      <c r="AB41" s="2">
        <f>Y41+V41</f>
        <v>0</v>
      </c>
      <c r="AC41" s="1">
        <f>Z41+W41</f>
        <v>0</v>
      </c>
      <c r="AD41" s="1" t="str">
        <f t="shared" si="8"/>
        <v/>
      </c>
      <c r="AE41" s="1">
        <f t="shared" ref="AE41" si="390">SUM(AE42:AE45)</f>
        <v>0.05</v>
      </c>
      <c r="AF41" s="1">
        <f t="shared" ref="AF41" si="391">SUM(AF42:AF45)</f>
        <v>0.05</v>
      </c>
      <c r="AG41" s="1">
        <f t="shared" si="9"/>
        <v>1</v>
      </c>
      <c r="AH41" s="2">
        <f>AE41+AB41</f>
        <v>0.05</v>
      </c>
      <c r="AI41" s="1">
        <f>AF41+AC41</f>
        <v>0.05</v>
      </c>
      <c r="AJ41" s="1">
        <f t="shared" si="10"/>
        <v>1</v>
      </c>
      <c r="AK41" s="1">
        <f t="shared" ref="AK41" si="392">SUM(AK42:AK45)</f>
        <v>0</v>
      </c>
      <c r="AL41" s="1">
        <f t="shared" ref="AL41" si="393">SUM(AL42:AL45)</f>
        <v>0</v>
      </c>
      <c r="AM41" s="1" t="str">
        <f t="shared" si="11"/>
        <v/>
      </c>
      <c r="AN41" s="2">
        <f>AK41+AH41</f>
        <v>0.05</v>
      </c>
      <c r="AO41" s="1">
        <f>AL41+AI41</f>
        <v>0.05</v>
      </c>
      <c r="AP41" s="1">
        <f t="shared" si="12"/>
        <v>1</v>
      </c>
      <c r="AQ41" s="1">
        <f t="shared" ref="AQ41" si="394">SUM(AQ42:AQ45)</f>
        <v>0</v>
      </c>
      <c r="AR41" s="1">
        <f t="shared" ref="AR41" si="395">SUM(AR42:AR45)</f>
        <v>0</v>
      </c>
      <c r="AS41" s="1" t="str">
        <f t="shared" si="13"/>
        <v/>
      </c>
      <c r="AT41" s="2">
        <f>AQ41+AN41</f>
        <v>0.05</v>
      </c>
      <c r="AU41" s="1">
        <f>AR41+AO41</f>
        <v>0.05</v>
      </c>
      <c r="AV41" s="1">
        <f t="shared" si="14"/>
        <v>1</v>
      </c>
      <c r="AW41" s="1">
        <f t="shared" ref="AW41" si="396">SUM(AW42:AW45)</f>
        <v>0</v>
      </c>
      <c r="AX41" s="1">
        <f t="shared" ref="AX41" si="397">SUM(AX42:AX45)</f>
        <v>0</v>
      </c>
      <c r="AY41" s="1" t="str">
        <f t="shared" si="15"/>
        <v/>
      </c>
      <c r="AZ41" s="2">
        <f>AW41+AT41</f>
        <v>0.05</v>
      </c>
      <c r="BA41" s="1">
        <f>AX41+AU41</f>
        <v>0.05</v>
      </c>
      <c r="BB41" s="1">
        <f t="shared" si="16"/>
        <v>1</v>
      </c>
      <c r="BC41" s="1">
        <f t="shared" ref="BC41" si="398">SUM(BC42:BC45)</f>
        <v>0</v>
      </c>
      <c r="BD41" s="1">
        <f t="shared" ref="BD41" si="399">SUM(BD42:BD45)</f>
        <v>0</v>
      </c>
      <c r="BE41" s="1" t="str">
        <f t="shared" si="17"/>
        <v/>
      </c>
      <c r="BF41" s="2">
        <f>BC41+AZ41</f>
        <v>0.05</v>
      </c>
      <c r="BG41" s="1">
        <f>BD41+BA41</f>
        <v>0.05</v>
      </c>
      <c r="BH41" s="1">
        <f t="shared" si="18"/>
        <v>1</v>
      </c>
      <c r="BI41" s="1">
        <f t="shared" ref="BI41" si="400">SUM(BI42:BI45)</f>
        <v>0</v>
      </c>
      <c r="BJ41" s="1">
        <f t="shared" ref="BJ41" si="401">SUM(BJ42:BJ45)</f>
        <v>0</v>
      </c>
      <c r="BK41" s="1" t="str">
        <f t="shared" si="19"/>
        <v/>
      </c>
      <c r="BL41" s="2">
        <f>BI41+BF41</f>
        <v>0.05</v>
      </c>
      <c r="BM41" s="1">
        <f>BJ41+BG41</f>
        <v>0.05</v>
      </c>
      <c r="BN41" s="1">
        <f t="shared" si="20"/>
        <v>1</v>
      </c>
      <c r="BO41" s="1">
        <f t="shared" ref="BO41" si="402">SUM(BO42:BO45)</f>
        <v>0</v>
      </c>
      <c r="BP41" s="1">
        <f t="shared" ref="BP41" si="403">SUM(BP42:BP45)</f>
        <v>0</v>
      </c>
      <c r="BQ41" s="1" t="str">
        <f t="shared" si="21"/>
        <v/>
      </c>
      <c r="BR41" s="2">
        <f>BO41+BL41</f>
        <v>0.05</v>
      </c>
      <c r="BS41" s="1">
        <f>BP41+BM41</f>
        <v>0.05</v>
      </c>
      <c r="BT41" s="1">
        <f t="shared" si="22"/>
        <v>1</v>
      </c>
      <c r="BU41" s="1">
        <f t="shared" ref="BU41" si="404">SUM(BU42:BU45)</f>
        <v>0</v>
      </c>
      <c r="BV41" s="1">
        <f t="shared" ref="BV41" si="405">SUM(BV42:BV45)</f>
        <v>0</v>
      </c>
      <c r="BW41" s="1" t="str">
        <f t="shared" si="23"/>
        <v/>
      </c>
      <c r="BX41" s="2">
        <f>BU41+BR41</f>
        <v>0.05</v>
      </c>
      <c r="BY41" s="2">
        <f>BV41+BS41</f>
        <v>0.05</v>
      </c>
      <c r="BZ41" s="1">
        <f t="shared" si="24"/>
        <v>1</v>
      </c>
    </row>
    <row r="42" spans="1:78" ht="32.25" hidden="1" outlineLevel="2" x14ac:dyDescent="0.25">
      <c r="A42" s="28"/>
      <c r="B42" s="28" t="s">
        <v>103</v>
      </c>
      <c r="C42" s="36" t="s">
        <v>104</v>
      </c>
      <c r="D42" s="40" t="s">
        <v>32</v>
      </c>
      <c r="E42" s="39"/>
      <c r="F42" s="22">
        <v>0.01</v>
      </c>
      <c r="G42" s="12"/>
      <c r="H42" s="12"/>
      <c r="I42" s="22" t="str">
        <f t="shared" si="1"/>
        <v/>
      </c>
      <c r="J42" s="23">
        <f t="shared" ref="J42:J45" si="406">G42</f>
        <v>0</v>
      </c>
      <c r="K42" s="22">
        <f t="shared" ref="K42:K45" si="407">H42</f>
        <v>0</v>
      </c>
      <c r="L42" s="22" t="str">
        <f t="shared" si="2"/>
        <v/>
      </c>
      <c r="M42" s="12"/>
      <c r="N42" s="12"/>
      <c r="O42" s="22" t="str">
        <f t="shared" si="3"/>
        <v/>
      </c>
      <c r="P42" s="22">
        <f t="shared" ref="P42:P45" si="408">M42+J42</f>
        <v>0</v>
      </c>
      <c r="Q42" s="22">
        <f t="shared" ref="Q42:Q45" si="409">N42+K42</f>
        <v>0</v>
      </c>
      <c r="R42" s="22" t="str">
        <f t="shared" si="4"/>
        <v/>
      </c>
      <c r="S42" s="12"/>
      <c r="T42" s="12"/>
      <c r="U42" s="22" t="str">
        <f t="shared" si="5"/>
        <v/>
      </c>
      <c r="V42" s="22">
        <f t="shared" ref="V42:V45" si="410">S42+P42</f>
        <v>0</v>
      </c>
      <c r="W42" s="22">
        <f t="shared" ref="W42:W45" si="411">T42+Q42</f>
        <v>0</v>
      </c>
      <c r="X42" s="22" t="str">
        <f t="shared" si="6"/>
        <v/>
      </c>
      <c r="Y42" s="12"/>
      <c r="Z42" s="12"/>
      <c r="AA42" s="22" t="str">
        <f t="shared" si="7"/>
        <v/>
      </c>
      <c r="AB42" s="22">
        <f t="shared" ref="AB42:AB45" si="412">Y42+V42</f>
        <v>0</v>
      </c>
      <c r="AC42" s="22">
        <f t="shared" ref="AC42:AC45" si="413">Z42+W42</f>
        <v>0</v>
      </c>
      <c r="AD42" s="22" t="str">
        <f t="shared" si="8"/>
        <v/>
      </c>
      <c r="AE42" s="22">
        <v>0.01</v>
      </c>
      <c r="AF42" s="22">
        <v>0.01</v>
      </c>
      <c r="AG42" s="22">
        <f t="shared" si="9"/>
        <v>1</v>
      </c>
      <c r="AH42" s="22">
        <f t="shared" ref="AH42:AH45" si="414">AE42+AB42</f>
        <v>0.01</v>
      </c>
      <c r="AI42" s="22">
        <f t="shared" ref="AI42:AI45" si="415">AF42+AC42</f>
        <v>0.01</v>
      </c>
      <c r="AJ42" s="22">
        <f t="shared" si="10"/>
        <v>1</v>
      </c>
      <c r="AK42" s="12"/>
      <c r="AL42" s="12"/>
      <c r="AM42" s="22" t="str">
        <f t="shared" si="11"/>
        <v/>
      </c>
      <c r="AN42" s="22">
        <f t="shared" ref="AN42:AN45" si="416">AK42+AH42</f>
        <v>0.01</v>
      </c>
      <c r="AO42" s="22">
        <f t="shared" ref="AO42:AO45" si="417">AL42+AI42</f>
        <v>0.01</v>
      </c>
      <c r="AP42" s="22">
        <f t="shared" si="12"/>
        <v>1</v>
      </c>
      <c r="AQ42" s="12"/>
      <c r="AR42" s="12"/>
      <c r="AS42" s="22" t="str">
        <f t="shared" si="13"/>
        <v/>
      </c>
      <c r="AT42" s="22">
        <f t="shared" ref="AT42:AT45" si="418">AQ42+AN42</f>
        <v>0.01</v>
      </c>
      <c r="AU42" s="22">
        <f t="shared" ref="AU42:AU45" si="419">AR42+AO42</f>
        <v>0.01</v>
      </c>
      <c r="AV42" s="22">
        <f t="shared" si="14"/>
        <v>1</v>
      </c>
      <c r="AW42" s="12"/>
      <c r="AX42" s="12"/>
      <c r="AY42" s="22" t="str">
        <f t="shared" si="15"/>
        <v/>
      </c>
      <c r="AZ42" s="22">
        <f t="shared" ref="AZ42:AZ45" si="420">AW42+AT42</f>
        <v>0.01</v>
      </c>
      <c r="BA42" s="22">
        <f t="shared" ref="BA42:BA45" si="421">AX42+AU42</f>
        <v>0.01</v>
      </c>
      <c r="BB42" s="22">
        <f t="shared" si="16"/>
        <v>1</v>
      </c>
      <c r="BC42" s="12"/>
      <c r="BD42" s="12"/>
      <c r="BE42" s="22" t="str">
        <f t="shared" si="17"/>
        <v/>
      </c>
      <c r="BF42" s="22">
        <f t="shared" ref="BF42:BF45" si="422">BC42+AZ42</f>
        <v>0.01</v>
      </c>
      <c r="BG42" s="22">
        <f t="shared" ref="BG42:BG45" si="423">BD42+BA42</f>
        <v>0.01</v>
      </c>
      <c r="BH42" s="22">
        <f t="shared" si="18"/>
        <v>1</v>
      </c>
      <c r="BI42" s="12"/>
      <c r="BJ42" s="12"/>
      <c r="BK42" s="22" t="str">
        <f t="shared" si="19"/>
        <v/>
      </c>
      <c r="BL42" s="22">
        <f t="shared" ref="BL42:BL45" si="424">BI42+BF42</f>
        <v>0.01</v>
      </c>
      <c r="BM42" s="22">
        <f t="shared" ref="BM42:BM45" si="425">BJ42+BG42</f>
        <v>0.01</v>
      </c>
      <c r="BN42" s="22">
        <f t="shared" si="20"/>
        <v>1</v>
      </c>
      <c r="BO42" s="12"/>
      <c r="BP42" s="12"/>
      <c r="BQ42" s="22" t="str">
        <f t="shared" si="21"/>
        <v/>
      </c>
      <c r="BR42" s="22">
        <f t="shared" ref="BR42:BR45" si="426">BO42+BL42</f>
        <v>0.01</v>
      </c>
      <c r="BS42" s="22">
        <f t="shared" ref="BS42:BS45" si="427">BP42+BM42</f>
        <v>0.01</v>
      </c>
      <c r="BT42" s="22">
        <f t="shared" si="22"/>
        <v>1</v>
      </c>
      <c r="BU42" s="12"/>
      <c r="BV42" s="12"/>
      <c r="BW42" s="22" t="str">
        <f t="shared" si="23"/>
        <v/>
      </c>
      <c r="BX42" s="23">
        <f t="shared" ref="BX42:BX45" si="428">BU42+BR42</f>
        <v>0.01</v>
      </c>
      <c r="BY42" s="23">
        <f t="shared" ref="BY42:BY45" si="429">BV42+BS42</f>
        <v>0.01</v>
      </c>
      <c r="BZ42" s="22">
        <f t="shared" si="24"/>
        <v>1</v>
      </c>
    </row>
    <row r="43" spans="1:78" ht="32.25" hidden="1" outlineLevel="2" x14ac:dyDescent="0.25">
      <c r="A43" s="28"/>
      <c r="B43" s="28" t="s">
        <v>105</v>
      </c>
      <c r="C43" s="36" t="s">
        <v>106</v>
      </c>
      <c r="D43" s="40" t="s">
        <v>32</v>
      </c>
      <c r="E43" s="39"/>
      <c r="F43" s="22">
        <v>0.02</v>
      </c>
      <c r="G43" s="12"/>
      <c r="H43" s="12"/>
      <c r="I43" s="22" t="str">
        <f t="shared" si="1"/>
        <v/>
      </c>
      <c r="J43" s="23">
        <f t="shared" si="406"/>
        <v>0</v>
      </c>
      <c r="K43" s="22">
        <f t="shared" si="407"/>
        <v>0</v>
      </c>
      <c r="L43" s="22" t="str">
        <f t="shared" si="2"/>
        <v/>
      </c>
      <c r="M43" s="12"/>
      <c r="N43" s="12"/>
      <c r="O43" s="22" t="str">
        <f t="shared" si="3"/>
        <v/>
      </c>
      <c r="P43" s="22">
        <f t="shared" si="408"/>
        <v>0</v>
      </c>
      <c r="Q43" s="22">
        <f t="shared" si="409"/>
        <v>0</v>
      </c>
      <c r="R43" s="22" t="str">
        <f t="shared" si="4"/>
        <v/>
      </c>
      <c r="S43" s="12"/>
      <c r="T43" s="12"/>
      <c r="U43" s="22" t="str">
        <f t="shared" si="5"/>
        <v/>
      </c>
      <c r="V43" s="22">
        <f t="shared" si="410"/>
        <v>0</v>
      </c>
      <c r="W43" s="22">
        <f t="shared" si="411"/>
        <v>0</v>
      </c>
      <c r="X43" s="22" t="str">
        <f t="shared" si="6"/>
        <v/>
      </c>
      <c r="Y43" s="12"/>
      <c r="Z43" s="12"/>
      <c r="AA43" s="22" t="str">
        <f t="shared" si="7"/>
        <v/>
      </c>
      <c r="AB43" s="22">
        <f t="shared" si="412"/>
        <v>0</v>
      </c>
      <c r="AC43" s="22">
        <f t="shared" si="413"/>
        <v>0</v>
      </c>
      <c r="AD43" s="22" t="str">
        <f t="shared" si="8"/>
        <v/>
      </c>
      <c r="AE43" s="22">
        <v>0.02</v>
      </c>
      <c r="AF43" s="22">
        <v>0.02</v>
      </c>
      <c r="AG43" s="22">
        <f t="shared" si="9"/>
        <v>1</v>
      </c>
      <c r="AH43" s="22">
        <f t="shared" si="414"/>
        <v>0.02</v>
      </c>
      <c r="AI43" s="22">
        <f t="shared" si="415"/>
        <v>0.02</v>
      </c>
      <c r="AJ43" s="22">
        <f t="shared" si="10"/>
        <v>1</v>
      </c>
      <c r="AK43" s="12"/>
      <c r="AL43" s="12"/>
      <c r="AM43" s="22" t="str">
        <f t="shared" si="11"/>
        <v/>
      </c>
      <c r="AN43" s="22">
        <f t="shared" si="416"/>
        <v>0.02</v>
      </c>
      <c r="AO43" s="22">
        <f t="shared" si="417"/>
        <v>0.02</v>
      </c>
      <c r="AP43" s="22">
        <f t="shared" si="12"/>
        <v>1</v>
      </c>
      <c r="AQ43" s="12"/>
      <c r="AR43" s="12"/>
      <c r="AS43" s="22" t="str">
        <f t="shared" si="13"/>
        <v/>
      </c>
      <c r="AT43" s="22">
        <f t="shared" si="418"/>
        <v>0.02</v>
      </c>
      <c r="AU43" s="22">
        <f t="shared" si="419"/>
        <v>0.02</v>
      </c>
      <c r="AV43" s="22">
        <f t="shared" si="14"/>
        <v>1</v>
      </c>
      <c r="AW43" s="12"/>
      <c r="AX43" s="12"/>
      <c r="AY43" s="22" t="str">
        <f t="shared" si="15"/>
        <v/>
      </c>
      <c r="AZ43" s="22">
        <f t="shared" si="420"/>
        <v>0.02</v>
      </c>
      <c r="BA43" s="22">
        <f t="shared" si="421"/>
        <v>0.02</v>
      </c>
      <c r="BB43" s="22">
        <f t="shared" si="16"/>
        <v>1</v>
      </c>
      <c r="BC43" s="12"/>
      <c r="BD43" s="12"/>
      <c r="BE43" s="22" t="str">
        <f t="shared" si="17"/>
        <v/>
      </c>
      <c r="BF43" s="22">
        <f t="shared" si="422"/>
        <v>0.02</v>
      </c>
      <c r="BG43" s="22">
        <f t="shared" si="423"/>
        <v>0.02</v>
      </c>
      <c r="BH43" s="22">
        <f t="shared" si="18"/>
        <v>1</v>
      </c>
      <c r="BI43" s="12"/>
      <c r="BJ43" s="12"/>
      <c r="BK43" s="22" t="str">
        <f t="shared" si="19"/>
        <v/>
      </c>
      <c r="BL43" s="22">
        <f t="shared" si="424"/>
        <v>0.02</v>
      </c>
      <c r="BM43" s="22">
        <f t="shared" si="425"/>
        <v>0.02</v>
      </c>
      <c r="BN43" s="22">
        <f t="shared" si="20"/>
        <v>1</v>
      </c>
      <c r="BO43" s="12"/>
      <c r="BP43" s="12"/>
      <c r="BQ43" s="22" t="str">
        <f t="shared" si="21"/>
        <v/>
      </c>
      <c r="BR43" s="22">
        <f t="shared" si="426"/>
        <v>0.02</v>
      </c>
      <c r="BS43" s="22">
        <f t="shared" si="427"/>
        <v>0.02</v>
      </c>
      <c r="BT43" s="22">
        <f t="shared" si="22"/>
        <v>1</v>
      </c>
      <c r="BU43" s="12"/>
      <c r="BV43" s="12"/>
      <c r="BW43" s="22" t="str">
        <f t="shared" si="23"/>
        <v/>
      </c>
      <c r="BX43" s="23">
        <f t="shared" si="428"/>
        <v>0.02</v>
      </c>
      <c r="BY43" s="23">
        <f t="shared" si="429"/>
        <v>0.02</v>
      </c>
      <c r="BZ43" s="22">
        <f t="shared" si="24"/>
        <v>1</v>
      </c>
    </row>
    <row r="44" spans="1:78" ht="32.25" hidden="1" outlineLevel="2" x14ac:dyDescent="0.25">
      <c r="A44" s="28"/>
      <c r="B44" s="28" t="s">
        <v>107</v>
      </c>
      <c r="C44" s="36" t="s">
        <v>108</v>
      </c>
      <c r="D44" s="40" t="s">
        <v>32</v>
      </c>
      <c r="E44" s="39"/>
      <c r="F44" s="22">
        <v>0.01</v>
      </c>
      <c r="G44" s="12"/>
      <c r="H44" s="12"/>
      <c r="I44" s="22" t="str">
        <f t="shared" si="1"/>
        <v/>
      </c>
      <c r="J44" s="23">
        <f t="shared" si="406"/>
        <v>0</v>
      </c>
      <c r="K44" s="22">
        <f t="shared" si="407"/>
        <v>0</v>
      </c>
      <c r="L44" s="22" t="str">
        <f t="shared" si="2"/>
        <v/>
      </c>
      <c r="M44" s="12"/>
      <c r="N44" s="12"/>
      <c r="O44" s="22" t="str">
        <f t="shared" si="3"/>
        <v/>
      </c>
      <c r="P44" s="22">
        <f t="shared" si="408"/>
        <v>0</v>
      </c>
      <c r="Q44" s="22">
        <f t="shared" si="409"/>
        <v>0</v>
      </c>
      <c r="R44" s="22" t="str">
        <f t="shared" si="4"/>
        <v/>
      </c>
      <c r="S44" s="12"/>
      <c r="T44" s="12"/>
      <c r="U44" s="22" t="str">
        <f t="shared" si="5"/>
        <v/>
      </c>
      <c r="V44" s="22">
        <f t="shared" si="410"/>
        <v>0</v>
      </c>
      <c r="W44" s="22">
        <f t="shared" si="411"/>
        <v>0</v>
      </c>
      <c r="X44" s="22" t="str">
        <f t="shared" si="6"/>
        <v/>
      </c>
      <c r="Y44" s="12"/>
      <c r="Z44" s="12"/>
      <c r="AA44" s="22" t="str">
        <f t="shared" si="7"/>
        <v/>
      </c>
      <c r="AB44" s="22">
        <f t="shared" si="412"/>
        <v>0</v>
      </c>
      <c r="AC44" s="22">
        <f t="shared" si="413"/>
        <v>0</v>
      </c>
      <c r="AD44" s="22" t="str">
        <f t="shared" si="8"/>
        <v/>
      </c>
      <c r="AE44" s="22">
        <v>0.01</v>
      </c>
      <c r="AF44" s="22">
        <v>0.01</v>
      </c>
      <c r="AG44" s="22">
        <f t="shared" si="9"/>
        <v>1</v>
      </c>
      <c r="AH44" s="22">
        <f t="shared" si="414"/>
        <v>0.01</v>
      </c>
      <c r="AI44" s="22">
        <f t="shared" si="415"/>
        <v>0.01</v>
      </c>
      <c r="AJ44" s="22">
        <f t="shared" si="10"/>
        <v>1</v>
      </c>
      <c r="AK44" s="12"/>
      <c r="AL44" s="12"/>
      <c r="AM44" s="22" t="str">
        <f t="shared" si="11"/>
        <v/>
      </c>
      <c r="AN44" s="22">
        <f t="shared" si="416"/>
        <v>0.01</v>
      </c>
      <c r="AO44" s="22">
        <f t="shared" si="417"/>
        <v>0.01</v>
      </c>
      <c r="AP44" s="22">
        <f t="shared" si="12"/>
        <v>1</v>
      </c>
      <c r="AQ44" s="12"/>
      <c r="AR44" s="12"/>
      <c r="AS44" s="22" t="str">
        <f t="shared" si="13"/>
        <v/>
      </c>
      <c r="AT44" s="22">
        <f t="shared" si="418"/>
        <v>0.01</v>
      </c>
      <c r="AU44" s="22">
        <f t="shared" si="419"/>
        <v>0.01</v>
      </c>
      <c r="AV44" s="22">
        <f t="shared" si="14"/>
        <v>1</v>
      </c>
      <c r="AW44" s="12"/>
      <c r="AX44" s="12"/>
      <c r="AY44" s="22" t="str">
        <f t="shared" si="15"/>
        <v/>
      </c>
      <c r="AZ44" s="22">
        <f t="shared" si="420"/>
        <v>0.01</v>
      </c>
      <c r="BA44" s="22">
        <f t="shared" si="421"/>
        <v>0.01</v>
      </c>
      <c r="BB44" s="22">
        <f t="shared" si="16"/>
        <v>1</v>
      </c>
      <c r="BC44" s="12"/>
      <c r="BD44" s="12"/>
      <c r="BE44" s="22" t="str">
        <f t="shared" si="17"/>
        <v/>
      </c>
      <c r="BF44" s="22">
        <f t="shared" si="422"/>
        <v>0.01</v>
      </c>
      <c r="BG44" s="22">
        <f t="shared" si="423"/>
        <v>0.01</v>
      </c>
      <c r="BH44" s="22">
        <f t="shared" si="18"/>
        <v>1</v>
      </c>
      <c r="BI44" s="12"/>
      <c r="BJ44" s="12"/>
      <c r="BK44" s="22" t="str">
        <f t="shared" si="19"/>
        <v/>
      </c>
      <c r="BL44" s="22">
        <f t="shared" si="424"/>
        <v>0.01</v>
      </c>
      <c r="BM44" s="22">
        <f t="shared" si="425"/>
        <v>0.01</v>
      </c>
      <c r="BN44" s="22">
        <f t="shared" si="20"/>
        <v>1</v>
      </c>
      <c r="BO44" s="12"/>
      <c r="BP44" s="12"/>
      <c r="BQ44" s="22" t="str">
        <f t="shared" si="21"/>
        <v/>
      </c>
      <c r="BR44" s="22">
        <f t="shared" si="426"/>
        <v>0.01</v>
      </c>
      <c r="BS44" s="22">
        <f t="shared" si="427"/>
        <v>0.01</v>
      </c>
      <c r="BT44" s="22">
        <f t="shared" si="22"/>
        <v>1</v>
      </c>
      <c r="BU44" s="12"/>
      <c r="BV44" s="12"/>
      <c r="BW44" s="22" t="str">
        <f t="shared" si="23"/>
        <v/>
      </c>
      <c r="BX44" s="23">
        <f t="shared" si="428"/>
        <v>0.01</v>
      </c>
      <c r="BY44" s="23">
        <f t="shared" si="429"/>
        <v>0.01</v>
      </c>
      <c r="BZ44" s="22">
        <f t="shared" si="24"/>
        <v>1</v>
      </c>
    </row>
    <row r="45" spans="1:78" ht="32.25" hidden="1" outlineLevel="2" x14ac:dyDescent="0.25">
      <c r="A45" s="28"/>
      <c r="B45" s="28" t="s">
        <v>109</v>
      </c>
      <c r="C45" s="36" t="s">
        <v>110</v>
      </c>
      <c r="D45" s="40" t="s">
        <v>32</v>
      </c>
      <c r="E45" s="39"/>
      <c r="F45" s="22">
        <v>0.01</v>
      </c>
      <c r="G45" s="12"/>
      <c r="H45" s="12"/>
      <c r="I45" s="22" t="str">
        <f t="shared" si="1"/>
        <v/>
      </c>
      <c r="J45" s="23">
        <f t="shared" si="406"/>
        <v>0</v>
      </c>
      <c r="K45" s="22">
        <f t="shared" si="407"/>
        <v>0</v>
      </c>
      <c r="L45" s="22" t="str">
        <f t="shared" si="2"/>
        <v/>
      </c>
      <c r="M45" s="12"/>
      <c r="N45" s="12"/>
      <c r="O45" s="22" t="str">
        <f t="shared" si="3"/>
        <v/>
      </c>
      <c r="P45" s="22">
        <f t="shared" si="408"/>
        <v>0</v>
      </c>
      <c r="Q45" s="22">
        <f t="shared" si="409"/>
        <v>0</v>
      </c>
      <c r="R45" s="22" t="str">
        <f t="shared" si="4"/>
        <v/>
      </c>
      <c r="S45" s="12"/>
      <c r="T45" s="12"/>
      <c r="U45" s="22" t="str">
        <f t="shared" si="5"/>
        <v/>
      </c>
      <c r="V45" s="22">
        <f t="shared" si="410"/>
        <v>0</v>
      </c>
      <c r="W45" s="22">
        <f t="shared" si="411"/>
        <v>0</v>
      </c>
      <c r="X45" s="22" t="str">
        <f t="shared" si="6"/>
        <v/>
      </c>
      <c r="Y45" s="12"/>
      <c r="Z45" s="12"/>
      <c r="AA45" s="22" t="str">
        <f t="shared" si="7"/>
        <v/>
      </c>
      <c r="AB45" s="22">
        <f t="shared" si="412"/>
        <v>0</v>
      </c>
      <c r="AC45" s="22">
        <f t="shared" si="413"/>
        <v>0</v>
      </c>
      <c r="AD45" s="22" t="str">
        <f t="shared" si="8"/>
        <v/>
      </c>
      <c r="AE45" s="22">
        <v>0.01</v>
      </c>
      <c r="AF45" s="22">
        <v>0.01</v>
      </c>
      <c r="AG45" s="22">
        <f t="shared" si="9"/>
        <v>1</v>
      </c>
      <c r="AH45" s="22">
        <f t="shared" si="414"/>
        <v>0.01</v>
      </c>
      <c r="AI45" s="22">
        <f t="shared" si="415"/>
        <v>0.01</v>
      </c>
      <c r="AJ45" s="22">
        <f t="shared" si="10"/>
        <v>1</v>
      </c>
      <c r="AK45" s="12"/>
      <c r="AL45" s="12"/>
      <c r="AM45" s="22" t="str">
        <f t="shared" si="11"/>
        <v/>
      </c>
      <c r="AN45" s="22">
        <f t="shared" si="416"/>
        <v>0.01</v>
      </c>
      <c r="AO45" s="22">
        <f t="shared" si="417"/>
        <v>0.01</v>
      </c>
      <c r="AP45" s="22">
        <f t="shared" si="12"/>
        <v>1</v>
      </c>
      <c r="AQ45" s="12"/>
      <c r="AR45" s="12"/>
      <c r="AS45" s="22" t="str">
        <f t="shared" si="13"/>
        <v/>
      </c>
      <c r="AT45" s="22">
        <f t="shared" si="418"/>
        <v>0.01</v>
      </c>
      <c r="AU45" s="22">
        <f t="shared" si="419"/>
        <v>0.01</v>
      </c>
      <c r="AV45" s="22">
        <f t="shared" si="14"/>
        <v>1</v>
      </c>
      <c r="AW45" s="12"/>
      <c r="AX45" s="12"/>
      <c r="AY45" s="22" t="str">
        <f t="shared" si="15"/>
        <v/>
      </c>
      <c r="AZ45" s="22">
        <f t="shared" si="420"/>
        <v>0.01</v>
      </c>
      <c r="BA45" s="22">
        <f t="shared" si="421"/>
        <v>0.01</v>
      </c>
      <c r="BB45" s="22">
        <f t="shared" si="16"/>
        <v>1</v>
      </c>
      <c r="BC45" s="12"/>
      <c r="BD45" s="12"/>
      <c r="BE45" s="22" t="str">
        <f t="shared" si="17"/>
        <v/>
      </c>
      <c r="BF45" s="22">
        <f t="shared" si="422"/>
        <v>0.01</v>
      </c>
      <c r="BG45" s="22">
        <f t="shared" si="423"/>
        <v>0.01</v>
      </c>
      <c r="BH45" s="22">
        <f t="shared" si="18"/>
        <v>1</v>
      </c>
      <c r="BI45" s="12"/>
      <c r="BJ45" s="12"/>
      <c r="BK45" s="22" t="str">
        <f t="shared" si="19"/>
        <v/>
      </c>
      <c r="BL45" s="22">
        <f t="shared" si="424"/>
        <v>0.01</v>
      </c>
      <c r="BM45" s="22">
        <f t="shared" si="425"/>
        <v>0.01</v>
      </c>
      <c r="BN45" s="22">
        <f t="shared" si="20"/>
        <v>1</v>
      </c>
      <c r="BO45" s="12"/>
      <c r="BP45" s="12"/>
      <c r="BQ45" s="22" t="str">
        <f t="shared" si="21"/>
        <v/>
      </c>
      <c r="BR45" s="22">
        <f t="shared" si="426"/>
        <v>0.01</v>
      </c>
      <c r="BS45" s="22">
        <f t="shared" si="427"/>
        <v>0.01</v>
      </c>
      <c r="BT45" s="22">
        <f t="shared" si="22"/>
        <v>1</v>
      </c>
      <c r="BU45" s="12"/>
      <c r="BV45" s="12"/>
      <c r="BW45" s="22" t="str">
        <f t="shared" si="23"/>
        <v/>
      </c>
      <c r="BX45" s="23">
        <f t="shared" si="428"/>
        <v>0.01</v>
      </c>
      <c r="BY45" s="23">
        <f t="shared" si="429"/>
        <v>0.01</v>
      </c>
      <c r="BZ45" s="22">
        <f t="shared" si="24"/>
        <v>1</v>
      </c>
    </row>
    <row r="46" spans="1:78" s="11" customFormat="1" ht="30" outlineLevel="1" collapsed="1" x14ac:dyDescent="0.25">
      <c r="A46" s="9" t="s">
        <v>111</v>
      </c>
      <c r="B46" s="9"/>
      <c r="C46" s="34" t="s">
        <v>112</v>
      </c>
      <c r="D46" s="40" t="s">
        <v>32</v>
      </c>
      <c r="E46" s="54">
        <f>8*170000</f>
        <v>1360000</v>
      </c>
      <c r="F46" s="1">
        <f>SUM(F47:F50)</f>
        <v>0.05</v>
      </c>
      <c r="G46" s="1">
        <f t="shared" ref="G46:H46" si="430">SUM(G47:G50)</f>
        <v>0</v>
      </c>
      <c r="H46" s="1">
        <f t="shared" si="430"/>
        <v>0</v>
      </c>
      <c r="I46" s="1" t="str">
        <f t="shared" si="1"/>
        <v/>
      </c>
      <c r="J46" s="2">
        <f t="shared" si="47"/>
        <v>0</v>
      </c>
      <c r="K46" s="1">
        <f t="shared" si="383"/>
        <v>0</v>
      </c>
      <c r="L46" s="1" t="str">
        <f t="shared" si="2"/>
        <v/>
      </c>
      <c r="M46" s="1">
        <f t="shared" ref="M46" si="431">SUM(M47:M50)</f>
        <v>0</v>
      </c>
      <c r="N46" s="1">
        <f t="shared" ref="N46" si="432">SUM(N47:N50)</f>
        <v>0</v>
      </c>
      <c r="O46" s="1" t="str">
        <f t="shared" si="3"/>
        <v/>
      </c>
      <c r="P46" s="2">
        <f>M46+J46</f>
        <v>0</v>
      </c>
      <c r="Q46" s="1">
        <f>N46+K46</f>
        <v>0</v>
      </c>
      <c r="R46" s="1" t="str">
        <f t="shared" si="4"/>
        <v/>
      </c>
      <c r="S46" s="1">
        <f t="shared" ref="S46" si="433">SUM(S47:S50)</f>
        <v>0</v>
      </c>
      <c r="T46" s="1">
        <f t="shared" ref="T46" si="434">SUM(T47:T50)</f>
        <v>0</v>
      </c>
      <c r="U46" s="1" t="str">
        <f t="shared" si="5"/>
        <v/>
      </c>
      <c r="V46" s="2">
        <f>S46+P46</f>
        <v>0</v>
      </c>
      <c r="W46" s="1">
        <f>T46+Q46</f>
        <v>0</v>
      </c>
      <c r="X46" s="1" t="str">
        <f t="shared" si="6"/>
        <v/>
      </c>
      <c r="Y46" s="1">
        <f t="shared" ref="Y46" si="435">SUM(Y47:Y50)</f>
        <v>0</v>
      </c>
      <c r="Z46" s="1">
        <f t="shared" ref="Z46" si="436">SUM(Z47:Z50)</f>
        <v>0</v>
      </c>
      <c r="AA46" s="1" t="str">
        <f t="shared" si="7"/>
        <v/>
      </c>
      <c r="AB46" s="2">
        <f>Y46+V46</f>
        <v>0</v>
      </c>
      <c r="AC46" s="1">
        <f>Z46+W46</f>
        <v>0</v>
      </c>
      <c r="AD46" s="1" t="str">
        <f t="shared" si="8"/>
        <v/>
      </c>
      <c r="AE46" s="1">
        <f t="shared" ref="AE46" si="437">SUM(AE47:AE50)</f>
        <v>0</v>
      </c>
      <c r="AF46" s="1">
        <f t="shared" ref="AF46" si="438">SUM(AF47:AF50)</f>
        <v>0</v>
      </c>
      <c r="AG46" s="1" t="str">
        <f t="shared" si="9"/>
        <v/>
      </c>
      <c r="AH46" s="2">
        <f>AE46+AB46</f>
        <v>0</v>
      </c>
      <c r="AI46" s="1">
        <f>AF46+AC46</f>
        <v>0</v>
      </c>
      <c r="AJ46" s="1" t="str">
        <f t="shared" si="10"/>
        <v/>
      </c>
      <c r="AK46" s="1">
        <f t="shared" ref="AK46" si="439">SUM(AK47:AK50)</f>
        <v>0.05</v>
      </c>
      <c r="AL46" s="1">
        <f t="shared" ref="AL46" si="440">SUM(AL47:AL50)</f>
        <v>0.05</v>
      </c>
      <c r="AM46" s="1">
        <f t="shared" si="11"/>
        <v>1</v>
      </c>
      <c r="AN46" s="2">
        <f>AK46+AH46</f>
        <v>0.05</v>
      </c>
      <c r="AO46" s="1">
        <f>AL46+AI46</f>
        <v>0.05</v>
      </c>
      <c r="AP46" s="1">
        <f t="shared" si="12"/>
        <v>1</v>
      </c>
      <c r="AQ46" s="1">
        <f t="shared" ref="AQ46" si="441">SUM(AQ47:AQ50)</f>
        <v>0</v>
      </c>
      <c r="AR46" s="1">
        <f t="shared" ref="AR46" si="442">SUM(AR47:AR50)</f>
        <v>0</v>
      </c>
      <c r="AS46" s="1" t="str">
        <f t="shared" si="13"/>
        <v/>
      </c>
      <c r="AT46" s="2">
        <f>AQ46+AN46</f>
        <v>0.05</v>
      </c>
      <c r="AU46" s="1">
        <f>AR46+AO46</f>
        <v>0.05</v>
      </c>
      <c r="AV46" s="1">
        <f t="shared" si="14"/>
        <v>1</v>
      </c>
      <c r="AW46" s="1">
        <f t="shared" ref="AW46" si="443">SUM(AW47:AW50)</f>
        <v>0</v>
      </c>
      <c r="AX46" s="1">
        <f t="shared" ref="AX46" si="444">SUM(AX47:AX50)</f>
        <v>0</v>
      </c>
      <c r="AY46" s="1" t="str">
        <f t="shared" si="15"/>
        <v/>
      </c>
      <c r="AZ46" s="2">
        <f>AW46+AT46</f>
        <v>0.05</v>
      </c>
      <c r="BA46" s="1">
        <f>AX46+AU46</f>
        <v>0.05</v>
      </c>
      <c r="BB46" s="1">
        <f t="shared" si="16"/>
        <v>1</v>
      </c>
      <c r="BC46" s="1">
        <f t="shared" ref="BC46" si="445">SUM(BC47:BC50)</f>
        <v>0</v>
      </c>
      <c r="BD46" s="1">
        <f t="shared" ref="BD46" si="446">SUM(BD47:BD50)</f>
        <v>0</v>
      </c>
      <c r="BE46" s="1" t="str">
        <f t="shared" si="17"/>
        <v/>
      </c>
      <c r="BF46" s="2">
        <f>BC46+AZ46</f>
        <v>0.05</v>
      </c>
      <c r="BG46" s="1">
        <f>BD46+BA46</f>
        <v>0.05</v>
      </c>
      <c r="BH46" s="1">
        <f t="shared" si="18"/>
        <v>1</v>
      </c>
      <c r="BI46" s="1">
        <f t="shared" ref="BI46" si="447">SUM(BI47:BI50)</f>
        <v>0</v>
      </c>
      <c r="BJ46" s="1">
        <f t="shared" ref="BJ46" si="448">SUM(BJ47:BJ50)</f>
        <v>0</v>
      </c>
      <c r="BK46" s="1" t="str">
        <f t="shared" si="19"/>
        <v/>
      </c>
      <c r="BL46" s="2">
        <f>BI46+BF46</f>
        <v>0.05</v>
      </c>
      <c r="BM46" s="1">
        <f>BJ46+BG46</f>
        <v>0.05</v>
      </c>
      <c r="BN46" s="1">
        <f t="shared" si="20"/>
        <v>1</v>
      </c>
      <c r="BO46" s="1">
        <f t="shared" ref="BO46" si="449">SUM(BO47:BO50)</f>
        <v>0</v>
      </c>
      <c r="BP46" s="1">
        <f t="shared" ref="BP46" si="450">SUM(BP47:BP50)</f>
        <v>0</v>
      </c>
      <c r="BQ46" s="1" t="str">
        <f t="shared" si="21"/>
        <v/>
      </c>
      <c r="BR46" s="2">
        <f>BO46+BL46</f>
        <v>0.05</v>
      </c>
      <c r="BS46" s="1">
        <f>BP46+BM46</f>
        <v>0.05</v>
      </c>
      <c r="BT46" s="1">
        <f t="shared" si="22"/>
        <v>1</v>
      </c>
      <c r="BU46" s="1">
        <f t="shared" ref="BU46" si="451">SUM(BU47:BU50)</f>
        <v>0</v>
      </c>
      <c r="BV46" s="1">
        <f t="shared" ref="BV46" si="452">SUM(BV47:BV50)</f>
        <v>0</v>
      </c>
      <c r="BW46" s="1" t="str">
        <f t="shared" si="23"/>
        <v/>
      </c>
      <c r="BX46" s="2">
        <f>BU46+BR46</f>
        <v>0.05</v>
      </c>
      <c r="BY46" s="2">
        <f>BV46+BS46</f>
        <v>0.05</v>
      </c>
      <c r="BZ46" s="1">
        <f t="shared" si="24"/>
        <v>1</v>
      </c>
    </row>
    <row r="47" spans="1:78" ht="32.25" hidden="1" outlineLevel="2" x14ac:dyDescent="0.25">
      <c r="A47" s="28"/>
      <c r="B47" s="28" t="s">
        <v>113</v>
      </c>
      <c r="C47" s="36" t="s">
        <v>114</v>
      </c>
      <c r="D47" s="40" t="s">
        <v>32</v>
      </c>
      <c r="E47" s="39"/>
      <c r="F47" s="22">
        <v>0.01</v>
      </c>
      <c r="G47" s="12"/>
      <c r="H47" s="12"/>
      <c r="I47" s="22" t="str">
        <f t="shared" si="1"/>
        <v/>
      </c>
      <c r="J47" s="23">
        <f t="shared" ref="J47:J50" si="453">G47</f>
        <v>0</v>
      </c>
      <c r="K47" s="22">
        <f t="shared" ref="K47:K50" si="454">H47</f>
        <v>0</v>
      </c>
      <c r="L47" s="22" t="str">
        <f t="shared" si="2"/>
        <v/>
      </c>
      <c r="M47" s="12"/>
      <c r="N47" s="12"/>
      <c r="O47" s="22" t="str">
        <f t="shared" si="3"/>
        <v/>
      </c>
      <c r="P47" s="22">
        <f t="shared" ref="P47:P50" si="455">M47+J47</f>
        <v>0</v>
      </c>
      <c r="Q47" s="22">
        <f t="shared" ref="Q47:Q50" si="456">N47+K47</f>
        <v>0</v>
      </c>
      <c r="R47" s="22" t="str">
        <f t="shared" si="4"/>
        <v/>
      </c>
      <c r="S47" s="12"/>
      <c r="T47" s="12"/>
      <c r="U47" s="22" t="str">
        <f t="shared" si="5"/>
        <v/>
      </c>
      <c r="V47" s="22">
        <f t="shared" ref="V47:V50" si="457">S47+P47</f>
        <v>0</v>
      </c>
      <c r="W47" s="22">
        <f t="shared" ref="W47:W50" si="458">T47+Q47</f>
        <v>0</v>
      </c>
      <c r="X47" s="22" t="str">
        <f t="shared" si="6"/>
        <v/>
      </c>
      <c r="Y47" s="12"/>
      <c r="Z47" s="12"/>
      <c r="AA47" s="22" t="str">
        <f t="shared" si="7"/>
        <v/>
      </c>
      <c r="AB47" s="22">
        <f t="shared" ref="AB47:AB50" si="459">Y47+V47</f>
        <v>0</v>
      </c>
      <c r="AC47" s="22">
        <f t="shared" ref="AC47:AC50" si="460">Z47+W47</f>
        <v>0</v>
      </c>
      <c r="AD47" s="22" t="str">
        <f t="shared" si="8"/>
        <v/>
      </c>
      <c r="AE47" s="12"/>
      <c r="AF47" s="12"/>
      <c r="AG47" s="22" t="str">
        <f t="shared" si="9"/>
        <v/>
      </c>
      <c r="AH47" s="22">
        <f t="shared" ref="AH47:AH50" si="461">AE47+AB47</f>
        <v>0</v>
      </c>
      <c r="AI47" s="22">
        <f t="shared" ref="AI47:AI50" si="462">AF47+AC47</f>
        <v>0</v>
      </c>
      <c r="AJ47" s="22" t="str">
        <f t="shared" si="10"/>
        <v/>
      </c>
      <c r="AK47" s="22">
        <v>0.01</v>
      </c>
      <c r="AL47" s="22">
        <v>0.01</v>
      </c>
      <c r="AM47" s="22">
        <f t="shared" si="11"/>
        <v>1</v>
      </c>
      <c r="AN47" s="22">
        <f t="shared" ref="AN47:AN50" si="463">AK47+AH47</f>
        <v>0.01</v>
      </c>
      <c r="AO47" s="22">
        <f t="shared" ref="AO47:AO50" si="464">AL47+AI47</f>
        <v>0.01</v>
      </c>
      <c r="AP47" s="22">
        <f t="shared" si="12"/>
        <v>1</v>
      </c>
      <c r="AQ47" s="12"/>
      <c r="AR47" s="12"/>
      <c r="AS47" s="22" t="str">
        <f t="shared" si="13"/>
        <v/>
      </c>
      <c r="AT47" s="22">
        <f t="shared" ref="AT47:AT50" si="465">AQ47+AN47</f>
        <v>0.01</v>
      </c>
      <c r="AU47" s="22">
        <f t="shared" ref="AU47:AU50" si="466">AR47+AO47</f>
        <v>0.01</v>
      </c>
      <c r="AV47" s="22">
        <f t="shared" si="14"/>
        <v>1</v>
      </c>
      <c r="AW47" s="12"/>
      <c r="AX47" s="12"/>
      <c r="AY47" s="22" t="str">
        <f t="shared" si="15"/>
        <v/>
      </c>
      <c r="AZ47" s="22">
        <f t="shared" ref="AZ47:AZ50" si="467">AW47+AT47</f>
        <v>0.01</v>
      </c>
      <c r="BA47" s="22">
        <f t="shared" ref="BA47:BA50" si="468">AX47+AU47</f>
        <v>0.01</v>
      </c>
      <c r="BB47" s="22">
        <f t="shared" si="16"/>
        <v>1</v>
      </c>
      <c r="BC47" s="12"/>
      <c r="BD47" s="12"/>
      <c r="BE47" s="22" t="str">
        <f t="shared" si="17"/>
        <v/>
      </c>
      <c r="BF47" s="22">
        <f t="shared" ref="BF47:BF50" si="469">BC47+AZ47</f>
        <v>0.01</v>
      </c>
      <c r="BG47" s="22">
        <f t="shared" ref="BG47:BG50" si="470">BD47+BA47</f>
        <v>0.01</v>
      </c>
      <c r="BH47" s="22">
        <f t="shared" si="18"/>
        <v>1</v>
      </c>
      <c r="BI47" s="12"/>
      <c r="BJ47" s="12"/>
      <c r="BK47" s="22" t="str">
        <f t="shared" si="19"/>
        <v/>
      </c>
      <c r="BL47" s="22">
        <f t="shared" ref="BL47:BL50" si="471">BI47+BF47</f>
        <v>0.01</v>
      </c>
      <c r="BM47" s="22">
        <f t="shared" ref="BM47:BM50" si="472">BJ47+BG47</f>
        <v>0.01</v>
      </c>
      <c r="BN47" s="22">
        <f t="shared" si="20"/>
        <v>1</v>
      </c>
      <c r="BO47" s="12"/>
      <c r="BP47" s="12"/>
      <c r="BQ47" s="22" t="str">
        <f t="shared" si="21"/>
        <v/>
      </c>
      <c r="BR47" s="22">
        <f t="shared" ref="BR47:BR50" si="473">BO47+BL47</f>
        <v>0.01</v>
      </c>
      <c r="BS47" s="22">
        <f t="shared" ref="BS47:BS50" si="474">BP47+BM47</f>
        <v>0.01</v>
      </c>
      <c r="BT47" s="22">
        <f t="shared" si="22"/>
        <v>1</v>
      </c>
      <c r="BU47" s="12"/>
      <c r="BV47" s="12"/>
      <c r="BW47" s="22" t="str">
        <f t="shared" si="23"/>
        <v/>
      </c>
      <c r="BX47" s="23">
        <f t="shared" ref="BX47:BX50" si="475">BU47+BR47</f>
        <v>0.01</v>
      </c>
      <c r="BY47" s="23">
        <f t="shared" ref="BY47:BY50" si="476">BV47+BS47</f>
        <v>0.01</v>
      </c>
      <c r="BZ47" s="22">
        <f t="shared" si="24"/>
        <v>1</v>
      </c>
    </row>
    <row r="48" spans="1:78" ht="32.25" hidden="1" outlineLevel="2" x14ac:dyDescent="0.25">
      <c r="A48" s="28"/>
      <c r="B48" s="28" t="s">
        <v>115</v>
      </c>
      <c r="C48" s="36" t="s">
        <v>116</v>
      </c>
      <c r="D48" s="40" t="s">
        <v>32</v>
      </c>
      <c r="E48" s="39"/>
      <c r="F48" s="22">
        <v>0.01</v>
      </c>
      <c r="G48" s="12"/>
      <c r="H48" s="12"/>
      <c r="I48" s="22" t="str">
        <f t="shared" si="1"/>
        <v/>
      </c>
      <c r="J48" s="23">
        <f t="shared" si="453"/>
        <v>0</v>
      </c>
      <c r="K48" s="22">
        <f t="shared" si="454"/>
        <v>0</v>
      </c>
      <c r="L48" s="22" t="str">
        <f t="shared" si="2"/>
        <v/>
      </c>
      <c r="M48" s="12"/>
      <c r="N48" s="12"/>
      <c r="O48" s="22" t="str">
        <f t="shared" si="3"/>
        <v/>
      </c>
      <c r="P48" s="22">
        <f t="shared" si="455"/>
        <v>0</v>
      </c>
      <c r="Q48" s="22">
        <f t="shared" si="456"/>
        <v>0</v>
      </c>
      <c r="R48" s="22" t="str">
        <f t="shared" si="4"/>
        <v/>
      </c>
      <c r="S48" s="12"/>
      <c r="T48" s="12"/>
      <c r="U48" s="22" t="str">
        <f t="shared" si="5"/>
        <v/>
      </c>
      <c r="V48" s="22">
        <f t="shared" si="457"/>
        <v>0</v>
      </c>
      <c r="W48" s="22">
        <f t="shared" si="458"/>
        <v>0</v>
      </c>
      <c r="X48" s="22" t="str">
        <f t="shared" si="6"/>
        <v/>
      </c>
      <c r="Y48" s="12"/>
      <c r="Z48" s="12"/>
      <c r="AA48" s="22" t="str">
        <f t="shared" si="7"/>
        <v/>
      </c>
      <c r="AB48" s="22">
        <f t="shared" si="459"/>
        <v>0</v>
      </c>
      <c r="AC48" s="22">
        <f t="shared" si="460"/>
        <v>0</v>
      </c>
      <c r="AD48" s="22" t="str">
        <f t="shared" si="8"/>
        <v/>
      </c>
      <c r="AE48" s="12"/>
      <c r="AF48" s="12"/>
      <c r="AG48" s="22" t="str">
        <f t="shared" si="9"/>
        <v/>
      </c>
      <c r="AH48" s="22">
        <f t="shared" si="461"/>
        <v>0</v>
      </c>
      <c r="AI48" s="22">
        <f t="shared" si="462"/>
        <v>0</v>
      </c>
      <c r="AJ48" s="22" t="str">
        <f t="shared" si="10"/>
        <v/>
      </c>
      <c r="AK48" s="22">
        <v>0.01</v>
      </c>
      <c r="AL48" s="22">
        <v>0.01</v>
      </c>
      <c r="AM48" s="22">
        <f t="shared" si="11"/>
        <v>1</v>
      </c>
      <c r="AN48" s="22">
        <f t="shared" si="463"/>
        <v>0.01</v>
      </c>
      <c r="AO48" s="22">
        <f t="shared" si="464"/>
        <v>0.01</v>
      </c>
      <c r="AP48" s="22">
        <f t="shared" si="12"/>
        <v>1</v>
      </c>
      <c r="AQ48" s="12"/>
      <c r="AR48" s="12"/>
      <c r="AS48" s="22" t="str">
        <f t="shared" si="13"/>
        <v/>
      </c>
      <c r="AT48" s="22">
        <f t="shared" si="465"/>
        <v>0.01</v>
      </c>
      <c r="AU48" s="22">
        <f t="shared" si="466"/>
        <v>0.01</v>
      </c>
      <c r="AV48" s="22">
        <f t="shared" si="14"/>
        <v>1</v>
      </c>
      <c r="AW48" s="12"/>
      <c r="AX48" s="12"/>
      <c r="AY48" s="22" t="str">
        <f t="shared" si="15"/>
        <v/>
      </c>
      <c r="AZ48" s="22">
        <f t="shared" si="467"/>
        <v>0.01</v>
      </c>
      <c r="BA48" s="22">
        <f t="shared" si="468"/>
        <v>0.01</v>
      </c>
      <c r="BB48" s="22">
        <f t="shared" si="16"/>
        <v>1</v>
      </c>
      <c r="BC48" s="12"/>
      <c r="BD48" s="12"/>
      <c r="BE48" s="22" t="str">
        <f t="shared" si="17"/>
        <v/>
      </c>
      <c r="BF48" s="22">
        <f t="shared" si="469"/>
        <v>0.01</v>
      </c>
      <c r="BG48" s="22">
        <f t="shared" si="470"/>
        <v>0.01</v>
      </c>
      <c r="BH48" s="22">
        <f t="shared" si="18"/>
        <v>1</v>
      </c>
      <c r="BI48" s="12"/>
      <c r="BJ48" s="12"/>
      <c r="BK48" s="22" t="str">
        <f t="shared" si="19"/>
        <v/>
      </c>
      <c r="BL48" s="22">
        <f t="shared" si="471"/>
        <v>0.01</v>
      </c>
      <c r="BM48" s="22">
        <f t="shared" si="472"/>
        <v>0.01</v>
      </c>
      <c r="BN48" s="22">
        <f t="shared" si="20"/>
        <v>1</v>
      </c>
      <c r="BO48" s="12"/>
      <c r="BP48" s="12"/>
      <c r="BQ48" s="22" t="str">
        <f t="shared" si="21"/>
        <v/>
      </c>
      <c r="BR48" s="22">
        <f t="shared" si="473"/>
        <v>0.01</v>
      </c>
      <c r="BS48" s="22">
        <f t="shared" si="474"/>
        <v>0.01</v>
      </c>
      <c r="BT48" s="22">
        <f t="shared" si="22"/>
        <v>1</v>
      </c>
      <c r="BU48" s="12"/>
      <c r="BV48" s="12"/>
      <c r="BW48" s="22" t="str">
        <f t="shared" si="23"/>
        <v/>
      </c>
      <c r="BX48" s="23">
        <f t="shared" si="475"/>
        <v>0.01</v>
      </c>
      <c r="BY48" s="23">
        <f t="shared" si="476"/>
        <v>0.01</v>
      </c>
      <c r="BZ48" s="22">
        <f t="shared" si="24"/>
        <v>1</v>
      </c>
    </row>
    <row r="49" spans="1:78" ht="47.25" hidden="1" outlineLevel="2" x14ac:dyDescent="0.25">
      <c r="A49" s="28"/>
      <c r="B49" s="28" t="s">
        <v>117</v>
      </c>
      <c r="C49" s="36" t="s">
        <v>118</v>
      </c>
      <c r="D49" s="40" t="s">
        <v>32</v>
      </c>
      <c r="E49" s="39"/>
      <c r="F49" s="22">
        <v>0.02</v>
      </c>
      <c r="G49" s="12"/>
      <c r="H49" s="12"/>
      <c r="I49" s="22" t="str">
        <f t="shared" si="1"/>
        <v/>
      </c>
      <c r="J49" s="23">
        <f t="shared" si="453"/>
        <v>0</v>
      </c>
      <c r="K49" s="22">
        <f t="shared" si="454"/>
        <v>0</v>
      </c>
      <c r="L49" s="22" t="str">
        <f t="shared" si="2"/>
        <v/>
      </c>
      <c r="M49" s="12"/>
      <c r="N49" s="12"/>
      <c r="O49" s="22" t="str">
        <f t="shared" si="3"/>
        <v/>
      </c>
      <c r="P49" s="22">
        <f t="shared" si="455"/>
        <v>0</v>
      </c>
      <c r="Q49" s="22">
        <f t="shared" si="456"/>
        <v>0</v>
      </c>
      <c r="R49" s="22" t="str">
        <f t="shared" si="4"/>
        <v/>
      </c>
      <c r="S49" s="12"/>
      <c r="T49" s="12"/>
      <c r="U49" s="22" t="str">
        <f t="shared" si="5"/>
        <v/>
      </c>
      <c r="V49" s="22">
        <f t="shared" si="457"/>
        <v>0</v>
      </c>
      <c r="W49" s="22">
        <f t="shared" si="458"/>
        <v>0</v>
      </c>
      <c r="X49" s="22" t="str">
        <f t="shared" si="6"/>
        <v/>
      </c>
      <c r="Y49" s="12"/>
      <c r="Z49" s="12"/>
      <c r="AA49" s="22" t="str">
        <f t="shared" si="7"/>
        <v/>
      </c>
      <c r="AB49" s="22">
        <f t="shared" si="459"/>
        <v>0</v>
      </c>
      <c r="AC49" s="22">
        <f t="shared" si="460"/>
        <v>0</v>
      </c>
      <c r="AD49" s="22" t="str">
        <f t="shared" si="8"/>
        <v/>
      </c>
      <c r="AE49" s="12"/>
      <c r="AF49" s="12"/>
      <c r="AG49" s="22" t="str">
        <f t="shared" si="9"/>
        <v/>
      </c>
      <c r="AH49" s="22">
        <f t="shared" si="461"/>
        <v>0</v>
      </c>
      <c r="AI49" s="22">
        <f t="shared" si="462"/>
        <v>0</v>
      </c>
      <c r="AJ49" s="22" t="str">
        <f t="shared" si="10"/>
        <v/>
      </c>
      <c r="AK49" s="22">
        <v>0.02</v>
      </c>
      <c r="AL49" s="22">
        <v>0.02</v>
      </c>
      <c r="AM49" s="22">
        <f t="shared" si="11"/>
        <v>1</v>
      </c>
      <c r="AN49" s="22">
        <f t="shared" si="463"/>
        <v>0.02</v>
      </c>
      <c r="AO49" s="22">
        <f t="shared" si="464"/>
        <v>0.02</v>
      </c>
      <c r="AP49" s="22">
        <f t="shared" si="12"/>
        <v>1</v>
      </c>
      <c r="AQ49" s="12"/>
      <c r="AR49" s="12"/>
      <c r="AS49" s="22" t="str">
        <f t="shared" si="13"/>
        <v/>
      </c>
      <c r="AT49" s="22">
        <f t="shared" si="465"/>
        <v>0.02</v>
      </c>
      <c r="AU49" s="22">
        <f t="shared" si="466"/>
        <v>0.02</v>
      </c>
      <c r="AV49" s="22">
        <f t="shared" si="14"/>
        <v>1</v>
      </c>
      <c r="AW49" s="12"/>
      <c r="AX49" s="12"/>
      <c r="AY49" s="22" t="str">
        <f t="shared" si="15"/>
        <v/>
      </c>
      <c r="AZ49" s="22">
        <f t="shared" si="467"/>
        <v>0.02</v>
      </c>
      <c r="BA49" s="22">
        <f t="shared" si="468"/>
        <v>0.02</v>
      </c>
      <c r="BB49" s="22">
        <f t="shared" si="16"/>
        <v>1</v>
      </c>
      <c r="BC49" s="12"/>
      <c r="BD49" s="12"/>
      <c r="BE49" s="22" t="str">
        <f t="shared" si="17"/>
        <v/>
      </c>
      <c r="BF49" s="22">
        <f t="shared" si="469"/>
        <v>0.02</v>
      </c>
      <c r="BG49" s="22">
        <f t="shared" si="470"/>
        <v>0.02</v>
      </c>
      <c r="BH49" s="22">
        <f t="shared" si="18"/>
        <v>1</v>
      </c>
      <c r="BI49" s="12"/>
      <c r="BJ49" s="12"/>
      <c r="BK49" s="22" t="str">
        <f t="shared" si="19"/>
        <v/>
      </c>
      <c r="BL49" s="22">
        <f t="shared" si="471"/>
        <v>0.02</v>
      </c>
      <c r="BM49" s="22">
        <f t="shared" si="472"/>
        <v>0.02</v>
      </c>
      <c r="BN49" s="22">
        <f t="shared" si="20"/>
        <v>1</v>
      </c>
      <c r="BO49" s="12"/>
      <c r="BP49" s="12"/>
      <c r="BQ49" s="22" t="str">
        <f t="shared" si="21"/>
        <v/>
      </c>
      <c r="BR49" s="22">
        <f t="shared" si="473"/>
        <v>0.02</v>
      </c>
      <c r="BS49" s="22">
        <f t="shared" si="474"/>
        <v>0.02</v>
      </c>
      <c r="BT49" s="22">
        <f t="shared" si="22"/>
        <v>1</v>
      </c>
      <c r="BU49" s="12"/>
      <c r="BV49" s="12"/>
      <c r="BW49" s="22" t="str">
        <f t="shared" si="23"/>
        <v/>
      </c>
      <c r="BX49" s="23">
        <f t="shared" si="475"/>
        <v>0.02</v>
      </c>
      <c r="BY49" s="23">
        <f t="shared" si="476"/>
        <v>0.02</v>
      </c>
      <c r="BZ49" s="22">
        <f t="shared" si="24"/>
        <v>1</v>
      </c>
    </row>
    <row r="50" spans="1:78" ht="32.25" hidden="1" outlineLevel="2" x14ac:dyDescent="0.25">
      <c r="A50" s="28"/>
      <c r="B50" s="28" t="s">
        <v>119</v>
      </c>
      <c r="C50" s="36" t="s">
        <v>120</v>
      </c>
      <c r="D50" s="40" t="s">
        <v>32</v>
      </c>
      <c r="E50" s="39"/>
      <c r="F50" s="22">
        <v>0.01</v>
      </c>
      <c r="G50" s="12"/>
      <c r="H50" s="12"/>
      <c r="I50" s="22" t="str">
        <f t="shared" si="1"/>
        <v/>
      </c>
      <c r="J50" s="23">
        <f t="shared" si="453"/>
        <v>0</v>
      </c>
      <c r="K50" s="22">
        <f t="shared" si="454"/>
        <v>0</v>
      </c>
      <c r="L50" s="22" t="str">
        <f t="shared" si="2"/>
        <v/>
      </c>
      <c r="M50" s="12"/>
      <c r="N50" s="12"/>
      <c r="O50" s="22" t="str">
        <f t="shared" si="3"/>
        <v/>
      </c>
      <c r="P50" s="22">
        <f t="shared" si="455"/>
        <v>0</v>
      </c>
      <c r="Q50" s="22">
        <f t="shared" si="456"/>
        <v>0</v>
      </c>
      <c r="R50" s="22" t="str">
        <f t="shared" si="4"/>
        <v/>
      </c>
      <c r="S50" s="12"/>
      <c r="T50" s="12"/>
      <c r="U50" s="22" t="str">
        <f t="shared" si="5"/>
        <v/>
      </c>
      <c r="V50" s="22">
        <f t="shared" si="457"/>
        <v>0</v>
      </c>
      <c r="W50" s="22">
        <f t="shared" si="458"/>
        <v>0</v>
      </c>
      <c r="X50" s="22" t="str">
        <f t="shared" si="6"/>
        <v/>
      </c>
      <c r="Y50" s="12"/>
      <c r="Z50" s="12"/>
      <c r="AA50" s="22" t="str">
        <f t="shared" si="7"/>
        <v/>
      </c>
      <c r="AB50" s="22">
        <f t="shared" si="459"/>
        <v>0</v>
      </c>
      <c r="AC50" s="22">
        <f t="shared" si="460"/>
        <v>0</v>
      </c>
      <c r="AD50" s="22" t="str">
        <f t="shared" si="8"/>
        <v/>
      </c>
      <c r="AE50" s="12"/>
      <c r="AF50" s="12"/>
      <c r="AG50" s="22" t="str">
        <f t="shared" si="9"/>
        <v/>
      </c>
      <c r="AH50" s="22">
        <f t="shared" si="461"/>
        <v>0</v>
      </c>
      <c r="AI50" s="22">
        <f t="shared" si="462"/>
        <v>0</v>
      </c>
      <c r="AJ50" s="22" t="str">
        <f t="shared" si="10"/>
        <v/>
      </c>
      <c r="AK50" s="22">
        <v>0.01</v>
      </c>
      <c r="AL50" s="22">
        <v>0.01</v>
      </c>
      <c r="AM50" s="22">
        <f t="shared" si="11"/>
        <v>1</v>
      </c>
      <c r="AN50" s="22">
        <f t="shared" si="463"/>
        <v>0.01</v>
      </c>
      <c r="AO50" s="22">
        <f t="shared" si="464"/>
        <v>0.01</v>
      </c>
      <c r="AP50" s="22">
        <f t="shared" si="12"/>
        <v>1</v>
      </c>
      <c r="AQ50" s="12"/>
      <c r="AR50" s="12"/>
      <c r="AS50" s="22" t="str">
        <f t="shared" si="13"/>
        <v/>
      </c>
      <c r="AT50" s="22">
        <f t="shared" si="465"/>
        <v>0.01</v>
      </c>
      <c r="AU50" s="22">
        <f t="shared" si="466"/>
        <v>0.01</v>
      </c>
      <c r="AV50" s="22">
        <f t="shared" si="14"/>
        <v>1</v>
      </c>
      <c r="AW50" s="12"/>
      <c r="AX50" s="12"/>
      <c r="AY50" s="22" t="str">
        <f t="shared" si="15"/>
        <v/>
      </c>
      <c r="AZ50" s="22">
        <f t="shared" si="467"/>
        <v>0.01</v>
      </c>
      <c r="BA50" s="22">
        <f t="shared" si="468"/>
        <v>0.01</v>
      </c>
      <c r="BB50" s="22">
        <f t="shared" si="16"/>
        <v>1</v>
      </c>
      <c r="BC50" s="12"/>
      <c r="BD50" s="12"/>
      <c r="BE50" s="22" t="str">
        <f t="shared" si="17"/>
        <v/>
      </c>
      <c r="BF50" s="22">
        <f t="shared" si="469"/>
        <v>0.01</v>
      </c>
      <c r="BG50" s="22">
        <f t="shared" si="470"/>
        <v>0.01</v>
      </c>
      <c r="BH50" s="22">
        <f t="shared" si="18"/>
        <v>1</v>
      </c>
      <c r="BI50" s="12"/>
      <c r="BJ50" s="12"/>
      <c r="BK50" s="22" t="str">
        <f t="shared" si="19"/>
        <v/>
      </c>
      <c r="BL50" s="22">
        <f t="shared" si="471"/>
        <v>0.01</v>
      </c>
      <c r="BM50" s="22">
        <f t="shared" si="472"/>
        <v>0.01</v>
      </c>
      <c r="BN50" s="22">
        <f t="shared" si="20"/>
        <v>1</v>
      </c>
      <c r="BO50" s="12"/>
      <c r="BP50" s="12"/>
      <c r="BQ50" s="22" t="str">
        <f t="shared" si="21"/>
        <v/>
      </c>
      <c r="BR50" s="22">
        <f t="shared" si="473"/>
        <v>0.01</v>
      </c>
      <c r="BS50" s="22">
        <f t="shared" si="474"/>
        <v>0.01</v>
      </c>
      <c r="BT50" s="22">
        <f t="shared" si="22"/>
        <v>1</v>
      </c>
      <c r="BU50" s="12"/>
      <c r="BV50" s="12"/>
      <c r="BW50" s="22" t="str">
        <f t="shared" si="23"/>
        <v/>
      </c>
      <c r="BX50" s="23">
        <f t="shared" si="475"/>
        <v>0.01</v>
      </c>
      <c r="BY50" s="23">
        <f t="shared" si="476"/>
        <v>0.01</v>
      </c>
      <c r="BZ50" s="22">
        <f t="shared" si="24"/>
        <v>1</v>
      </c>
    </row>
    <row r="51" spans="1:78" s="11" customFormat="1" ht="45" outlineLevel="1" collapsed="1" x14ac:dyDescent="0.25">
      <c r="A51" s="9" t="s">
        <v>121</v>
      </c>
      <c r="B51" s="9"/>
      <c r="C51" s="34" t="s">
        <v>122</v>
      </c>
      <c r="D51" s="41" t="s">
        <v>40</v>
      </c>
      <c r="E51" s="54">
        <f>8*170000</f>
        <v>1360000</v>
      </c>
      <c r="F51" s="1">
        <f>SUM(F52:F55)</f>
        <v>0.05</v>
      </c>
      <c r="G51" s="1">
        <f t="shared" ref="G51:H51" si="477">SUM(G52:G55)</f>
        <v>0</v>
      </c>
      <c r="H51" s="1">
        <f t="shared" si="477"/>
        <v>0</v>
      </c>
      <c r="I51" s="1" t="str">
        <f t="shared" si="1"/>
        <v/>
      </c>
      <c r="J51" s="2">
        <f t="shared" si="47"/>
        <v>0</v>
      </c>
      <c r="K51" s="1">
        <f t="shared" si="383"/>
        <v>0</v>
      </c>
      <c r="L51" s="1" t="str">
        <f t="shared" si="2"/>
        <v/>
      </c>
      <c r="M51" s="1">
        <f t="shared" ref="M51" si="478">SUM(M52:M55)</f>
        <v>0</v>
      </c>
      <c r="N51" s="1">
        <f t="shared" ref="N51" si="479">SUM(N52:N55)</f>
        <v>0</v>
      </c>
      <c r="O51" s="1" t="str">
        <f t="shared" si="3"/>
        <v/>
      </c>
      <c r="P51" s="2">
        <f>M51+J51</f>
        <v>0</v>
      </c>
      <c r="Q51" s="1">
        <f>N51+K51</f>
        <v>0</v>
      </c>
      <c r="R51" s="1" t="str">
        <f t="shared" si="4"/>
        <v/>
      </c>
      <c r="S51" s="1">
        <f t="shared" ref="S51" si="480">SUM(S52:S55)</f>
        <v>0</v>
      </c>
      <c r="T51" s="1">
        <f t="shared" ref="T51" si="481">SUM(T52:T55)</f>
        <v>0</v>
      </c>
      <c r="U51" s="1" t="str">
        <f t="shared" si="5"/>
        <v/>
      </c>
      <c r="V51" s="2">
        <f>S51+P51</f>
        <v>0</v>
      </c>
      <c r="W51" s="1">
        <f>T51+Q51</f>
        <v>0</v>
      </c>
      <c r="X51" s="1" t="str">
        <f t="shared" si="6"/>
        <v/>
      </c>
      <c r="Y51" s="1">
        <f t="shared" ref="Y51" si="482">SUM(Y52:Y55)</f>
        <v>0</v>
      </c>
      <c r="Z51" s="1">
        <f t="shared" ref="Z51" si="483">SUM(Z52:Z55)</f>
        <v>0</v>
      </c>
      <c r="AA51" s="1" t="str">
        <f t="shared" si="7"/>
        <v/>
      </c>
      <c r="AB51" s="2">
        <f>Y51+V51</f>
        <v>0</v>
      </c>
      <c r="AC51" s="1">
        <f>Z51+W51</f>
        <v>0</v>
      </c>
      <c r="AD51" s="1" t="str">
        <f t="shared" si="8"/>
        <v/>
      </c>
      <c r="AE51" s="2">
        <f t="shared" ref="AE51" si="484">SUM(AE52:AE55)</f>
        <v>2.5000000000000001E-2</v>
      </c>
      <c r="AF51" s="1">
        <f t="shared" ref="AF51" si="485">SUM(AF52:AF55)</f>
        <v>2.5000000000000001E-2</v>
      </c>
      <c r="AG51" s="1">
        <f t="shared" si="9"/>
        <v>1</v>
      </c>
      <c r="AH51" s="2">
        <f>AE51+AB51</f>
        <v>2.5000000000000001E-2</v>
      </c>
      <c r="AI51" s="1">
        <f>AF51+AC51</f>
        <v>2.5000000000000001E-2</v>
      </c>
      <c r="AJ51" s="1">
        <f t="shared" si="10"/>
        <v>1</v>
      </c>
      <c r="AK51" s="2">
        <f t="shared" ref="AK51" si="486">SUM(AK52:AK55)</f>
        <v>2.5000000000000001E-2</v>
      </c>
      <c r="AL51" s="1">
        <f t="shared" ref="AL51" si="487">SUM(AL52:AL55)</f>
        <v>2.5000000000000001E-2</v>
      </c>
      <c r="AM51" s="1">
        <f t="shared" si="11"/>
        <v>1</v>
      </c>
      <c r="AN51" s="2">
        <f>AK51+AH51</f>
        <v>0.05</v>
      </c>
      <c r="AO51" s="1">
        <f>AL51+AI51</f>
        <v>0.05</v>
      </c>
      <c r="AP51" s="1">
        <f t="shared" si="12"/>
        <v>1</v>
      </c>
      <c r="AQ51" s="1">
        <f t="shared" ref="AQ51" si="488">SUM(AQ52:AQ55)</f>
        <v>0</v>
      </c>
      <c r="AR51" s="1">
        <f t="shared" ref="AR51" si="489">SUM(AR52:AR55)</f>
        <v>0</v>
      </c>
      <c r="AS51" s="1" t="str">
        <f t="shared" si="13"/>
        <v/>
      </c>
      <c r="AT51" s="2">
        <f>AQ51+AN51</f>
        <v>0.05</v>
      </c>
      <c r="AU51" s="1">
        <f>AR51+AO51</f>
        <v>0.05</v>
      </c>
      <c r="AV51" s="1">
        <f t="shared" si="14"/>
        <v>1</v>
      </c>
      <c r="AW51" s="1">
        <f t="shared" ref="AW51" si="490">SUM(AW52:AW55)</f>
        <v>0</v>
      </c>
      <c r="AX51" s="1">
        <f t="shared" ref="AX51" si="491">SUM(AX52:AX55)</f>
        <v>0</v>
      </c>
      <c r="AY51" s="1" t="str">
        <f t="shared" si="15"/>
        <v/>
      </c>
      <c r="AZ51" s="2">
        <f>AW51+AT51</f>
        <v>0.05</v>
      </c>
      <c r="BA51" s="1">
        <f>AX51+AU51</f>
        <v>0.05</v>
      </c>
      <c r="BB51" s="1">
        <f t="shared" si="16"/>
        <v>1</v>
      </c>
      <c r="BC51" s="1">
        <f t="shared" ref="BC51" si="492">SUM(BC52:BC55)</f>
        <v>0</v>
      </c>
      <c r="BD51" s="1">
        <f t="shared" ref="BD51" si="493">SUM(BD52:BD55)</f>
        <v>0</v>
      </c>
      <c r="BE51" s="1" t="str">
        <f t="shared" si="17"/>
        <v/>
      </c>
      <c r="BF51" s="2">
        <f>BC51+AZ51</f>
        <v>0.05</v>
      </c>
      <c r="BG51" s="1">
        <f>BD51+BA51</f>
        <v>0.05</v>
      </c>
      <c r="BH51" s="1">
        <f t="shared" si="18"/>
        <v>1</v>
      </c>
      <c r="BI51" s="1">
        <f t="shared" ref="BI51" si="494">SUM(BI52:BI55)</f>
        <v>0</v>
      </c>
      <c r="BJ51" s="1">
        <f t="shared" ref="BJ51" si="495">SUM(BJ52:BJ55)</f>
        <v>0</v>
      </c>
      <c r="BK51" s="1" t="str">
        <f t="shared" si="19"/>
        <v/>
      </c>
      <c r="BL51" s="2">
        <f>BI51+BF51</f>
        <v>0.05</v>
      </c>
      <c r="BM51" s="1">
        <f>BJ51+BG51</f>
        <v>0.05</v>
      </c>
      <c r="BN51" s="1">
        <f t="shared" si="20"/>
        <v>1</v>
      </c>
      <c r="BO51" s="1">
        <f t="shared" ref="BO51" si="496">SUM(BO52:BO55)</f>
        <v>0</v>
      </c>
      <c r="BP51" s="1">
        <f t="shared" ref="BP51" si="497">SUM(BP52:BP55)</f>
        <v>0</v>
      </c>
      <c r="BQ51" s="1" t="str">
        <f t="shared" si="21"/>
        <v/>
      </c>
      <c r="BR51" s="2">
        <f>BO51+BL51</f>
        <v>0.05</v>
      </c>
      <c r="BS51" s="1">
        <f>BP51+BM51</f>
        <v>0.05</v>
      </c>
      <c r="BT51" s="1">
        <f t="shared" si="22"/>
        <v>1</v>
      </c>
      <c r="BU51" s="1">
        <f t="shared" ref="BU51" si="498">SUM(BU52:BU55)</f>
        <v>0</v>
      </c>
      <c r="BV51" s="1">
        <f t="shared" ref="BV51" si="499">SUM(BV52:BV55)</f>
        <v>0</v>
      </c>
      <c r="BW51" s="1" t="str">
        <f t="shared" si="23"/>
        <v/>
      </c>
      <c r="BX51" s="2">
        <f>BU51+BR51</f>
        <v>0.05</v>
      </c>
      <c r="BY51" s="2">
        <f>BV51+BS51</f>
        <v>0.05</v>
      </c>
      <c r="BZ51" s="1">
        <f t="shared" si="24"/>
        <v>1</v>
      </c>
    </row>
    <row r="52" spans="1:78" ht="32.25" outlineLevel="1" x14ac:dyDescent="0.25">
      <c r="A52" s="28"/>
      <c r="B52" s="28" t="s">
        <v>123</v>
      </c>
      <c r="C52" s="36" t="s">
        <v>124</v>
      </c>
      <c r="D52" s="41" t="s">
        <v>40</v>
      </c>
      <c r="E52" s="32"/>
      <c r="F52" s="22">
        <v>0.02</v>
      </c>
      <c r="G52" s="12"/>
      <c r="H52" s="12"/>
      <c r="I52" s="22" t="str">
        <f t="shared" si="1"/>
        <v/>
      </c>
      <c r="J52" s="23">
        <f t="shared" ref="J52:J55" si="500">G52</f>
        <v>0</v>
      </c>
      <c r="K52" s="22">
        <f t="shared" ref="K52:K55" si="501">H52</f>
        <v>0</v>
      </c>
      <c r="L52" s="22" t="str">
        <f t="shared" si="2"/>
        <v/>
      </c>
      <c r="M52" s="12"/>
      <c r="N52" s="12"/>
      <c r="O52" s="22" t="str">
        <f t="shared" si="3"/>
        <v/>
      </c>
      <c r="P52" s="22">
        <f t="shared" ref="P52:P55" si="502">M52+J52</f>
        <v>0</v>
      </c>
      <c r="Q52" s="22">
        <f t="shared" ref="Q52:Q55" si="503">N52+K52</f>
        <v>0</v>
      </c>
      <c r="R52" s="22" t="str">
        <f t="shared" si="4"/>
        <v/>
      </c>
      <c r="S52" s="12"/>
      <c r="T52" s="12"/>
      <c r="U52" s="22" t="str">
        <f t="shared" si="5"/>
        <v/>
      </c>
      <c r="V52" s="22">
        <f t="shared" ref="V52:V55" si="504">S52+P52</f>
        <v>0</v>
      </c>
      <c r="W52" s="22">
        <f t="shared" ref="W52:W55" si="505">T52+Q52</f>
        <v>0</v>
      </c>
      <c r="X52" s="22" t="str">
        <f t="shared" si="6"/>
        <v/>
      </c>
      <c r="Y52" s="12"/>
      <c r="Z52" s="12"/>
      <c r="AA52" s="22" t="str">
        <f t="shared" si="7"/>
        <v/>
      </c>
      <c r="AB52" s="22">
        <f t="shared" ref="AB52:AB55" si="506">Y52+V52</f>
        <v>0</v>
      </c>
      <c r="AC52" s="22">
        <f t="shared" ref="AC52:AC55" si="507">Z52+W52</f>
        <v>0</v>
      </c>
      <c r="AD52" s="22" t="str">
        <f t="shared" si="8"/>
        <v/>
      </c>
      <c r="AE52" s="22">
        <v>0.01</v>
      </c>
      <c r="AF52" s="22">
        <v>0.01</v>
      </c>
      <c r="AG52" s="22">
        <f t="shared" si="9"/>
        <v>1</v>
      </c>
      <c r="AH52" s="22">
        <f t="shared" ref="AH52:AH55" si="508">AE52+AB52</f>
        <v>0.01</v>
      </c>
      <c r="AI52" s="22">
        <f t="shared" ref="AI52:AI55" si="509">AF52+AC52</f>
        <v>0.01</v>
      </c>
      <c r="AJ52" s="22">
        <f t="shared" si="10"/>
        <v>1</v>
      </c>
      <c r="AK52" s="17">
        <v>0.01</v>
      </c>
      <c r="AL52" s="17">
        <v>0.01</v>
      </c>
      <c r="AM52" s="22">
        <f t="shared" si="11"/>
        <v>1</v>
      </c>
      <c r="AN52" s="22">
        <f t="shared" ref="AN52:AN55" si="510">AK52+AH52</f>
        <v>0.02</v>
      </c>
      <c r="AO52" s="22">
        <f t="shared" ref="AO52:AO55" si="511">AL52+AI52</f>
        <v>0.02</v>
      </c>
      <c r="AP52" s="22">
        <f t="shared" si="12"/>
        <v>1</v>
      </c>
      <c r="AQ52" s="12"/>
      <c r="AR52" s="12"/>
      <c r="AS52" s="22" t="str">
        <f t="shared" si="13"/>
        <v/>
      </c>
      <c r="AT52" s="22">
        <f t="shared" ref="AT52:AT55" si="512">AQ52+AN52</f>
        <v>0.02</v>
      </c>
      <c r="AU52" s="22">
        <f t="shared" ref="AU52:AU55" si="513">AR52+AO52</f>
        <v>0.02</v>
      </c>
      <c r="AV52" s="22">
        <f t="shared" si="14"/>
        <v>1</v>
      </c>
      <c r="AW52" s="12"/>
      <c r="AX52" s="12"/>
      <c r="AY52" s="22" t="str">
        <f t="shared" si="15"/>
        <v/>
      </c>
      <c r="AZ52" s="22">
        <f t="shared" ref="AZ52:AZ55" si="514">AW52+AT52</f>
        <v>0.02</v>
      </c>
      <c r="BA52" s="22">
        <f t="shared" ref="BA52:BA55" si="515">AX52+AU52</f>
        <v>0.02</v>
      </c>
      <c r="BB52" s="22">
        <f t="shared" si="16"/>
        <v>1</v>
      </c>
      <c r="BC52" s="12"/>
      <c r="BD52" s="12"/>
      <c r="BE52" s="22" t="str">
        <f t="shared" si="17"/>
        <v/>
      </c>
      <c r="BF52" s="22">
        <f t="shared" ref="BF52:BF55" si="516">BC52+AZ52</f>
        <v>0.02</v>
      </c>
      <c r="BG52" s="22">
        <f t="shared" ref="BG52:BG55" si="517">BD52+BA52</f>
        <v>0.02</v>
      </c>
      <c r="BH52" s="22">
        <f t="shared" si="18"/>
        <v>1</v>
      </c>
      <c r="BI52" s="12"/>
      <c r="BJ52" s="12"/>
      <c r="BK52" s="22" t="str">
        <f t="shared" si="19"/>
        <v/>
      </c>
      <c r="BL52" s="22">
        <f t="shared" ref="BL52:BL55" si="518">BI52+BF52</f>
        <v>0.02</v>
      </c>
      <c r="BM52" s="22">
        <f t="shared" ref="BM52:BM55" si="519">BJ52+BG52</f>
        <v>0.02</v>
      </c>
      <c r="BN52" s="22">
        <f t="shared" si="20"/>
        <v>1</v>
      </c>
      <c r="BO52" s="12"/>
      <c r="BP52" s="12"/>
      <c r="BQ52" s="22" t="str">
        <f t="shared" si="21"/>
        <v/>
      </c>
      <c r="BR52" s="22">
        <f t="shared" ref="BR52:BR55" si="520">BO52+BL52</f>
        <v>0.02</v>
      </c>
      <c r="BS52" s="22">
        <f t="shared" ref="BS52:BS55" si="521">BP52+BM52</f>
        <v>0.02</v>
      </c>
      <c r="BT52" s="22">
        <f t="shared" si="22"/>
        <v>1</v>
      </c>
      <c r="BU52" s="12"/>
      <c r="BV52" s="12"/>
      <c r="BW52" s="22" t="str">
        <f t="shared" si="23"/>
        <v/>
      </c>
      <c r="BX52" s="23">
        <f t="shared" ref="BX52:BX55" si="522">BU52+BR52</f>
        <v>0.02</v>
      </c>
      <c r="BY52" s="23">
        <f t="shared" ref="BY52:BY55" si="523">BV52+BS52</f>
        <v>0.02</v>
      </c>
      <c r="BZ52" s="22">
        <f t="shared" si="24"/>
        <v>1</v>
      </c>
    </row>
    <row r="53" spans="1:78" ht="32.25" outlineLevel="1" x14ac:dyDescent="0.25">
      <c r="A53" s="28"/>
      <c r="B53" s="28" t="s">
        <v>125</v>
      </c>
      <c r="C53" s="36" t="s">
        <v>126</v>
      </c>
      <c r="D53" s="41" t="s">
        <v>40</v>
      </c>
      <c r="E53" s="32"/>
      <c r="F53" s="22">
        <v>0.01</v>
      </c>
      <c r="G53" s="12"/>
      <c r="H53" s="12"/>
      <c r="I53" s="22" t="str">
        <f t="shared" si="1"/>
        <v/>
      </c>
      <c r="J53" s="23">
        <f t="shared" si="500"/>
        <v>0</v>
      </c>
      <c r="K53" s="22">
        <f t="shared" si="501"/>
        <v>0</v>
      </c>
      <c r="L53" s="22" t="str">
        <f t="shared" si="2"/>
        <v/>
      </c>
      <c r="M53" s="12"/>
      <c r="N53" s="12"/>
      <c r="O53" s="22" t="str">
        <f t="shared" si="3"/>
        <v/>
      </c>
      <c r="P53" s="22">
        <f t="shared" si="502"/>
        <v>0</v>
      </c>
      <c r="Q53" s="22">
        <f t="shared" si="503"/>
        <v>0</v>
      </c>
      <c r="R53" s="22" t="str">
        <f t="shared" si="4"/>
        <v/>
      </c>
      <c r="S53" s="12"/>
      <c r="T53" s="12"/>
      <c r="U53" s="22" t="str">
        <f t="shared" si="5"/>
        <v/>
      </c>
      <c r="V53" s="22">
        <f t="shared" si="504"/>
        <v>0</v>
      </c>
      <c r="W53" s="22">
        <f t="shared" si="505"/>
        <v>0</v>
      </c>
      <c r="X53" s="22" t="str">
        <f t="shared" si="6"/>
        <v/>
      </c>
      <c r="Y53" s="12"/>
      <c r="Z53" s="12"/>
      <c r="AA53" s="22" t="str">
        <f t="shared" si="7"/>
        <v/>
      </c>
      <c r="AB53" s="22">
        <f t="shared" si="506"/>
        <v>0</v>
      </c>
      <c r="AC53" s="22">
        <f t="shared" si="507"/>
        <v>0</v>
      </c>
      <c r="AD53" s="22" t="str">
        <f t="shared" si="8"/>
        <v/>
      </c>
      <c r="AE53" s="23">
        <v>5.0000000000000001E-3</v>
      </c>
      <c r="AF53" s="23">
        <v>5.0000000000000001E-3</v>
      </c>
      <c r="AG53" s="22">
        <f t="shared" si="9"/>
        <v>1</v>
      </c>
      <c r="AH53" s="22">
        <f t="shared" si="508"/>
        <v>5.0000000000000001E-3</v>
      </c>
      <c r="AI53" s="22">
        <f t="shared" si="509"/>
        <v>5.0000000000000001E-3</v>
      </c>
      <c r="AJ53" s="22">
        <f t="shared" si="10"/>
        <v>1</v>
      </c>
      <c r="AK53" s="18">
        <v>5.0000000000000001E-3</v>
      </c>
      <c r="AL53" s="18">
        <v>5.0000000000000001E-3</v>
      </c>
      <c r="AM53" s="22">
        <f t="shared" si="11"/>
        <v>1</v>
      </c>
      <c r="AN53" s="22">
        <f t="shared" si="510"/>
        <v>0.01</v>
      </c>
      <c r="AO53" s="22">
        <f t="shared" si="511"/>
        <v>0.01</v>
      </c>
      <c r="AP53" s="22">
        <f t="shared" si="12"/>
        <v>1</v>
      </c>
      <c r="AQ53" s="12"/>
      <c r="AR53" s="12"/>
      <c r="AS53" s="22" t="str">
        <f t="shared" si="13"/>
        <v/>
      </c>
      <c r="AT53" s="22">
        <f t="shared" si="512"/>
        <v>0.01</v>
      </c>
      <c r="AU53" s="22">
        <f t="shared" si="513"/>
        <v>0.01</v>
      </c>
      <c r="AV53" s="22">
        <f t="shared" si="14"/>
        <v>1</v>
      </c>
      <c r="AW53" s="12"/>
      <c r="AX53" s="12"/>
      <c r="AY53" s="22" t="str">
        <f t="shared" si="15"/>
        <v/>
      </c>
      <c r="AZ53" s="22">
        <f t="shared" si="514"/>
        <v>0.01</v>
      </c>
      <c r="BA53" s="22">
        <f t="shared" si="515"/>
        <v>0.01</v>
      </c>
      <c r="BB53" s="22">
        <f t="shared" si="16"/>
        <v>1</v>
      </c>
      <c r="BC53" s="12"/>
      <c r="BD53" s="12"/>
      <c r="BE53" s="22" t="str">
        <f t="shared" si="17"/>
        <v/>
      </c>
      <c r="BF53" s="22">
        <f t="shared" si="516"/>
        <v>0.01</v>
      </c>
      <c r="BG53" s="22">
        <f t="shared" si="517"/>
        <v>0.01</v>
      </c>
      <c r="BH53" s="22">
        <f t="shared" si="18"/>
        <v>1</v>
      </c>
      <c r="BI53" s="12"/>
      <c r="BJ53" s="12"/>
      <c r="BK53" s="22" t="str">
        <f t="shared" si="19"/>
        <v/>
      </c>
      <c r="BL53" s="22">
        <f t="shared" si="518"/>
        <v>0.01</v>
      </c>
      <c r="BM53" s="22">
        <f t="shared" si="519"/>
        <v>0.01</v>
      </c>
      <c r="BN53" s="22">
        <f t="shared" si="20"/>
        <v>1</v>
      </c>
      <c r="BO53" s="12"/>
      <c r="BP53" s="12"/>
      <c r="BQ53" s="22" t="str">
        <f t="shared" si="21"/>
        <v/>
      </c>
      <c r="BR53" s="22">
        <f t="shared" si="520"/>
        <v>0.01</v>
      </c>
      <c r="BS53" s="22">
        <f t="shared" si="521"/>
        <v>0.01</v>
      </c>
      <c r="BT53" s="22">
        <f t="shared" si="22"/>
        <v>1</v>
      </c>
      <c r="BU53" s="12"/>
      <c r="BV53" s="12"/>
      <c r="BW53" s="22" t="str">
        <f t="shared" si="23"/>
        <v/>
      </c>
      <c r="BX53" s="23">
        <f t="shared" si="522"/>
        <v>0.01</v>
      </c>
      <c r="BY53" s="23">
        <f t="shared" si="523"/>
        <v>0.01</v>
      </c>
      <c r="BZ53" s="22">
        <f t="shared" si="24"/>
        <v>1</v>
      </c>
    </row>
    <row r="54" spans="1:78" ht="32.25" outlineLevel="1" x14ac:dyDescent="0.25">
      <c r="A54" s="28"/>
      <c r="B54" s="28" t="s">
        <v>127</v>
      </c>
      <c r="C54" s="36" t="s">
        <v>128</v>
      </c>
      <c r="D54" s="41" t="s">
        <v>40</v>
      </c>
      <c r="E54" s="32"/>
      <c r="F54" s="22">
        <v>0.01</v>
      </c>
      <c r="G54" s="12"/>
      <c r="H54" s="12"/>
      <c r="I54" s="22" t="str">
        <f t="shared" si="1"/>
        <v/>
      </c>
      <c r="J54" s="23">
        <f t="shared" si="500"/>
        <v>0</v>
      </c>
      <c r="K54" s="22">
        <f t="shared" si="501"/>
        <v>0</v>
      </c>
      <c r="L54" s="22" t="str">
        <f t="shared" si="2"/>
        <v/>
      </c>
      <c r="M54" s="12"/>
      <c r="N54" s="12"/>
      <c r="O54" s="22" t="str">
        <f t="shared" si="3"/>
        <v/>
      </c>
      <c r="P54" s="22">
        <f t="shared" si="502"/>
        <v>0</v>
      </c>
      <c r="Q54" s="22">
        <f t="shared" si="503"/>
        <v>0</v>
      </c>
      <c r="R54" s="22" t="str">
        <f t="shared" si="4"/>
        <v/>
      </c>
      <c r="S54" s="12"/>
      <c r="T54" s="12"/>
      <c r="U54" s="22" t="str">
        <f t="shared" si="5"/>
        <v/>
      </c>
      <c r="V54" s="22">
        <f t="shared" si="504"/>
        <v>0</v>
      </c>
      <c r="W54" s="22">
        <f t="shared" si="505"/>
        <v>0</v>
      </c>
      <c r="X54" s="22" t="str">
        <f t="shared" si="6"/>
        <v/>
      </c>
      <c r="Y54" s="12"/>
      <c r="Z54" s="12"/>
      <c r="AA54" s="22" t="str">
        <f t="shared" si="7"/>
        <v/>
      </c>
      <c r="AB54" s="22">
        <f t="shared" si="506"/>
        <v>0</v>
      </c>
      <c r="AC54" s="22">
        <f t="shared" si="507"/>
        <v>0</v>
      </c>
      <c r="AD54" s="22" t="str">
        <f t="shared" si="8"/>
        <v/>
      </c>
      <c r="AE54" s="23">
        <v>5.0000000000000001E-3</v>
      </c>
      <c r="AF54" s="23">
        <v>5.0000000000000001E-3</v>
      </c>
      <c r="AG54" s="22">
        <f t="shared" si="9"/>
        <v>1</v>
      </c>
      <c r="AH54" s="22">
        <f t="shared" si="508"/>
        <v>5.0000000000000001E-3</v>
      </c>
      <c r="AI54" s="22">
        <f t="shared" si="509"/>
        <v>5.0000000000000001E-3</v>
      </c>
      <c r="AJ54" s="22">
        <f t="shared" si="10"/>
        <v>1</v>
      </c>
      <c r="AK54" s="18">
        <v>5.0000000000000001E-3</v>
      </c>
      <c r="AL54" s="18">
        <v>5.0000000000000001E-3</v>
      </c>
      <c r="AM54" s="22">
        <f t="shared" si="11"/>
        <v>1</v>
      </c>
      <c r="AN54" s="22">
        <f t="shared" si="510"/>
        <v>0.01</v>
      </c>
      <c r="AO54" s="22">
        <f t="shared" si="511"/>
        <v>0.01</v>
      </c>
      <c r="AP54" s="22">
        <f t="shared" si="12"/>
        <v>1</v>
      </c>
      <c r="AQ54" s="12"/>
      <c r="AR54" s="12"/>
      <c r="AS54" s="22" t="str">
        <f t="shared" si="13"/>
        <v/>
      </c>
      <c r="AT54" s="22">
        <f t="shared" si="512"/>
        <v>0.01</v>
      </c>
      <c r="AU54" s="22">
        <f t="shared" si="513"/>
        <v>0.01</v>
      </c>
      <c r="AV54" s="22">
        <f t="shared" si="14"/>
        <v>1</v>
      </c>
      <c r="AW54" s="12"/>
      <c r="AX54" s="12"/>
      <c r="AY54" s="22" t="str">
        <f t="shared" si="15"/>
        <v/>
      </c>
      <c r="AZ54" s="22">
        <f t="shared" si="514"/>
        <v>0.01</v>
      </c>
      <c r="BA54" s="22">
        <f t="shared" si="515"/>
        <v>0.01</v>
      </c>
      <c r="BB54" s="22">
        <f t="shared" si="16"/>
        <v>1</v>
      </c>
      <c r="BC54" s="12"/>
      <c r="BD54" s="12"/>
      <c r="BE54" s="22" t="str">
        <f t="shared" si="17"/>
        <v/>
      </c>
      <c r="BF54" s="22">
        <f t="shared" si="516"/>
        <v>0.01</v>
      </c>
      <c r="BG54" s="22">
        <f t="shared" si="517"/>
        <v>0.01</v>
      </c>
      <c r="BH54" s="22">
        <f t="shared" si="18"/>
        <v>1</v>
      </c>
      <c r="BI54" s="12"/>
      <c r="BJ54" s="12"/>
      <c r="BK54" s="22" t="str">
        <f t="shared" si="19"/>
        <v/>
      </c>
      <c r="BL54" s="22">
        <f t="shared" si="518"/>
        <v>0.01</v>
      </c>
      <c r="BM54" s="22">
        <f t="shared" si="519"/>
        <v>0.01</v>
      </c>
      <c r="BN54" s="22">
        <f t="shared" si="20"/>
        <v>1</v>
      </c>
      <c r="BO54" s="12"/>
      <c r="BP54" s="12"/>
      <c r="BQ54" s="22" t="str">
        <f t="shared" si="21"/>
        <v/>
      </c>
      <c r="BR54" s="22">
        <f t="shared" si="520"/>
        <v>0.01</v>
      </c>
      <c r="BS54" s="22">
        <f t="shared" si="521"/>
        <v>0.01</v>
      </c>
      <c r="BT54" s="22">
        <f t="shared" si="22"/>
        <v>1</v>
      </c>
      <c r="BU54" s="12"/>
      <c r="BV54" s="12"/>
      <c r="BW54" s="22" t="str">
        <f t="shared" si="23"/>
        <v/>
      </c>
      <c r="BX54" s="23">
        <f t="shared" si="522"/>
        <v>0.01</v>
      </c>
      <c r="BY54" s="23">
        <f t="shared" si="523"/>
        <v>0.01</v>
      </c>
      <c r="BZ54" s="22">
        <f t="shared" si="24"/>
        <v>1</v>
      </c>
    </row>
    <row r="55" spans="1:78" ht="32.25" outlineLevel="1" x14ac:dyDescent="0.25">
      <c r="A55" s="28"/>
      <c r="B55" s="28" t="s">
        <v>129</v>
      </c>
      <c r="C55" s="36" t="s">
        <v>130</v>
      </c>
      <c r="D55" s="41" t="s">
        <v>40</v>
      </c>
      <c r="E55" s="32"/>
      <c r="F55" s="22">
        <v>0.01</v>
      </c>
      <c r="G55" s="12"/>
      <c r="H55" s="12"/>
      <c r="I55" s="22" t="str">
        <f t="shared" si="1"/>
        <v/>
      </c>
      <c r="J55" s="23">
        <f t="shared" si="500"/>
        <v>0</v>
      </c>
      <c r="K55" s="22">
        <f t="shared" si="501"/>
        <v>0</v>
      </c>
      <c r="L55" s="22" t="str">
        <f t="shared" si="2"/>
        <v/>
      </c>
      <c r="M55" s="12"/>
      <c r="N55" s="12"/>
      <c r="O55" s="22" t="str">
        <f t="shared" si="3"/>
        <v/>
      </c>
      <c r="P55" s="22">
        <f t="shared" si="502"/>
        <v>0</v>
      </c>
      <c r="Q55" s="22">
        <f t="shared" si="503"/>
        <v>0</v>
      </c>
      <c r="R55" s="22" t="str">
        <f t="shared" si="4"/>
        <v/>
      </c>
      <c r="S55" s="12"/>
      <c r="T55" s="12"/>
      <c r="U55" s="22" t="str">
        <f t="shared" si="5"/>
        <v/>
      </c>
      <c r="V55" s="22">
        <f t="shared" si="504"/>
        <v>0</v>
      </c>
      <c r="W55" s="22">
        <f t="shared" si="505"/>
        <v>0</v>
      </c>
      <c r="X55" s="22" t="str">
        <f t="shared" si="6"/>
        <v/>
      </c>
      <c r="Y55" s="12"/>
      <c r="Z55" s="12"/>
      <c r="AA55" s="22" t="str">
        <f t="shared" si="7"/>
        <v/>
      </c>
      <c r="AB55" s="22">
        <f t="shared" si="506"/>
        <v>0</v>
      </c>
      <c r="AC55" s="22">
        <f t="shared" si="507"/>
        <v>0</v>
      </c>
      <c r="AD55" s="22" t="str">
        <f t="shared" si="8"/>
        <v/>
      </c>
      <c r="AE55" s="23">
        <v>5.0000000000000001E-3</v>
      </c>
      <c r="AF55" s="23">
        <v>5.0000000000000001E-3</v>
      </c>
      <c r="AG55" s="22">
        <f t="shared" si="9"/>
        <v>1</v>
      </c>
      <c r="AH55" s="22">
        <f t="shared" si="508"/>
        <v>5.0000000000000001E-3</v>
      </c>
      <c r="AI55" s="22">
        <f t="shared" si="509"/>
        <v>5.0000000000000001E-3</v>
      </c>
      <c r="AJ55" s="22">
        <f t="shared" si="10"/>
        <v>1</v>
      </c>
      <c r="AK55" s="18">
        <v>5.0000000000000001E-3</v>
      </c>
      <c r="AL55" s="18">
        <v>5.0000000000000001E-3</v>
      </c>
      <c r="AM55" s="22">
        <f t="shared" si="11"/>
        <v>1</v>
      </c>
      <c r="AN55" s="22">
        <f t="shared" si="510"/>
        <v>0.01</v>
      </c>
      <c r="AO55" s="22">
        <f t="shared" si="511"/>
        <v>0.01</v>
      </c>
      <c r="AP55" s="22">
        <f t="shared" si="12"/>
        <v>1</v>
      </c>
      <c r="AQ55" s="12"/>
      <c r="AR55" s="12"/>
      <c r="AS55" s="22" t="str">
        <f t="shared" si="13"/>
        <v/>
      </c>
      <c r="AT55" s="22">
        <f t="shared" si="512"/>
        <v>0.01</v>
      </c>
      <c r="AU55" s="22">
        <f t="shared" si="513"/>
        <v>0.01</v>
      </c>
      <c r="AV55" s="22">
        <f t="shared" si="14"/>
        <v>1</v>
      </c>
      <c r="AW55" s="12"/>
      <c r="AX55" s="12"/>
      <c r="AY55" s="22" t="str">
        <f t="shared" si="15"/>
        <v/>
      </c>
      <c r="AZ55" s="22">
        <f t="shared" si="514"/>
        <v>0.01</v>
      </c>
      <c r="BA55" s="22">
        <f t="shared" si="515"/>
        <v>0.01</v>
      </c>
      <c r="BB55" s="22">
        <f t="shared" si="16"/>
        <v>1</v>
      </c>
      <c r="BC55" s="12"/>
      <c r="BD55" s="12"/>
      <c r="BE55" s="22" t="str">
        <f t="shared" si="17"/>
        <v/>
      </c>
      <c r="BF55" s="22">
        <f t="shared" si="516"/>
        <v>0.01</v>
      </c>
      <c r="BG55" s="22">
        <f t="shared" si="517"/>
        <v>0.01</v>
      </c>
      <c r="BH55" s="22">
        <f t="shared" si="18"/>
        <v>1</v>
      </c>
      <c r="BI55" s="12"/>
      <c r="BJ55" s="12"/>
      <c r="BK55" s="22" t="str">
        <f t="shared" si="19"/>
        <v/>
      </c>
      <c r="BL55" s="22">
        <f t="shared" si="518"/>
        <v>0.01</v>
      </c>
      <c r="BM55" s="22">
        <f t="shared" si="519"/>
        <v>0.01</v>
      </c>
      <c r="BN55" s="22">
        <f t="shared" si="20"/>
        <v>1</v>
      </c>
      <c r="BO55" s="12"/>
      <c r="BP55" s="12"/>
      <c r="BQ55" s="22" t="str">
        <f t="shared" si="21"/>
        <v/>
      </c>
      <c r="BR55" s="22">
        <f t="shared" si="520"/>
        <v>0.01</v>
      </c>
      <c r="BS55" s="22">
        <f t="shared" si="521"/>
        <v>0.01</v>
      </c>
      <c r="BT55" s="22">
        <f t="shared" si="22"/>
        <v>1</v>
      </c>
      <c r="BU55" s="12"/>
      <c r="BV55" s="12"/>
      <c r="BW55" s="22" t="str">
        <f t="shared" si="23"/>
        <v/>
      </c>
      <c r="BX55" s="23">
        <f t="shared" si="522"/>
        <v>0.01</v>
      </c>
      <c r="BY55" s="23">
        <f t="shared" si="523"/>
        <v>0.01</v>
      </c>
      <c r="BZ55" s="22">
        <f t="shared" si="24"/>
        <v>1</v>
      </c>
    </row>
    <row r="56" spans="1:78" s="11" customFormat="1" x14ac:dyDescent="0.25">
      <c r="A56" s="52">
        <v>4</v>
      </c>
      <c r="B56" s="52"/>
      <c r="C56" s="35" t="s">
        <v>131</v>
      </c>
      <c r="D56" s="43"/>
      <c r="E56" s="55">
        <f>SUM(E57:E72)</f>
        <v>8160000</v>
      </c>
      <c r="F56" s="6">
        <f>F57+F62+F67+F72</f>
        <v>0.2</v>
      </c>
      <c r="G56" s="6">
        <f t="shared" ref="G56:H56" si="524">G57+G62+G67+G72</f>
        <v>0</v>
      </c>
      <c r="H56" s="6">
        <f t="shared" si="524"/>
        <v>0</v>
      </c>
      <c r="I56" s="13" t="str">
        <f t="shared" si="1"/>
        <v/>
      </c>
      <c r="J56" s="6">
        <f t="shared" si="47"/>
        <v>0</v>
      </c>
      <c r="K56" s="6">
        <f>H56</f>
        <v>0</v>
      </c>
      <c r="L56" s="13" t="str">
        <f t="shared" si="2"/>
        <v/>
      </c>
      <c r="M56" s="6">
        <f t="shared" ref="M56" si="525">M57+M62+M67+M72</f>
        <v>0</v>
      </c>
      <c r="N56" s="6">
        <f t="shared" ref="N56" si="526">N57+N62+N67+N72</f>
        <v>0</v>
      </c>
      <c r="O56" s="13" t="str">
        <f t="shared" si="3"/>
        <v/>
      </c>
      <c r="P56" s="6">
        <f>M56+J56</f>
        <v>0</v>
      </c>
      <c r="Q56" s="6">
        <f>N56+K56</f>
        <v>0</v>
      </c>
      <c r="R56" s="13" t="str">
        <f t="shared" si="4"/>
        <v/>
      </c>
      <c r="S56" s="6">
        <f t="shared" ref="S56" si="527">S57+S62+S67+S72</f>
        <v>0</v>
      </c>
      <c r="T56" s="6">
        <f t="shared" ref="T56" si="528">T57+T62+T67+T72</f>
        <v>0</v>
      </c>
      <c r="U56" s="13" t="str">
        <f t="shared" si="5"/>
        <v/>
      </c>
      <c r="V56" s="6">
        <f>S56+P56</f>
        <v>0</v>
      </c>
      <c r="W56" s="6">
        <f>T56+Q56</f>
        <v>0</v>
      </c>
      <c r="X56" s="13" t="str">
        <f t="shared" si="6"/>
        <v/>
      </c>
      <c r="Y56" s="6">
        <f t="shared" ref="Y56" si="529">Y57+Y62+Y67+Y72</f>
        <v>0</v>
      </c>
      <c r="Z56" s="6">
        <f t="shared" ref="Z56" si="530">Z57+Z62+Z67+Z72</f>
        <v>0</v>
      </c>
      <c r="AA56" s="13" t="str">
        <f t="shared" si="7"/>
        <v/>
      </c>
      <c r="AB56" s="6">
        <f>Y56+V56</f>
        <v>0</v>
      </c>
      <c r="AC56" s="6">
        <f>Z56+W56</f>
        <v>0</v>
      </c>
      <c r="AD56" s="13" t="str">
        <f t="shared" si="8"/>
        <v/>
      </c>
      <c r="AE56" s="6">
        <f t="shared" ref="AE56" si="531">AE57+AE62+AE67+AE72</f>
        <v>0</v>
      </c>
      <c r="AF56" s="6">
        <f t="shared" ref="AF56" si="532">AF57+AF62+AF67+AF72</f>
        <v>0</v>
      </c>
      <c r="AG56" s="13" t="str">
        <f t="shared" si="9"/>
        <v/>
      </c>
      <c r="AH56" s="6">
        <f>AE56+AB56</f>
        <v>0</v>
      </c>
      <c r="AI56" s="6">
        <f>AF56+AC56</f>
        <v>0</v>
      </c>
      <c r="AJ56" s="13" t="str">
        <f t="shared" si="10"/>
        <v/>
      </c>
      <c r="AK56" s="6">
        <f t="shared" ref="AK56" si="533">AK57+AK62+AK67+AK72</f>
        <v>0</v>
      </c>
      <c r="AL56" s="6">
        <f t="shared" ref="AL56" si="534">AL57+AL62+AL67+AL72</f>
        <v>0</v>
      </c>
      <c r="AM56" s="13" t="str">
        <f t="shared" si="11"/>
        <v/>
      </c>
      <c r="AN56" s="6">
        <f>AK56+AH56</f>
        <v>0</v>
      </c>
      <c r="AO56" s="6">
        <f>AL56+AI56</f>
        <v>0</v>
      </c>
      <c r="AP56" s="13" t="str">
        <f t="shared" si="12"/>
        <v/>
      </c>
      <c r="AQ56" s="6">
        <f t="shared" ref="AQ56" si="535">AQ57+AQ62+AQ67+AQ72</f>
        <v>0.125</v>
      </c>
      <c r="AR56" s="6">
        <f t="shared" ref="AR56" si="536">AR57+AR62+AR67+AR72</f>
        <v>0.125</v>
      </c>
      <c r="AS56" s="13">
        <f t="shared" si="13"/>
        <v>1</v>
      </c>
      <c r="AT56" s="6">
        <f>AQ56+AN56</f>
        <v>0.125</v>
      </c>
      <c r="AU56" s="6">
        <f>AR56+AO56</f>
        <v>0.125</v>
      </c>
      <c r="AV56" s="13">
        <f t="shared" si="14"/>
        <v>1</v>
      </c>
      <c r="AW56" s="6">
        <f t="shared" ref="AW56" si="537">AW57+AW62+AW67+AW72</f>
        <v>7.5000000000000011E-2</v>
      </c>
      <c r="AX56" s="6">
        <f t="shared" ref="AX56" si="538">AX57+AX62+AX67+AX72</f>
        <v>7.5000000000000011E-2</v>
      </c>
      <c r="AY56" s="13">
        <f t="shared" si="15"/>
        <v>1</v>
      </c>
      <c r="AZ56" s="6">
        <f>AW56+AT56</f>
        <v>0.2</v>
      </c>
      <c r="BA56" s="6">
        <f>AX56+AU56</f>
        <v>0.2</v>
      </c>
      <c r="BB56" s="13">
        <f t="shared" si="16"/>
        <v>1</v>
      </c>
      <c r="BC56" s="6">
        <f t="shared" ref="BC56" si="539">BC57+BC62+BC67+BC72</f>
        <v>0</v>
      </c>
      <c r="BD56" s="6">
        <f t="shared" ref="BD56" si="540">BD57+BD62+BD67+BD72</f>
        <v>0</v>
      </c>
      <c r="BE56" s="13" t="str">
        <f t="shared" si="17"/>
        <v/>
      </c>
      <c r="BF56" s="6">
        <f>BC56+AZ56</f>
        <v>0.2</v>
      </c>
      <c r="BG56" s="6">
        <f>BD56+BA56</f>
        <v>0.2</v>
      </c>
      <c r="BH56" s="13">
        <f t="shared" si="18"/>
        <v>1</v>
      </c>
      <c r="BI56" s="6">
        <f t="shared" ref="BI56" si="541">BI57+BI62+BI67+BI72</f>
        <v>0</v>
      </c>
      <c r="BJ56" s="6">
        <f t="shared" ref="BJ56" si="542">BJ57+BJ62+BJ67+BJ72</f>
        <v>0</v>
      </c>
      <c r="BK56" s="13" t="str">
        <f t="shared" si="19"/>
        <v/>
      </c>
      <c r="BL56" s="6">
        <f>BI56+BF56</f>
        <v>0.2</v>
      </c>
      <c r="BM56" s="6">
        <f>BJ56+BG56</f>
        <v>0.2</v>
      </c>
      <c r="BN56" s="13">
        <f t="shared" si="20"/>
        <v>1</v>
      </c>
      <c r="BO56" s="6">
        <f t="shared" ref="BO56" si="543">BO57+BO62+BO67+BO72</f>
        <v>0</v>
      </c>
      <c r="BP56" s="6">
        <f t="shared" ref="BP56" si="544">BP57+BP62+BP67+BP72</f>
        <v>0</v>
      </c>
      <c r="BQ56" s="13" t="str">
        <f t="shared" si="21"/>
        <v/>
      </c>
      <c r="BR56" s="6">
        <f>BO56+BL56</f>
        <v>0.2</v>
      </c>
      <c r="BS56" s="6">
        <f>BP56+BM56</f>
        <v>0.2</v>
      </c>
      <c r="BT56" s="13">
        <f t="shared" si="22"/>
        <v>1</v>
      </c>
      <c r="BU56" s="6">
        <f t="shared" ref="BU56" si="545">BU57+BU62+BU67+BU72</f>
        <v>0</v>
      </c>
      <c r="BV56" s="6">
        <f t="shared" ref="BV56" si="546">BV57+BV62+BV67+BV72</f>
        <v>0</v>
      </c>
      <c r="BW56" s="13" t="str">
        <f t="shared" si="23"/>
        <v/>
      </c>
      <c r="BX56" s="21">
        <f>BU56+BR56</f>
        <v>0.2</v>
      </c>
      <c r="BY56" s="21">
        <f>BV56+BS56</f>
        <v>0.2</v>
      </c>
      <c r="BZ56" s="13">
        <f t="shared" si="24"/>
        <v>1</v>
      </c>
    </row>
    <row r="57" spans="1:78" s="11" customFormat="1" ht="30" outlineLevel="1" x14ac:dyDescent="0.25">
      <c r="A57" s="9" t="s">
        <v>132</v>
      </c>
      <c r="B57" s="9"/>
      <c r="C57" s="34" t="s">
        <v>133</v>
      </c>
      <c r="D57" s="40" t="s">
        <v>34</v>
      </c>
      <c r="E57" s="40"/>
      <c r="F57" s="1">
        <f>SUM(F58:F61)</f>
        <v>0.05</v>
      </c>
      <c r="G57" s="1">
        <f t="shared" ref="G57:H57" si="547">SUM(G58:G61)</f>
        <v>0</v>
      </c>
      <c r="H57" s="1">
        <f t="shared" si="547"/>
        <v>0</v>
      </c>
      <c r="I57" s="1" t="str">
        <f t="shared" si="1"/>
        <v/>
      </c>
      <c r="J57" s="1">
        <f t="shared" si="47"/>
        <v>0</v>
      </c>
      <c r="K57" s="1">
        <f>H57</f>
        <v>0</v>
      </c>
      <c r="L57" s="1" t="str">
        <f t="shared" si="2"/>
        <v/>
      </c>
      <c r="M57" s="1">
        <f t="shared" ref="M57" si="548">SUM(M58:M61)</f>
        <v>0</v>
      </c>
      <c r="N57" s="1">
        <f t="shared" ref="N57" si="549">SUM(N58:N61)</f>
        <v>0</v>
      </c>
      <c r="O57" s="1" t="str">
        <f t="shared" si="3"/>
        <v/>
      </c>
      <c r="P57" s="1">
        <f>M57+J57</f>
        <v>0</v>
      </c>
      <c r="Q57" s="1">
        <f>N57+K57</f>
        <v>0</v>
      </c>
      <c r="R57" s="1" t="str">
        <f t="shared" si="4"/>
        <v/>
      </c>
      <c r="S57" s="1">
        <f t="shared" ref="S57" si="550">SUM(S58:S61)</f>
        <v>0</v>
      </c>
      <c r="T57" s="1">
        <f t="shared" ref="T57" si="551">SUM(T58:T61)</f>
        <v>0</v>
      </c>
      <c r="U57" s="1" t="str">
        <f t="shared" si="5"/>
        <v/>
      </c>
      <c r="V57" s="1">
        <f>S57+P57</f>
        <v>0</v>
      </c>
      <c r="W57" s="1">
        <f>T57+Q57</f>
        <v>0</v>
      </c>
      <c r="X57" s="1" t="str">
        <f t="shared" si="6"/>
        <v/>
      </c>
      <c r="Y57" s="1">
        <f t="shared" ref="Y57" si="552">SUM(Y58:Y61)</f>
        <v>0</v>
      </c>
      <c r="Z57" s="1">
        <f t="shared" ref="Z57" si="553">SUM(Z58:Z61)</f>
        <v>0</v>
      </c>
      <c r="AA57" s="1" t="str">
        <f t="shared" si="7"/>
        <v/>
      </c>
      <c r="AB57" s="1">
        <f>Y57+V57</f>
        <v>0</v>
      </c>
      <c r="AC57" s="1">
        <f>Z57+W57</f>
        <v>0</v>
      </c>
      <c r="AD57" s="1" t="str">
        <f t="shared" si="8"/>
        <v/>
      </c>
      <c r="AE57" s="1">
        <f t="shared" ref="AE57" si="554">SUM(AE58:AE61)</f>
        <v>0</v>
      </c>
      <c r="AF57" s="1">
        <f t="shared" ref="AF57" si="555">SUM(AF58:AF61)</f>
        <v>0</v>
      </c>
      <c r="AG57" s="1" t="str">
        <f t="shared" si="9"/>
        <v/>
      </c>
      <c r="AH57" s="1">
        <f>AE57+AB57</f>
        <v>0</v>
      </c>
      <c r="AI57" s="1">
        <f>AF57+AC57</f>
        <v>0</v>
      </c>
      <c r="AJ57" s="1" t="str">
        <f t="shared" si="10"/>
        <v/>
      </c>
      <c r="AK57" s="1">
        <f t="shared" ref="AK57" si="556">SUM(AK58:AK61)</f>
        <v>0</v>
      </c>
      <c r="AL57" s="1">
        <f t="shared" ref="AL57" si="557">SUM(AL58:AL61)</f>
        <v>0</v>
      </c>
      <c r="AM57" s="1" t="str">
        <f t="shared" si="11"/>
        <v/>
      </c>
      <c r="AN57" s="1">
        <f>AK57+AH57</f>
        <v>0</v>
      </c>
      <c r="AO57" s="1">
        <f>AL57+AI57</f>
        <v>0</v>
      </c>
      <c r="AP57" s="1" t="str">
        <f t="shared" si="12"/>
        <v/>
      </c>
      <c r="AQ57" s="1">
        <f t="shared" ref="AQ57" si="558">SUM(AQ58:AQ61)</f>
        <v>0.05</v>
      </c>
      <c r="AR57" s="1">
        <f t="shared" ref="AR57" si="559">SUM(AR58:AR61)</f>
        <v>0.05</v>
      </c>
      <c r="AS57" s="1">
        <f t="shared" si="13"/>
        <v>1</v>
      </c>
      <c r="AT57" s="1">
        <f>AQ57+AN57</f>
        <v>0.05</v>
      </c>
      <c r="AU57" s="1">
        <f>AR57+AO57</f>
        <v>0.05</v>
      </c>
      <c r="AV57" s="1">
        <f t="shared" si="14"/>
        <v>1</v>
      </c>
      <c r="AW57" s="1">
        <f t="shared" ref="AW57" si="560">SUM(AW58:AW61)</f>
        <v>0</v>
      </c>
      <c r="AX57" s="1">
        <f t="shared" ref="AX57" si="561">SUM(AX58:AX61)</f>
        <v>0</v>
      </c>
      <c r="AY57" s="1" t="str">
        <f t="shared" si="15"/>
        <v/>
      </c>
      <c r="AZ57" s="1">
        <f>AW57+AT57</f>
        <v>0.05</v>
      </c>
      <c r="BA57" s="1">
        <f>AX57+AU57</f>
        <v>0.05</v>
      </c>
      <c r="BB57" s="1">
        <f t="shared" si="16"/>
        <v>1</v>
      </c>
      <c r="BC57" s="1">
        <f t="shared" ref="BC57" si="562">SUM(BC58:BC61)</f>
        <v>0</v>
      </c>
      <c r="BD57" s="1">
        <f t="shared" ref="BD57" si="563">SUM(BD58:BD61)</f>
        <v>0</v>
      </c>
      <c r="BE57" s="1" t="str">
        <f t="shared" si="17"/>
        <v/>
      </c>
      <c r="BF57" s="1">
        <f>BC57+AZ57</f>
        <v>0.05</v>
      </c>
      <c r="BG57" s="1">
        <f>BD57+BA57</f>
        <v>0.05</v>
      </c>
      <c r="BH57" s="1">
        <f t="shared" si="18"/>
        <v>1</v>
      </c>
      <c r="BI57" s="1">
        <f t="shared" ref="BI57" si="564">SUM(BI58:BI61)</f>
        <v>0</v>
      </c>
      <c r="BJ57" s="1">
        <f t="shared" ref="BJ57" si="565">SUM(BJ58:BJ61)</f>
        <v>0</v>
      </c>
      <c r="BK57" s="1" t="str">
        <f t="shared" si="19"/>
        <v/>
      </c>
      <c r="BL57" s="1">
        <f>BI57+BF57</f>
        <v>0.05</v>
      </c>
      <c r="BM57" s="1">
        <f>BJ57+BG57</f>
        <v>0.05</v>
      </c>
      <c r="BN57" s="1">
        <f t="shared" si="20"/>
        <v>1</v>
      </c>
      <c r="BO57" s="1">
        <f t="shared" ref="BO57" si="566">SUM(BO58:BO61)</f>
        <v>0</v>
      </c>
      <c r="BP57" s="1">
        <f t="shared" ref="BP57" si="567">SUM(BP58:BP61)</f>
        <v>0</v>
      </c>
      <c r="BQ57" s="1" t="str">
        <f t="shared" si="21"/>
        <v/>
      </c>
      <c r="BR57" s="1">
        <f>BO57+BL57</f>
        <v>0.05</v>
      </c>
      <c r="BS57" s="1">
        <f>BP57+BM57</f>
        <v>0.05</v>
      </c>
      <c r="BT57" s="1">
        <f t="shared" si="22"/>
        <v>1</v>
      </c>
      <c r="BU57" s="1">
        <f t="shared" ref="BU57" si="568">SUM(BU58:BU61)</f>
        <v>0</v>
      </c>
      <c r="BV57" s="1">
        <f t="shared" ref="BV57" si="569">SUM(BV58:BV61)</f>
        <v>0</v>
      </c>
      <c r="BW57" s="1" t="str">
        <f t="shared" si="23"/>
        <v/>
      </c>
      <c r="BX57" s="2">
        <f>BU57+BR57</f>
        <v>0.05</v>
      </c>
      <c r="BY57" s="2">
        <f>BV57+BS57</f>
        <v>0.05</v>
      </c>
      <c r="BZ57" s="1">
        <f t="shared" si="24"/>
        <v>1</v>
      </c>
    </row>
    <row r="58" spans="1:78" ht="32.25" hidden="1" outlineLevel="2" x14ac:dyDescent="0.25">
      <c r="A58" s="28"/>
      <c r="B58" s="28" t="s">
        <v>134</v>
      </c>
      <c r="C58" s="36" t="s">
        <v>135</v>
      </c>
      <c r="D58" s="41" t="s">
        <v>34</v>
      </c>
      <c r="E58" s="32"/>
      <c r="F58" s="22">
        <v>0.01</v>
      </c>
      <c r="G58" s="23"/>
      <c r="H58" s="23"/>
      <c r="I58" s="22" t="str">
        <f t="shared" si="1"/>
        <v/>
      </c>
      <c r="J58" s="22">
        <f t="shared" ref="J58:J61" si="570">G58</f>
        <v>0</v>
      </c>
      <c r="K58" s="22">
        <f t="shared" ref="K58:K61" si="571">H58</f>
        <v>0</v>
      </c>
      <c r="L58" s="22" t="str">
        <f t="shared" si="2"/>
        <v/>
      </c>
      <c r="M58" s="23"/>
      <c r="N58" s="23"/>
      <c r="O58" s="22" t="str">
        <f t="shared" si="3"/>
        <v/>
      </c>
      <c r="P58" s="22">
        <f t="shared" ref="P58:P61" si="572">M58+J58</f>
        <v>0</v>
      </c>
      <c r="Q58" s="22">
        <f t="shared" ref="Q58:Q61" si="573">N58+K58</f>
        <v>0</v>
      </c>
      <c r="R58" s="22" t="str">
        <f t="shared" si="4"/>
        <v/>
      </c>
      <c r="S58" s="23"/>
      <c r="T58" s="23"/>
      <c r="U58" s="22" t="str">
        <f t="shared" si="5"/>
        <v/>
      </c>
      <c r="V58" s="22">
        <f t="shared" ref="V58:V61" si="574">S58+P58</f>
        <v>0</v>
      </c>
      <c r="W58" s="22">
        <f t="shared" ref="W58:W61" si="575">T58+Q58</f>
        <v>0</v>
      </c>
      <c r="X58" s="22" t="str">
        <f t="shared" si="6"/>
        <v/>
      </c>
      <c r="Y58" s="23"/>
      <c r="Z58" s="23"/>
      <c r="AA58" s="22" t="str">
        <f t="shared" si="7"/>
        <v/>
      </c>
      <c r="AB58" s="22">
        <f t="shared" ref="AB58:AB61" si="576">Y58+V58</f>
        <v>0</v>
      </c>
      <c r="AC58" s="22">
        <f t="shared" ref="AC58:AC61" si="577">Z58+W58</f>
        <v>0</v>
      </c>
      <c r="AD58" s="22" t="str">
        <f t="shared" si="8"/>
        <v/>
      </c>
      <c r="AE58" s="23"/>
      <c r="AF58" s="23"/>
      <c r="AG58" s="22" t="str">
        <f t="shared" si="9"/>
        <v/>
      </c>
      <c r="AH58" s="22">
        <f t="shared" ref="AH58:AH61" si="578">AE58+AB58</f>
        <v>0</v>
      </c>
      <c r="AI58" s="22">
        <f t="shared" ref="AI58:AI61" si="579">AF58+AC58</f>
        <v>0</v>
      </c>
      <c r="AJ58" s="22" t="str">
        <f t="shared" si="10"/>
        <v/>
      </c>
      <c r="AK58" s="23"/>
      <c r="AL58" s="23"/>
      <c r="AM58" s="22" t="str">
        <f t="shared" si="11"/>
        <v/>
      </c>
      <c r="AN58" s="22">
        <f t="shared" ref="AN58:AN61" si="580">AK58+AH58</f>
        <v>0</v>
      </c>
      <c r="AO58" s="22">
        <f t="shared" ref="AO58:AO61" si="581">AL58+AI58</f>
        <v>0</v>
      </c>
      <c r="AP58" s="22" t="str">
        <f t="shared" si="12"/>
        <v/>
      </c>
      <c r="AQ58" s="22">
        <v>0.01</v>
      </c>
      <c r="AR58" s="22">
        <v>0.01</v>
      </c>
      <c r="AS58" s="22">
        <f t="shared" si="13"/>
        <v>1</v>
      </c>
      <c r="AT58" s="22">
        <f t="shared" ref="AT58:AT61" si="582">AQ58+AN58</f>
        <v>0.01</v>
      </c>
      <c r="AU58" s="22">
        <f t="shared" ref="AU58:AU61" si="583">AR58+AO58</f>
        <v>0.01</v>
      </c>
      <c r="AV58" s="22">
        <f t="shared" si="14"/>
        <v>1</v>
      </c>
      <c r="AW58" s="23"/>
      <c r="AX58" s="23"/>
      <c r="AY58" s="22" t="str">
        <f t="shared" si="15"/>
        <v/>
      </c>
      <c r="AZ58" s="22">
        <f t="shared" ref="AZ58:AZ61" si="584">AW58+AT58</f>
        <v>0.01</v>
      </c>
      <c r="BA58" s="22">
        <f t="shared" ref="BA58:BA61" si="585">AX58+AU58</f>
        <v>0.01</v>
      </c>
      <c r="BB58" s="22">
        <f t="shared" si="16"/>
        <v>1</v>
      </c>
      <c r="BC58" s="23"/>
      <c r="BD58" s="23"/>
      <c r="BE58" s="22" t="str">
        <f t="shared" si="17"/>
        <v/>
      </c>
      <c r="BF58" s="22">
        <f t="shared" ref="BF58:BF61" si="586">BC58+AZ58</f>
        <v>0.01</v>
      </c>
      <c r="BG58" s="22">
        <f t="shared" ref="BG58:BG61" si="587">BD58+BA58</f>
        <v>0.01</v>
      </c>
      <c r="BH58" s="22">
        <f t="shared" si="18"/>
        <v>1</v>
      </c>
      <c r="BI58" s="23"/>
      <c r="BJ58" s="23"/>
      <c r="BK58" s="22" t="str">
        <f t="shared" si="19"/>
        <v/>
      </c>
      <c r="BL58" s="22">
        <f t="shared" ref="BL58:BL61" si="588">BI58+BF58</f>
        <v>0.01</v>
      </c>
      <c r="BM58" s="22">
        <f t="shared" ref="BM58:BM61" si="589">BJ58+BG58</f>
        <v>0.01</v>
      </c>
      <c r="BN58" s="22">
        <f t="shared" si="20"/>
        <v>1</v>
      </c>
      <c r="BO58" s="23"/>
      <c r="BP58" s="23"/>
      <c r="BQ58" s="22" t="str">
        <f t="shared" si="21"/>
        <v/>
      </c>
      <c r="BR58" s="22">
        <f t="shared" ref="BR58:BR61" si="590">BO58+BL58</f>
        <v>0.01</v>
      </c>
      <c r="BS58" s="22">
        <f t="shared" ref="BS58:BS61" si="591">BP58+BM58</f>
        <v>0.01</v>
      </c>
      <c r="BT58" s="22">
        <f t="shared" si="22"/>
        <v>1</v>
      </c>
      <c r="BU58" s="23"/>
      <c r="BV58" s="23"/>
      <c r="BW58" s="22" t="str">
        <f t="shared" si="23"/>
        <v/>
      </c>
      <c r="BX58" s="23">
        <f t="shared" ref="BX58:BX61" si="592">BU58+BR58</f>
        <v>0.01</v>
      </c>
      <c r="BY58" s="23">
        <f t="shared" ref="BY58:BY61" si="593">BV58+BS58</f>
        <v>0.01</v>
      </c>
      <c r="BZ58" s="22">
        <f t="shared" si="24"/>
        <v>1</v>
      </c>
    </row>
    <row r="59" spans="1:78" ht="32.25" hidden="1" outlineLevel="2" x14ac:dyDescent="0.25">
      <c r="A59" s="28"/>
      <c r="B59" s="28" t="s">
        <v>136</v>
      </c>
      <c r="C59" s="36" t="s">
        <v>137</v>
      </c>
      <c r="D59" s="40" t="s">
        <v>34</v>
      </c>
      <c r="E59" s="39"/>
      <c r="F59" s="22">
        <v>0.02</v>
      </c>
      <c r="G59" s="23"/>
      <c r="H59" s="23"/>
      <c r="I59" s="22" t="str">
        <f t="shared" si="1"/>
        <v/>
      </c>
      <c r="J59" s="22">
        <f t="shared" si="570"/>
        <v>0</v>
      </c>
      <c r="K59" s="22">
        <f t="shared" si="571"/>
        <v>0</v>
      </c>
      <c r="L59" s="22" t="str">
        <f t="shared" si="2"/>
        <v/>
      </c>
      <c r="M59" s="23"/>
      <c r="N59" s="23"/>
      <c r="O59" s="22" t="str">
        <f t="shared" si="3"/>
        <v/>
      </c>
      <c r="P59" s="22">
        <f t="shared" si="572"/>
        <v>0</v>
      </c>
      <c r="Q59" s="22">
        <f t="shared" si="573"/>
        <v>0</v>
      </c>
      <c r="R59" s="22" t="str">
        <f t="shared" si="4"/>
        <v/>
      </c>
      <c r="S59" s="23"/>
      <c r="T59" s="23"/>
      <c r="U59" s="22" t="str">
        <f t="shared" si="5"/>
        <v/>
      </c>
      <c r="V59" s="22">
        <f t="shared" si="574"/>
        <v>0</v>
      </c>
      <c r="W59" s="22">
        <f t="shared" si="575"/>
        <v>0</v>
      </c>
      <c r="X59" s="22" t="str">
        <f t="shared" si="6"/>
        <v/>
      </c>
      <c r="Y59" s="23"/>
      <c r="Z59" s="23"/>
      <c r="AA59" s="22" t="str">
        <f t="shared" si="7"/>
        <v/>
      </c>
      <c r="AB59" s="22">
        <f t="shared" si="576"/>
        <v>0</v>
      </c>
      <c r="AC59" s="22">
        <f t="shared" si="577"/>
        <v>0</v>
      </c>
      <c r="AD59" s="22" t="str">
        <f t="shared" si="8"/>
        <v/>
      </c>
      <c r="AE59" s="23"/>
      <c r="AF59" s="23"/>
      <c r="AG59" s="22" t="str">
        <f t="shared" si="9"/>
        <v/>
      </c>
      <c r="AH59" s="22">
        <f t="shared" si="578"/>
        <v>0</v>
      </c>
      <c r="AI59" s="22">
        <f t="shared" si="579"/>
        <v>0</v>
      </c>
      <c r="AJ59" s="22" t="str">
        <f t="shared" si="10"/>
        <v/>
      </c>
      <c r="AK59" s="23"/>
      <c r="AL59" s="23"/>
      <c r="AM59" s="22" t="str">
        <f t="shared" si="11"/>
        <v/>
      </c>
      <c r="AN59" s="22">
        <f t="shared" si="580"/>
        <v>0</v>
      </c>
      <c r="AO59" s="22">
        <f t="shared" si="581"/>
        <v>0</v>
      </c>
      <c r="AP59" s="22" t="str">
        <f t="shared" si="12"/>
        <v/>
      </c>
      <c r="AQ59" s="22">
        <v>0.02</v>
      </c>
      <c r="AR59" s="22">
        <v>0.02</v>
      </c>
      <c r="AS59" s="22">
        <f t="shared" si="13"/>
        <v>1</v>
      </c>
      <c r="AT59" s="22">
        <f t="shared" si="582"/>
        <v>0.02</v>
      </c>
      <c r="AU59" s="22">
        <f t="shared" si="583"/>
        <v>0.02</v>
      </c>
      <c r="AV59" s="22">
        <f t="shared" si="14"/>
        <v>1</v>
      </c>
      <c r="AW59" s="23"/>
      <c r="AX59" s="23"/>
      <c r="AY59" s="22" t="str">
        <f t="shared" si="15"/>
        <v/>
      </c>
      <c r="AZ59" s="22">
        <f t="shared" si="584"/>
        <v>0.02</v>
      </c>
      <c r="BA59" s="22">
        <f t="shared" si="585"/>
        <v>0.02</v>
      </c>
      <c r="BB59" s="22">
        <f t="shared" si="16"/>
        <v>1</v>
      </c>
      <c r="BC59" s="23"/>
      <c r="BD59" s="23"/>
      <c r="BE59" s="22" t="str">
        <f t="shared" si="17"/>
        <v/>
      </c>
      <c r="BF59" s="22">
        <f t="shared" si="586"/>
        <v>0.02</v>
      </c>
      <c r="BG59" s="22">
        <f t="shared" si="587"/>
        <v>0.02</v>
      </c>
      <c r="BH59" s="22">
        <f t="shared" si="18"/>
        <v>1</v>
      </c>
      <c r="BI59" s="23"/>
      <c r="BJ59" s="23"/>
      <c r="BK59" s="22" t="str">
        <f t="shared" si="19"/>
        <v/>
      </c>
      <c r="BL59" s="22">
        <f t="shared" si="588"/>
        <v>0.02</v>
      </c>
      <c r="BM59" s="22">
        <f t="shared" si="589"/>
        <v>0.02</v>
      </c>
      <c r="BN59" s="22">
        <f t="shared" si="20"/>
        <v>1</v>
      </c>
      <c r="BO59" s="23"/>
      <c r="BP59" s="23"/>
      <c r="BQ59" s="22" t="str">
        <f t="shared" si="21"/>
        <v/>
      </c>
      <c r="BR59" s="22">
        <f t="shared" si="590"/>
        <v>0.02</v>
      </c>
      <c r="BS59" s="22">
        <f t="shared" si="591"/>
        <v>0.02</v>
      </c>
      <c r="BT59" s="22">
        <f t="shared" si="22"/>
        <v>1</v>
      </c>
      <c r="BU59" s="23"/>
      <c r="BV59" s="23"/>
      <c r="BW59" s="22" t="str">
        <f t="shared" si="23"/>
        <v/>
      </c>
      <c r="BX59" s="23">
        <f t="shared" si="592"/>
        <v>0.02</v>
      </c>
      <c r="BY59" s="23">
        <f t="shared" si="593"/>
        <v>0.02</v>
      </c>
      <c r="BZ59" s="22">
        <f t="shared" si="24"/>
        <v>1</v>
      </c>
    </row>
    <row r="60" spans="1:78" ht="32.25" hidden="1" outlineLevel="2" x14ac:dyDescent="0.25">
      <c r="A60" s="28"/>
      <c r="B60" s="28" t="s">
        <v>138</v>
      </c>
      <c r="C60" s="36" t="s">
        <v>139</v>
      </c>
      <c r="D60" s="41" t="s">
        <v>34</v>
      </c>
      <c r="E60" s="32"/>
      <c r="F60" s="22">
        <v>0.01</v>
      </c>
      <c r="G60" s="23"/>
      <c r="H60" s="23"/>
      <c r="I60" s="22" t="str">
        <f t="shared" si="1"/>
        <v/>
      </c>
      <c r="J60" s="22">
        <f t="shared" si="570"/>
        <v>0</v>
      </c>
      <c r="K60" s="22">
        <f t="shared" si="571"/>
        <v>0</v>
      </c>
      <c r="L60" s="22" t="str">
        <f t="shared" si="2"/>
        <v/>
      </c>
      <c r="M60" s="23"/>
      <c r="N60" s="23"/>
      <c r="O60" s="22" t="str">
        <f t="shared" si="3"/>
        <v/>
      </c>
      <c r="P60" s="22">
        <f t="shared" si="572"/>
        <v>0</v>
      </c>
      <c r="Q60" s="22">
        <f t="shared" si="573"/>
        <v>0</v>
      </c>
      <c r="R60" s="22" t="str">
        <f t="shared" si="4"/>
        <v/>
      </c>
      <c r="S60" s="23"/>
      <c r="T60" s="23"/>
      <c r="U60" s="22" t="str">
        <f t="shared" si="5"/>
        <v/>
      </c>
      <c r="V60" s="22">
        <f t="shared" si="574"/>
        <v>0</v>
      </c>
      <c r="W60" s="22">
        <f t="shared" si="575"/>
        <v>0</v>
      </c>
      <c r="X60" s="22" t="str">
        <f t="shared" si="6"/>
        <v/>
      </c>
      <c r="Y60" s="23"/>
      <c r="Z60" s="23"/>
      <c r="AA60" s="22" t="str">
        <f t="shared" si="7"/>
        <v/>
      </c>
      <c r="AB60" s="22">
        <f t="shared" si="576"/>
        <v>0</v>
      </c>
      <c r="AC60" s="22">
        <f t="shared" si="577"/>
        <v>0</v>
      </c>
      <c r="AD60" s="22" t="str">
        <f t="shared" si="8"/>
        <v/>
      </c>
      <c r="AE60" s="23"/>
      <c r="AF60" s="23"/>
      <c r="AG60" s="22" t="str">
        <f t="shared" si="9"/>
        <v/>
      </c>
      <c r="AH60" s="22">
        <f t="shared" si="578"/>
        <v>0</v>
      </c>
      <c r="AI60" s="22">
        <f t="shared" si="579"/>
        <v>0</v>
      </c>
      <c r="AJ60" s="22" t="str">
        <f t="shared" si="10"/>
        <v/>
      </c>
      <c r="AK60" s="23"/>
      <c r="AL60" s="23"/>
      <c r="AM60" s="22" t="str">
        <f t="shared" si="11"/>
        <v/>
      </c>
      <c r="AN60" s="22">
        <f t="shared" si="580"/>
        <v>0</v>
      </c>
      <c r="AO60" s="22">
        <f t="shared" si="581"/>
        <v>0</v>
      </c>
      <c r="AP60" s="22" t="str">
        <f t="shared" si="12"/>
        <v/>
      </c>
      <c r="AQ60" s="22">
        <v>0.01</v>
      </c>
      <c r="AR60" s="22">
        <v>0.01</v>
      </c>
      <c r="AS60" s="22">
        <f t="shared" si="13"/>
        <v>1</v>
      </c>
      <c r="AT60" s="22">
        <f t="shared" si="582"/>
        <v>0.01</v>
      </c>
      <c r="AU60" s="22">
        <f t="shared" si="583"/>
        <v>0.01</v>
      </c>
      <c r="AV60" s="22">
        <f t="shared" si="14"/>
        <v>1</v>
      </c>
      <c r="AW60" s="23"/>
      <c r="AX60" s="23"/>
      <c r="AY60" s="22" t="str">
        <f t="shared" si="15"/>
        <v/>
      </c>
      <c r="AZ60" s="22">
        <f t="shared" si="584"/>
        <v>0.01</v>
      </c>
      <c r="BA60" s="22">
        <f t="shared" si="585"/>
        <v>0.01</v>
      </c>
      <c r="BB60" s="22">
        <f t="shared" si="16"/>
        <v>1</v>
      </c>
      <c r="BC60" s="23"/>
      <c r="BD60" s="23"/>
      <c r="BE60" s="22" t="str">
        <f t="shared" si="17"/>
        <v/>
      </c>
      <c r="BF60" s="22">
        <f t="shared" si="586"/>
        <v>0.01</v>
      </c>
      <c r="BG60" s="22">
        <f t="shared" si="587"/>
        <v>0.01</v>
      </c>
      <c r="BH60" s="22">
        <f t="shared" si="18"/>
        <v>1</v>
      </c>
      <c r="BI60" s="23"/>
      <c r="BJ60" s="23"/>
      <c r="BK60" s="22" t="str">
        <f t="shared" si="19"/>
        <v/>
      </c>
      <c r="BL60" s="22">
        <f t="shared" si="588"/>
        <v>0.01</v>
      </c>
      <c r="BM60" s="22">
        <f t="shared" si="589"/>
        <v>0.01</v>
      </c>
      <c r="BN60" s="22">
        <f t="shared" si="20"/>
        <v>1</v>
      </c>
      <c r="BO60" s="23"/>
      <c r="BP60" s="23"/>
      <c r="BQ60" s="22" t="str">
        <f t="shared" si="21"/>
        <v/>
      </c>
      <c r="BR60" s="22">
        <f t="shared" si="590"/>
        <v>0.01</v>
      </c>
      <c r="BS60" s="22">
        <f t="shared" si="591"/>
        <v>0.01</v>
      </c>
      <c r="BT60" s="22">
        <f t="shared" si="22"/>
        <v>1</v>
      </c>
      <c r="BU60" s="23"/>
      <c r="BV60" s="23"/>
      <c r="BW60" s="22" t="str">
        <f t="shared" si="23"/>
        <v/>
      </c>
      <c r="BX60" s="23">
        <f t="shared" si="592"/>
        <v>0.01</v>
      </c>
      <c r="BY60" s="23">
        <f t="shared" si="593"/>
        <v>0.01</v>
      </c>
      <c r="BZ60" s="22">
        <f t="shared" si="24"/>
        <v>1</v>
      </c>
    </row>
    <row r="61" spans="1:78" ht="32.25" hidden="1" outlineLevel="2" x14ac:dyDescent="0.25">
      <c r="A61" s="28"/>
      <c r="B61" s="28" t="s">
        <v>140</v>
      </c>
      <c r="C61" s="36" t="s">
        <v>141</v>
      </c>
      <c r="D61" s="41" t="s">
        <v>34</v>
      </c>
      <c r="E61" s="32"/>
      <c r="F61" s="22">
        <v>0.01</v>
      </c>
      <c r="G61" s="23"/>
      <c r="H61" s="23"/>
      <c r="I61" s="22" t="str">
        <f t="shared" si="1"/>
        <v/>
      </c>
      <c r="J61" s="22">
        <f t="shared" si="570"/>
        <v>0</v>
      </c>
      <c r="K61" s="22">
        <f t="shared" si="571"/>
        <v>0</v>
      </c>
      <c r="L61" s="22" t="str">
        <f t="shared" si="2"/>
        <v/>
      </c>
      <c r="M61" s="23"/>
      <c r="N61" s="23"/>
      <c r="O61" s="22" t="str">
        <f t="shared" si="3"/>
        <v/>
      </c>
      <c r="P61" s="22">
        <f t="shared" si="572"/>
        <v>0</v>
      </c>
      <c r="Q61" s="22">
        <f t="shared" si="573"/>
        <v>0</v>
      </c>
      <c r="R61" s="22" t="str">
        <f t="shared" si="4"/>
        <v/>
      </c>
      <c r="S61" s="23"/>
      <c r="T61" s="23"/>
      <c r="U61" s="22" t="str">
        <f t="shared" si="5"/>
        <v/>
      </c>
      <c r="V61" s="22">
        <f t="shared" si="574"/>
        <v>0</v>
      </c>
      <c r="W61" s="22">
        <f t="shared" si="575"/>
        <v>0</v>
      </c>
      <c r="X61" s="22" t="str">
        <f t="shared" si="6"/>
        <v/>
      </c>
      <c r="Y61" s="23"/>
      <c r="Z61" s="23"/>
      <c r="AA61" s="22" t="str">
        <f t="shared" si="7"/>
        <v/>
      </c>
      <c r="AB61" s="22">
        <f t="shared" si="576"/>
        <v>0</v>
      </c>
      <c r="AC61" s="22">
        <f t="shared" si="577"/>
        <v>0</v>
      </c>
      <c r="AD61" s="22" t="str">
        <f t="shared" si="8"/>
        <v/>
      </c>
      <c r="AE61" s="23"/>
      <c r="AF61" s="23"/>
      <c r="AG61" s="22" t="str">
        <f t="shared" si="9"/>
        <v/>
      </c>
      <c r="AH61" s="22">
        <f t="shared" si="578"/>
        <v>0</v>
      </c>
      <c r="AI61" s="22">
        <f t="shared" si="579"/>
        <v>0</v>
      </c>
      <c r="AJ61" s="22" t="str">
        <f t="shared" si="10"/>
        <v/>
      </c>
      <c r="AK61" s="23"/>
      <c r="AL61" s="23"/>
      <c r="AM61" s="22" t="str">
        <f t="shared" si="11"/>
        <v/>
      </c>
      <c r="AN61" s="22">
        <f t="shared" si="580"/>
        <v>0</v>
      </c>
      <c r="AO61" s="22">
        <f t="shared" si="581"/>
        <v>0</v>
      </c>
      <c r="AP61" s="22" t="str">
        <f t="shared" si="12"/>
        <v/>
      </c>
      <c r="AQ61" s="22">
        <v>0.01</v>
      </c>
      <c r="AR61" s="22">
        <v>0.01</v>
      </c>
      <c r="AS61" s="22">
        <f t="shared" si="13"/>
        <v>1</v>
      </c>
      <c r="AT61" s="22">
        <f t="shared" si="582"/>
        <v>0.01</v>
      </c>
      <c r="AU61" s="22">
        <f t="shared" si="583"/>
        <v>0.01</v>
      </c>
      <c r="AV61" s="22">
        <f t="shared" si="14"/>
        <v>1</v>
      </c>
      <c r="AW61" s="23"/>
      <c r="AX61" s="23"/>
      <c r="AY61" s="22" t="str">
        <f t="shared" si="15"/>
        <v/>
      </c>
      <c r="AZ61" s="22">
        <f t="shared" si="584"/>
        <v>0.01</v>
      </c>
      <c r="BA61" s="22">
        <f t="shared" si="585"/>
        <v>0.01</v>
      </c>
      <c r="BB61" s="22">
        <f t="shared" si="16"/>
        <v>1</v>
      </c>
      <c r="BC61" s="23"/>
      <c r="BD61" s="23"/>
      <c r="BE61" s="22" t="str">
        <f t="shared" si="17"/>
        <v/>
      </c>
      <c r="BF61" s="22">
        <f t="shared" si="586"/>
        <v>0.01</v>
      </c>
      <c r="BG61" s="22">
        <f t="shared" si="587"/>
        <v>0.01</v>
      </c>
      <c r="BH61" s="22">
        <f t="shared" si="18"/>
        <v>1</v>
      </c>
      <c r="BI61" s="23"/>
      <c r="BJ61" s="23"/>
      <c r="BK61" s="22" t="str">
        <f t="shared" si="19"/>
        <v/>
      </c>
      <c r="BL61" s="22">
        <f t="shared" si="588"/>
        <v>0.01</v>
      </c>
      <c r="BM61" s="22">
        <f t="shared" si="589"/>
        <v>0.01</v>
      </c>
      <c r="BN61" s="22">
        <f t="shared" si="20"/>
        <v>1</v>
      </c>
      <c r="BO61" s="23"/>
      <c r="BP61" s="23"/>
      <c r="BQ61" s="22" t="str">
        <f t="shared" si="21"/>
        <v/>
      </c>
      <c r="BR61" s="22">
        <f t="shared" si="590"/>
        <v>0.01</v>
      </c>
      <c r="BS61" s="22">
        <f t="shared" si="591"/>
        <v>0.01</v>
      </c>
      <c r="BT61" s="22">
        <f t="shared" si="22"/>
        <v>1</v>
      </c>
      <c r="BU61" s="23"/>
      <c r="BV61" s="23"/>
      <c r="BW61" s="22" t="str">
        <f t="shared" si="23"/>
        <v/>
      </c>
      <c r="BX61" s="23">
        <f t="shared" si="592"/>
        <v>0.01</v>
      </c>
      <c r="BY61" s="23">
        <f t="shared" si="593"/>
        <v>0.01</v>
      </c>
      <c r="BZ61" s="22">
        <f t="shared" si="24"/>
        <v>1</v>
      </c>
    </row>
    <row r="62" spans="1:78" s="11" customFormat="1" ht="30" outlineLevel="1" collapsed="1" x14ac:dyDescent="0.25">
      <c r="A62" s="9" t="s">
        <v>142</v>
      </c>
      <c r="B62" s="9"/>
      <c r="C62" s="34" t="s">
        <v>143</v>
      </c>
      <c r="D62" s="41" t="s">
        <v>34</v>
      </c>
      <c r="E62" s="30"/>
      <c r="F62" s="1">
        <f>SUM(F63:F66)</f>
        <v>0.05</v>
      </c>
      <c r="G62" s="1">
        <f t="shared" ref="G62:H62" si="594">SUM(G63:G66)</f>
        <v>0</v>
      </c>
      <c r="H62" s="1">
        <f t="shared" si="594"/>
        <v>0</v>
      </c>
      <c r="I62" s="1" t="str">
        <f t="shared" si="1"/>
        <v/>
      </c>
      <c r="J62" s="2">
        <f t="shared" si="47"/>
        <v>0</v>
      </c>
      <c r="K62" s="1">
        <f t="shared" ref="K62:K72" si="595">H62</f>
        <v>0</v>
      </c>
      <c r="L62" s="1" t="str">
        <f t="shared" si="2"/>
        <v/>
      </c>
      <c r="M62" s="1">
        <f t="shared" ref="M62" si="596">SUM(M63:M66)</f>
        <v>0</v>
      </c>
      <c r="N62" s="1">
        <f t="shared" ref="N62" si="597">SUM(N63:N66)</f>
        <v>0</v>
      </c>
      <c r="O62" s="1" t="str">
        <f t="shared" si="3"/>
        <v/>
      </c>
      <c r="P62" s="1">
        <f>M62+J62</f>
        <v>0</v>
      </c>
      <c r="Q62" s="1">
        <f>N62+K62</f>
        <v>0</v>
      </c>
      <c r="R62" s="1" t="str">
        <f t="shared" si="4"/>
        <v/>
      </c>
      <c r="S62" s="1">
        <f t="shared" ref="S62" si="598">SUM(S63:S66)</f>
        <v>0</v>
      </c>
      <c r="T62" s="1">
        <f t="shared" ref="T62" si="599">SUM(T63:T66)</f>
        <v>0</v>
      </c>
      <c r="U62" s="1" t="str">
        <f t="shared" si="5"/>
        <v/>
      </c>
      <c r="V62" s="1">
        <f>S62+P62</f>
        <v>0</v>
      </c>
      <c r="W62" s="1">
        <f>T62+Q62</f>
        <v>0</v>
      </c>
      <c r="X62" s="1" t="str">
        <f t="shared" si="6"/>
        <v/>
      </c>
      <c r="Y62" s="1">
        <f t="shared" ref="Y62" si="600">SUM(Y63:Y66)</f>
        <v>0</v>
      </c>
      <c r="Z62" s="1">
        <f t="shared" ref="Z62" si="601">SUM(Z63:Z66)</f>
        <v>0</v>
      </c>
      <c r="AA62" s="1" t="str">
        <f t="shared" si="7"/>
        <v/>
      </c>
      <c r="AB62" s="1">
        <f>Y62+V62</f>
        <v>0</v>
      </c>
      <c r="AC62" s="1">
        <f>Z62+W62</f>
        <v>0</v>
      </c>
      <c r="AD62" s="1" t="str">
        <f t="shared" si="8"/>
        <v/>
      </c>
      <c r="AE62" s="1">
        <f t="shared" ref="AE62" si="602">SUM(AE63:AE66)</f>
        <v>0</v>
      </c>
      <c r="AF62" s="1">
        <f t="shared" ref="AF62" si="603">SUM(AF63:AF66)</f>
        <v>0</v>
      </c>
      <c r="AG62" s="1" t="str">
        <f t="shared" si="9"/>
        <v/>
      </c>
      <c r="AH62" s="1">
        <f>AE62+AB62</f>
        <v>0</v>
      </c>
      <c r="AI62" s="1">
        <f>AF62+AC62</f>
        <v>0</v>
      </c>
      <c r="AJ62" s="1" t="str">
        <f t="shared" si="10"/>
        <v/>
      </c>
      <c r="AK62" s="1">
        <f t="shared" ref="AK62" si="604">SUM(AK63:AK66)</f>
        <v>0</v>
      </c>
      <c r="AL62" s="1">
        <f t="shared" ref="AL62" si="605">SUM(AL63:AL66)</f>
        <v>0</v>
      </c>
      <c r="AM62" s="1" t="str">
        <f t="shared" si="11"/>
        <v/>
      </c>
      <c r="AN62" s="1">
        <f>AK62+AH62</f>
        <v>0</v>
      </c>
      <c r="AO62" s="1">
        <f>AL62+AI62</f>
        <v>0</v>
      </c>
      <c r="AP62" s="1" t="str">
        <f t="shared" si="12"/>
        <v/>
      </c>
      <c r="AQ62" s="1">
        <f t="shared" ref="AQ62" si="606">SUM(AQ63:AQ66)</f>
        <v>0.05</v>
      </c>
      <c r="AR62" s="1">
        <f t="shared" ref="AR62" si="607">SUM(AR63:AR66)</f>
        <v>0.05</v>
      </c>
      <c r="AS62" s="1">
        <f t="shared" si="13"/>
        <v>1</v>
      </c>
      <c r="AT62" s="1">
        <f>AQ62+AN62</f>
        <v>0.05</v>
      </c>
      <c r="AU62" s="1">
        <f>AR62+AO62</f>
        <v>0.05</v>
      </c>
      <c r="AV62" s="1">
        <f t="shared" si="14"/>
        <v>1</v>
      </c>
      <c r="AW62" s="1">
        <f t="shared" ref="AW62" si="608">SUM(AW63:AW66)</f>
        <v>0</v>
      </c>
      <c r="AX62" s="1">
        <f t="shared" ref="AX62" si="609">SUM(AX63:AX66)</f>
        <v>0</v>
      </c>
      <c r="AY62" s="1" t="str">
        <f t="shared" si="15"/>
        <v/>
      </c>
      <c r="AZ62" s="1">
        <f>AW62+AT62</f>
        <v>0.05</v>
      </c>
      <c r="BA62" s="1">
        <f>AX62+AU62</f>
        <v>0.05</v>
      </c>
      <c r="BB62" s="1">
        <f t="shared" si="16"/>
        <v>1</v>
      </c>
      <c r="BC62" s="1">
        <f t="shared" ref="BC62" si="610">SUM(BC63:BC66)</f>
        <v>0</v>
      </c>
      <c r="BD62" s="1">
        <f t="shared" ref="BD62" si="611">SUM(BD63:BD66)</f>
        <v>0</v>
      </c>
      <c r="BE62" s="1" t="str">
        <f t="shared" si="17"/>
        <v/>
      </c>
      <c r="BF62" s="1">
        <f>BC62+AZ62</f>
        <v>0.05</v>
      </c>
      <c r="BG62" s="1">
        <f>BD62+BA62</f>
        <v>0.05</v>
      </c>
      <c r="BH62" s="1">
        <f t="shared" si="18"/>
        <v>1</v>
      </c>
      <c r="BI62" s="1">
        <f t="shared" ref="BI62" si="612">SUM(BI63:BI66)</f>
        <v>0</v>
      </c>
      <c r="BJ62" s="1">
        <f t="shared" ref="BJ62" si="613">SUM(BJ63:BJ66)</f>
        <v>0</v>
      </c>
      <c r="BK62" s="1" t="str">
        <f t="shared" si="19"/>
        <v/>
      </c>
      <c r="BL62" s="1">
        <f>BI62+BF62</f>
        <v>0.05</v>
      </c>
      <c r="BM62" s="1">
        <f>BJ62+BG62</f>
        <v>0.05</v>
      </c>
      <c r="BN62" s="1">
        <f t="shared" si="20"/>
        <v>1</v>
      </c>
      <c r="BO62" s="1">
        <f t="shared" ref="BO62" si="614">SUM(BO63:BO66)</f>
        <v>0</v>
      </c>
      <c r="BP62" s="1">
        <f t="shared" ref="BP62" si="615">SUM(BP63:BP66)</f>
        <v>0</v>
      </c>
      <c r="BQ62" s="1" t="str">
        <f t="shared" si="21"/>
        <v/>
      </c>
      <c r="BR62" s="1">
        <f>BO62+BL62</f>
        <v>0.05</v>
      </c>
      <c r="BS62" s="1">
        <f>BP62+BM62</f>
        <v>0.05</v>
      </c>
      <c r="BT62" s="1">
        <f t="shared" si="22"/>
        <v>1</v>
      </c>
      <c r="BU62" s="1">
        <f t="shared" ref="BU62" si="616">SUM(BU63:BU66)</f>
        <v>0</v>
      </c>
      <c r="BV62" s="1">
        <f t="shared" ref="BV62" si="617">SUM(BV63:BV66)</f>
        <v>0</v>
      </c>
      <c r="BW62" s="1" t="str">
        <f t="shared" si="23"/>
        <v/>
      </c>
      <c r="BX62" s="2">
        <f>BU62+BR62</f>
        <v>0.05</v>
      </c>
      <c r="BY62" s="2">
        <f>BV62+BS62</f>
        <v>0.05</v>
      </c>
      <c r="BZ62" s="1">
        <f t="shared" si="24"/>
        <v>1</v>
      </c>
    </row>
    <row r="63" spans="1:78" ht="32.25" hidden="1" outlineLevel="2" x14ac:dyDescent="0.25">
      <c r="A63" s="28"/>
      <c r="B63" s="28" t="s">
        <v>144</v>
      </c>
      <c r="C63" s="36" t="s">
        <v>145</v>
      </c>
      <c r="D63" s="41" t="s">
        <v>34</v>
      </c>
      <c r="E63" s="32"/>
      <c r="F63" s="22">
        <v>0.01</v>
      </c>
      <c r="G63" s="12"/>
      <c r="H63" s="12"/>
      <c r="I63" s="22" t="str">
        <f t="shared" si="1"/>
        <v/>
      </c>
      <c r="J63" s="23">
        <f t="shared" ref="J63:J66" si="618">G63</f>
        <v>0</v>
      </c>
      <c r="K63" s="22">
        <f t="shared" ref="K63:K66" si="619">H63</f>
        <v>0</v>
      </c>
      <c r="L63" s="22" t="str">
        <f t="shared" si="2"/>
        <v/>
      </c>
      <c r="M63" s="12"/>
      <c r="N63" s="12"/>
      <c r="O63" s="22" t="str">
        <f t="shared" si="3"/>
        <v/>
      </c>
      <c r="P63" s="22">
        <f t="shared" ref="P63:P66" si="620">M63+J63</f>
        <v>0</v>
      </c>
      <c r="Q63" s="22">
        <f t="shared" ref="Q63:Q66" si="621">N63+K63</f>
        <v>0</v>
      </c>
      <c r="R63" s="22" t="str">
        <f t="shared" si="4"/>
        <v/>
      </c>
      <c r="S63" s="12"/>
      <c r="T63" s="12"/>
      <c r="U63" s="22" t="str">
        <f t="shared" si="5"/>
        <v/>
      </c>
      <c r="V63" s="22">
        <f t="shared" ref="V63:V66" si="622">S63+P63</f>
        <v>0</v>
      </c>
      <c r="W63" s="22">
        <f t="shared" ref="W63:W66" si="623">T63+Q63</f>
        <v>0</v>
      </c>
      <c r="X63" s="22" t="str">
        <f t="shared" si="6"/>
        <v/>
      </c>
      <c r="Y63" s="12"/>
      <c r="Z63" s="12"/>
      <c r="AA63" s="22" t="str">
        <f t="shared" si="7"/>
        <v/>
      </c>
      <c r="AB63" s="22">
        <f t="shared" ref="AB63:AB66" si="624">Y63+V63</f>
        <v>0</v>
      </c>
      <c r="AC63" s="22">
        <f t="shared" ref="AC63:AC66" si="625">Z63+W63</f>
        <v>0</v>
      </c>
      <c r="AD63" s="22" t="str">
        <f t="shared" si="8"/>
        <v/>
      </c>
      <c r="AE63" s="12"/>
      <c r="AF63" s="12"/>
      <c r="AG63" s="22" t="str">
        <f t="shared" si="9"/>
        <v/>
      </c>
      <c r="AH63" s="22">
        <f t="shared" ref="AH63:AH66" si="626">AE63+AB63</f>
        <v>0</v>
      </c>
      <c r="AI63" s="22">
        <f t="shared" ref="AI63:AI66" si="627">AF63+AC63</f>
        <v>0</v>
      </c>
      <c r="AJ63" s="22" t="str">
        <f t="shared" si="10"/>
        <v/>
      </c>
      <c r="AK63" s="12"/>
      <c r="AL63" s="12"/>
      <c r="AM63" s="22" t="str">
        <f t="shared" si="11"/>
        <v/>
      </c>
      <c r="AN63" s="22">
        <f t="shared" ref="AN63:AN66" si="628">AK63+AH63</f>
        <v>0</v>
      </c>
      <c r="AO63" s="22">
        <f t="shared" ref="AO63:AO66" si="629">AL63+AI63</f>
        <v>0</v>
      </c>
      <c r="AP63" s="22" t="str">
        <f t="shared" si="12"/>
        <v/>
      </c>
      <c r="AQ63" s="22">
        <v>0.01</v>
      </c>
      <c r="AR63" s="22">
        <v>0.01</v>
      </c>
      <c r="AS63" s="22">
        <f t="shared" si="13"/>
        <v>1</v>
      </c>
      <c r="AT63" s="22">
        <f t="shared" ref="AT63:AT66" si="630">AQ63+AN63</f>
        <v>0.01</v>
      </c>
      <c r="AU63" s="22">
        <f t="shared" ref="AU63:AU66" si="631">AR63+AO63</f>
        <v>0.01</v>
      </c>
      <c r="AV63" s="22">
        <f t="shared" si="14"/>
        <v>1</v>
      </c>
      <c r="AW63" s="12"/>
      <c r="AX63" s="12"/>
      <c r="AY63" s="22" t="str">
        <f t="shared" si="15"/>
        <v/>
      </c>
      <c r="AZ63" s="22">
        <f t="shared" ref="AZ63:AZ66" si="632">AW63+AT63</f>
        <v>0.01</v>
      </c>
      <c r="BA63" s="22">
        <f t="shared" ref="BA63:BA66" si="633">AX63+AU63</f>
        <v>0.01</v>
      </c>
      <c r="BB63" s="22">
        <f t="shared" si="16"/>
        <v>1</v>
      </c>
      <c r="BC63" s="12"/>
      <c r="BD63" s="12"/>
      <c r="BE63" s="22" t="str">
        <f t="shared" si="17"/>
        <v/>
      </c>
      <c r="BF63" s="22">
        <f t="shared" ref="BF63:BF66" si="634">BC63+AZ63</f>
        <v>0.01</v>
      </c>
      <c r="BG63" s="22">
        <f t="shared" ref="BG63:BG66" si="635">BD63+BA63</f>
        <v>0.01</v>
      </c>
      <c r="BH63" s="22">
        <f t="shared" si="18"/>
        <v>1</v>
      </c>
      <c r="BI63" s="12"/>
      <c r="BJ63" s="12"/>
      <c r="BK63" s="22" t="str">
        <f t="shared" si="19"/>
        <v/>
      </c>
      <c r="BL63" s="22">
        <f t="shared" ref="BL63:BL66" si="636">BI63+BF63</f>
        <v>0.01</v>
      </c>
      <c r="BM63" s="22">
        <f t="shared" ref="BM63:BM66" si="637">BJ63+BG63</f>
        <v>0.01</v>
      </c>
      <c r="BN63" s="22">
        <f t="shared" si="20"/>
        <v>1</v>
      </c>
      <c r="BO63" s="12"/>
      <c r="BP63" s="12"/>
      <c r="BQ63" s="22" t="str">
        <f t="shared" si="21"/>
        <v/>
      </c>
      <c r="BR63" s="22">
        <f t="shared" ref="BR63:BR66" si="638">BO63+BL63</f>
        <v>0.01</v>
      </c>
      <c r="BS63" s="22">
        <f t="shared" ref="BS63:BS66" si="639">BP63+BM63</f>
        <v>0.01</v>
      </c>
      <c r="BT63" s="22">
        <f t="shared" si="22"/>
        <v>1</v>
      </c>
      <c r="BU63" s="12"/>
      <c r="BV63" s="12"/>
      <c r="BW63" s="22" t="str">
        <f t="shared" si="23"/>
        <v/>
      </c>
      <c r="BX63" s="23">
        <f t="shared" ref="BX63:BX66" si="640">BU63+BR63</f>
        <v>0.01</v>
      </c>
      <c r="BY63" s="23">
        <f t="shared" ref="BY63:BY66" si="641">BV63+BS63</f>
        <v>0.01</v>
      </c>
      <c r="BZ63" s="22">
        <f t="shared" si="24"/>
        <v>1</v>
      </c>
    </row>
    <row r="64" spans="1:78" ht="32.25" hidden="1" outlineLevel="2" x14ac:dyDescent="0.25">
      <c r="A64" s="28"/>
      <c r="B64" s="28" t="s">
        <v>146</v>
      </c>
      <c r="C64" s="36" t="s">
        <v>147</v>
      </c>
      <c r="D64" s="41" t="s">
        <v>34</v>
      </c>
      <c r="E64" s="32"/>
      <c r="F64" s="22">
        <v>0.01</v>
      </c>
      <c r="G64" s="12"/>
      <c r="H64" s="12"/>
      <c r="I64" s="22" t="str">
        <f t="shared" si="1"/>
        <v/>
      </c>
      <c r="J64" s="23">
        <f t="shared" si="618"/>
        <v>0</v>
      </c>
      <c r="K64" s="22">
        <f t="shared" si="619"/>
        <v>0</v>
      </c>
      <c r="L64" s="22" t="str">
        <f t="shared" si="2"/>
        <v/>
      </c>
      <c r="M64" s="12"/>
      <c r="N64" s="12"/>
      <c r="O64" s="22" t="str">
        <f t="shared" si="3"/>
        <v/>
      </c>
      <c r="P64" s="22">
        <f t="shared" si="620"/>
        <v>0</v>
      </c>
      <c r="Q64" s="22">
        <f t="shared" si="621"/>
        <v>0</v>
      </c>
      <c r="R64" s="22" t="str">
        <f t="shared" si="4"/>
        <v/>
      </c>
      <c r="S64" s="12"/>
      <c r="T64" s="12"/>
      <c r="U64" s="22" t="str">
        <f t="shared" si="5"/>
        <v/>
      </c>
      <c r="V64" s="22">
        <f t="shared" si="622"/>
        <v>0</v>
      </c>
      <c r="W64" s="22">
        <f t="shared" si="623"/>
        <v>0</v>
      </c>
      <c r="X64" s="22" t="str">
        <f t="shared" si="6"/>
        <v/>
      </c>
      <c r="Y64" s="12"/>
      <c r="Z64" s="12"/>
      <c r="AA64" s="22" t="str">
        <f t="shared" si="7"/>
        <v/>
      </c>
      <c r="AB64" s="22">
        <f t="shared" si="624"/>
        <v>0</v>
      </c>
      <c r="AC64" s="22">
        <f t="shared" si="625"/>
        <v>0</v>
      </c>
      <c r="AD64" s="22" t="str">
        <f t="shared" si="8"/>
        <v/>
      </c>
      <c r="AE64" s="12"/>
      <c r="AF64" s="12"/>
      <c r="AG64" s="22" t="str">
        <f t="shared" si="9"/>
        <v/>
      </c>
      <c r="AH64" s="22">
        <f t="shared" si="626"/>
        <v>0</v>
      </c>
      <c r="AI64" s="22">
        <f t="shared" si="627"/>
        <v>0</v>
      </c>
      <c r="AJ64" s="22" t="str">
        <f t="shared" si="10"/>
        <v/>
      </c>
      <c r="AK64" s="12"/>
      <c r="AL64" s="12"/>
      <c r="AM64" s="22" t="str">
        <f t="shared" si="11"/>
        <v/>
      </c>
      <c r="AN64" s="22">
        <f t="shared" si="628"/>
        <v>0</v>
      </c>
      <c r="AO64" s="22">
        <f t="shared" si="629"/>
        <v>0</v>
      </c>
      <c r="AP64" s="22" t="str">
        <f t="shared" si="12"/>
        <v/>
      </c>
      <c r="AQ64" s="22">
        <v>0.01</v>
      </c>
      <c r="AR64" s="22">
        <v>0.01</v>
      </c>
      <c r="AS64" s="22">
        <f t="shared" si="13"/>
        <v>1</v>
      </c>
      <c r="AT64" s="22">
        <f t="shared" si="630"/>
        <v>0.01</v>
      </c>
      <c r="AU64" s="22">
        <f t="shared" si="631"/>
        <v>0.01</v>
      </c>
      <c r="AV64" s="22">
        <f t="shared" si="14"/>
        <v>1</v>
      </c>
      <c r="AW64" s="12"/>
      <c r="AX64" s="12"/>
      <c r="AY64" s="22" t="str">
        <f t="shared" si="15"/>
        <v/>
      </c>
      <c r="AZ64" s="22">
        <f t="shared" si="632"/>
        <v>0.01</v>
      </c>
      <c r="BA64" s="22">
        <f t="shared" si="633"/>
        <v>0.01</v>
      </c>
      <c r="BB64" s="22">
        <f t="shared" si="16"/>
        <v>1</v>
      </c>
      <c r="BC64" s="12"/>
      <c r="BD64" s="12"/>
      <c r="BE64" s="22" t="str">
        <f t="shared" si="17"/>
        <v/>
      </c>
      <c r="BF64" s="22">
        <f t="shared" si="634"/>
        <v>0.01</v>
      </c>
      <c r="BG64" s="22">
        <f t="shared" si="635"/>
        <v>0.01</v>
      </c>
      <c r="BH64" s="22">
        <f t="shared" si="18"/>
        <v>1</v>
      </c>
      <c r="BI64" s="12"/>
      <c r="BJ64" s="12"/>
      <c r="BK64" s="22" t="str">
        <f t="shared" si="19"/>
        <v/>
      </c>
      <c r="BL64" s="22">
        <f t="shared" si="636"/>
        <v>0.01</v>
      </c>
      <c r="BM64" s="22">
        <f t="shared" si="637"/>
        <v>0.01</v>
      </c>
      <c r="BN64" s="22">
        <f t="shared" si="20"/>
        <v>1</v>
      </c>
      <c r="BO64" s="12"/>
      <c r="BP64" s="12"/>
      <c r="BQ64" s="22" t="str">
        <f t="shared" si="21"/>
        <v/>
      </c>
      <c r="BR64" s="22">
        <f t="shared" si="638"/>
        <v>0.01</v>
      </c>
      <c r="BS64" s="22">
        <f t="shared" si="639"/>
        <v>0.01</v>
      </c>
      <c r="BT64" s="22">
        <f t="shared" si="22"/>
        <v>1</v>
      </c>
      <c r="BU64" s="12"/>
      <c r="BV64" s="12"/>
      <c r="BW64" s="22" t="str">
        <f t="shared" si="23"/>
        <v/>
      </c>
      <c r="BX64" s="23">
        <f t="shared" si="640"/>
        <v>0.01</v>
      </c>
      <c r="BY64" s="23">
        <f t="shared" si="641"/>
        <v>0.01</v>
      </c>
      <c r="BZ64" s="22">
        <f t="shared" si="24"/>
        <v>1</v>
      </c>
    </row>
    <row r="65" spans="1:78" ht="32.25" hidden="1" outlineLevel="2" x14ac:dyDescent="0.25">
      <c r="A65" s="28"/>
      <c r="B65" s="28" t="s">
        <v>148</v>
      </c>
      <c r="C65" s="36" t="s">
        <v>149</v>
      </c>
      <c r="D65" s="41" t="s">
        <v>34</v>
      </c>
      <c r="E65" s="32"/>
      <c r="F65" s="22">
        <v>0.02</v>
      </c>
      <c r="G65" s="12"/>
      <c r="H65" s="12"/>
      <c r="I65" s="22" t="str">
        <f t="shared" si="1"/>
        <v/>
      </c>
      <c r="J65" s="23">
        <f t="shared" si="618"/>
        <v>0</v>
      </c>
      <c r="K65" s="22">
        <f t="shared" si="619"/>
        <v>0</v>
      </c>
      <c r="L65" s="22" t="str">
        <f t="shared" si="2"/>
        <v/>
      </c>
      <c r="M65" s="12"/>
      <c r="N65" s="12"/>
      <c r="O65" s="22" t="str">
        <f t="shared" si="3"/>
        <v/>
      </c>
      <c r="P65" s="22">
        <f t="shared" si="620"/>
        <v>0</v>
      </c>
      <c r="Q65" s="22">
        <f t="shared" si="621"/>
        <v>0</v>
      </c>
      <c r="R65" s="22" t="str">
        <f t="shared" si="4"/>
        <v/>
      </c>
      <c r="S65" s="12"/>
      <c r="T65" s="12"/>
      <c r="U65" s="22" t="str">
        <f t="shared" si="5"/>
        <v/>
      </c>
      <c r="V65" s="22">
        <f t="shared" si="622"/>
        <v>0</v>
      </c>
      <c r="W65" s="22">
        <f t="shared" si="623"/>
        <v>0</v>
      </c>
      <c r="X65" s="22" t="str">
        <f t="shared" si="6"/>
        <v/>
      </c>
      <c r="Y65" s="12"/>
      <c r="Z65" s="12"/>
      <c r="AA65" s="22" t="str">
        <f t="shared" si="7"/>
        <v/>
      </c>
      <c r="AB65" s="22">
        <f t="shared" si="624"/>
        <v>0</v>
      </c>
      <c r="AC65" s="22">
        <f t="shared" si="625"/>
        <v>0</v>
      </c>
      <c r="AD65" s="22" t="str">
        <f t="shared" si="8"/>
        <v/>
      </c>
      <c r="AE65" s="12"/>
      <c r="AF65" s="12"/>
      <c r="AG65" s="22" t="str">
        <f t="shared" si="9"/>
        <v/>
      </c>
      <c r="AH65" s="22">
        <f t="shared" si="626"/>
        <v>0</v>
      </c>
      <c r="AI65" s="22">
        <f t="shared" si="627"/>
        <v>0</v>
      </c>
      <c r="AJ65" s="22" t="str">
        <f t="shared" si="10"/>
        <v/>
      </c>
      <c r="AK65" s="12"/>
      <c r="AL65" s="12"/>
      <c r="AM65" s="22" t="str">
        <f t="shared" si="11"/>
        <v/>
      </c>
      <c r="AN65" s="22">
        <f t="shared" si="628"/>
        <v>0</v>
      </c>
      <c r="AO65" s="22">
        <f t="shared" si="629"/>
        <v>0</v>
      </c>
      <c r="AP65" s="22" t="str">
        <f t="shared" si="12"/>
        <v/>
      </c>
      <c r="AQ65" s="22">
        <v>0.02</v>
      </c>
      <c r="AR65" s="22">
        <v>0.02</v>
      </c>
      <c r="AS65" s="22">
        <f t="shared" si="13"/>
        <v>1</v>
      </c>
      <c r="AT65" s="22">
        <f t="shared" si="630"/>
        <v>0.02</v>
      </c>
      <c r="AU65" s="22">
        <f t="shared" si="631"/>
        <v>0.02</v>
      </c>
      <c r="AV65" s="22">
        <f t="shared" si="14"/>
        <v>1</v>
      </c>
      <c r="AW65" s="12"/>
      <c r="AX65" s="12"/>
      <c r="AY65" s="22" t="str">
        <f t="shared" si="15"/>
        <v/>
      </c>
      <c r="AZ65" s="22">
        <f t="shared" si="632"/>
        <v>0.02</v>
      </c>
      <c r="BA65" s="22">
        <f t="shared" si="633"/>
        <v>0.02</v>
      </c>
      <c r="BB65" s="22">
        <f t="shared" si="16"/>
        <v>1</v>
      </c>
      <c r="BC65" s="12"/>
      <c r="BD65" s="12"/>
      <c r="BE65" s="22" t="str">
        <f t="shared" si="17"/>
        <v/>
      </c>
      <c r="BF65" s="22">
        <f t="shared" si="634"/>
        <v>0.02</v>
      </c>
      <c r="BG65" s="22">
        <f t="shared" si="635"/>
        <v>0.02</v>
      </c>
      <c r="BH65" s="22">
        <f t="shared" si="18"/>
        <v>1</v>
      </c>
      <c r="BI65" s="12"/>
      <c r="BJ65" s="12"/>
      <c r="BK65" s="22" t="str">
        <f t="shared" si="19"/>
        <v/>
      </c>
      <c r="BL65" s="22">
        <f t="shared" si="636"/>
        <v>0.02</v>
      </c>
      <c r="BM65" s="22">
        <f t="shared" si="637"/>
        <v>0.02</v>
      </c>
      <c r="BN65" s="22">
        <f t="shared" si="20"/>
        <v>1</v>
      </c>
      <c r="BO65" s="12"/>
      <c r="BP65" s="12"/>
      <c r="BQ65" s="22" t="str">
        <f t="shared" si="21"/>
        <v/>
      </c>
      <c r="BR65" s="22">
        <f t="shared" si="638"/>
        <v>0.02</v>
      </c>
      <c r="BS65" s="22">
        <f t="shared" si="639"/>
        <v>0.02</v>
      </c>
      <c r="BT65" s="22">
        <f t="shared" si="22"/>
        <v>1</v>
      </c>
      <c r="BU65" s="12"/>
      <c r="BV65" s="12"/>
      <c r="BW65" s="22" t="str">
        <f t="shared" si="23"/>
        <v/>
      </c>
      <c r="BX65" s="23">
        <f t="shared" si="640"/>
        <v>0.02</v>
      </c>
      <c r="BY65" s="23">
        <f t="shared" si="641"/>
        <v>0.02</v>
      </c>
      <c r="BZ65" s="22">
        <f t="shared" si="24"/>
        <v>1</v>
      </c>
    </row>
    <row r="66" spans="1:78" ht="32.25" hidden="1" outlineLevel="2" x14ac:dyDescent="0.25">
      <c r="A66" s="28"/>
      <c r="B66" s="28" t="s">
        <v>150</v>
      </c>
      <c r="C66" s="36" t="s">
        <v>151</v>
      </c>
      <c r="D66" s="41" t="s">
        <v>34</v>
      </c>
      <c r="E66" s="32"/>
      <c r="F66" s="22">
        <v>0.01</v>
      </c>
      <c r="G66" s="12"/>
      <c r="H66" s="12"/>
      <c r="I66" s="22" t="str">
        <f t="shared" si="1"/>
        <v/>
      </c>
      <c r="J66" s="23">
        <f t="shared" si="618"/>
        <v>0</v>
      </c>
      <c r="K66" s="22">
        <f t="shared" si="619"/>
        <v>0</v>
      </c>
      <c r="L66" s="22" t="str">
        <f t="shared" si="2"/>
        <v/>
      </c>
      <c r="M66" s="12"/>
      <c r="N66" s="12"/>
      <c r="O66" s="22" t="str">
        <f t="shared" si="3"/>
        <v/>
      </c>
      <c r="P66" s="22">
        <f t="shared" si="620"/>
        <v>0</v>
      </c>
      <c r="Q66" s="22">
        <f t="shared" si="621"/>
        <v>0</v>
      </c>
      <c r="R66" s="22" t="str">
        <f t="shared" si="4"/>
        <v/>
      </c>
      <c r="S66" s="12"/>
      <c r="T66" s="12"/>
      <c r="U66" s="22" t="str">
        <f t="shared" si="5"/>
        <v/>
      </c>
      <c r="V66" s="22">
        <f t="shared" si="622"/>
        <v>0</v>
      </c>
      <c r="W66" s="22">
        <f t="shared" si="623"/>
        <v>0</v>
      </c>
      <c r="X66" s="22" t="str">
        <f t="shared" si="6"/>
        <v/>
      </c>
      <c r="Y66" s="12"/>
      <c r="Z66" s="12"/>
      <c r="AA66" s="22" t="str">
        <f t="shared" si="7"/>
        <v/>
      </c>
      <c r="AB66" s="22">
        <f t="shared" si="624"/>
        <v>0</v>
      </c>
      <c r="AC66" s="22">
        <f t="shared" si="625"/>
        <v>0</v>
      </c>
      <c r="AD66" s="22" t="str">
        <f t="shared" si="8"/>
        <v/>
      </c>
      <c r="AE66" s="12"/>
      <c r="AF66" s="12"/>
      <c r="AG66" s="22" t="str">
        <f t="shared" si="9"/>
        <v/>
      </c>
      <c r="AH66" s="22">
        <f t="shared" si="626"/>
        <v>0</v>
      </c>
      <c r="AI66" s="22">
        <f t="shared" si="627"/>
        <v>0</v>
      </c>
      <c r="AJ66" s="22" t="str">
        <f t="shared" si="10"/>
        <v/>
      </c>
      <c r="AK66" s="12"/>
      <c r="AL66" s="12"/>
      <c r="AM66" s="22" t="str">
        <f t="shared" si="11"/>
        <v/>
      </c>
      <c r="AN66" s="22">
        <f t="shared" si="628"/>
        <v>0</v>
      </c>
      <c r="AO66" s="22">
        <f t="shared" si="629"/>
        <v>0</v>
      </c>
      <c r="AP66" s="22" t="str">
        <f t="shared" si="12"/>
        <v/>
      </c>
      <c r="AQ66" s="22">
        <v>0.01</v>
      </c>
      <c r="AR66" s="22">
        <v>0.01</v>
      </c>
      <c r="AS66" s="22">
        <f t="shared" si="13"/>
        <v>1</v>
      </c>
      <c r="AT66" s="22">
        <f t="shared" si="630"/>
        <v>0.01</v>
      </c>
      <c r="AU66" s="22">
        <f t="shared" si="631"/>
        <v>0.01</v>
      </c>
      <c r="AV66" s="22">
        <f t="shared" si="14"/>
        <v>1</v>
      </c>
      <c r="AW66" s="12"/>
      <c r="AX66" s="12"/>
      <c r="AY66" s="22" t="str">
        <f t="shared" si="15"/>
        <v/>
      </c>
      <c r="AZ66" s="22">
        <f t="shared" si="632"/>
        <v>0.01</v>
      </c>
      <c r="BA66" s="22">
        <f t="shared" si="633"/>
        <v>0.01</v>
      </c>
      <c r="BB66" s="22">
        <f t="shared" si="16"/>
        <v>1</v>
      </c>
      <c r="BC66" s="12"/>
      <c r="BD66" s="12"/>
      <c r="BE66" s="22" t="str">
        <f t="shared" si="17"/>
        <v/>
      </c>
      <c r="BF66" s="22">
        <f t="shared" si="634"/>
        <v>0.01</v>
      </c>
      <c r="BG66" s="22">
        <f t="shared" si="635"/>
        <v>0.01</v>
      </c>
      <c r="BH66" s="22">
        <f t="shared" si="18"/>
        <v>1</v>
      </c>
      <c r="BI66" s="12"/>
      <c r="BJ66" s="12"/>
      <c r="BK66" s="22" t="str">
        <f t="shared" si="19"/>
        <v/>
      </c>
      <c r="BL66" s="22">
        <f t="shared" si="636"/>
        <v>0.01</v>
      </c>
      <c r="BM66" s="22">
        <f t="shared" si="637"/>
        <v>0.01</v>
      </c>
      <c r="BN66" s="22">
        <f t="shared" si="20"/>
        <v>1</v>
      </c>
      <c r="BO66" s="12"/>
      <c r="BP66" s="12"/>
      <c r="BQ66" s="22" t="str">
        <f t="shared" si="21"/>
        <v/>
      </c>
      <c r="BR66" s="22">
        <f t="shared" si="638"/>
        <v>0.01</v>
      </c>
      <c r="BS66" s="22">
        <f t="shared" si="639"/>
        <v>0.01</v>
      </c>
      <c r="BT66" s="22">
        <f t="shared" si="22"/>
        <v>1</v>
      </c>
      <c r="BU66" s="12"/>
      <c r="BV66" s="12"/>
      <c r="BW66" s="22" t="str">
        <f t="shared" si="23"/>
        <v/>
      </c>
      <c r="BX66" s="23">
        <f t="shared" si="640"/>
        <v>0.01</v>
      </c>
      <c r="BY66" s="23">
        <f t="shared" si="641"/>
        <v>0.01</v>
      </c>
      <c r="BZ66" s="22">
        <f t="shared" si="24"/>
        <v>1</v>
      </c>
    </row>
    <row r="67" spans="1:78" s="11" customFormat="1" ht="30" outlineLevel="1" collapsed="1" x14ac:dyDescent="0.25">
      <c r="A67" s="9" t="s">
        <v>152</v>
      </c>
      <c r="B67" s="9"/>
      <c r="C67" s="34" t="s">
        <v>153</v>
      </c>
      <c r="D67" s="41" t="s">
        <v>34</v>
      </c>
      <c r="E67" s="54">
        <f>40*170000</f>
        <v>6800000</v>
      </c>
      <c r="F67" s="1">
        <f>SUM(F68:F71)</f>
        <v>0.05</v>
      </c>
      <c r="G67" s="1">
        <f t="shared" ref="G67:H67" si="642">SUM(G68:G71)</f>
        <v>0</v>
      </c>
      <c r="H67" s="1">
        <f t="shared" si="642"/>
        <v>0</v>
      </c>
      <c r="I67" s="1" t="str">
        <f t="shared" si="1"/>
        <v/>
      </c>
      <c r="J67" s="2">
        <f t="shared" si="47"/>
        <v>0</v>
      </c>
      <c r="K67" s="1">
        <f t="shared" si="595"/>
        <v>0</v>
      </c>
      <c r="L67" s="1" t="str">
        <f t="shared" si="2"/>
        <v/>
      </c>
      <c r="M67" s="1">
        <f t="shared" ref="M67" si="643">SUM(M68:M71)</f>
        <v>0</v>
      </c>
      <c r="N67" s="1">
        <f t="shared" ref="N67" si="644">SUM(N68:N71)</f>
        <v>0</v>
      </c>
      <c r="O67" s="1" t="str">
        <f t="shared" si="3"/>
        <v/>
      </c>
      <c r="P67" s="1">
        <f>M67+J67</f>
        <v>0</v>
      </c>
      <c r="Q67" s="1">
        <f>N67+K67</f>
        <v>0</v>
      </c>
      <c r="R67" s="1" t="str">
        <f t="shared" si="4"/>
        <v/>
      </c>
      <c r="S67" s="1">
        <f t="shared" ref="S67" si="645">SUM(S68:S71)</f>
        <v>0</v>
      </c>
      <c r="T67" s="1">
        <f t="shared" ref="T67" si="646">SUM(T68:T71)</f>
        <v>0</v>
      </c>
      <c r="U67" s="1" t="str">
        <f t="shared" si="5"/>
        <v/>
      </c>
      <c r="V67" s="1">
        <f>S67+P67</f>
        <v>0</v>
      </c>
      <c r="W67" s="1">
        <f>T67+Q67</f>
        <v>0</v>
      </c>
      <c r="X67" s="1" t="str">
        <f t="shared" si="6"/>
        <v/>
      </c>
      <c r="Y67" s="1">
        <f t="shared" ref="Y67" si="647">SUM(Y68:Y71)</f>
        <v>0</v>
      </c>
      <c r="Z67" s="1">
        <f t="shared" ref="Z67" si="648">SUM(Z68:Z71)</f>
        <v>0</v>
      </c>
      <c r="AA67" s="1" t="str">
        <f t="shared" si="7"/>
        <v/>
      </c>
      <c r="AB67" s="1">
        <f>Y67+V67</f>
        <v>0</v>
      </c>
      <c r="AC67" s="1">
        <f>Z67+W67</f>
        <v>0</v>
      </c>
      <c r="AD67" s="1" t="str">
        <f t="shared" si="8"/>
        <v/>
      </c>
      <c r="AE67" s="1">
        <f t="shared" ref="AE67" si="649">SUM(AE68:AE71)</f>
        <v>0</v>
      </c>
      <c r="AF67" s="1">
        <f t="shared" ref="AF67" si="650">SUM(AF68:AF71)</f>
        <v>0</v>
      </c>
      <c r="AG67" s="1" t="str">
        <f t="shared" si="9"/>
        <v/>
      </c>
      <c r="AH67" s="1">
        <f>AE67+AB67</f>
        <v>0</v>
      </c>
      <c r="AI67" s="1">
        <f>AF67+AC67</f>
        <v>0</v>
      </c>
      <c r="AJ67" s="1" t="str">
        <f t="shared" si="10"/>
        <v/>
      </c>
      <c r="AK67" s="1">
        <f t="shared" ref="AK67" si="651">SUM(AK68:AK71)</f>
        <v>0</v>
      </c>
      <c r="AL67" s="1">
        <f t="shared" ref="AL67" si="652">SUM(AL68:AL71)</f>
        <v>0</v>
      </c>
      <c r="AM67" s="1" t="str">
        <f t="shared" si="11"/>
        <v/>
      </c>
      <c r="AN67" s="1">
        <f>AK67+AH67</f>
        <v>0</v>
      </c>
      <c r="AO67" s="1">
        <f>AL67+AI67</f>
        <v>0</v>
      </c>
      <c r="AP67" s="1" t="str">
        <f t="shared" si="12"/>
        <v/>
      </c>
      <c r="AQ67" s="1">
        <f t="shared" ref="AQ67" si="653">SUM(AQ68:AQ71)</f>
        <v>0</v>
      </c>
      <c r="AR67" s="1">
        <f t="shared" ref="AR67" si="654">SUM(AR68:AR71)</f>
        <v>0</v>
      </c>
      <c r="AS67" s="1" t="str">
        <f t="shared" si="13"/>
        <v/>
      </c>
      <c r="AT67" s="1">
        <f>AQ67+AN67</f>
        <v>0</v>
      </c>
      <c r="AU67" s="1">
        <f>AR67+AO67</f>
        <v>0</v>
      </c>
      <c r="AV67" s="1" t="str">
        <f t="shared" si="14"/>
        <v/>
      </c>
      <c r="AW67" s="1">
        <f t="shared" ref="AW67" si="655">SUM(AW68:AW71)</f>
        <v>0.05</v>
      </c>
      <c r="AX67" s="1">
        <f t="shared" ref="AX67" si="656">SUM(AX68:AX71)</f>
        <v>0.05</v>
      </c>
      <c r="AY67" s="1">
        <f t="shared" si="15"/>
        <v>1</v>
      </c>
      <c r="AZ67" s="1">
        <f>AW67+AT67</f>
        <v>0.05</v>
      </c>
      <c r="BA67" s="1">
        <f>AX67+AU67</f>
        <v>0.05</v>
      </c>
      <c r="BB67" s="1">
        <f t="shared" si="16"/>
        <v>1</v>
      </c>
      <c r="BC67" s="1">
        <f t="shared" ref="BC67" si="657">SUM(BC68:BC71)</f>
        <v>0</v>
      </c>
      <c r="BD67" s="1">
        <f t="shared" ref="BD67" si="658">SUM(BD68:BD71)</f>
        <v>0</v>
      </c>
      <c r="BE67" s="1" t="str">
        <f t="shared" si="17"/>
        <v/>
      </c>
      <c r="BF67" s="1">
        <f>BC67+AZ67</f>
        <v>0.05</v>
      </c>
      <c r="BG67" s="1">
        <f>BD67+BA67</f>
        <v>0.05</v>
      </c>
      <c r="BH67" s="1">
        <f t="shared" si="18"/>
        <v>1</v>
      </c>
      <c r="BI67" s="1">
        <f t="shared" ref="BI67" si="659">SUM(BI68:BI71)</f>
        <v>0</v>
      </c>
      <c r="BJ67" s="1">
        <f t="shared" ref="BJ67" si="660">SUM(BJ68:BJ71)</f>
        <v>0</v>
      </c>
      <c r="BK67" s="1" t="str">
        <f t="shared" si="19"/>
        <v/>
      </c>
      <c r="BL67" s="1">
        <f>BI67+BF67</f>
        <v>0.05</v>
      </c>
      <c r="BM67" s="1">
        <f>BJ67+BG67</f>
        <v>0.05</v>
      </c>
      <c r="BN67" s="1">
        <f t="shared" si="20"/>
        <v>1</v>
      </c>
      <c r="BO67" s="1">
        <f t="shared" ref="BO67" si="661">SUM(BO68:BO71)</f>
        <v>0</v>
      </c>
      <c r="BP67" s="1">
        <f t="shared" ref="BP67" si="662">SUM(BP68:BP71)</f>
        <v>0</v>
      </c>
      <c r="BQ67" s="1" t="str">
        <f t="shared" si="21"/>
        <v/>
      </c>
      <c r="BR67" s="1">
        <f>BO67+BL67</f>
        <v>0.05</v>
      </c>
      <c r="BS67" s="1">
        <f>BP67+BM67</f>
        <v>0.05</v>
      </c>
      <c r="BT67" s="1">
        <f t="shared" si="22"/>
        <v>1</v>
      </c>
      <c r="BU67" s="1">
        <f t="shared" ref="BU67" si="663">SUM(BU68:BU71)</f>
        <v>0</v>
      </c>
      <c r="BV67" s="1">
        <f t="shared" ref="BV67" si="664">SUM(BV68:BV71)</f>
        <v>0</v>
      </c>
      <c r="BW67" s="1" t="str">
        <f t="shared" si="23"/>
        <v/>
      </c>
      <c r="BX67" s="2">
        <f>BU67+BR67</f>
        <v>0.05</v>
      </c>
      <c r="BY67" s="2">
        <f>BV67+BS67</f>
        <v>0.05</v>
      </c>
      <c r="BZ67" s="1">
        <f t="shared" si="24"/>
        <v>1</v>
      </c>
    </row>
    <row r="68" spans="1:78" ht="33" hidden="1" outlineLevel="2" x14ac:dyDescent="0.25">
      <c r="A68" s="28"/>
      <c r="B68" s="28" t="s">
        <v>154</v>
      </c>
      <c r="C68" s="36" t="s">
        <v>155</v>
      </c>
      <c r="D68" s="41" t="s">
        <v>34</v>
      </c>
      <c r="E68" s="32"/>
      <c r="F68" s="22">
        <v>0.01</v>
      </c>
      <c r="G68" s="12"/>
      <c r="H68" s="12"/>
      <c r="I68" s="22" t="str">
        <f t="shared" si="1"/>
        <v/>
      </c>
      <c r="J68" s="23">
        <f t="shared" ref="J68:J71" si="665">G68</f>
        <v>0</v>
      </c>
      <c r="K68" s="22">
        <f t="shared" ref="K68:K71" si="666">H68</f>
        <v>0</v>
      </c>
      <c r="L68" s="22" t="str">
        <f t="shared" si="2"/>
        <v/>
      </c>
      <c r="M68" s="12"/>
      <c r="N68" s="12"/>
      <c r="O68" s="22" t="str">
        <f t="shared" si="3"/>
        <v/>
      </c>
      <c r="P68" s="22">
        <f t="shared" ref="P68:P71" si="667">M68+J68</f>
        <v>0</v>
      </c>
      <c r="Q68" s="22">
        <f t="shared" ref="Q68:Q71" si="668">N68+K68</f>
        <v>0</v>
      </c>
      <c r="R68" s="22" t="str">
        <f t="shared" si="4"/>
        <v/>
      </c>
      <c r="S68" s="12"/>
      <c r="T68" s="12"/>
      <c r="U68" s="22" t="str">
        <f t="shared" si="5"/>
        <v/>
      </c>
      <c r="V68" s="22">
        <f t="shared" ref="V68:V71" si="669">S68+P68</f>
        <v>0</v>
      </c>
      <c r="W68" s="22">
        <f t="shared" ref="W68:W71" si="670">T68+Q68</f>
        <v>0</v>
      </c>
      <c r="X68" s="22" t="str">
        <f t="shared" si="6"/>
        <v/>
      </c>
      <c r="Y68" s="12"/>
      <c r="Z68" s="12"/>
      <c r="AA68" s="22" t="str">
        <f t="shared" si="7"/>
        <v/>
      </c>
      <c r="AB68" s="22">
        <f t="shared" ref="AB68:AB71" si="671">Y68+V68</f>
        <v>0</v>
      </c>
      <c r="AC68" s="22">
        <f t="shared" ref="AC68:AC71" si="672">Z68+W68</f>
        <v>0</v>
      </c>
      <c r="AD68" s="22" t="str">
        <f t="shared" si="8"/>
        <v/>
      </c>
      <c r="AE68" s="12"/>
      <c r="AF68" s="12"/>
      <c r="AG68" s="22" t="str">
        <f t="shared" si="9"/>
        <v/>
      </c>
      <c r="AH68" s="22">
        <f t="shared" ref="AH68:AH71" si="673">AE68+AB68</f>
        <v>0</v>
      </c>
      <c r="AI68" s="22">
        <f t="shared" ref="AI68:AI71" si="674">AF68+AC68</f>
        <v>0</v>
      </c>
      <c r="AJ68" s="22" t="str">
        <f t="shared" si="10"/>
        <v/>
      </c>
      <c r="AK68" s="12"/>
      <c r="AL68" s="12"/>
      <c r="AM68" s="22" t="str">
        <f t="shared" si="11"/>
        <v/>
      </c>
      <c r="AN68" s="22">
        <f t="shared" ref="AN68:AN71" si="675">AK68+AH68</f>
        <v>0</v>
      </c>
      <c r="AO68" s="22">
        <f t="shared" ref="AO68:AO71" si="676">AL68+AI68</f>
        <v>0</v>
      </c>
      <c r="AP68" s="22" t="str">
        <f t="shared" si="12"/>
        <v/>
      </c>
      <c r="AQ68" s="12"/>
      <c r="AR68" s="12"/>
      <c r="AS68" s="22" t="str">
        <f t="shared" si="13"/>
        <v/>
      </c>
      <c r="AT68" s="22">
        <f t="shared" ref="AT68:AT71" si="677">AQ68+AN68</f>
        <v>0</v>
      </c>
      <c r="AU68" s="22">
        <f t="shared" ref="AU68:AU71" si="678">AR68+AO68</f>
        <v>0</v>
      </c>
      <c r="AV68" s="22" t="str">
        <f t="shared" si="14"/>
        <v/>
      </c>
      <c r="AW68" s="22">
        <v>0.01</v>
      </c>
      <c r="AX68" s="22">
        <v>0.01</v>
      </c>
      <c r="AY68" s="22">
        <f t="shared" si="15"/>
        <v>1</v>
      </c>
      <c r="AZ68" s="22">
        <f t="shared" ref="AZ68:AZ71" si="679">AW68+AT68</f>
        <v>0.01</v>
      </c>
      <c r="BA68" s="22">
        <f t="shared" ref="BA68:BA71" si="680">AX68+AU68</f>
        <v>0.01</v>
      </c>
      <c r="BB68" s="22">
        <f t="shared" si="16"/>
        <v>1</v>
      </c>
      <c r="BC68" s="12"/>
      <c r="BD68" s="12"/>
      <c r="BE68" s="22" t="str">
        <f t="shared" si="17"/>
        <v/>
      </c>
      <c r="BF68" s="22">
        <f t="shared" ref="BF68:BF71" si="681">BC68+AZ68</f>
        <v>0.01</v>
      </c>
      <c r="BG68" s="22">
        <f t="shared" ref="BG68:BG71" si="682">BD68+BA68</f>
        <v>0.01</v>
      </c>
      <c r="BH68" s="22">
        <f t="shared" si="18"/>
        <v>1</v>
      </c>
      <c r="BI68" s="12"/>
      <c r="BJ68" s="12"/>
      <c r="BK68" s="22" t="str">
        <f t="shared" si="19"/>
        <v/>
      </c>
      <c r="BL68" s="22">
        <f t="shared" ref="BL68:BL71" si="683">BI68+BF68</f>
        <v>0.01</v>
      </c>
      <c r="BM68" s="22">
        <f t="shared" ref="BM68:BM71" si="684">BJ68+BG68</f>
        <v>0.01</v>
      </c>
      <c r="BN68" s="22">
        <f t="shared" si="20"/>
        <v>1</v>
      </c>
      <c r="BO68" s="12"/>
      <c r="BP68" s="12"/>
      <c r="BQ68" s="22" t="str">
        <f t="shared" si="21"/>
        <v/>
      </c>
      <c r="BR68" s="22">
        <f t="shared" ref="BR68:BR71" si="685">BO68+BL68</f>
        <v>0.01</v>
      </c>
      <c r="BS68" s="22">
        <f t="shared" ref="BS68:BS71" si="686">BP68+BM68</f>
        <v>0.01</v>
      </c>
      <c r="BT68" s="22">
        <f t="shared" si="22"/>
        <v>1</v>
      </c>
      <c r="BU68" s="12"/>
      <c r="BV68" s="12"/>
      <c r="BW68" s="22" t="str">
        <f t="shared" si="23"/>
        <v/>
      </c>
      <c r="BX68" s="23">
        <f t="shared" ref="BX68:BX71" si="687">BU68+BR68</f>
        <v>0.01</v>
      </c>
      <c r="BY68" s="23">
        <f t="shared" ref="BY68:BY71" si="688">BV68+BS68</f>
        <v>0.01</v>
      </c>
      <c r="BZ68" s="22">
        <f t="shared" si="24"/>
        <v>1</v>
      </c>
    </row>
    <row r="69" spans="1:78" ht="32.25" hidden="1" outlineLevel="2" x14ac:dyDescent="0.25">
      <c r="A69" s="28"/>
      <c r="B69" s="28" t="s">
        <v>156</v>
      </c>
      <c r="C69" s="36" t="s">
        <v>157</v>
      </c>
      <c r="D69" s="41" t="s">
        <v>34</v>
      </c>
      <c r="E69" s="32"/>
      <c r="F69" s="22">
        <v>0.01</v>
      </c>
      <c r="G69" s="12"/>
      <c r="H69" s="12"/>
      <c r="I69" s="22" t="str">
        <f t="shared" ref="I69:I123" si="689">IF(G69=0,"",H69/G69)</f>
        <v/>
      </c>
      <c r="J69" s="23">
        <f t="shared" si="665"/>
        <v>0</v>
      </c>
      <c r="K69" s="22">
        <f t="shared" si="666"/>
        <v>0</v>
      </c>
      <c r="L69" s="22" t="str">
        <f t="shared" ref="L69:L123" si="690">IF(J69=0,"",K69/J69)</f>
        <v/>
      </c>
      <c r="M69" s="12"/>
      <c r="N69" s="12"/>
      <c r="O69" s="22" t="str">
        <f t="shared" ref="O69:O123" si="691">IF(M69=0,"",N69/M69)</f>
        <v/>
      </c>
      <c r="P69" s="22">
        <f t="shared" si="667"/>
        <v>0</v>
      </c>
      <c r="Q69" s="22">
        <f t="shared" si="668"/>
        <v>0</v>
      </c>
      <c r="R69" s="22" t="str">
        <f t="shared" ref="R69:R123" si="692">IF(P69=0,"",Q69/P69)</f>
        <v/>
      </c>
      <c r="S69" s="12"/>
      <c r="T69" s="12"/>
      <c r="U69" s="22" t="str">
        <f t="shared" ref="U69:U123" si="693">IF(S69=0,"",T69/S69)</f>
        <v/>
      </c>
      <c r="V69" s="22">
        <f t="shared" si="669"/>
        <v>0</v>
      </c>
      <c r="W69" s="22">
        <f t="shared" si="670"/>
        <v>0</v>
      </c>
      <c r="X69" s="22" t="str">
        <f t="shared" ref="X69:X123" si="694">IF(V69=0,"",W69/V69)</f>
        <v/>
      </c>
      <c r="Y69" s="12"/>
      <c r="Z69" s="12"/>
      <c r="AA69" s="22" t="str">
        <f t="shared" ref="AA69:AA123" si="695">IF(Y69=0,"",Z69/Y69)</f>
        <v/>
      </c>
      <c r="AB69" s="22">
        <f t="shared" si="671"/>
        <v>0</v>
      </c>
      <c r="AC69" s="22">
        <f t="shared" si="672"/>
        <v>0</v>
      </c>
      <c r="AD69" s="22" t="str">
        <f t="shared" ref="AD69:AD123" si="696">IF(AB69=0,"",AC69/AB69)</f>
        <v/>
      </c>
      <c r="AE69" s="12"/>
      <c r="AF69" s="12"/>
      <c r="AG69" s="22" t="str">
        <f t="shared" ref="AG69:AG123" si="697">IF(AE69=0,"",AF69/AE69)</f>
        <v/>
      </c>
      <c r="AH69" s="22">
        <f t="shared" si="673"/>
        <v>0</v>
      </c>
      <c r="AI69" s="22">
        <f t="shared" si="674"/>
        <v>0</v>
      </c>
      <c r="AJ69" s="22" t="str">
        <f t="shared" ref="AJ69:AJ123" si="698">IF(AH69=0,"",AI69/AH69)</f>
        <v/>
      </c>
      <c r="AK69" s="12"/>
      <c r="AL69" s="12"/>
      <c r="AM69" s="22" t="str">
        <f t="shared" ref="AM69:AM123" si="699">IF(AK69=0,"",AL69/AK69)</f>
        <v/>
      </c>
      <c r="AN69" s="22">
        <f t="shared" si="675"/>
        <v>0</v>
      </c>
      <c r="AO69" s="22">
        <f t="shared" si="676"/>
        <v>0</v>
      </c>
      <c r="AP69" s="22" t="str">
        <f t="shared" ref="AP69:AP123" si="700">IF(AN69=0,"",AO69/AN69)</f>
        <v/>
      </c>
      <c r="AQ69" s="12"/>
      <c r="AR69" s="12"/>
      <c r="AS69" s="22" t="str">
        <f t="shared" ref="AS69:AS123" si="701">IF(AQ69=0,"",AR69/AQ69)</f>
        <v/>
      </c>
      <c r="AT69" s="22">
        <f t="shared" si="677"/>
        <v>0</v>
      </c>
      <c r="AU69" s="22">
        <f t="shared" si="678"/>
        <v>0</v>
      </c>
      <c r="AV69" s="22" t="str">
        <f t="shared" ref="AV69:AV123" si="702">IF(AT69=0,"",AU69/AT69)</f>
        <v/>
      </c>
      <c r="AW69" s="22">
        <v>0.01</v>
      </c>
      <c r="AX69" s="22">
        <v>0.01</v>
      </c>
      <c r="AY69" s="22">
        <f t="shared" ref="AY69:AY123" si="703">IF(AW69=0,"",AX69/AW69)</f>
        <v>1</v>
      </c>
      <c r="AZ69" s="22">
        <f t="shared" si="679"/>
        <v>0.01</v>
      </c>
      <c r="BA69" s="22">
        <f t="shared" si="680"/>
        <v>0.01</v>
      </c>
      <c r="BB69" s="22">
        <f t="shared" ref="BB69:BB123" si="704">IF(AZ69=0,"",BA69/AZ69)</f>
        <v>1</v>
      </c>
      <c r="BC69" s="12"/>
      <c r="BD69" s="12"/>
      <c r="BE69" s="22" t="str">
        <f t="shared" ref="BE69:BE123" si="705">IF(BC69=0,"",BD69/BC69)</f>
        <v/>
      </c>
      <c r="BF69" s="22">
        <f t="shared" si="681"/>
        <v>0.01</v>
      </c>
      <c r="BG69" s="22">
        <f t="shared" si="682"/>
        <v>0.01</v>
      </c>
      <c r="BH69" s="22">
        <f t="shared" ref="BH69:BH123" si="706">IF(BF69=0,"",BG69/BF69)</f>
        <v>1</v>
      </c>
      <c r="BI69" s="12"/>
      <c r="BJ69" s="12"/>
      <c r="BK69" s="22" t="str">
        <f t="shared" ref="BK69:BK123" si="707">IF(BI69=0,"",BJ69/BI69)</f>
        <v/>
      </c>
      <c r="BL69" s="22">
        <f t="shared" si="683"/>
        <v>0.01</v>
      </c>
      <c r="BM69" s="22">
        <f t="shared" si="684"/>
        <v>0.01</v>
      </c>
      <c r="BN69" s="22">
        <f t="shared" ref="BN69:BN123" si="708">IF(BL69=0,"",BM69/BL69)</f>
        <v>1</v>
      </c>
      <c r="BO69" s="12"/>
      <c r="BP69" s="12"/>
      <c r="BQ69" s="22" t="str">
        <f t="shared" ref="BQ69:BQ123" si="709">IF(BO69=0,"",BP69/BO69)</f>
        <v/>
      </c>
      <c r="BR69" s="22">
        <f t="shared" si="685"/>
        <v>0.01</v>
      </c>
      <c r="BS69" s="22">
        <f t="shared" si="686"/>
        <v>0.01</v>
      </c>
      <c r="BT69" s="22">
        <f t="shared" ref="BT69:BT123" si="710">IF(BR69=0,"",BS69/BR69)</f>
        <v>1</v>
      </c>
      <c r="BU69" s="12"/>
      <c r="BV69" s="12"/>
      <c r="BW69" s="22" t="str">
        <f t="shared" ref="BW69:BW123" si="711">IF(BU69=0,"",BV69/BU69)</f>
        <v/>
      </c>
      <c r="BX69" s="23">
        <f t="shared" si="687"/>
        <v>0.01</v>
      </c>
      <c r="BY69" s="23">
        <f t="shared" si="688"/>
        <v>0.01</v>
      </c>
      <c r="BZ69" s="22">
        <f t="shared" ref="BZ69:BZ123" si="712">IF(BX69=0,"",BY69/BX69)</f>
        <v>1</v>
      </c>
    </row>
    <row r="70" spans="1:78" ht="47.25" hidden="1" outlineLevel="2" x14ac:dyDescent="0.25">
      <c r="A70" s="28"/>
      <c r="B70" s="28" t="s">
        <v>158</v>
      </c>
      <c r="C70" s="36" t="s">
        <v>159</v>
      </c>
      <c r="D70" s="41" t="s">
        <v>34</v>
      </c>
      <c r="E70" s="32"/>
      <c r="F70" s="22">
        <v>0.02</v>
      </c>
      <c r="G70" s="12"/>
      <c r="H70" s="12"/>
      <c r="I70" s="22" t="str">
        <f t="shared" si="689"/>
        <v/>
      </c>
      <c r="J70" s="23">
        <f t="shared" si="665"/>
        <v>0</v>
      </c>
      <c r="K70" s="22">
        <f t="shared" si="666"/>
        <v>0</v>
      </c>
      <c r="L70" s="22" t="str">
        <f t="shared" si="690"/>
        <v/>
      </c>
      <c r="M70" s="12"/>
      <c r="N70" s="12"/>
      <c r="O70" s="22" t="str">
        <f t="shared" si="691"/>
        <v/>
      </c>
      <c r="P70" s="22">
        <f t="shared" si="667"/>
        <v>0</v>
      </c>
      <c r="Q70" s="22">
        <f t="shared" si="668"/>
        <v>0</v>
      </c>
      <c r="R70" s="22" t="str">
        <f t="shared" si="692"/>
        <v/>
      </c>
      <c r="S70" s="12"/>
      <c r="T70" s="12"/>
      <c r="U70" s="22" t="str">
        <f t="shared" si="693"/>
        <v/>
      </c>
      <c r="V70" s="22">
        <f t="shared" si="669"/>
        <v>0</v>
      </c>
      <c r="W70" s="22">
        <f t="shared" si="670"/>
        <v>0</v>
      </c>
      <c r="X70" s="22" t="str">
        <f t="shared" si="694"/>
        <v/>
      </c>
      <c r="Y70" s="12"/>
      <c r="Z70" s="12"/>
      <c r="AA70" s="22" t="str">
        <f t="shared" si="695"/>
        <v/>
      </c>
      <c r="AB70" s="22">
        <f t="shared" si="671"/>
        <v>0</v>
      </c>
      <c r="AC70" s="22">
        <f t="shared" si="672"/>
        <v>0</v>
      </c>
      <c r="AD70" s="22" t="str">
        <f t="shared" si="696"/>
        <v/>
      </c>
      <c r="AE70" s="12"/>
      <c r="AF70" s="12"/>
      <c r="AG70" s="22" t="str">
        <f t="shared" si="697"/>
        <v/>
      </c>
      <c r="AH70" s="22">
        <f t="shared" si="673"/>
        <v>0</v>
      </c>
      <c r="AI70" s="22">
        <f t="shared" si="674"/>
        <v>0</v>
      </c>
      <c r="AJ70" s="22" t="str">
        <f t="shared" si="698"/>
        <v/>
      </c>
      <c r="AK70" s="12"/>
      <c r="AL70" s="12"/>
      <c r="AM70" s="22" t="str">
        <f t="shared" si="699"/>
        <v/>
      </c>
      <c r="AN70" s="22">
        <f t="shared" si="675"/>
        <v>0</v>
      </c>
      <c r="AO70" s="22">
        <f t="shared" si="676"/>
        <v>0</v>
      </c>
      <c r="AP70" s="22" t="str">
        <f t="shared" si="700"/>
        <v/>
      </c>
      <c r="AQ70" s="12"/>
      <c r="AR70" s="12"/>
      <c r="AS70" s="22" t="str">
        <f t="shared" si="701"/>
        <v/>
      </c>
      <c r="AT70" s="22">
        <f t="shared" si="677"/>
        <v>0</v>
      </c>
      <c r="AU70" s="22">
        <f t="shared" si="678"/>
        <v>0</v>
      </c>
      <c r="AV70" s="22" t="str">
        <f t="shared" si="702"/>
        <v/>
      </c>
      <c r="AW70" s="22">
        <v>0.02</v>
      </c>
      <c r="AX70" s="22">
        <v>0.02</v>
      </c>
      <c r="AY70" s="22">
        <f t="shared" si="703"/>
        <v>1</v>
      </c>
      <c r="AZ70" s="22">
        <f t="shared" si="679"/>
        <v>0.02</v>
      </c>
      <c r="BA70" s="22">
        <f t="shared" si="680"/>
        <v>0.02</v>
      </c>
      <c r="BB70" s="22">
        <f t="shared" si="704"/>
        <v>1</v>
      </c>
      <c r="BC70" s="12"/>
      <c r="BD70" s="12"/>
      <c r="BE70" s="22" t="str">
        <f t="shared" si="705"/>
        <v/>
      </c>
      <c r="BF70" s="22">
        <f t="shared" si="681"/>
        <v>0.02</v>
      </c>
      <c r="BG70" s="22">
        <f t="shared" si="682"/>
        <v>0.02</v>
      </c>
      <c r="BH70" s="22">
        <f t="shared" si="706"/>
        <v>1</v>
      </c>
      <c r="BI70" s="12"/>
      <c r="BJ70" s="12"/>
      <c r="BK70" s="22" t="str">
        <f t="shared" si="707"/>
        <v/>
      </c>
      <c r="BL70" s="22">
        <f t="shared" si="683"/>
        <v>0.02</v>
      </c>
      <c r="BM70" s="22">
        <f t="shared" si="684"/>
        <v>0.02</v>
      </c>
      <c r="BN70" s="22">
        <f t="shared" si="708"/>
        <v>1</v>
      </c>
      <c r="BO70" s="12"/>
      <c r="BP70" s="12"/>
      <c r="BQ70" s="22" t="str">
        <f t="shared" si="709"/>
        <v/>
      </c>
      <c r="BR70" s="22">
        <f t="shared" si="685"/>
        <v>0.02</v>
      </c>
      <c r="BS70" s="22">
        <f t="shared" si="686"/>
        <v>0.02</v>
      </c>
      <c r="BT70" s="22">
        <f t="shared" si="710"/>
        <v>1</v>
      </c>
      <c r="BU70" s="12"/>
      <c r="BV70" s="12"/>
      <c r="BW70" s="22" t="str">
        <f t="shared" si="711"/>
        <v/>
      </c>
      <c r="BX70" s="23">
        <f t="shared" si="687"/>
        <v>0.02</v>
      </c>
      <c r="BY70" s="23">
        <f t="shared" si="688"/>
        <v>0.02</v>
      </c>
      <c r="BZ70" s="22">
        <f t="shared" si="712"/>
        <v>1</v>
      </c>
    </row>
    <row r="71" spans="1:78" ht="32.25" hidden="1" outlineLevel="2" x14ac:dyDescent="0.25">
      <c r="A71" s="28"/>
      <c r="B71" s="28" t="s">
        <v>160</v>
      </c>
      <c r="C71" s="36" t="s">
        <v>161</v>
      </c>
      <c r="D71" s="41" t="s">
        <v>34</v>
      </c>
      <c r="E71" s="32"/>
      <c r="F71" s="22">
        <v>0.01</v>
      </c>
      <c r="G71" s="12"/>
      <c r="H71" s="12"/>
      <c r="I71" s="22" t="str">
        <f t="shared" si="689"/>
        <v/>
      </c>
      <c r="J71" s="23">
        <f t="shared" si="665"/>
        <v>0</v>
      </c>
      <c r="K71" s="22">
        <f t="shared" si="666"/>
        <v>0</v>
      </c>
      <c r="L71" s="22" t="str">
        <f t="shared" si="690"/>
        <v/>
      </c>
      <c r="M71" s="12"/>
      <c r="N71" s="12"/>
      <c r="O71" s="22" t="str">
        <f t="shared" si="691"/>
        <v/>
      </c>
      <c r="P71" s="22">
        <f t="shared" si="667"/>
        <v>0</v>
      </c>
      <c r="Q71" s="22">
        <f t="shared" si="668"/>
        <v>0</v>
      </c>
      <c r="R71" s="22" t="str">
        <f t="shared" si="692"/>
        <v/>
      </c>
      <c r="S71" s="12"/>
      <c r="T71" s="12"/>
      <c r="U71" s="22" t="str">
        <f t="shared" si="693"/>
        <v/>
      </c>
      <c r="V71" s="22">
        <f t="shared" si="669"/>
        <v>0</v>
      </c>
      <c r="W71" s="22">
        <f t="shared" si="670"/>
        <v>0</v>
      </c>
      <c r="X71" s="22" t="str">
        <f t="shared" si="694"/>
        <v/>
      </c>
      <c r="Y71" s="12"/>
      <c r="Z71" s="12"/>
      <c r="AA71" s="22" t="str">
        <f t="shared" si="695"/>
        <v/>
      </c>
      <c r="AB71" s="22">
        <f t="shared" si="671"/>
        <v>0</v>
      </c>
      <c r="AC71" s="22">
        <f t="shared" si="672"/>
        <v>0</v>
      </c>
      <c r="AD71" s="22" t="str">
        <f t="shared" si="696"/>
        <v/>
      </c>
      <c r="AE71" s="12"/>
      <c r="AF71" s="12"/>
      <c r="AG71" s="22" t="str">
        <f t="shared" si="697"/>
        <v/>
      </c>
      <c r="AH71" s="22">
        <f t="shared" si="673"/>
        <v>0</v>
      </c>
      <c r="AI71" s="22">
        <f t="shared" si="674"/>
        <v>0</v>
      </c>
      <c r="AJ71" s="22" t="str">
        <f t="shared" si="698"/>
        <v/>
      </c>
      <c r="AK71" s="12"/>
      <c r="AL71" s="12"/>
      <c r="AM71" s="22" t="str">
        <f t="shared" si="699"/>
        <v/>
      </c>
      <c r="AN71" s="22">
        <f t="shared" si="675"/>
        <v>0</v>
      </c>
      <c r="AO71" s="22">
        <f t="shared" si="676"/>
        <v>0</v>
      </c>
      <c r="AP71" s="22" t="str">
        <f t="shared" si="700"/>
        <v/>
      </c>
      <c r="AQ71" s="12"/>
      <c r="AR71" s="12"/>
      <c r="AS71" s="22" t="str">
        <f t="shared" si="701"/>
        <v/>
      </c>
      <c r="AT71" s="22">
        <f t="shared" si="677"/>
        <v>0</v>
      </c>
      <c r="AU71" s="22">
        <f t="shared" si="678"/>
        <v>0</v>
      </c>
      <c r="AV71" s="22" t="str">
        <f t="shared" si="702"/>
        <v/>
      </c>
      <c r="AW71" s="22">
        <v>0.01</v>
      </c>
      <c r="AX71" s="22">
        <v>0.01</v>
      </c>
      <c r="AY71" s="22">
        <f t="shared" si="703"/>
        <v>1</v>
      </c>
      <c r="AZ71" s="22">
        <f t="shared" si="679"/>
        <v>0.01</v>
      </c>
      <c r="BA71" s="22">
        <f t="shared" si="680"/>
        <v>0.01</v>
      </c>
      <c r="BB71" s="22">
        <f t="shared" si="704"/>
        <v>1</v>
      </c>
      <c r="BC71" s="12"/>
      <c r="BD71" s="12"/>
      <c r="BE71" s="22" t="str">
        <f t="shared" si="705"/>
        <v/>
      </c>
      <c r="BF71" s="22">
        <f t="shared" si="681"/>
        <v>0.01</v>
      </c>
      <c r="BG71" s="22">
        <f t="shared" si="682"/>
        <v>0.01</v>
      </c>
      <c r="BH71" s="22">
        <f t="shared" si="706"/>
        <v>1</v>
      </c>
      <c r="BI71" s="12"/>
      <c r="BJ71" s="12"/>
      <c r="BK71" s="22" t="str">
        <f t="shared" si="707"/>
        <v/>
      </c>
      <c r="BL71" s="22">
        <f t="shared" si="683"/>
        <v>0.01</v>
      </c>
      <c r="BM71" s="22">
        <f t="shared" si="684"/>
        <v>0.01</v>
      </c>
      <c r="BN71" s="22">
        <f t="shared" si="708"/>
        <v>1</v>
      </c>
      <c r="BO71" s="12"/>
      <c r="BP71" s="12"/>
      <c r="BQ71" s="22" t="str">
        <f t="shared" si="709"/>
        <v/>
      </c>
      <c r="BR71" s="22">
        <f t="shared" si="685"/>
        <v>0.01</v>
      </c>
      <c r="BS71" s="22">
        <f t="shared" si="686"/>
        <v>0.01</v>
      </c>
      <c r="BT71" s="22">
        <f t="shared" si="710"/>
        <v>1</v>
      </c>
      <c r="BU71" s="12"/>
      <c r="BV71" s="12"/>
      <c r="BW71" s="22" t="str">
        <f t="shared" si="711"/>
        <v/>
      </c>
      <c r="BX71" s="23">
        <f t="shared" si="687"/>
        <v>0.01</v>
      </c>
      <c r="BY71" s="23">
        <f t="shared" si="688"/>
        <v>0.01</v>
      </c>
      <c r="BZ71" s="22">
        <f t="shared" si="712"/>
        <v>1</v>
      </c>
    </row>
    <row r="72" spans="1:78" s="11" customFormat="1" ht="45" outlineLevel="1" collapsed="1" x14ac:dyDescent="0.25">
      <c r="A72" s="9" t="s">
        <v>162</v>
      </c>
      <c r="B72" s="9"/>
      <c r="C72" s="34" t="s">
        <v>163</v>
      </c>
      <c r="D72" s="41" t="s">
        <v>34</v>
      </c>
      <c r="E72" s="54">
        <f>8*170000</f>
        <v>1360000</v>
      </c>
      <c r="F72" s="1">
        <f>SUM(F73:F76)</f>
        <v>0.05</v>
      </c>
      <c r="G72" s="1">
        <f t="shared" ref="G72:H72" si="713">SUM(G73:G76)</f>
        <v>0</v>
      </c>
      <c r="H72" s="1">
        <f t="shared" si="713"/>
        <v>0</v>
      </c>
      <c r="I72" s="1" t="str">
        <f t="shared" si="689"/>
        <v/>
      </c>
      <c r="J72" s="2">
        <f t="shared" si="47"/>
        <v>0</v>
      </c>
      <c r="K72" s="1">
        <f t="shared" si="595"/>
        <v>0</v>
      </c>
      <c r="L72" s="1" t="str">
        <f t="shared" si="690"/>
        <v/>
      </c>
      <c r="M72" s="1">
        <f t="shared" ref="M72" si="714">SUM(M73:M76)</f>
        <v>0</v>
      </c>
      <c r="N72" s="1">
        <f t="shared" ref="N72" si="715">SUM(N73:N76)</f>
        <v>0</v>
      </c>
      <c r="O72" s="1" t="str">
        <f t="shared" si="691"/>
        <v/>
      </c>
      <c r="P72" s="1">
        <f>M72+J72</f>
        <v>0</v>
      </c>
      <c r="Q72" s="1">
        <f>N72+K72</f>
        <v>0</v>
      </c>
      <c r="R72" s="1" t="str">
        <f t="shared" si="692"/>
        <v/>
      </c>
      <c r="S72" s="1">
        <f t="shared" ref="S72" si="716">SUM(S73:S76)</f>
        <v>0</v>
      </c>
      <c r="T72" s="1">
        <f t="shared" ref="T72" si="717">SUM(T73:T76)</f>
        <v>0</v>
      </c>
      <c r="U72" s="1" t="str">
        <f t="shared" si="693"/>
        <v/>
      </c>
      <c r="V72" s="1">
        <f>S72+P72</f>
        <v>0</v>
      </c>
      <c r="W72" s="1">
        <f>T72+Q72</f>
        <v>0</v>
      </c>
      <c r="X72" s="1" t="str">
        <f t="shared" si="694"/>
        <v/>
      </c>
      <c r="Y72" s="1">
        <f t="shared" ref="Y72" si="718">SUM(Y73:Y76)</f>
        <v>0</v>
      </c>
      <c r="Z72" s="1">
        <f t="shared" ref="Z72" si="719">SUM(Z73:Z76)</f>
        <v>0</v>
      </c>
      <c r="AA72" s="1" t="str">
        <f t="shared" si="695"/>
        <v/>
      </c>
      <c r="AB72" s="1">
        <f>Y72+V72</f>
        <v>0</v>
      </c>
      <c r="AC72" s="1">
        <f>Z72+W72</f>
        <v>0</v>
      </c>
      <c r="AD72" s="1" t="str">
        <f t="shared" si="696"/>
        <v/>
      </c>
      <c r="AE72" s="1">
        <f t="shared" ref="AE72" si="720">SUM(AE73:AE76)</f>
        <v>0</v>
      </c>
      <c r="AF72" s="1">
        <f t="shared" ref="AF72" si="721">SUM(AF73:AF76)</f>
        <v>0</v>
      </c>
      <c r="AG72" s="1" t="str">
        <f t="shared" si="697"/>
        <v/>
      </c>
      <c r="AH72" s="1">
        <f>AE72+AB72</f>
        <v>0</v>
      </c>
      <c r="AI72" s="1">
        <f>AF72+AC72</f>
        <v>0</v>
      </c>
      <c r="AJ72" s="1" t="str">
        <f t="shared" si="698"/>
        <v/>
      </c>
      <c r="AK72" s="1">
        <f t="shared" ref="AK72" si="722">SUM(AK73:AK76)</f>
        <v>0</v>
      </c>
      <c r="AL72" s="1">
        <f t="shared" ref="AL72" si="723">SUM(AL73:AL76)</f>
        <v>0</v>
      </c>
      <c r="AM72" s="1" t="str">
        <f t="shared" si="699"/>
        <v/>
      </c>
      <c r="AN72" s="1">
        <f>AK72+AH72</f>
        <v>0</v>
      </c>
      <c r="AO72" s="1">
        <f>AL72+AI72</f>
        <v>0</v>
      </c>
      <c r="AP72" s="1" t="str">
        <f t="shared" si="700"/>
        <v/>
      </c>
      <c r="AQ72" s="2">
        <f t="shared" ref="AQ72" si="724">SUM(AQ73:AQ76)</f>
        <v>2.5000000000000001E-2</v>
      </c>
      <c r="AR72" s="1">
        <f t="shared" ref="AR72" si="725">SUM(AR73:AR76)</f>
        <v>2.5000000000000001E-2</v>
      </c>
      <c r="AS72" s="1">
        <f t="shared" si="701"/>
        <v>1</v>
      </c>
      <c r="AT72" s="1">
        <f>AQ72+AN72</f>
        <v>2.5000000000000001E-2</v>
      </c>
      <c r="AU72" s="1">
        <f>AR72+AO72</f>
        <v>2.5000000000000001E-2</v>
      </c>
      <c r="AV72" s="1">
        <f t="shared" si="702"/>
        <v>1</v>
      </c>
      <c r="AW72" s="2">
        <f t="shared" ref="AW72" si="726">SUM(AW73:AW76)</f>
        <v>2.5000000000000001E-2</v>
      </c>
      <c r="AX72" s="1">
        <f t="shared" ref="AX72" si="727">SUM(AX73:AX76)</f>
        <v>2.5000000000000001E-2</v>
      </c>
      <c r="AY72" s="1">
        <f t="shared" si="703"/>
        <v>1</v>
      </c>
      <c r="AZ72" s="1">
        <f>AW72+AT72</f>
        <v>0.05</v>
      </c>
      <c r="BA72" s="1">
        <f>AX72+AU72</f>
        <v>0.05</v>
      </c>
      <c r="BB72" s="1">
        <f t="shared" si="704"/>
        <v>1</v>
      </c>
      <c r="BC72" s="1">
        <f t="shared" ref="BC72" si="728">SUM(BC73:BC76)</f>
        <v>0</v>
      </c>
      <c r="BD72" s="1">
        <f t="shared" ref="BD72" si="729">SUM(BD73:BD76)</f>
        <v>0</v>
      </c>
      <c r="BE72" s="1" t="str">
        <f t="shared" si="705"/>
        <v/>
      </c>
      <c r="BF72" s="1">
        <f>BC72+AZ72</f>
        <v>0.05</v>
      </c>
      <c r="BG72" s="1">
        <f>BD72+BA72</f>
        <v>0.05</v>
      </c>
      <c r="BH72" s="1">
        <f t="shared" si="706"/>
        <v>1</v>
      </c>
      <c r="BI72" s="1">
        <f t="shared" ref="BI72" si="730">SUM(BI73:BI76)</f>
        <v>0</v>
      </c>
      <c r="BJ72" s="1">
        <f t="shared" ref="BJ72" si="731">SUM(BJ73:BJ76)</f>
        <v>0</v>
      </c>
      <c r="BK72" s="1" t="str">
        <f t="shared" si="707"/>
        <v/>
      </c>
      <c r="BL72" s="1">
        <f>BI72+BF72</f>
        <v>0.05</v>
      </c>
      <c r="BM72" s="1">
        <f>BJ72+BG72</f>
        <v>0.05</v>
      </c>
      <c r="BN72" s="1">
        <f t="shared" si="708"/>
        <v>1</v>
      </c>
      <c r="BO72" s="1">
        <f t="shared" ref="BO72" si="732">SUM(BO73:BO76)</f>
        <v>0</v>
      </c>
      <c r="BP72" s="1">
        <f t="shared" ref="BP72" si="733">SUM(BP73:BP76)</f>
        <v>0</v>
      </c>
      <c r="BQ72" s="1" t="str">
        <f t="shared" si="709"/>
        <v/>
      </c>
      <c r="BR72" s="1">
        <f>BO72+BL72</f>
        <v>0.05</v>
      </c>
      <c r="BS72" s="1">
        <f>BP72+BM72</f>
        <v>0.05</v>
      </c>
      <c r="BT72" s="1">
        <f t="shared" si="710"/>
        <v>1</v>
      </c>
      <c r="BU72" s="1">
        <f t="shared" ref="BU72" si="734">SUM(BU73:BU76)</f>
        <v>0</v>
      </c>
      <c r="BV72" s="1">
        <f t="shared" ref="BV72" si="735">SUM(BV73:BV76)</f>
        <v>0</v>
      </c>
      <c r="BW72" s="1" t="str">
        <f t="shared" si="711"/>
        <v/>
      </c>
      <c r="BX72" s="2">
        <f>BU72+BR72</f>
        <v>0.05</v>
      </c>
      <c r="BY72" s="2">
        <f>BV72+BS72</f>
        <v>0.05</v>
      </c>
      <c r="BZ72" s="1">
        <f t="shared" si="712"/>
        <v>1</v>
      </c>
    </row>
    <row r="73" spans="1:78" ht="47.25" outlineLevel="1" x14ac:dyDescent="0.25">
      <c r="A73" s="28"/>
      <c r="B73" s="28" t="s">
        <v>164</v>
      </c>
      <c r="C73" s="36" t="s">
        <v>165</v>
      </c>
      <c r="D73" s="41" t="s">
        <v>34</v>
      </c>
      <c r="E73" s="32"/>
      <c r="F73" s="22">
        <v>0.02</v>
      </c>
      <c r="G73" s="12"/>
      <c r="H73" s="12"/>
      <c r="I73" s="22" t="str">
        <f t="shared" si="689"/>
        <v/>
      </c>
      <c r="J73" s="23">
        <f t="shared" ref="J73:J76" si="736">G73</f>
        <v>0</v>
      </c>
      <c r="K73" s="22">
        <f t="shared" ref="K73:K76" si="737">H73</f>
        <v>0</v>
      </c>
      <c r="L73" s="22" t="str">
        <f t="shared" si="690"/>
        <v/>
      </c>
      <c r="M73" s="12"/>
      <c r="N73" s="12"/>
      <c r="O73" s="22" t="str">
        <f t="shared" si="691"/>
        <v/>
      </c>
      <c r="P73" s="22">
        <f t="shared" ref="P73:P76" si="738">M73+J73</f>
        <v>0</v>
      </c>
      <c r="Q73" s="22">
        <f t="shared" ref="Q73:Q76" si="739">N73+K73</f>
        <v>0</v>
      </c>
      <c r="R73" s="22" t="str">
        <f t="shared" si="692"/>
        <v/>
      </c>
      <c r="S73" s="12"/>
      <c r="T73" s="12"/>
      <c r="U73" s="22" t="str">
        <f t="shared" si="693"/>
        <v/>
      </c>
      <c r="V73" s="22">
        <f t="shared" ref="V73:V76" si="740">S73+P73</f>
        <v>0</v>
      </c>
      <c r="W73" s="22">
        <f t="shared" ref="W73:W76" si="741">T73+Q73</f>
        <v>0</v>
      </c>
      <c r="X73" s="22" t="str">
        <f t="shared" si="694"/>
        <v/>
      </c>
      <c r="Y73" s="12"/>
      <c r="Z73" s="12"/>
      <c r="AA73" s="22" t="str">
        <f t="shared" si="695"/>
        <v/>
      </c>
      <c r="AB73" s="22">
        <f t="shared" ref="AB73:AB76" si="742">Y73+V73</f>
        <v>0</v>
      </c>
      <c r="AC73" s="22">
        <f t="shared" ref="AC73:AC76" si="743">Z73+W73</f>
        <v>0</v>
      </c>
      <c r="AD73" s="22" t="str">
        <f t="shared" si="696"/>
        <v/>
      </c>
      <c r="AE73" s="12"/>
      <c r="AF73" s="12"/>
      <c r="AG73" s="22" t="str">
        <f t="shared" si="697"/>
        <v/>
      </c>
      <c r="AH73" s="22">
        <f t="shared" ref="AH73:AH76" si="744">AE73+AB73</f>
        <v>0</v>
      </c>
      <c r="AI73" s="22">
        <f t="shared" ref="AI73:AI76" si="745">AF73+AC73</f>
        <v>0</v>
      </c>
      <c r="AJ73" s="22" t="str">
        <f t="shared" si="698"/>
        <v/>
      </c>
      <c r="AK73" s="12"/>
      <c r="AL73" s="12"/>
      <c r="AM73" s="22" t="str">
        <f t="shared" si="699"/>
        <v/>
      </c>
      <c r="AN73" s="22">
        <f t="shared" ref="AN73:AN76" si="746">AK73+AH73</f>
        <v>0</v>
      </c>
      <c r="AO73" s="22">
        <f t="shared" ref="AO73:AO76" si="747">AL73+AI73</f>
        <v>0</v>
      </c>
      <c r="AP73" s="22" t="str">
        <f t="shared" si="700"/>
        <v/>
      </c>
      <c r="AQ73" s="22">
        <v>0.01</v>
      </c>
      <c r="AR73" s="22">
        <v>0.01</v>
      </c>
      <c r="AS73" s="22">
        <f t="shared" si="701"/>
        <v>1</v>
      </c>
      <c r="AT73" s="22">
        <f t="shared" ref="AT73:AT76" si="748">AQ73+AN73</f>
        <v>0.01</v>
      </c>
      <c r="AU73" s="22">
        <f t="shared" ref="AU73:AU76" si="749">AR73+AO73</f>
        <v>0.01</v>
      </c>
      <c r="AV73" s="22">
        <f t="shared" si="702"/>
        <v>1</v>
      </c>
      <c r="AW73" s="17">
        <v>0.01</v>
      </c>
      <c r="AX73" s="17">
        <v>0.01</v>
      </c>
      <c r="AY73" s="22">
        <f t="shared" si="703"/>
        <v>1</v>
      </c>
      <c r="AZ73" s="22">
        <f t="shared" ref="AZ73:AZ76" si="750">AW73+AT73</f>
        <v>0.02</v>
      </c>
      <c r="BA73" s="22">
        <f t="shared" ref="BA73:BA76" si="751">AX73+AU73</f>
        <v>0.02</v>
      </c>
      <c r="BB73" s="22">
        <f t="shared" si="704"/>
        <v>1</v>
      </c>
      <c r="BC73" s="12"/>
      <c r="BD73" s="12"/>
      <c r="BE73" s="22" t="str">
        <f t="shared" si="705"/>
        <v/>
      </c>
      <c r="BF73" s="22">
        <f t="shared" ref="BF73:BF76" si="752">BC73+AZ73</f>
        <v>0.02</v>
      </c>
      <c r="BG73" s="22">
        <f t="shared" ref="BG73:BG76" si="753">BD73+BA73</f>
        <v>0.02</v>
      </c>
      <c r="BH73" s="22">
        <f t="shared" si="706"/>
        <v>1</v>
      </c>
      <c r="BI73" s="12"/>
      <c r="BJ73" s="12"/>
      <c r="BK73" s="22" t="str">
        <f t="shared" si="707"/>
        <v/>
      </c>
      <c r="BL73" s="22">
        <f t="shared" ref="BL73:BL76" si="754">BI73+BF73</f>
        <v>0.02</v>
      </c>
      <c r="BM73" s="22">
        <f t="shared" ref="BM73:BM76" si="755">BJ73+BG73</f>
        <v>0.02</v>
      </c>
      <c r="BN73" s="22">
        <f t="shared" si="708"/>
        <v>1</v>
      </c>
      <c r="BO73" s="12"/>
      <c r="BP73" s="12"/>
      <c r="BQ73" s="22" t="str">
        <f t="shared" si="709"/>
        <v/>
      </c>
      <c r="BR73" s="22">
        <f t="shared" ref="BR73:BR76" si="756">BO73+BL73</f>
        <v>0.02</v>
      </c>
      <c r="BS73" s="22">
        <f t="shared" ref="BS73:BS76" si="757">BP73+BM73</f>
        <v>0.02</v>
      </c>
      <c r="BT73" s="22">
        <f t="shared" si="710"/>
        <v>1</v>
      </c>
      <c r="BU73" s="12"/>
      <c r="BV73" s="12"/>
      <c r="BW73" s="22" t="str">
        <f t="shared" si="711"/>
        <v/>
      </c>
      <c r="BX73" s="23">
        <f t="shared" ref="BX73:BX76" si="758">BU73+BR73</f>
        <v>0.02</v>
      </c>
      <c r="BY73" s="23">
        <f t="shared" ref="BY73:BY76" si="759">BV73+BS73</f>
        <v>0.02</v>
      </c>
      <c r="BZ73" s="22">
        <f t="shared" si="712"/>
        <v>1</v>
      </c>
    </row>
    <row r="74" spans="1:78" ht="32.25" outlineLevel="1" x14ac:dyDescent="0.25">
      <c r="A74" s="28"/>
      <c r="B74" s="28" t="s">
        <v>166</v>
      </c>
      <c r="C74" s="36" t="s">
        <v>167</v>
      </c>
      <c r="D74" s="41" t="s">
        <v>34</v>
      </c>
      <c r="E74" s="32"/>
      <c r="F74" s="22">
        <v>0.01</v>
      </c>
      <c r="G74" s="12"/>
      <c r="H74" s="12"/>
      <c r="I74" s="22" t="str">
        <f t="shared" si="689"/>
        <v/>
      </c>
      <c r="J74" s="23">
        <f t="shared" si="736"/>
        <v>0</v>
      </c>
      <c r="K74" s="22">
        <f t="shared" si="737"/>
        <v>0</v>
      </c>
      <c r="L74" s="22" t="str">
        <f t="shared" si="690"/>
        <v/>
      </c>
      <c r="M74" s="12"/>
      <c r="N74" s="12"/>
      <c r="O74" s="22" t="str">
        <f t="shared" si="691"/>
        <v/>
      </c>
      <c r="P74" s="22">
        <f t="shared" si="738"/>
        <v>0</v>
      </c>
      <c r="Q74" s="22">
        <f t="shared" si="739"/>
        <v>0</v>
      </c>
      <c r="R74" s="22" t="str">
        <f t="shared" si="692"/>
        <v/>
      </c>
      <c r="S74" s="12"/>
      <c r="T74" s="12"/>
      <c r="U74" s="22" t="str">
        <f t="shared" si="693"/>
        <v/>
      </c>
      <c r="V74" s="22">
        <f t="shared" si="740"/>
        <v>0</v>
      </c>
      <c r="W74" s="22">
        <f t="shared" si="741"/>
        <v>0</v>
      </c>
      <c r="X74" s="22" t="str">
        <f t="shared" si="694"/>
        <v/>
      </c>
      <c r="Y74" s="12"/>
      <c r="Z74" s="12"/>
      <c r="AA74" s="22" t="str">
        <f t="shared" si="695"/>
        <v/>
      </c>
      <c r="AB74" s="22">
        <f t="shared" si="742"/>
        <v>0</v>
      </c>
      <c r="AC74" s="22">
        <f t="shared" si="743"/>
        <v>0</v>
      </c>
      <c r="AD74" s="22" t="str">
        <f t="shared" si="696"/>
        <v/>
      </c>
      <c r="AE74" s="12"/>
      <c r="AF74" s="12"/>
      <c r="AG74" s="22" t="str">
        <f t="shared" si="697"/>
        <v/>
      </c>
      <c r="AH74" s="22">
        <f t="shared" si="744"/>
        <v>0</v>
      </c>
      <c r="AI74" s="22">
        <f t="shared" si="745"/>
        <v>0</v>
      </c>
      <c r="AJ74" s="22" t="str">
        <f t="shared" si="698"/>
        <v/>
      </c>
      <c r="AK74" s="12"/>
      <c r="AL74" s="12"/>
      <c r="AM74" s="22" t="str">
        <f t="shared" si="699"/>
        <v/>
      </c>
      <c r="AN74" s="22">
        <f t="shared" si="746"/>
        <v>0</v>
      </c>
      <c r="AO74" s="22">
        <f t="shared" si="747"/>
        <v>0</v>
      </c>
      <c r="AP74" s="22" t="str">
        <f t="shared" si="700"/>
        <v/>
      </c>
      <c r="AQ74" s="23">
        <v>5.0000000000000001E-3</v>
      </c>
      <c r="AR74" s="23">
        <v>5.0000000000000001E-3</v>
      </c>
      <c r="AS74" s="22">
        <f t="shared" si="701"/>
        <v>1</v>
      </c>
      <c r="AT74" s="22">
        <f t="shared" si="748"/>
        <v>5.0000000000000001E-3</v>
      </c>
      <c r="AU74" s="22">
        <f t="shared" si="749"/>
        <v>5.0000000000000001E-3</v>
      </c>
      <c r="AV74" s="22">
        <f t="shared" si="702"/>
        <v>1</v>
      </c>
      <c r="AW74" s="23">
        <v>5.0000000000000001E-3</v>
      </c>
      <c r="AX74" s="23">
        <v>5.0000000000000001E-3</v>
      </c>
      <c r="AY74" s="22">
        <f t="shared" si="703"/>
        <v>1</v>
      </c>
      <c r="AZ74" s="22">
        <f t="shared" si="750"/>
        <v>0.01</v>
      </c>
      <c r="BA74" s="22">
        <f t="shared" si="751"/>
        <v>0.01</v>
      </c>
      <c r="BB74" s="22">
        <f t="shared" si="704"/>
        <v>1</v>
      </c>
      <c r="BC74" s="12"/>
      <c r="BD74" s="12"/>
      <c r="BE74" s="22" t="str">
        <f t="shared" si="705"/>
        <v/>
      </c>
      <c r="BF74" s="22">
        <f t="shared" si="752"/>
        <v>0.01</v>
      </c>
      <c r="BG74" s="22">
        <f t="shared" si="753"/>
        <v>0.01</v>
      </c>
      <c r="BH74" s="22">
        <f t="shared" si="706"/>
        <v>1</v>
      </c>
      <c r="BI74" s="12"/>
      <c r="BJ74" s="12"/>
      <c r="BK74" s="22" t="str">
        <f t="shared" si="707"/>
        <v/>
      </c>
      <c r="BL74" s="22">
        <f t="shared" si="754"/>
        <v>0.01</v>
      </c>
      <c r="BM74" s="22">
        <f t="shared" si="755"/>
        <v>0.01</v>
      </c>
      <c r="BN74" s="22">
        <f t="shared" si="708"/>
        <v>1</v>
      </c>
      <c r="BO74" s="12"/>
      <c r="BP74" s="12"/>
      <c r="BQ74" s="22" t="str">
        <f t="shared" si="709"/>
        <v/>
      </c>
      <c r="BR74" s="22">
        <f t="shared" si="756"/>
        <v>0.01</v>
      </c>
      <c r="BS74" s="22">
        <f t="shared" si="757"/>
        <v>0.01</v>
      </c>
      <c r="BT74" s="22">
        <f t="shared" si="710"/>
        <v>1</v>
      </c>
      <c r="BU74" s="12"/>
      <c r="BV74" s="12"/>
      <c r="BW74" s="22" t="str">
        <f t="shared" si="711"/>
        <v/>
      </c>
      <c r="BX74" s="23">
        <f t="shared" si="758"/>
        <v>0.01</v>
      </c>
      <c r="BY74" s="23">
        <f t="shared" si="759"/>
        <v>0.01</v>
      </c>
      <c r="BZ74" s="22">
        <f t="shared" si="712"/>
        <v>1</v>
      </c>
    </row>
    <row r="75" spans="1:78" ht="32.25" outlineLevel="1" x14ac:dyDescent="0.25">
      <c r="A75" s="28"/>
      <c r="B75" s="28" t="s">
        <v>168</v>
      </c>
      <c r="C75" s="36" t="s">
        <v>169</v>
      </c>
      <c r="D75" s="41" t="s">
        <v>34</v>
      </c>
      <c r="E75" s="32"/>
      <c r="F75" s="22">
        <v>0.01</v>
      </c>
      <c r="G75" s="12"/>
      <c r="H75" s="12"/>
      <c r="I75" s="22" t="str">
        <f t="shared" si="689"/>
        <v/>
      </c>
      <c r="J75" s="23">
        <f t="shared" si="736"/>
        <v>0</v>
      </c>
      <c r="K75" s="22">
        <f t="shared" si="737"/>
        <v>0</v>
      </c>
      <c r="L75" s="22" t="str">
        <f t="shared" si="690"/>
        <v/>
      </c>
      <c r="M75" s="12"/>
      <c r="N75" s="12"/>
      <c r="O75" s="22" t="str">
        <f t="shared" si="691"/>
        <v/>
      </c>
      <c r="P75" s="22">
        <f t="shared" si="738"/>
        <v>0</v>
      </c>
      <c r="Q75" s="22">
        <f t="shared" si="739"/>
        <v>0</v>
      </c>
      <c r="R75" s="22" t="str">
        <f t="shared" si="692"/>
        <v/>
      </c>
      <c r="S75" s="12"/>
      <c r="T75" s="12"/>
      <c r="U75" s="22" t="str">
        <f t="shared" si="693"/>
        <v/>
      </c>
      <c r="V75" s="22">
        <f t="shared" si="740"/>
        <v>0</v>
      </c>
      <c r="W75" s="22">
        <f t="shared" si="741"/>
        <v>0</v>
      </c>
      <c r="X75" s="22" t="str">
        <f t="shared" si="694"/>
        <v/>
      </c>
      <c r="Y75" s="12"/>
      <c r="Z75" s="12"/>
      <c r="AA75" s="22" t="str">
        <f t="shared" si="695"/>
        <v/>
      </c>
      <c r="AB75" s="22">
        <f t="shared" si="742"/>
        <v>0</v>
      </c>
      <c r="AC75" s="22">
        <f t="shared" si="743"/>
        <v>0</v>
      </c>
      <c r="AD75" s="22" t="str">
        <f t="shared" si="696"/>
        <v/>
      </c>
      <c r="AE75" s="12"/>
      <c r="AF75" s="12"/>
      <c r="AG75" s="22" t="str">
        <f t="shared" si="697"/>
        <v/>
      </c>
      <c r="AH75" s="22">
        <f t="shared" si="744"/>
        <v>0</v>
      </c>
      <c r="AI75" s="22">
        <f t="shared" si="745"/>
        <v>0</v>
      </c>
      <c r="AJ75" s="22" t="str">
        <f t="shared" si="698"/>
        <v/>
      </c>
      <c r="AK75" s="12"/>
      <c r="AL75" s="12"/>
      <c r="AM75" s="22" t="str">
        <f t="shared" si="699"/>
        <v/>
      </c>
      <c r="AN75" s="22">
        <f t="shared" si="746"/>
        <v>0</v>
      </c>
      <c r="AO75" s="22">
        <f t="shared" si="747"/>
        <v>0</v>
      </c>
      <c r="AP75" s="22" t="str">
        <f t="shared" si="700"/>
        <v/>
      </c>
      <c r="AQ75" s="23">
        <v>5.0000000000000001E-3</v>
      </c>
      <c r="AR75" s="23">
        <v>5.0000000000000001E-3</v>
      </c>
      <c r="AS75" s="22">
        <f t="shared" si="701"/>
        <v>1</v>
      </c>
      <c r="AT75" s="22">
        <f t="shared" si="748"/>
        <v>5.0000000000000001E-3</v>
      </c>
      <c r="AU75" s="22">
        <f t="shared" si="749"/>
        <v>5.0000000000000001E-3</v>
      </c>
      <c r="AV75" s="22">
        <f t="shared" si="702"/>
        <v>1</v>
      </c>
      <c r="AW75" s="23">
        <v>5.0000000000000001E-3</v>
      </c>
      <c r="AX75" s="23">
        <v>5.0000000000000001E-3</v>
      </c>
      <c r="AY75" s="22">
        <f t="shared" si="703"/>
        <v>1</v>
      </c>
      <c r="AZ75" s="22">
        <f t="shared" si="750"/>
        <v>0.01</v>
      </c>
      <c r="BA75" s="22">
        <f t="shared" si="751"/>
        <v>0.01</v>
      </c>
      <c r="BB75" s="22">
        <f t="shared" si="704"/>
        <v>1</v>
      </c>
      <c r="BC75" s="12"/>
      <c r="BD75" s="12"/>
      <c r="BE75" s="22" t="str">
        <f t="shared" si="705"/>
        <v/>
      </c>
      <c r="BF75" s="22">
        <f t="shared" si="752"/>
        <v>0.01</v>
      </c>
      <c r="BG75" s="22">
        <f t="shared" si="753"/>
        <v>0.01</v>
      </c>
      <c r="BH75" s="22">
        <f t="shared" si="706"/>
        <v>1</v>
      </c>
      <c r="BI75" s="12"/>
      <c r="BJ75" s="12"/>
      <c r="BK75" s="22" t="str">
        <f t="shared" si="707"/>
        <v/>
      </c>
      <c r="BL75" s="22">
        <f t="shared" si="754"/>
        <v>0.01</v>
      </c>
      <c r="BM75" s="22">
        <f t="shared" si="755"/>
        <v>0.01</v>
      </c>
      <c r="BN75" s="22">
        <f t="shared" si="708"/>
        <v>1</v>
      </c>
      <c r="BO75" s="12"/>
      <c r="BP75" s="12"/>
      <c r="BQ75" s="22" t="str">
        <f t="shared" si="709"/>
        <v/>
      </c>
      <c r="BR75" s="22">
        <f t="shared" si="756"/>
        <v>0.01</v>
      </c>
      <c r="BS75" s="22">
        <f t="shared" si="757"/>
        <v>0.01</v>
      </c>
      <c r="BT75" s="22">
        <f t="shared" si="710"/>
        <v>1</v>
      </c>
      <c r="BU75" s="12"/>
      <c r="BV75" s="12"/>
      <c r="BW75" s="22" t="str">
        <f t="shared" si="711"/>
        <v/>
      </c>
      <c r="BX75" s="23">
        <f t="shared" si="758"/>
        <v>0.01</v>
      </c>
      <c r="BY75" s="23">
        <f t="shared" si="759"/>
        <v>0.01</v>
      </c>
      <c r="BZ75" s="22">
        <f t="shared" si="712"/>
        <v>1</v>
      </c>
    </row>
    <row r="76" spans="1:78" ht="32.25" outlineLevel="1" x14ac:dyDescent="0.25">
      <c r="A76" s="28"/>
      <c r="B76" s="28" t="s">
        <v>170</v>
      </c>
      <c r="C76" s="36" t="s">
        <v>171</v>
      </c>
      <c r="D76" s="41" t="s">
        <v>34</v>
      </c>
      <c r="E76" s="32"/>
      <c r="F76" s="22">
        <v>0.01</v>
      </c>
      <c r="G76" s="12"/>
      <c r="H76" s="12"/>
      <c r="I76" s="22" t="str">
        <f t="shared" si="689"/>
        <v/>
      </c>
      <c r="J76" s="23">
        <f t="shared" si="736"/>
        <v>0</v>
      </c>
      <c r="K76" s="22">
        <f t="shared" si="737"/>
        <v>0</v>
      </c>
      <c r="L76" s="22" t="str">
        <f t="shared" si="690"/>
        <v/>
      </c>
      <c r="M76" s="12"/>
      <c r="N76" s="12"/>
      <c r="O76" s="22" t="str">
        <f t="shared" si="691"/>
        <v/>
      </c>
      <c r="P76" s="22">
        <f t="shared" si="738"/>
        <v>0</v>
      </c>
      <c r="Q76" s="22">
        <f t="shared" si="739"/>
        <v>0</v>
      </c>
      <c r="R76" s="22" t="str">
        <f t="shared" si="692"/>
        <v/>
      </c>
      <c r="S76" s="12"/>
      <c r="T76" s="12"/>
      <c r="U76" s="22" t="str">
        <f t="shared" si="693"/>
        <v/>
      </c>
      <c r="V76" s="22">
        <f t="shared" si="740"/>
        <v>0</v>
      </c>
      <c r="W76" s="22">
        <f t="shared" si="741"/>
        <v>0</v>
      </c>
      <c r="X76" s="22" t="str">
        <f t="shared" si="694"/>
        <v/>
      </c>
      <c r="Y76" s="12"/>
      <c r="Z76" s="12"/>
      <c r="AA76" s="22" t="str">
        <f t="shared" si="695"/>
        <v/>
      </c>
      <c r="AB76" s="22">
        <f t="shared" si="742"/>
        <v>0</v>
      </c>
      <c r="AC76" s="22">
        <f t="shared" si="743"/>
        <v>0</v>
      </c>
      <c r="AD76" s="22" t="str">
        <f t="shared" si="696"/>
        <v/>
      </c>
      <c r="AE76" s="12"/>
      <c r="AF76" s="12"/>
      <c r="AG76" s="22" t="str">
        <f t="shared" si="697"/>
        <v/>
      </c>
      <c r="AH76" s="22">
        <f t="shared" si="744"/>
        <v>0</v>
      </c>
      <c r="AI76" s="22">
        <f t="shared" si="745"/>
        <v>0</v>
      </c>
      <c r="AJ76" s="22" t="str">
        <f t="shared" si="698"/>
        <v/>
      </c>
      <c r="AK76" s="12"/>
      <c r="AL76" s="12"/>
      <c r="AM76" s="22" t="str">
        <f t="shared" si="699"/>
        <v/>
      </c>
      <c r="AN76" s="22">
        <f t="shared" si="746"/>
        <v>0</v>
      </c>
      <c r="AO76" s="22">
        <f t="shared" si="747"/>
        <v>0</v>
      </c>
      <c r="AP76" s="22" t="str">
        <f t="shared" si="700"/>
        <v/>
      </c>
      <c r="AQ76" s="23">
        <v>5.0000000000000001E-3</v>
      </c>
      <c r="AR76" s="23">
        <v>5.0000000000000001E-3</v>
      </c>
      <c r="AS76" s="22">
        <f t="shared" si="701"/>
        <v>1</v>
      </c>
      <c r="AT76" s="22">
        <f t="shared" si="748"/>
        <v>5.0000000000000001E-3</v>
      </c>
      <c r="AU76" s="22">
        <f t="shared" si="749"/>
        <v>5.0000000000000001E-3</v>
      </c>
      <c r="AV76" s="22">
        <f t="shared" si="702"/>
        <v>1</v>
      </c>
      <c r="AW76" s="23">
        <v>5.0000000000000001E-3</v>
      </c>
      <c r="AX76" s="23">
        <v>5.0000000000000001E-3</v>
      </c>
      <c r="AY76" s="22">
        <f t="shared" si="703"/>
        <v>1</v>
      </c>
      <c r="AZ76" s="22">
        <f t="shared" si="750"/>
        <v>0.01</v>
      </c>
      <c r="BA76" s="22">
        <f t="shared" si="751"/>
        <v>0.01</v>
      </c>
      <c r="BB76" s="22">
        <f t="shared" si="704"/>
        <v>1</v>
      </c>
      <c r="BC76" s="12"/>
      <c r="BD76" s="12"/>
      <c r="BE76" s="22" t="str">
        <f t="shared" si="705"/>
        <v/>
      </c>
      <c r="BF76" s="22">
        <f t="shared" si="752"/>
        <v>0.01</v>
      </c>
      <c r="BG76" s="22">
        <f t="shared" si="753"/>
        <v>0.01</v>
      </c>
      <c r="BH76" s="22">
        <f t="shared" si="706"/>
        <v>1</v>
      </c>
      <c r="BI76" s="12"/>
      <c r="BJ76" s="12"/>
      <c r="BK76" s="22" t="str">
        <f t="shared" si="707"/>
        <v/>
      </c>
      <c r="BL76" s="22">
        <f t="shared" si="754"/>
        <v>0.01</v>
      </c>
      <c r="BM76" s="22">
        <f t="shared" si="755"/>
        <v>0.01</v>
      </c>
      <c r="BN76" s="22">
        <f t="shared" si="708"/>
        <v>1</v>
      </c>
      <c r="BO76" s="12"/>
      <c r="BP76" s="12"/>
      <c r="BQ76" s="22" t="str">
        <f t="shared" si="709"/>
        <v/>
      </c>
      <c r="BR76" s="22">
        <f t="shared" si="756"/>
        <v>0.01</v>
      </c>
      <c r="BS76" s="22">
        <f t="shared" si="757"/>
        <v>0.01</v>
      </c>
      <c r="BT76" s="22">
        <f t="shared" si="710"/>
        <v>1</v>
      </c>
      <c r="BU76" s="12"/>
      <c r="BV76" s="12"/>
      <c r="BW76" s="22" t="str">
        <f t="shared" si="711"/>
        <v/>
      </c>
      <c r="BX76" s="23">
        <f t="shared" si="758"/>
        <v>0.01</v>
      </c>
      <c r="BY76" s="23">
        <f t="shared" si="759"/>
        <v>0.01</v>
      </c>
      <c r="BZ76" s="22">
        <f t="shared" si="712"/>
        <v>1</v>
      </c>
    </row>
    <row r="77" spans="1:78" s="11" customFormat="1" x14ac:dyDescent="0.25">
      <c r="A77" s="52">
        <v>5</v>
      </c>
      <c r="B77" s="52"/>
      <c r="C77" s="35" t="s">
        <v>172</v>
      </c>
      <c r="D77" s="44"/>
      <c r="E77" s="55"/>
      <c r="F77" s="6">
        <f>F78+F83+F88+F93</f>
        <v>0.2</v>
      </c>
      <c r="G77" s="6">
        <f t="shared" ref="G77:H77" si="760">G78+G83+G88+G93</f>
        <v>0</v>
      </c>
      <c r="H77" s="6">
        <f t="shared" si="760"/>
        <v>0</v>
      </c>
      <c r="I77" s="13" t="str">
        <f t="shared" si="689"/>
        <v/>
      </c>
      <c r="J77" s="6">
        <f t="shared" si="47"/>
        <v>0</v>
      </c>
      <c r="K77" s="6">
        <f>H77</f>
        <v>0</v>
      </c>
      <c r="L77" s="13" t="str">
        <f t="shared" si="690"/>
        <v/>
      </c>
      <c r="M77" s="6">
        <f t="shared" ref="M77" si="761">M78+M83+M88+M93</f>
        <v>0</v>
      </c>
      <c r="N77" s="6">
        <f t="shared" ref="N77" si="762">N78+N83+N88+N93</f>
        <v>0</v>
      </c>
      <c r="O77" s="13" t="str">
        <f t="shared" si="691"/>
        <v/>
      </c>
      <c r="P77" s="6">
        <f>M77+J77</f>
        <v>0</v>
      </c>
      <c r="Q77" s="6">
        <f>N77+K77</f>
        <v>0</v>
      </c>
      <c r="R77" s="13" t="str">
        <f t="shared" si="692"/>
        <v/>
      </c>
      <c r="S77" s="6">
        <f t="shared" ref="S77" si="763">S78+S83+S88+S93</f>
        <v>0</v>
      </c>
      <c r="T77" s="6">
        <f t="shared" ref="T77" si="764">T78+T83+T88+T93</f>
        <v>0</v>
      </c>
      <c r="U77" s="13" t="str">
        <f t="shared" si="693"/>
        <v/>
      </c>
      <c r="V77" s="6">
        <f>S77+P77</f>
        <v>0</v>
      </c>
      <c r="W77" s="6">
        <f>T77+Q77</f>
        <v>0</v>
      </c>
      <c r="X77" s="13" t="str">
        <f t="shared" si="694"/>
        <v/>
      </c>
      <c r="Y77" s="6">
        <f t="shared" ref="Y77" si="765">Y78+Y83+Y88+Y93</f>
        <v>0</v>
      </c>
      <c r="Z77" s="6">
        <f t="shared" ref="Z77" si="766">Z78+Z83+Z88+Z93</f>
        <v>0</v>
      </c>
      <c r="AA77" s="13" t="str">
        <f t="shared" si="695"/>
        <v/>
      </c>
      <c r="AB77" s="6">
        <f>Y77+V77</f>
        <v>0</v>
      </c>
      <c r="AC77" s="6">
        <f>Z77+W77</f>
        <v>0</v>
      </c>
      <c r="AD77" s="13" t="str">
        <f t="shared" si="696"/>
        <v/>
      </c>
      <c r="AE77" s="6">
        <f t="shared" ref="AE77" si="767">AE78+AE83+AE88+AE93</f>
        <v>0</v>
      </c>
      <c r="AF77" s="6">
        <f t="shared" ref="AF77" si="768">AF78+AF83+AF88+AF93</f>
        <v>0</v>
      </c>
      <c r="AG77" s="13" t="str">
        <f t="shared" si="697"/>
        <v/>
      </c>
      <c r="AH77" s="6">
        <f>AE77+AB77</f>
        <v>0</v>
      </c>
      <c r="AI77" s="6">
        <f>AF77+AC77</f>
        <v>0</v>
      </c>
      <c r="AJ77" s="13" t="str">
        <f t="shared" si="698"/>
        <v/>
      </c>
      <c r="AK77" s="6">
        <f t="shared" ref="AK77" si="769">AK78+AK83+AK88+AK93</f>
        <v>0</v>
      </c>
      <c r="AL77" s="6">
        <f t="shared" ref="AL77" si="770">AL78+AL83+AL88+AL93</f>
        <v>0</v>
      </c>
      <c r="AM77" s="13" t="str">
        <f t="shared" si="699"/>
        <v/>
      </c>
      <c r="AN77" s="6">
        <f>AK77+AH77</f>
        <v>0</v>
      </c>
      <c r="AO77" s="6">
        <f>AL77+AI77</f>
        <v>0</v>
      </c>
      <c r="AP77" s="13" t="str">
        <f t="shared" si="700"/>
        <v/>
      </c>
      <c r="AQ77" s="6">
        <f t="shared" ref="AQ77" si="771">AQ78+AQ83+AQ88+AQ93</f>
        <v>0</v>
      </c>
      <c r="AR77" s="6">
        <f t="shared" ref="AR77" si="772">AR78+AR83+AR88+AR93</f>
        <v>0</v>
      </c>
      <c r="AS77" s="13" t="str">
        <f t="shared" si="701"/>
        <v/>
      </c>
      <c r="AT77" s="6">
        <f>AQ77+AN77</f>
        <v>0</v>
      </c>
      <c r="AU77" s="6">
        <f>AR77+AO77</f>
        <v>0</v>
      </c>
      <c r="AV77" s="13" t="str">
        <f t="shared" si="702"/>
        <v/>
      </c>
      <c r="AW77" s="6">
        <f t="shared" ref="AW77" si="773">AW78+AW83+AW88+AW93</f>
        <v>0</v>
      </c>
      <c r="AX77" s="6">
        <f t="shared" ref="AX77" si="774">AX78+AX83+AX88+AX93</f>
        <v>0</v>
      </c>
      <c r="AY77" s="13" t="str">
        <f t="shared" si="703"/>
        <v/>
      </c>
      <c r="AZ77" s="6">
        <f>AW77+AT77</f>
        <v>0</v>
      </c>
      <c r="BA77" s="6">
        <f>AX77+AU77</f>
        <v>0</v>
      </c>
      <c r="BB77" s="13" t="str">
        <f t="shared" si="704"/>
        <v/>
      </c>
      <c r="BC77" s="6">
        <f t="shared" ref="BC77" si="775">BC78+BC83+BC88+BC93</f>
        <v>0.125</v>
      </c>
      <c r="BD77" s="6">
        <f t="shared" ref="BD77" si="776">BD78+BD83+BD88+BD93</f>
        <v>0.125</v>
      </c>
      <c r="BE77" s="13">
        <f t="shared" si="705"/>
        <v>1</v>
      </c>
      <c r="BF77" s="6">
        <f>BC77+AZ77</f>
        <v>0.125</v>
      </c>
      <c r="BG77" s="6">
        <f>BD77+BA77</f>
        <v>0.125</v>
      </c>
      <c r="BH77" s="13">
        <f t="shared" si="706"/>
        <v>1</v>
      </c>
      <c r="BI77" s="6">
        <f t="shared" ref="BI77" si="777">BI78+BI83+BI88+BI93</f>
        <v>7.5000000000000011E-2</v>
      </c>
      <c r="BJ77" s="6">
        <f t="shared" ref="BJ77" si="778">BJ78+BJ83+BJ88+BJ93</f>
        <v>7.5000000000000011E-2</v>
      </c>
      <c r="BK77" s="13">
        <f t="shared" si="707"/>
        <v>1</v>
      </c>
      <c r="BL77" s="6">
        <f>BI77+BF77</f>
        <v>0.2</v>
      </c>
      <c r="BM77" s="6">
        <f>BJ77+BG77</f>
        <v>0.2</v>
      </c>
      <c r="BN77" s="13">
        <f t="shared" si="708"/>
        <v>1</v>
      </c>
      <c r="BO77" s="6">
        <f t="shared" ref="BO77" si="779">BO78+BO83+BO88+BO93</f>
        <v>0</v>
      </c>
      <c r="BP77" s="6">
        <f t="shared" ref="BP77" si="780">BP78+BP83+BP88+BP93</f>
        <v>0</v>
      </c>
      <c r="BQ77" s="13" t="str">
        <f t="shared" si="709"/>
        <v/>
      </c>
      <c r="BR77" s="6">
        <f>BO77+BL77</f>
        <v>0.2</v>
      </c>
      <c r="BS77" s="6">
        <f>BP77+BM77</f>
        <v>0.2</v>
      </c>
      <c r="BT77" s="13">
        <f t="shared" si="710"/>
        <v>1</v>
      </c>
      <c r="BU77" s="6">
        <f t="shared" ref="BU77" si="781">BU78+BU83+BU88+BU93</f>
        <v>0</v>
      </c>
      <c r="BV77" s="6">
        <f t="shared" ref="BV77" si="782">BV78+BV83+BV88+BV93</f>
        <v>0</v>
      </c>
      <c r="BW77" s="13" t="str">
        <f t="shared" si="711"/>
        <v/>
      </c>
      <c r="BX77" s="21">
        <f>BU77+BR77</f>
        <v>0.2</v>
      </c>
      <c r="BY77" s="21">
        <f>BV77+BS77</f>
        <v>0.2</v>
      </c>
      <c r="BZ77" s="13">
        <f t="shared" si="712"/>
        <v>1</v>
      </c>
    </row>
    <row r="78" spans="1:78" s="11" customFormat="1" ht="30" outlineLevel="1" x14ac:dyDescent="0.25">
      <c r="A78" s="9" t="s">
        <v>173</v>
      </c>
      <c r="B78" s="9"/>
      <c r="C78" s="34" t="s">
        <v>174</v>
      </c>
      <c r="D78" s="41" t="s">
        <v>175</v>
      </c>
      <c r="E78" s="30"/>
      <c r="F78" s="1">
        <f>SUM(F79:F82)</f>
        <v>0.05</v>
      </c>
      <c r="G78" s="1">
        <f t="shared" ref="G78:H78" si="783">SUM(G79:G82)</f>
        <v>0</v>
      </c>
      <c r="H78" s="1">
        <f t="shared" si="783"/>
        <v>0</v>
      </c>
      <c r="I78" s="1" t="str">
        <f t="shared" si="689"/>
        <v/>
      </c>
      <c r="J78" s="1">
        <f t="shared" si="47"/>
        <v>0</v>
      </c>
      <c r="K78" s="1">
        <f>H78</f>
        <v>0</v>
      </c>
      <c r="L78" s="1" t="str">
        <f t="shared" si="690"/>
        <v/>
      </c>
      <c r="M78" s="1">
        <f t="shared" ref="M78" si="784">SUM(M79:M82)</f>
        <v>0</v>
      </c>
      <c r="N78" s="1">
        <f t="shared" ref="N78" si="785">SUM(N79:N82)</f>
        <v>0</v>
      </c>
      <c r="O78" s="1" t="str">
        <f t="shared" si="691"/>
        <v/>
      </c>
      <c r="P78" s="1">
        <f>M78+J78</f>
        <v>0</v>
      </c>
      <c r="Q78" s="1">
        <f>N78+K78</f>
        <v>0</v>
      </c>
      <c r="R78" s="1" t="str">
        <f t="shared" si="692"/>
        <v/>
      </c>
      <c r="S78" s="1">
        <f t="shared" ref="S78" si="786">SUM(S79:S82)</f>
        <v>0</v>
      </c>
      <c r="T78" s="1">
        <f t="shared" ref="T78" si="787">SUM(T79:T82)</f>
        <v>0</v>
      </c>
      <c r="U78" s="1" t="str">
        <f t="shared" si="693"/>
        <v/>
      </c>
      <c r="V78" s="1">
        <f>S78+P78</f>
        <v>0</v>
      </c>
      <c r="W78" s="1">
        <f>T78+Q78</f>
        <v>0</v>
      </c>
      <c r="X78" s="1" t="str">
        <f t="shared" si="694"/>
        <v/>
      </c>
      <c r="Y78" s="1">
        <f t="shared" ref="Y78" si="788">SUM(Y79:Y82)</f>
        <v>0</v>
      </c>
      <c r="Z78" s="1">
        <f t="shared" ref="Z78" si="789">SUM(Z79:Z82)</f>
        <v>0</v>
      </c>
      <c r="AA78" s="1" t="str">
        <f t="shared" si="695"/>
        <v/>
      </c>
      <c r="AB78" s="1">
        <f>Y78+V78</f>
        <v>0</v>
      </c>
      <c r="AC78" s="1">
        <f>Z78+W78</f>
        <v>0</v>
      </c>
      <c r="AD78" s="1" t="str">
        <f t="shared" si="696"/>
        <v/>
      </c>
      <c r="AE78" s="1">
        <f t="shared" ref="AE78" si="790">SUM(AE79:AE82)</f>
        <v>0</v>
      </c>
      <c r="AF78" s="1">
        <f t="shared" ref="AF78" si="791">SUM(AF79:AF82)</f>
        <v>0</v>
      </c>
      <c r="AG78" s="1" t="str">
        <f t="shared" si="697"/>
        <v/>
      </c>
      <c r="AH78" s="1">
        <f>AE78+AB78</f>
        <v>0</v>
      </c>
      <c r="AI78" s="1">
        <f>AF78+AC78</f>
        <v>0</v>
      </c>
      <c r="AJ78" s="1" t="str">
        <f t="shared" si="698"/>
        <v/>
      </c>
      <c r="AK78" s="1">
        <f t="shared" ref="AK78" si="792">SUM(AK79:AK82)</f>
        <v>0</v>
      </c>
      <c r="AL78" s="1">
        <f t="shared" ref="AL78" si="793">SUM(AL79:AL82)</f>
        <v>0</v>
      </c>
      <c r="AM78" s="1" t="str">
        <f t="shared" si="699"/>
        <v/>
      </c>
      <c r="AN78" s="1">
        <f>AK78+AH78</f>
        <v>0</v>
      </c>
      <c r="AO78" s="1">
        <f>AL78+AI78</f>
        <v>0</v>
      </c>
      <c r="AP78" s="1" t="str">
        <f t="shared" si="700"/>
        <v/>
      </c>
      <c r="AQ78" s="1">
        <f t="shared" ref="AQ78" si="794">SUM(AQ79:AQ82)</f>
        <v>0</v>
      </c>
      <c r="AR78" s="1">
        <f t="shared" ref="AR78" si="795">SUM(AR79:AR82)</f>
        <v>0</v>
      </c>
      <c r="AS78" s="1" t="str">
        <f t="shared" si="701"/>
        <v/>
      </c>
      <c r="AT78" s="1">
        <f>AQ78+AN78</f>
        <v>0</v>
      </c>
      <c r="AU78" s="1">
        <f>AR78+AO78</f>
        <v>0</v>
      </c>
      <c r="AV78" s="1" t="str">
        <f t="shared" si="702"/>
        <v/>
      </c>
      <c r="AW78" s="1">
        <f t="shared" ref="AW78" si="796">SUM(AW79:AW82)</f>
        <v>0</v>
      </c>
      <c r="AX78" s="1">
        <f t="shared" ref="AX78" si="797">SUM(AX79:AX82)</f>
        <v>0</v>
      </c>
      <c r="AY78" s="1" t="str">
        <f t="shared" si="703"/>
        <v/>
      </c>
      <c r="AZ78" s="1">
        <f>AW78+AT78</f>
        <v>0</v>
      </c>
      <c r="BA78" s="1">
        <f>AX78+AU78</f>
        <v>0</v>
      </c>
      <c r="BB78" s="1" t="str">
        <f t="shared" si="704"/>
        <v/>
      </c>
      <c r="BC78" s="1">
        <f t="shared" ref="BC78" si="798">SUM(BC79:BC82)</f>
        <v>0.05</v>
      </c>
      <c r="BD78" s="1">
        <f t="shared" ref="BD78" si="799">SUM(BD79:BD82)</f>
        <v>0.05</v>
      </c>
      <c r="BE78" s="1">
        <f t="shared" si="705"/>
        <v>1</v>
      </c>
      <c r="BF78" s="1">
        <f>BC78+AZ78</f>
        <v>0.05</v>
      </c>
      <c r="BG78" s="1">
        <f>BD78+BA78</f>
        <v>0.05</v>
      </c>
      <c r="BH78" s="1">
        <f t="shared" si="706"/>
        <v>1</v>
      </c>
      <c r="BI78" s="1">
        <f t="shared" ref="BI78" si="800">SUM(BI79:BI82)</f>
        <v>0</v>
      </c>
      <c r="BJ78" s="1">
        <f t="shared" ref="BJ78" si="801">SUM(BJ79:BJ82)</f>
        <v>0</v>
      </c>
      <c r="BK78" s="1" t="str">
        <f t="shared" si="707"/>
        <v/>
      </c>
      <c r="BL78" s="1">
        <f>BI78+BF78</f>
        <v>0.05</v>
      </c>
      <c r="BM78" s="1">
        <f>BJ78+BG78</f>
        <v>0.05</v>
      </c>
      <c r="BN78" s="1">
        <f t="shared" si="708"/>
        <v>1</v>
      </c>
      <c r="BO78" s="1">
        <f t="shared" ref="BO78" si="802">SUM(BO79:BO82)</f>
        <v>0</v>
      </c>
      <c r="BP78" s="1">
        <f t="shared" ref="BP78" si="803">SUM(BP79:BP82)</f>
        <v>0</v>
      </c>
      <c r="BQ78" s="1" t="str">
        <f t="shared" si="709"/>
        <v/>
      </c>
      <c r="BR78" s="1">
        <f>BO78+BL78</f>
        <v>0.05</v>
      </c>
      <c r="BS78" s="1">
        <f>BP78+BM78</f>
        <v>0.05</v>
      </c>
      <c r="BT78" s="1">
        <f t="shared" si="710"/>
        <v>1</v>
      </c>
      <c r="BU78" s="1">
        <f t="shared" ref="BU78" si="804">SUM(BU79:BU82)</f>
        <v>0</v>
      </c>
      <c r="BV78" s="1">
        <f t="shared" ref="BV78" si="805">SUM(BV79:BV82)</f>
        <v>0</v>
      </c>
      <c r="BW78" s="1" t="str">
        <f t="shared" si="711"/>
        <v/>
      </c>
      <c r="BX78" s="2">
        <f>BU78+BR78</f>
        <v>0.05</v>
      </c>
      <c r="BY78" s="2">
        <f>BV78+BS78</f>
        <v>0.05</v>
      </c>
      <c r="BZ78" s="1">
        <f t="shared" si="712"/>
        <v>1</v>
      </c>
    </row>
    <row r="79" spans="1:78" ht="32.25" hidden="1" outlineLevel="2" x14ac:dyDescent="0.25">
      <c r="A79" s="28"/>
      <c r="B79" s="28" t="s">
        <v>176</v>
      </c>
      <c r="C79" s="36" t="s">
        <v>177</v>
      </c>
      <c r="D79" s="41" t="s">
        <v>175</v>
      </c>
      <c r="E79" s="32"/>
      <c r="F79" s="22">
        <v>0.02</v>
      </c>
      <c r="G79" s="23"/>
      <c r="H79" s="23"/>
      <c r="I79" s="22" t="str">
        <f t="shared" si="689"/>
        <v/>
      </c>
      <c r="J79" s="22">
        <f t="shared" ref="J79:J82" si="806">G79</f>
        <v>0</v>
      </c>
      <c r="K79" s="22">
        <f t="shared" ref="K79:K82" si="807">H79</f>
        <v>0</v>
      </c>
      <c r="L79" s="22" t="str">
        <f t="shared" si="690"/>
        <v/>
      </c>
      <c r="M79" s="23"/>
      <c r="N79" s="23"/>
      <c r="O79" s="22" t="str">
        <f t="shared" si="691"/>
        <v/>
      </c>
      <c r="P79" s="22">
        <f t="shared" ref="P79:P82" si="808">M79+J79</f>
        <v>0</v>
      </c>
      <c r="Q79" s="22">
        <f t="shared" ref="Q79:Q82" si="809">N79+K79</f>
        <v>0</v>
      </c>
      <c r="R79" s="22" t="str">
        <f t="shared" si="692"/>
        <v/>
      </c>
      <c r="S79" s="23"/>
      <c r="T79" s="23"/>
      <c r="U79" s="22" t="str">
        <f t="shared" si="693"/>
        <v/>
      </c>
      <c r="V79" s="22">
        <f t="shared" ref="V79:V82" si="810">S79+P79</f>
        <v>0</v>
      </c>
      <c r="W79" s="22">
        <f t="shared" ref="W79:W82" si="811">T79+Q79</f>
        <v>0</v>
      </c>
      <c r="X79" s="22" t="str">
        <f t="shared" si="694"/>
        <v/>
      </c>
      <c r="Y79" s="23"/>
      <c r="Z79" s="23"/>
      <c r="AA79" s="22" t="str">
        <f t="shared" si="695"/>
        <v/>
      </c>
      <c r="AB79" s="22">
        <f t="shared" ref="AB79:AB82" si="812">Y79+V79</f>
        <v>0</v>
      </c>
      <c r="AC79" s="22">
        <f t="shared" ref="AC79:AC82" si="813">Z79+W79</f>
        <v>0</v>
      </c>
      <c r="AD79" s="22" t="str">
        <f t="shared" si="696"/>
        <v/>
      </c>
      <c r="AE79" s="23"/>
      <c r="AF79" s="23"/>
      <c r="AG79" s="22" t="str">
        <f t="shared" si="697"/>
        <v/>
      </c>
      <c r="AH79" s="22">
        <f t="shared" ref="AH79:AH82" si="814">AE79+AB79</f>
        <v>0</v>
      </c>
      <c r="AI79" s="22">
        <f t="shared" ref="AI79:AI82" si="815">AF79+AC79</f>
        <v>0</v>
      </c>
      <c r="AJ79" s="22" t="str">
        <f t="shared" si="698"/>
        <v/>
      </c>
      <c r="AK79" s="23"/>
      <c r="AL79" s="23"/>
      <c r="AM79" s="22" t="str">
        <f t="shared" si="699"/>
        <v/>
      </c>
      <c r="AN79" s="22">
        <f t="shared" ref="AN79:AN82" si="816">AK79+AH79</f>
        <v>0</v>
      </c>
      <c r="AO79" s="22">
        <f t="shared" ref="AO79:AO82" si="817">AL79+AI79</f>
        <v>0</v>
      </c>
      <c r="AP79" s="22" t="str">
        <f t="shared" si="700"/>
        <v/>
      </c>
      <c r="AQ79" s="23"/>
      <c r="AR79" s="23"/>
      <c r="AS79" s="22" t="str">
        <f t="shared" si="701"/>
        <v/>
      </c>
      <c r="AT79" s="22">
        <f t="shared" ref="AT79:AT82" si="818">AQ79+AN79</f>
        <v>0</v>
      </c>
      <c r="AU79" s="22">
        <f t="shared" ref="AU79:AU82" si="819">AR79+AO79</f>
        <v>0</v>
      </c>
      <c r="AV79" s="22" t="str">
        <f t="shared" si="702"/>
        <v/>
      </c>
      <c r="AW79" s="23"/>
      <c r="AX79" s="23"/>
      <c r="AY79" s="22" t="str">
        <f t="shared" si="703"/>
        <v/>
      </c>
      <c r="AZ79" s="22">
        <f t="shared" ref="AZ79:AZ82" si="820">AW79+AT79</f>
        <v>0</v>
      </c>
      <c r="BA79" s="22">
        <f t="shared" ref="BA79:BA82" si="821">AX79+AU79</f>
        <v>0</v>
      </c>
      <c r="BB79" s="22" t="str">
        <f t="shared" si="704"/>
        <v/>
      </c>
      <c r="BC79" s="22">
        <v>0.02</v>
      </c>
      <c r="BD79" s="22">
        <v>0.02</v>
      </c>
      <c r="BE79" s="22">
        <f t="shared" si="705"/>
        <v>1</v>
      </c>
      <c r="BF79" s="22">
        <f t="shared" ref="BF79:BF82" si="822">BC79+AZ79</f>
        <v>0.02</v>
      </c>
      <c r="BG79" s="22">
        <f t="shared" ref="BG79:BG82" si="823">BD79+BA79</f>
        <v>0.02</v>
      </c>
      <c r="BH79" s="22">
        <f t="shared" si="706"/>
        <v>1</v>
      </c>
      <c r="BI79" s="23"/>
      <c r="BJ79" s="23"/>
      <c r="BK79" s="22" t="str">
        <f t="shared" si="707"/>
        <v/>
      </c>
      <c r="BL79" s="22">
        <f t="shared" ref="BL79:BL82" si="824">BI79+BF79</f>
        <v>0.02</v>
      </c>
      <c r="BM79" s="22">
        <f t="shared" ref="BM79:BM82" si="825">BJ79+BG79</f>
        <v>0.02</v>
      </c>
      <c r="BN79" s="22">
        <f t="shared" si="708"/>
        <v>1</v>
      </c>
      <c r="BO79" s="23"/>
      <c r="BP79" s="23"/>
      <c r="BQ79" s="22" t="str">
        <f t="shared" si="709"/>
        <v/>
      </c>
      <c r="BR79" s="22">
        <f t="shared" ref="BR79:BR82" si="826">BO79+BL79</f>
        <v>0.02</v>
      </c>
      <c r="BS79" s="22">
        <f t="shared" ref="BS79:BS82" si="827">BP79+BM79</f>
        <v>0.02</v>
      </c>
      <c r="BT79" s="22">
        <f t="shared" si="710"/>
        <v>1</v>
      </c>
      <c r="BU79" s="23"/>
      <c r="BV79" s="23"/>
      <c r="BW79" s="22" t="str">
        <f t="shared" si="711"/>
        <v/>
      </c>
      <c r="BX79" s="23">
        <f t="shared" ref="BX79:BX82" si="828">BU79+BR79</f>
        <v>0.02</v>
      </c>
      <c r="BY79" s="23">
        <f t="shared" ref="BY79:BY82" si="829">BV79+BS79</f>
        <v>0.02</v>
      </c>
      <c r="BZ79" s="22">
        <f t="shared" si="712"/>
        <v>1</v>
      </c>
    </row>
    <row r="80" spans="1:78" ht="32.25" hidden="1" outlineLevel="2" x14ac:dyDescent="0.25">
      <c r="A80" s="28"/>
      <c r="B80" s="28" t="s">
        <v>178</v>
      </c>
      <c r="C80" s="36" t="s">
        <v>179</v>
      </c>
      <c r="D80" s="41" t="s">
        <v>175</v>
      </c>
      <c r="E80" s="32"/>
      <c r="F80" s="22">
        <v>0.01</v>
      </c>
      <c r="G80" s="23"/>
      <c r="H80" s="23"/>
      <c r="I80" s="22" t="str">
        <f t="shared" si="689"/>
        <v/>
      </c>
      <c r="J80" s="22">
        <f t="shared" si="806"/>
        <v>0</v>
      </c>
      <c r="K80" s="22">
        <f t="shared" si="807"/>
        <v>0</v>
      </c>
      <c r="L80" s="22" t="str">
        <f t="shared" si="690"/>
        <v/>
      </c>
      <c r="M80" s="23"/>
      <c r="N80" s="23"/>
      <c r="O80" s="22" t="str">
        <f t="shared" si="691"/>
        <v/>
      </c>
      <c r="P80" s="22">
        <f t="shared" si="808"/>
        <v>0</v>
      </c>
      <c r="Q80" s="22">
        <f t="shared" si="809"/>
        <v>0</v>
      </c>
      <c r="R80" s="22" t="str">
        <f t="shared" si="692"/>
        <v/>
      </c>
      <c r="S80" s="23"/>
      <c r="T80" s="23"/>
      <c r="U80" s="22" t="str">
        <f t="shared" si="693"/>
        <v/>
      </c>
      <c r="V80" s="22">
        <f t="shared" si="810"/>
        <v>0</v>
      </c>
      <c r="W80" s="22">
        <f t="shared" si="811"/>
        <v>0</v>
      </c>
      <c r="X80" s="22" t="str">
        <f t="shared" si="694"/>
        <v/>
      </c>
      <c r="Y80" s="23"/>
      <c r="Z80" s="23"/>
      <c r="AA80" s="22" t="str">
        <f t="shared" si="695"/>
        <v/>
      </c>
      <c r="AB80" s="22">
        <f t="shared" si="812"/>
        <v>0</v>
      </c>
      <c r="AC80" s="22">
        <f t="shared" si="813"/>
        <v>0</v>
      </c>
      <c r="AD80" s="22" t="str">
        <f t="shared" si="696"/>
        <v/>
      </c>
      <c r="AE80" s="23"/>
      <c r="AF80" s="23"/>
      <c r="AG80" s="22" t="str">
        <f t="shared" si="697"/>
        <v/>
      </c>
      <c r="AH80" s="22">
        <f t="shared" si="814"/>
        <v>0</v>
      </c>
      <c r="AI80" s="22">
        <f t="shared" si="815"/>
        <v>0</v>
      </c>
      <c r="AJ80" s="22" t="str">
        <f t="shared" si="698"/>
        <v/>
      </c>
      <c r="AK80" s="23"/>
      <c r="AL80" s="23"/>
      <c r="AM80" s="22" t="str">
        <f t="shared" si="699"/>
        <v/>
      </c>
      <c r="AN80" s="22">
        <f t="shared" si="816"/>
        <v>0</v>
      </c>
      <c r="AO80" s="22">
        <f t="shared" si="817"/>
        <v>0</v>
      </c>
      <c r="AP80" s="22" t="str">
        <f t="shared" si="700"/>
        <v/>
      </c>
      <c r="AQ80" s="23"/>
      <c r="AR80" s="23"/>
      <c r="AS80" s="22" t="str">
        <f t="shared" si="701"/>
        <v/>
      </c>
      <c r="AT80" s="22">
        <f t="shared" si="818"/>
        <v>0</v>
      </c>
      <c r="AU80" s="22">
        <f t="shared" si="819"/>
        <v>0</v>
      </c>
      <c r="AV80" s="22" t="str">
        <f t="shared" si="702"/>
        <v/>
      </c>
      <c r="AW80" s="23"/>
      <c r="AX80" s="23"/>
      <c r="AY80" s="22" t="str">
        <f t="shared" si="703"/>
        <v/>
      </c>
      <c r="AZ80" s="22">
        <f t="shared" si="820"/>
        <v>0</v>
      </c>
      <c r="BA80" s="22">
        <f t="shared" si="821"/>
        <v>0</v>
      </c>
      <c r="BB80" s="22" t="str">
        <f t="shared" si="704"/>
        <v/>
      </c>
      <c r="BC80" s="22">
        <v>0.01</v>
      </c>
      <c r="BD80" s="22">
        <v>0.01</v>
      </c>
      <c r="BE80" s="22">
        <f t="shared" si="705"/>
        <v>1</v>
      </c>
      <c r="BF80" s="22">
        <f t="shared" si="822"/>
        <v>0.01</v>
      </c>
      <c r="BG80" s="22">
        <f t="shared" si="823"/>
        <v>0.01</v>
      </c>
      <c r="BH80" s="22">
        <f t="shared" si="706"/>
        <v>1</v>
      </c>
      <c r="BI80" s="23"/>
      <c r="BJ80" s="23"/>
      <c r="BK80" s="22" t="str">
        <f t="shared" si="707"/>
        <v/>
      </c>
      <c r="BL80" s="22">
        <f t="shared" si="824"/>
        <v>0.01</v>
      </c>
      <c r="BM80" s="22">
        <f t="shared" si="825"/>
        <v>0.01</v>
      </c>
      <c r="BN80" s="22">
        <f t="shared" si="708"/>
        <v>1</v>
      </c>
      <c r="BO80" s="23"/>
      <c r="BP80" s="23"/>
      <c r="BQ80" s="22" t="str">
        <f t="shared" si="709"/>
        <v/>
      </c>
      <c r="BR80" s="22">
        <f t="shared" si="826"/>
        <v>0.01</v>
      </c>
      <c r="BS80" s="22">
        <f t="shared" si="827"/>
        <v>0.01</v>
      </c>
      <c r="BT80" s="22">
        <f t="shared" si="710"/>
        <v>1</v>
      </c>
      <c r="BU80" s="23"/>
      <c r="BV80" s="23"/>
      <c r="BW80" s="22" t="str">
        <f t="shared" si="711"/>
        <v/>
      </c>
      <c r="BX80" s="23">
        <f t="shared" si="828"/>
        <v>0.01</v>
      </c>
      <c r="BY80" s="23">
        <f t="shared" si="829"/>
        <v>0.01</v>
      </c>
      <c r="BZ80" s="22">
        <f t="shared" si="712"/>
        <v>1</v>
      </c>
    </row>
    <row r="81" spans="1:78" ht="32.25" hidden="1" outlineLevel="2" x14ac:dyDescent="0.25">
      <c r="A81" s="28"/>
      <c r="B81" s="28" t="s">
        <v>180</v>
      </c>
      <c r="C81" s="36" t="s">
        <v>181</v>
      </c>
      <c r="D81" s="41" t="s">
        <v>175</v>
      </c>
      <c r="E81" s="32"/>
      <c r="F81" s="22">
        <v>0.01</v>
      </c>
      <c r="G81" s="23"/>
      <c r="H81" s="23"/>
      <c r="I81" s="22" t="str">
        <f t="shared" si="689"/>
        <v/>
      </c>
      <c r="J81" s="22">
        <f t="shared" si="806"/>
        <v>0</v>
      </c>
      <c r="K81" s="22">
        <f t="shared" si="807"/>
        <v>0</v>
      </c>
      <c r="L81" s="22" t="str">
        <f t="shared" si="690"/>
        <v/>
      </c>
      <c r="M81" s="23"/>
      <c r="N81" s="23"/>
      <c r="O81" s="22" t="str">
        <f t="shared" si="691"/>
        <v/>
      </c>
      <c r="P81" s="22">
        <f t="shared" si="808"/>
        <v>0</v>
      </c>
      <c r="Q81" s="22">
        <f t="shared" si="809"/>
        <v>0</v>
      </c>
      <c r="R81" s="22" t="str">
        <f t="shared" si="692"/>
        <v/>
      </c>
      <c r="S81" s="23"/>
      <c r="T81" s="23"/>
      <c r="U81" s="22" t="str">
        <f t="shared" si="693"/>
        <v/>
      </c>
      <c r="V81" s="22">
        <f t="shared" si="810"/>
        <v>0</v>
      </c>
      <c r="W81" s="22">
        <f t="shared" si="811"/>
        <v>0</v>
      </c>
      <c r="X81" s="22" t="str">
        <f t="shared" si="694"/>
        <v/>
      </c>
      <c r="Y81" s="23"/>
      <c r="Z81" s="23"/>
      <c r="AA81" s="22" t="str">
        <f t="shared" si="695"/>
        <v/>
      </c>
      <c r="AB81" s="22">
        <f t="shared" si="812"/>
        <v>0</v>
      </c>
      <c r="AC81" s="22">
        <f t="shared" si="813"/>
        <v>0</v>
      </c>
      <c r="AD81" s="22" t="str">
        <f t="shared" si="696"/>
        <v/>
      </c>
      <c r="AE81" s="23"/>
      <c r="AF81" s="23"/>
      <c r="AG81" s="22" t="str">
        <f t="shared" si="697"/>
        <v/>
      </c>
      <c r="AH81" s="22">
        <f t="shared" si="814"/>
        <v>0</v>
      </c>
      <c r="AI81" s="22">
        <f t="shared" si="815"/>
        <v>0</v>
      </c>
      <c r="AJ81" s="22" t="str">
        <f t="shared" si="698"/>
        <v/>
      </c>
      <c r="AK81" s="23"/>
      <c r="AL81" s="23"/>
      <c r="AM81" s="22" t="str">
        <f t="shared" si="699"/>
        <v/>
      </c>
      <c r="AN81" s="22">
        <f t="shared" si="816"/>
        <v>0</v>
      </c>
      <c r="AO81" s="22">
        <f t="shared" si="817"/>
        <v>0</v>
      </c>
      <c r="AP81" s="22" t="str">
        <f t="shared" si="700"/>
        <v/>
      </c>
      <c r="AQ81" s="23"/>
      <c r="AR81" s="23"/>
      <c r="AS81" s="22" t="str">
        <f t="shared" si="701"/>
        <v/>
      </c>
      <c r="AT81" s="22">
        <f t="shared" si="818"/>
        <v>0</v>
      </c>
      <c r="AU81" s="22">
        <f t="shared" si="819"/>
        <v>0</v>
      </c>
      <c r="AV81" s="22" t="str">
        <f t="shared" si="702"/>
        <v/>
      </c>
      <c r="AW81" s="23"/>
      <c r="AX81" s="23"/>
      <c r="AY81" s="22" t="str">
        <f t="shared" si="703"/>
        <v/>
      </c>
      <c r="AZ81" s="22">
        <f t="shared" si="820"/>
        <v>0</v>
      </c>
      <c r="BA81" s="22">
        <f t="shared" si="821"/>
        <v>0</v>
      </c>
      <c r="BB81" s="22" t="str">
        <f t="shared" si="704"/>
        <v/>
      </c>
      <c r="BC81" s="22">
        <v>0.01</v>
      </c>
      <c r="BD81" s="22">
        <v>0.01</v>
      </c>
      <c r="BE81" s="22">
        <f t="shared" si="705"/>
        <v>1</v>
      </c>
      <c r="BF81" s="22">
        <f t="shared" si="822"/>
        <v>0.01</v>
      </c>
      <c r="BG81" s="22">
        <f t="shared" si="823"/>
        <v>0.01</v>
      </c>
      <c r="BH81" s="22">
        <f t="shared" si="706"/>
        <v>1</v>
      </c>
      <c r="BI81" s="23"/>
      <c r="BJ81" s="23"/>
      <c r="BK81" s="22" t="str">
        <f t="shared" si="707"/>
        <v/>
      </c>
      <c r="BL81" s="22">
        <f t="shared" si="824"/>
        <v>0.01</v>
      </c>
      <c r="BM81" s="22">
        <f t="shared" si="825"/>
        <v>0.01</v>
      </c>
      <c r="BN81" s="22">
        <f t="shared" si="708"/>
        <v>1</v>
      </c>
      <c r="BO81" s="23"/>
      <c r="BP81" s="23"/>
      <c r="BQ81" s="22" t="str">
        <f t="shared" si="709"/>
        <v/>
      </c>
      <c r="BR81" s="22">
        <f t="shared" si="826"/>
        <v>0.01</v>
      </c>
      <c r="BS81" s="22">
        <f t="shared" si="827"/>
        <v>0.01</v>
      </c>
      <c r="BT81" s="22">
        <f t="shared" si="710"/>
        <v>1</v>
      </c>
      <c r="BU81" s="23"/>
      <c r="BV81" s="23"/>
      <c r="BW81" s="22" t="str">
        <f t="shared" si="711"/>
        <v/>
      </c>
      <c r="BX81" s="23">
        <f t="shared" si="828"/>
        <v>0.01</v>
      </c>
      <c r="BY81" s="23">
        <f t="shared" si="829"/>
        <v>0.01</v>
      </c>
      <c r="BZ81" s="22">
        <f t="shared" si="712"/>
        <v>1</v>
      </c>
    </row>
    <row r="82" spans="1:78" ht="32.25" hidden="1" outlineLevel="2" x14ac:dyDescent="0.25">
      <c r="A82" s="28"/>
      <c r="B82" s="28" t="s">
        <v>182</v>
      </c>
      <c r="C82" s="36" t="s">
        <v>183</v>
      </c>
      <c r="D82" s="41" t="s">
        <v>175</v>
      </c>
      <c r="E82" s="32"/>
      <c r="F82" s="22">
        <v>0.01</v>
      </c>
      <c r="G82" s="23"/>
      <c r="H82" s="23"/>
      <c r="I82" s="22" t="str">
        <f t="shared" si="689"/>
        <v/>
      </c>
      <c r="J82" s="22">
        <f t="shared" si="806"/>
        <v>0</v>
      </c>
      <c r="K82" s="22">
        <f t="shared" si="807"/>
        <v>0</v>
      </c>
      <c r="L82" s="22" t="str">
        <f t="shared" si="690"/>
        <v/>
      </c>
      <c r="M82" s="23"/>
      <c r="N82" s="23"/>
      <c r="O82" s="22" t="str">
        <f t="shared" si="691"/>
        <v/>
      </c>
      <c r="P82" s="22">
        <f t="shared" si="808"/>
        <v>0</v>
      </c>
      <c r="Q82" s="22">
        <f t="shared" si="809"/>
        <v>0</v>
      </c>
      <c r="R82" s="22" t="str">
        <f t="shared" si="692"/>
        <v/>
      </c>
      <c r="S82" s="23"/>
      <c r="T82" s="23"/>
      <c r="U82" s="22" t="str">
        <f t="shared" si="693"/>
        <v/>
      </c>
      <c r="V82" s="22">
        <f t="shared" si="810"/>
        <v>0</v>
      </c>
      <c r="W82" s="22">
        <f t="shared" si="811"/>
        <v>0</v>
      </c>
      <c r="X82" s="22" t="str">
        <f t="shared" si="694"/>
        <v/>
      </c>
      <c r="Y82" s="23"/>
      <c r="Z82" s="23"/>
      <c r="AA82" s="22" t="str">
        <f t="shared" si="695"/>
        <v/>
      </c>
      <c r="AB82" s="22">
        <f t="shared" si="812"/>
        <v>0</v>
      </c>
      <c r="AC82" s="22">
        <f t="shared" si="813"/>
        <v>0</v>
      </c>
      <c r="AD82" s="22" t="str">
        <f t="shared" si="696"/>
        <v/>
      </c>
      <c r="AE82" s="23"/>
      <c r="AF82" s="23"/>
      <c r="AG82" s="22" t="str">
        <f t="shared" si="697"/>
        <v/>
      </c>
      <c r="AH82" s="22">
        <f t="shared" si="814"/>
        <v>0</v>
      </c>
      <c r="AI82" s="22">
        <f t="shared" si="815"/>
        <v>0</v>
      </c>
      <c r="AJ82" s="22" t="str">
        <f t="shared" si="698"/>
        <v/>
      </c>
      <c r="AK82" s="23"/>
      <c r="AL82" s="23"/>
      <c r="AM82" s="22" t="str">
        <f t="shared" si="699"/>
        <v/>
      </c>
      <c r="AN82" s="22">
        <f t="shared" si="816"/>
        <v>0</v>
      </c>
      <c r="AO82" s="22">
        <f t="shared" si="817"/>
        <v>0</v>
      </c>
      <c r="AP82" s="22" t="str">
        <f t="shared" si="700"/>
        <v/>
      </c>
      <c r="AQ82" s="23"/>
      <c r="AR82" s="23"/>
      <c r="AS82" s="22" t="str">
        <f t="shared" si="701"/>
        <v/>
      </c>
      <c r="AT82" s="22">
        <f t="shared" si="818"/>
        <v>0</v>
      </c>
      <c r="AU82" s="22">
        <f t="shared" si="819"/>
        <v>0</v>
      </c>
      <c r="AV82" s="22" t="str">
        <f t="shared" si="702"/>
        <v/>
      </c>
      <c r="AW82" s="23"/>
      <c r="AX82" s="23"/>
      <c r="AY82" s="22" t="str">
        <f t="shared" si="703"/>
        <v/>
      </c>
      <c r="AZ82" s="22">
        <f t="shared" si="820"/>
        <v>0</v>
      </c>
      <c r="BA82" s="22">
        <f t="shared" si="821"/>
        <v>0</v>
      </c>
      <c r="BB82" s="22" t="str">
        <f t="shared" si="704"/>
        <v/>
      </c>
      <c r="BC82" s="22">
        <v>0.01</v>
      </c>
      <c r="BD82" s="22">
        <v>0.01</v>
      </c>
      <c r="BE82" s="22">
        <f t="shared" si="705"/>
        <v>1</v>
      </c>
      <c r="BF82" s="22">
        <f t="shared" si="822"/>
        <v>0.01</v>
      </c>
      <c r="BG82" s="22">
        <f t="shared" si="823"/>
        <v>0.01</v>
      </c>
      <c r="BH82" s="22">
        <f t="shared" si="706"/>
        <v>1</v>
      </c>
      <c r="BI82" s="23"/>
      <c r="BJ82" s="23"/>
      <c r="BK82" s="22" t="str">
        <f t="shared" si="707"/>
        <v/>
      </c>
      <c r="BL82" s="22">
        <f t="shared" si="824"/>
        <v>0.01</v>
      </c>
      <c r="BM82" s="22">
        <f t="shared" si="825"/>
        <v>0.01</v>
      </c>
      <c r="BN82" s="22">
        <f t="shared" si="708"/>
        <v>1</v>
      </c>
      <c r="BO82" s="23"/>
      <c r="BP82" s="23"/>
      <c r="BQ82" s="22" t="str">
        <f t="shared" si="709"/>
        <v/>
      </c>
      <c r="BR82" s="22">
        <f t="shared" si="826"/>
        <v>0.01</v>
      </c>
      <c r="BS82" s="22">
        <f t="shared" si="827"/>
        <v>0.01</v>
      </c>
      <c r="BT82" s="22">
        <f t="shared" si="710"/>
        <v>1</v>
      </c>
      <c r="BU82" s="23"/>
      <c r="BV82" s="23"/>
      <c r="BW82" s="22" t="str">
        <f t="shared" si="711"/>
        <v/>
      </c>
      <c r="BX82" s="23">
        <f t="shared" si="828"/>
        <v>0.01</v>
      </c>
      <c r="BY82" s="23">
        <f t="shared" si="829"/>
        <v>0.01</v>
      </c>
      <c r="BZ82" s="22">
        <f t="shared" si="712"/>
        <v>1</v>
      </c>
    </row>
    <row r="83" spans="1:78" s="11" customFormat="1" ht="30" outlineLevel="1" collapsed="1" x14ac:dyDescent="0.25">
      <c r="A83" s="9" t="s">
        <v>184</v>
      </c>
      <c r="B83" s="9"/>
      <c r="C83" s="34" t="s">
        <v>185</v>
      </c>
      <c r="D83" s="41" t="s">
        <v>175</v>
      </c>
      <c r="E83" s="30"/>
      <c r="F83" s="1">
        <f>SUM(F84:F87)</f>
        <v>0.05</v>
      </c>
      <c r="G83" s="1">
        <f t="shared" ref="G83:H83" si="830">SUM(G84:G87)</f>
        <v>0</v>
      </c>
      <c r="H83" s="1">
        <f t="shared" si="830"/>
        <v>0</v>
      </c>
      <c r="I83" s="1" t="str">
        <f t="shared" si="689"/>
        <v/>
      </c>
      <c r="J83" s="2">
        <f t="shared" si="47"/>
        <v>0</v>
      </c>
      <c r="K83" s="1">
        <f t="shared" ref="K83:K93" si="831">H83</f>
        <v>0</v>
      </c>
      <c r="L83" s="1" t="str">
        <f t="shared" si="690"/>
        <v/>
      </c>
      <c r="M83" s="1">
        <f t="shared" ref="M83" si="832">SUM(M84:M87)</f>
        <v>0</v>
      </c>
      <c r="N83" s="1">
        <f t="shared" ref="N83" si="833">SUM(N84:N87)</f>
        <v>0</v>
      </c>
      <c r="O83" s="1" t="str">
        <f t="shared" si="691"/>
        <v/>
      </c>
      <c r="P83" s="1">
        <f>M83+J83</f>
        <v>0</v>
      </c>
      <c r="Q83" s="1">
        <f>N83+K83</f>
        <v>0</v>
      </c>
      <c r="R83" s="1" t="str">
        <f t="shared" si="692"/>
        <v/>
      </c>
      <c r="S83" s="1">
        <f t="shared" ref="S83" si="834">SUM(S84:S87)</f>
        <v>0</v>
      </c>
      <c r="T83" s="1">
        <f t="shared" ref="T83" si="835">SUM(T84:T87)</f>
        <v>0</v>
      </c>
      <c r="U83" s="1" t="str">
        <f t="shared" si="693"/>
        <v/>
      </c>
      <c r="V83" s="1">
        <f>S83+P83</f>
        <v>0</v>
      </c>
      <c r="W83" s="1">
        <f>T83+Q83</f>
        <v>0</v>
      </c>
      <c r="X83" s="1" t="str">
        <f t="shared" si="694"/>
        <v/>
      </c>
      <c r="Y83" s="1">
        <f t="shared" ref="Y83" si="836">SUM(Y84:Y87)</f>
        <v>0</v>
      </c>
      <c r="Z83" s="1">
        <f t="shared" ref="Z83" si="837">SUM(Z84:Z87)</f>
        <v>0</v>
      </c>
      <c r="AA83" s="1" t="str">
        <f t="shared" si="695"/>
        <v/>
      </c>
      <c r="AB83" s="1">
        <f>Y83+V83</f>
        <v>0</v>
      </c>
      <c r="AC83" s="1">
        <f>Z83+W83</f>
        <v>0</v>
      </c>
      <c r="AD83" s="1" t="str">
        <f t="shared" si="696"/>
        <v/>
      </c>
      <c r="AE83" s="1">
        <f t="shared" ref="AE83" si="838">SUM(AE84:AE87)</f>
        <v>0</v>
      </c>
      <c r="AF83" s="1">
        <f t="shared" ref="AF83" si="839">SUM(AF84:AF87)</f>
        <v>0</v>
      </c>
      <c r="AG83" s="1" t="str">
        <f t="shared" si="697"/>
        <v/>
      </c>
      <c r="AH83" s="1">
        <f>AE83+AB83</f>
        <v>0</v>
      </c>
      <c r="AI83" s="1">
        <f>AF83+AC83</f>
        <v>0</v>
      </c>
      <c r="AJ83" s="1" t="str">
        <f t="shared" si="698"/>
        <v/>
      </c>
      <c r="AK83" s="1">
        <f t="shared" ref="AK83" si="840">SUM(AK84:AK87)</f>
        <v>0</v>
      </c>
      <c r="AL83" s="1">
        <f t="shared" ref="AL83" si="841">SUM(AL84:AL87)</f>
        <v>0</v>
      </c>
      <c r="AM83" s="1" t="str">
        <f t="shared" si="699"/>
        <v/>
      </c>
      <c r="AN83" s="1">
        <f>AK83+AH83</f>
        <v>0</v>
      </c>
      <c r="AO83" s="1">
        <f>AL83+AI83</f>
        <v>0</v>
      </c>
      <c r="AP83" s="1" t="str">
        <f t="shared" si="700"/>
        <v/>
      </c>
      <c r="AQ83" s="1">
        <f t="shared" ref="AQ83" si="842">SUM(AQ84:AQ87)</f>
        <v>0</v>
      </c>
      <c r="AR83" s="1">
        <f t="shared" ref="AR83" si="843">SUM(AR84:AR87)</f>
        <v>0</v>
      </c>
      <c r="AS83" s="1" t="str">
        <f t="shared" si="701"/>
        <v/>
      </c>
      <c r="AT83" s="1">
        <f>AQ83+AN83</f>
        <v>0</v>
      </c>
      <c r="AU83" s="1">
        <f>AR83+AO83</f>
        <v>0</v>
      </c>
      <c r="AV83" s="1" t="str">
        <f t="shared" si="702"/>
        <v/>
      </c>
      <c r="AW83" s="1">
        <f t="shared" ref="AW83" si="844">SUM(AW84:AW87)</f>
        <v>0</v>
      </c>
      <c r="AX83" s="1">
        <f t="shared" ref="AX83" si="845">SUM(AX84:AX87)</f>
        <v>0</v>
      </c>
      <c r="AY83" s="1" t="str">
        <f t="shared" si="703"/>
        <v/>
      </c>
      <c r="AZ83" s="1">
        <f>AW83+AT83</f>
        <v>0</v>
      </c>
      <c r="BA83" s="1">
        <f>AX83+AU83</f>
        <v>0</v>
      </c>
      <c r="BB83" s="1" t="str">
        <f t="shared" si="704"/>
        <v/>
      </c>
      <c r="BC83" s="1">
        <f t="shared" ref="BC83" si="846">SUM(BC84:BC87)</f>
        <v>0.05</v>
      </c>
      <c r="BD83" s="1">
        <f t="shared" ref="BD83" si="847">SUM(BD84:BD87)</f>
        <v>0.05</v>
      </c>
      <c r="BE83" s="1">
        <f t="shared" si="705"/>
        <v>1</v>
      </c>
      <c r="BF83" s="1">
        <f>BC83+AZ83</f>
        <v>0.05</v>
      </c>
      <c r="BG83" s="1">
        <f>BD83+BA83</f>
        <v>0.05</v>
      </c>
      <c r="BH83" s="1">
        <f t="shared" si="706"/>
        <v>1</v>
      </c>
      <c r="BI83" s="1">
        <f t="shared" ref="BI83" si="848">SUM(BI84:BI87)</f>
        <v>0</v>
      </c>
      <c r="BJ83" s="1">
        <f t="shared" ref="BJ83" si="849">SUM(BJ84:BJ87)</f>
        <v>0</v>
      </c>
      <c r="BK83" s="1" t="str">
        <f t="shared" si="707"/>
        <v/>
      </c>
      <c r="BL83" s="1">
        <f>BI83+BF83</f>
        <v>0.05</v>
      </c>
      <c r="BM83" s="1">
        <f>BJ83+BG83</f>
        <v>0.05</v>
      </c>
      <c r="BN83" s="1">
        <f t="shared" si="708"/>
        <v>1</v>
      </c>
      <c r="BO83" s="1">
        <f t="shared" ref="BO83" si="850">SUM(BO84:BO87)</f>
        <v>0</v>
      </c>
      <c r="BP83" s="1">
        <f t="shared" ref="BP83" si="851">SUM(BP84:BP87)</f>
        <v>0</v>
      </c>
      <c r="BQ83" s="1" t="str">
        <f t="shared" si="709"/>
        <v/>
      </c>
      <c r="BR83" s="1">
        <f>BO83+BL83</f>
        <v>0.05</v>
      </c>
      <c r="BS83" s="1">
        <f>BP83+BM83</f>
        <v>0.05</v>
      </c>
      <c r="BT83" s="1">
        <f t="shared" si="710"/>
        <v>1</v>
      </c>
      <c r="BU83" s="1">
        <f t="shared" ref="BU83" si="852">SUM(BU84:BU87)</f>
        <v>0</v>
      </c>
      <c r="BV83" s="1">
        <f t="shared" ref="BV83" si="853">SUM(BV84:BV87)</f>
        <v>0</v>
      </c>
      <c r="BW83" s="1" t="str">
        <f t="shared" si="711"/>
        <v/>
      </c>
      <c r="BX83" s="2">
        <f>BU83+BR83</f>
        <v>0.05</v>
      </c>
      <c r="BY83" s="2">
        <f>BV83+BS83</f>
        <v>0.05</v>
      </c>
      <c r="BZ83" s="1">
        <f t="shared" si="712"/>
        <v>1</v>
      </c>
    </row>
    <row r="84" spans="1:78" ht="47.25" hidden="1" outlineLevel="2" x14ac:dyDescent="0.25">
      <c r="A84" s="28"/>
      <c r="B84" s="28" t="s">
        <v>186</v>
      </c>
      <c r="C84" s="36" t="s">
        <v>187</v>
      </c>
      <c r="D84" s="41" t="s">
        <v>175</v>
      </c>
      <c r="E84" s="32"/>
      <c r="F84" s="22">
        <v>0.01</v>
      </c>
      <c r="G84" s="12"/>
      <c r="H84" s="12"/>
      <c r="I84" s="22" t="str">
        <f t="shared" si="689"/>
        <v/>
      </c>
      <c r="J84" s="23">
        <f t="shared" ref="J84:J87" si="854">G84</f>
        <v>0</v>
      </c>
      <c r="K84" s="22">
        <f t="shared" ref="K84:K87" si="855">H84</f>
        <v>0</v>
      </c>
      <c r="L84" s="22" t="str">
        <f t="shared" si="690"/>
        <v/>
      </c>
      <c r="M84" s="12"/>
      <c r="N84" s="12"/>
      <c r="O84" s="22" t="str">
        <f t="shared" si="691"/>
        <v/>
      </c>
      <c r="P84" s="22">
        <f t="shared" ref="P84:P87" si="856">M84+J84</f>
        <v>0</v>
      </c>
      <c r="Q84" s="22">
        <f t="shared" ref="Q84:Q87" si="857">N84+K84</f>
        <v>0</v>
      </c>
      <c r="R84" s="22" t="str">
        <f t="shared" si="692"/>
        <v/>
      </c>
      <c r="S84" s="12"/>
      <c r="T84" s="12"/>
      <c r="U84" s="22" t="str">
        <f t="shared" si="693"/>
        <v/>
      </c>
      <c r="V84" s="22">
        <f t="shared" ref="V84:V87" si="858">S84+P84</f>
        <v>0</v>
      </c>
      <c r="W84" s="22">
        <f t="shared" ref="W84:W87" si="859">T84+Q84</f>
        <v>0</v>
      </c>
      <c r="X84" s="22" t="str">
        <f t="shared" si="694"/>
        <v/>
      </c>
      <c r="Y84" s="12"/>
      <c r="Z84" s="12"/>
      <c r="AA84" s="22" t="str">
        <f t="shared" si="695"/>
        <v/>
      </c>
      <c r="AB84" s="22">
        <f t="shared" ref="AB84:AB87" si="860">Y84+V84</f>
        <v>0</v>
      </c>
      <c r="AC84" s="22">
        <f t="shared" ref="AC84:AC87" si="861">Z84+W84</f>
        <v>0</v>
      </c>
      <c r="AD84" s="22" t="str">
        <f t="shared" si="696"/>
        <v/>
      </c>
      <c r="AE84" s="12"/>
      <c r="AF84" s="12"/>
      <c r="AG84" s="22" t="str">
        <f t="shared" si="697"/>
        <v/>
      </c>
      <c r="AH84" s="22">
        <f t="shared" ref="AH84:AH87" si="862">AE84+AB84</f>
        <v>0</v>
      </c>
      <c r="AI84" s="22">
        <f t="shared" ref="AI84:AI87" si="863">AF84+AC84</f>
        <v>0</v>
      </c>
      <c r="AJ84" s="22" t="str">
        <f t="shared" si="698"/>
        <v/>
      </c>
      <c r="AK84" s="12"/>
      <c r="AL84" s="12"/>
      <c r="AM84" s="22" t="str">
        <f t="shared" si="699"/>
        <v/>
      </c>
      <c r="AN84" s="22">
        <f t="shared" ref="AN84:AN87" si="864">AK84+AH84</f>
        <v>0</v>
      </c>
      <c r="AO84" s="22">
        <f t="shared" ref="AO84:AO87" si="865">AL84+AI84</f>
        <v>0</v>
      </c>
      <c r="AP84" s="22" t="str">
        <f t="shared" si="700"/>
        <v/>
      </c>
      <c r="AQ84" s="12"/>
      <c r="AR84" s="12"/>
      <c r="AS84" s="22" t="str">
        <f t="shared" si="701"/>
        <v/>
      </c>
      <c r="AT84" s="22">
        <f t="shared" ref="AT84:AT87" si="866">AQ84+AN84</f>
        <v>0</v>
      </c>
      <c r="AU84" s="22">
        <f t="shared" ref="AU84:AU87" si="867">AR84+AO84</f>
        <v>0</v>
      </c>
      <c r="AV84" s="22" t="str">
        <f t="shared" si="702"/>
        <v/>
      </c>
      <c r="AW84" s="12"/>
      <c r="AX84" s="12"/>
      <c r="AY84" s="22" t="str">
        <f t="shared" si="703"/>
        <v/>
      </c>
      <c r="AZ84" s="22">
        <f t="shared" ref="AZ84:AZ87" si="868">AW84+AT84</f>
        <v>0</v>
      </c>
      <c r="BA84" s="22">
        <f t="shared" ref="BA84:BA87" si="869">AX84+AU84</f>
        <v>0</v>
      </c>
      <c r="BB84" s="22" t="str">
        <f t="shared" si="704"/>
        <v/>
      </c>
      <c r="BC84" s="22">
        <v>0.01</v>
      </c>
      <c r="BD84" s="22">
        <v>0.01</v>
      </c>
      <c r="BE84" s="22">
        <f t="shared" si="705"/>
        <v>1</v>
      </c>
      <c r="BF84" s="22">
        <f t="shared" ref="BF84:BF87" si="870">BC84+AZ84</f>
        <v>0.01</v>
      </c>
      <c r="BG84" s="22">
        <f t="shared" ref="BG84:BG87" si="871">BD84+BA84</f>
        <v>0.01</v>
      </c>
      <c r="BH84" s="22">
        <f t="shared" si="706"/>
        <v>1</v>
      </c>
      <c r="BI84" s="12"/>
      <c r="BJ84" s="12"/>
      <c r="BK84" s="22" t="str">
        <f t="shared" si="707"/>
        <v/>
      </c>
      <c r="BL84" s="22">
        <f t="shared" ref="BL84:BL87" si="872">BI84+BF84</f>
        <v>0.01</v>
      </c>
      <c r="BM84" s="22">
        <f t="shared" ref="BM84:BM87" si="873">BJ84+BG84</f>
        <v>0.01</v>
      </c>
      <c r="BN84" s="22">
        <f t="shared" si="708"/>
        <v>1</v>
      </c>
      <c r="BO84" s="12"/>
      <c r="BP84" s="12"/>
      <c r="BQ84" s="22" t="str">
        <f t="shared" si="709"/>
        <v/>
      </c>
      <c r="BR84" s="22">
        <f t="shared" ref="BR84:BR87" si="874">BO84+BL84</f>
        <v>0.01</v>
      </c>
      <c r="BS84" s="22">
        <f t="shared" ref="BS84:BS87" si="875">BP84+BM84</f>
        <v>0.01</v>
      </c>
      <c r="BT84" s="22">
        <f t="shared" si="710"/>
        <v>1</v>
      </c>
      <c r="BU84" s="12"/>
      <c r="BV84" s="12"/>
      <c r="BW84" s="22" t="str">
        <f t="shared" si="711"/>
        <v/>
      </c>
      <c r="BX84" s="23">
        <f t="shared" ref="BX84:BX87" si="876">BU84+BR84</f>
        <v>0.01</v>
      </c>
      <c r="BY84" s="23">
        <f t="shared" ref="BY84:BY87" si="877">BV84+BS84</f>
        <v>0.01</v>
      </c>
      <c r="BZ84" s="22">
        <f t="shared" si="712"/>
        <v>1</v>
      </c>
    </row>
    <row r="85" spans="1:78" ht="47.25" hidden="1" outlineLevel="2" x14ac:dyDescent="0.25">
      <c r="A85" s="28"/>
      <c r="B85" s="28" t="s">
        <v>188</v>
      </c>
      <c r="C85" s="36" t="s">
        <v>189</v>
      </c>
      <c r="D85" s="41" t="s">
        <v>175</v>
      </c>
      <c r="E85" s="32"/>
      <c r="F85" s="22">
        <v>0.02</v>
      </c>
      <c r="G85" s="12"/>
      <c r="H85" s="12"/>
      <c r="I85" s="22" t="str">
        <f t="shared" si="689"/>
        <v/>
      </c>
      <c r="J85" s="23">
        <f t="shared" si="854"/>
        <v>0</v>
      </c>
      <c r="K85" s="22">
        <f t="shared" si="855"/>
        <v>0</v>
      </c>
      <c r="L85" s="22" t="str">
        <f t="shared" si="690"/>
        <v/>
      </c>
      <c r="M85" s="12"/>
      <c r="N85" s="12"/>
      <c r="O85" s="22" t="str">
        <f t="shared" si="691"/>
        <v/>
      </c>
      <c r="P85" s="22">
        <f t="shared" si="856"/>
        <v>0</v>
      </c>
      <c r="Q85" s="22">
        <f t="shared" si="857"/>
        <v>0</v>
      </c>
      <c r="R85" s="22" t="str">
        <f t="shared" si="692"/>
        <v/>
      </c>
      <c r="S85" s="12"/>
      <c r="T85" s="12"/>
      <c r="U85" s="22" t="str">
        <f t="shared" si="693"/>
        <v/>
      </c>
      <c r="V85" s="22">
        <f t="shared" si="858"/>
        <v>0</v>
      </c>
      <c r="W85" s="22">
        <f t="shared" si="859"/>
        <v>0</v>
      </c>
      <c r="X85" s="22" t="str">
        <f t="shared" si="694"/>
        <v/>
      </c>
      <c r="Y85" s="12"/>
      <c r="Z85" s="12"/>
      <c r="AA85" s="22" t="str">
        <f t="shared" si="695"/>
        <v/>
      </c>
      <c r="AB85" s="22">
        <f t="shared" si="860"/>
        <v>0</v>
      </c>
      <c r="AC85" s="22">
        <f t="shared" si="861"/>
        <v>0</v>
      </c>
      <c r="AD85" s="22" t="str">
        <f t="shared" si="696"/>
        <v/>
      </c>
      <c r="AE85" s="12"/>
      <c r="AF85" s="12"/>
      <c r="AG85" s="22" t="str">
        <f t="shared" si="697"/>
        <v/>
      </c>
      <c r="AH85" s="22">
        <f t="shared" si="862"/>
        <v>0</v>
      </c>
      <c r="AI85" s="22">
        <f t="shared" si="863"/>
        <v>0</v>
      </c>
      <c r="AJ85" s="22" t="str">
        <f t="shared" si="698"/>
        <v/>
      </c>
      <c r="AK85" s="12"/>
      <c r="AL85" s="12"/>
      <c r="AM85" s="22" t="str">
        <f t="shared" si="699"/>
        <v/>
      </c>
      <c r="AN85" s="22">
        <f t="shared" si="864"/>
        <v>0</v>
      </c>
      <c r="AO85" s="22">
        <f t="shared" si="865"/>
        <v>0</v>
      </c>
      <c r="AP85" s="22" t="str">
        <f t="shared" si="700"/>
        <v/>
      </c>
      <c r="AQ85" s="12"/>
      <c r="AR85" s="12"/>
      <c r="AS85" s="22" t="str">
        <f t="shared" si="701"/>
        <v/>
      </c>
      <c r="AT85" s="22">
        <f t="shared" si="866"/>
        <v>0</v>
      </c>
      <c r="AU85" s="22">
        <f t="shared" si="867"/>
        <v>0</v>
      </c>
      <c r="AV85" s="22" t="str">
        <f t="shared" si="702"/>
        <v/>
      </c>
      <c r="AW85" s="12"/>
      <c r="AX85" s="12"/>
      <c r="AY85" s="22" t="str">
        <f t="shared" si="703"/>
        <v/>
      </c>
      <c r="AZ85" s="22">
        <f t="shared" si="868"/>
        <v>0</v>
      </c>
      <c r="BA85" s="22">
        <f t="shared" si="869"/>
        <v>0</v>
      </c>
      <c r="BB85" s="22" t="str">
        <f t="shared" si="704"/>
        <v/>
      </c>
      <c r="BC85" s="22">
        <v>0.02</v>
      </c>
      <c r="BD85" s="22">
        <v>0.02</v>
      </c>
      <c r="BE85" s="22">
        <f t="shared" si="705"/>
        <v>1</v>
      </c>
      <c r="BF85" s="22">
        <f t="shared" si="870"/>
        <v>0.02</v>
      </c>
      <c r="BG85" s="22">
        <f t="shared" si="871"/>
        <v>0.02</v>
      </c>
      <c r="BH85" s="22">
        <f t="shared" si="706"/>
        <v>1</v>
      </c>
      <c r="BI85" s="12"/>
      <c r="BJ85" s="12"/>
      <c r="BK85" s="22" t="str">
        <f t="shared" si="707"/>
        <v/>
      </c>
      <c r="BL85" s="22">
        <f t="shared" si="872"/>
        <v>0.02</v>
      </c>
      <c r="BM85" s="22">
        <f t="shared" si="873"/>
        <v>0.02</v>
      </c>
      <c r="BN85" s="22">
        <f t="shared" si="708"/>
        <v>1</v>
      </c>
      <c r="BO85" s="12"/>
      <c r="BP85" s="12"/>
      <c r="BQ85" s="22" t="str">
        <f t="shared" si="709"/>
        <v/>
      </c>
      <c r="BR85" s="22">
        <f t="shared" si="874"/>
        <v>0.02</v>
      </c>
      <c r="BS85" s="22">
        <f t="shared" si="875"/>
        <v>0.02</v>
      </c>
      <c r="BT85" s="22">
        <f t="shared" si="710"/>
        <v>1</v>
      </c>
      <c r="BU85" s="12"/>
      <c r="BV85" s="12"/>
      <c r="BW85" s="22" t="str">
        <f t="shared" si="711"/>
        <v/>
      </c>
      <c r="BX85" s="23">
        <f t="shared" si="876"/>
        <v>0.02</v>
      </c>
      <c r="BY85" s="23">
        <f t="shared" si="877"/>
        <v>0.02</v>
      </c>
      <c r="BZ85" s="22">
        <f t="shared" si="712"/>
        <v>1</v>
      </c>
    </row>
    <row r="86" spans="1:78" ht="32.25" hidden="1" outlineLevel="2" x14ac:dyDescent="0.25">
      <c r="A86" s="28"/>
      <c r="B86" s="28" t="s">
        <v>190</v>
      </c>
      <c r="C86" s="36" t="s">
        <v>191</v>
      </c>
      <c r="D86" s="41" t="s">
        <v>175</v>
      </c>
      <c r="E86" s="32"/>
      <c r="F86" s="22">
        <v>0.01</v>
      </c>
      <c r="G86" s="12"/>
      <c r="H86" s="12"/>
      <c r="I86" s="22" t="str">
        <f t="shared" si="689"/>
        <v/>
      </c>
      <c r="J86" s="23">
        <f t="shared" si="854"/>
        <v>0</v>
      </c>
      <c r="K86" s="22">
        <f t="shared" si="855"/>
        <v>0</v>
      </c>
      <c r="L86" s="22" t="str">
        <f t="shared" si="690"/>
        <v/>
      </c>
      <c r="M86" s="12"/>
      <c r="N86" s="12"/>
      <c r="O86" s="22" t="str">
        <f t="shared" si="691"/>
        <v/>
      </c>
      <c r="P86" s="22">
        <f t="shared" si="856"/>
        <v>0</v>
      </c>
      <c r="Q86" s="22">
        <f t="shared" si="857"/>
        <v>0</v>
      </c>
      <c r="R86" s="22" t="str">
        <f t="shared" si="692"/>
        <v/>
      </c>
      <c r="S86" s="12"/>
      <c r="T86" s="12"/>
      <c r="U86" s="22" t="str">
        <f t="shared" si="693"/>
        <v/>
      </c>
      <c r="V86" s="22">
        <f t="shared" si="858"/>
        <v>0</v>
      </c>
      <c r="W86" s="22">
        <f t="shared" si="859"/>
        <v>0</v>
      </c>
      <c r="X86" s="22" t="str">
        <f t="shared" si="694"/>
        <v/>
      </c>
      <c r="Y86" s="12"/>
      <c r="Z86" s="12"/>
      <c r="AA86" s="22" t="str">
        <f t="shared" si="695"/>
        <v/>
      </c>
      <c r="AB86" s="22">
        <f t="shared" si="860"/>
        <v>0</v>
      </c>
      <c r="AC86" s="22">
        <f t="shared" si="861"/>
        <v>0</v>
      </c>
      <c r="AD86" s="22" t="str">
        <f t="shared" si="696"/>
        <v/>
      </c>
      <c r="AE86" s="12"/>
      <c r="AF86" s="12"/>
      <c r="AG86" s="22" t="str">
        <f t="shared" si="697"/>
        <v/>
      </c>
      <c r="AH86" s="22">
        <f t="shared" si="862"/>
        <v>0</v>
      </c>
      <c r="AI86" s="22">
        <f t="shared" si="863"/>
        <v>0</v>
      </c>
      <c r="AJ86" s="22" t="str">
        <f t="shared" si="698"/>
        <v/>
      </c>
      <c r="AK86" s="12"/>
      <c r="AL86" s="12"/>
      <c r="AM86" s="22" t="str">
        <f t="shared" si="699"/>
        <v/>
      </c>
      <c r="AN86" s="22">
        <f t="shared" si="864"/>
        <v>0</v>
      </c>
      <c r="AO86" s="22">
        <f t="shared" si="865"/>
        <v>0</v>
      </c>
      <c r="AP86" s="22" t="str">
        <f t="shared" si="700"/>
        <v/>
      </c>
      <c r="AQ86" s="12"/>
      <c r="AR86" s="12"/>
      <c r="AS86" s="22" t="str">
        <f t="shared" si="701"/>
        <v/>
      </c>
      <c r="AT86" s="22">
        <f t="shared" si="866"/>
        <v>0</v>
      </c>
      <c r="AU86" s="22">
        <f t="shared" si="867"/>
        <v>0</v>
      </c>
      <c r="AV86" s="22" t="str">
        <f t="shared" si="702"/>
        <v/>
      </c>
      <c r="AW86" s="12"/>
      <c r="AX86" s="12"/>
      <c r="AY86" s="22" t="str">
        <f t="shared" si="703"/>
        <v/>
      </c>
      <c r="AZ86" s="22">
        <f t="shared" si="868"/>
        <v>0</v>
      </c>
      <c r="BA86" s="22">
        <f t="shared" si="869"/>
        <v>0</v>
      </c>
      <c r="BB86" s="22" t="str">
        <f t="shared" si="704"/>
        <v/>
      </c>
      <c r="BC86" s="22">
        <v>0.01</v>
      </c>
      <c r="BD86" s="22">
        <v>0.01</v>
      </c>
      <c r="BE86" s="22">
        <f t="shared" si="705"/>
        <v>1</v>
      </c>
      <c r="BF86" s="22">
        <f t="shared" si="870"/>
        <v>0.01</v>
      </c>
      <c r="BG86" s="22">
        <f t="shared" si="871"/>
        <v>0.01</v>
      </c>
      <c r="BH86" s="22">
        <f t="shared" si="706"/>
        <v>1</v>
      </c>
      <c r="BI86" s="12"/>
      <c r="BJ86" s="12"/>
      <c r="BK86" s="22" t="str">
        <f t="shared" si="707"/>
        <v/>
      </c>
      <c r="BL86" s="22">
        <f t="shared" si="872"/>
        <v>0.01</v>
      </c>
      <c r="BM86" s="22">
        <f t="shared" si="873"/>
        <v>0.01</v>
      </c>
      <c r="BN86" s="22">
        <f t="shared" si="708"/>
        <v>1</v>
      </c>
      <c r="BO86" s="12"/>
      <c r="BP86" s="12"/>
      <c r="BQ86" s="22" t="str">
        <f t="shared" si="709"/>
        <v/>
      </c>
      <c r="BR86" s="22">
        <f t="shared" si="874"/>
        <v>0.01</v>
      </c>
      <c r="BS86" s="22">
        <f t="shared" si="875"/>
        <v>0.01</v>
      </c>
      <c r="BT86" s="22">
        <f t="shared" si="710"/>
        <v>1</v>
      </c>
      <c r="BU86" s="12"/>
      <c r="BV86" s="12"/>
      <c r="BW86" s="22" t="str">
        <f t="shared" si="711"/>
        <v/>
      </c>
      <c r="BX86" s="23">
        <f t="shared" si="876"/>
        <v>0.01</v>
      </c>
      <c r="BY86" s="23">
        <f t="shared" si="877"/>
        <v>0.01</v>
      </c>
      <c r="BZ86" s="22">
        <f t="shared" si="712"/>
        <v>1</v>
      </c>
    </row>
    <row r="87" spans="1:78" ht="47.25" hidden="1" outlineLevel="2" x14ac:dyDescent="0.25">
      <c r="A87" s="28"/>
      <c r="B87" s="28" t="s">
        <v>192</v>
      </c>
      <c r="C87" s="36" t="s">
        <v>193</v>
      </c>
      <c r="D87" s="41" t="s">
        <v>175</v>
      </c>
      <c r="E87" s="32"/>
      <c r="F87" s="22">
        <v>0.01</v>
      </c>
      <c r="G87" s="12"/>
      <c r="H87" s="12"/>
      <c r="I87" s="22" t="str">
        <f t="shared" si="689"/>
        <v/>
      </c>
      <c r="J87" s="23">
        <f t="shared" si="854"/>
        <v>0</v>
      </c>
      <c r="K87" s="22">
        <f t="shared" si="855"/>
        <v>0</v>
      </c>
      <c r="L87" s="22" t="str">
        <f t="shared" si="690"/>
        <v/>
      </c>
      <c r="M87" s="12"/>
      <c r="N87" s="12"/>
      <c r="O87" s="22" t="str">
        <f t="shared" si="691"/>
        <v/>
      </c>
      <c r="P87" s="22">
        <f t="shared" si="856"/>
        <v>0</v>
      </c>
      <c r="Q87" s="22">
        <f t="shared" si="857"/>
        <v>0</v>
      </c>
      <c r="R87" s="22" t="str">
        <f t="shared" si="692"/>
        <v/>
      </c>
      <c r="S87" s="12"/>
      <c r="T87" s="12"/>
      <c r="U87" s="22" t="str">
        <f t="shared" si="693"/>
        <v/>
      </c>
      <c r="V87" s="22">
        <f t="shared" si="858"/>
        <v>0</v>
      </c>
      <c r="W87" s="22">
        <f t="shared" si="859"/>
        <v>0</v>
      </c>
      <c r="X87" s="22" t="str">
        <f t="shared" si="694"/>
        <v/>
      </c>
      <c r="Y87" s="12"/>
      <c r="Z87" s="12"/>
      <c r="AA87" s="22" t="str">
        <f t="shared" si="695"/>
        <v/>
      </c>
      <c r="AB87" s="22">
        <f t="shared" si="860"/>
        <v>0</v>
      </c>
      <c r="AC87" s="22">
        <f t="shared" si="861"/>
        <v>0</v>
      </c>
      <c r="AD87" s="22" t="str">
        <f t="shared" si="696"/>
        <v/>
      </c>
      <c r="AE87" s="12"/>
      <c r="AF87" s="12"/>
      <c r="AG87" s="22" t="str">
        <f t="shared" si="697"/>
        <v/>
      </c>
      <c r="AH87" s="22">
        <f t="shared" si="862"/>
        <v>0</v>
      </c>
      <c r="AI87" s="22">
        <f t="shared" si="863"/>
        <v>0</v>
      </c>
      <c r="AJ87" s="22" t="str">
        <f t="shared" si="698"/>
        <v/>
      </c>
      <c r="AK87" s="12"/>
      <c r="AL87" s="12"/>
      <c r="AM87" s="22" t="str">
        <f t="shared" si="699"/>
        <v/>
      </c>
      <c r="AN87" s="22">
        <f t="shared" si="864"/>
        <v>0</v>
      </c>
      <c r="AO87" s="22">
        <f t="shared" si="865"/>
        <v>0</v>
      </c>
      <c r="AP87" s="22" t="str">
        <f t="shared" si="700"/>
        <v/>
      </c>
      <c r="AQ87" s="12"/>
      <c r="AR87" s="12"/>
      <c r="AS87" s="22" t="str">
        <f t="shared" si="701"/>
        <v/>
      </c>
      <c r="AT87" s="22">
        <f t="shared" si="866"/>
        <v>0</v>
      </c>
      <c r="AU87" s="22">
        <f t="shared" si="867"/>
        <v>0</v>
      </c>
      <c r="AV87" s="22" t="str">
        <f t="shared" si="702"/>
        <v/>
      </c>
      <c r="AW87" s="12"/>
      <c r="AX87" s="12"/>
      <c r="AY87" s="22" t="str">
        <f t="shared" si="703"/>
        <v/>
      </c>
      <c r="AZ87" s="22">
        <f t="shared" si="868"/>
        <v>0</v>
      </c>
      <c r="BA87" s="22">
        <f t="shared" si="869"/>
        <v>0</v>
      </c>
      <c r="BB87" s="22" t="str">
        <f t="shared" si="704"/>
        <v/>
      </c>
      <c r="BC87" s="22">
        <v>0.01</v>
      </c>
      <c r="BD87" s="22">
        <v>0.01</v>
      </c>
      <c r="BE87" s="22">
        <f t="shared" si="705"/>
        <v>1</v>
      </c>
      <c r="BF87" s="22">
        <f t="shared" si="870"/>
        <v>0.01</v>
      </c>
      <c r="BG87" s="22">
        <f t="shared" si="871"/>
        <v>0.01</v>
      </c>
      <c r="BH87" s="22">
        <f t="shared" si="706"/>
        <v>1</v>
      </c>
      <c r="BI87" s="12"/>
      <c r="BJ87" s="12"/>
      <c r="BK87" s="22" t="str">
        <f t="shared" si="707"/>
        <v/>
      </c>
      <c r="BL87" s="22">
        <f t="shared" si="872"/>
        <v>0.01</v>
      </c>
      <c r="BM87" s="22">
        <f t="shared" si="873"/>
        <v>0.01</v>
      </c>
      <c r="BN87" s="22">
        <f t="shared" si="708"/>
        <v>1</v>
      </c>
      <c r="BO87" s="12"/>
      <c r="BP87" s="12"/>
      <c r="BQ87" s="22" t="str">
        <f t="shared" si="709"/>
        <v/>
      </c>
      <c r="BR87" s="22">
        <f t="shared" si="874"/>
        <v>0.01</v>
      </c>
      <c r="BS87" s="22">
        <f t="shared" si="875"/>
        <v>0.01</v>
      </c>
      <c r="BT87" s="22">
        <f t="shared" si="710"/>
        <v>1</v>
      </c>
      <c r="BU87" s="12"/>
      <c r="BV87" s="12"/>
      <c r="BW87" s="22" t="str">
        <f t="shared" si="711"/>
        <v/>
      </c>
      <c r="BX87" s="23">
        <f t="shared" si="876"/>
        <v>0.01</v>
      </c>
      <c r="BY87" s="23">
        <f t="shared" si="877"/>
        <v>0.01</v>
      </c>
      <c r="BZ87" s="22">
        <f t="shared" si="712"/>
        <v>1</v>
      </c>
    </row>
    <row r="88" spans="1:78" s="11" customFormat="1" ht="30" outlineLevel="1" collapsed="1" x14ac:dyDescent="0.25">
      <c r="A88" s="9" t="s">
        <v>194</v>
      </c>
      <c r="B88" s="9"/>
      <c r="C88" s="34" t="s">
        <v>195</v>
      </c>
      <c r="D88" s="41" t="s">
        <v>175</v>
      </c>
      <c r="E88" s="30"/>
      <c r="F88" s="1">
        <f>SUM(F89:F92)</f>
        <v>0.05</v>
      </c>
      <c r="G88" s="1">
        <f t="shared" ref="G88:H88" si="878">SUM(G89:G92)</f>
        <v>0</v>
      </c>
      <c r="H88" s="1">
        <f t="shared" si="878"/>
        <v>0</v>
      </c>
      <c r="I88" s="1" t="str">
        <f t="shared" si="689"/>
        <v/>
      </c>
      <c r="J88" s="2">
        <f t="shared" si="47"/>
        <v>0</v>
      </c>
      <c r="K88" s="1">
        <f t="shared" si="831"/>
        <v>0</v>
      </c>
      <c r="L88" s="1" t="str">
        <f t="shared" si="690"/>
        <v/>
      </c>
      <c r="M88" s="1">
        <f t="shared" ref="M88" si="879">SUM(M89:M92)</f>
        <v>0</v>
      </c>
      <c r="N88" s="1">
        <f t="shared" ref="N88" si="880">SUM(N89:N92)</f>
        <v>0</v>
      </c>
      <c r="O88" s="1" t="str">
        <f t="shared" si="691"/>
        <v/>
      </c>
      <c r="P88" s="1">
        <f>M88+J88</f>
        <v>0</v>
      </c>
      <c r="Q88" s="1">
        <f>N88+K88</f>
        <v>0</v>
      </c>
      <c r="R88" s="1" t="str">
        <f t="shared" si="692"/>
        <v/>
      </c>
      <c r="S88" s="1">
        <f t="shared" ref="S88" si="881">SUM(S89:S92)</f>
        <v>0</v>
      </c>
      <c r="T88" s="1">
        <f t="shared" ref="T88" si="882">SUM(T89:T92)</f>
        <v>0</v>
      </c>
      <c r="U88" s="1" t="str">
        <f t="shared" si="693"/>
        <v/>
      </c>
      <c r="V88" s="1">
        <f>S88+P88</f>
        <v>0</v>
      </c>
      <c r="W88" s="1">
        <f>T88+Q88</f>
        <v>0</v>
      </c>
      <c r="X88" s="1" t="str">
        <f t="shared" si="694"/>
        <v/>
      </c>
      <c r="Y88" s="1">
        <f t="shared" ref="Y88" si="883">SUM(Y89:Y92)</f>
        <v>0</v>
      </c>
      <c r="Z88" s="1">
        <f t="shared" ref="Z88" si="884">SUM(Z89:Z92)</f>
        <v>0</v>
      </c>
      <c r="AA88" s="1" t="str">
        <f t="shared" si="695"/>
        <v/>
      </c>
      <c r="AB88" s="1">
        <f>Y88+V88</f>
        <v>0</v>
      </c>
      <c r="AC88" s="1">
        <f>Z88+W88</f>
        <v>0</v>
      </c>
      <c r="AD88" s="1" t="str">
        <f t="shared" si="696"/>
        <v/>
      </c>
      <c r="AE88" s="1">
        <f t="shared" ref="AE88" si="885">SUM(AE89:AE92)</f>
        <v>0</v>
      </c>
      <c r="AF88" s="1">
        <f t="shared" ref="AF88" si="886">SUM(AF89:AF92)</f>
        <v>0</v>
      </c>
      <c r="AG88" s="1" t="str">
        <f t="shared" si="697"/>
        <v/>
      </c>
      <c r="AH88" s="1">
        <f>AE88+AB88</f>
        <v>0</v>
      </c>
      <c r="AI88" s="1">
        <f>AF88+AC88</f>
        <v>0</v>
      </c>
      <c r="AJ88" s="1" t="str">
        <f t="shared" si="698"/>
        <v/>
      </c>
      <c r="AK88" s="1">
        <f t="shared" ref="AK88" si="887">SUM(AK89:AK92)</f>
        <v>0</v>
      </c>
      <c r="AL88" s="1">
        <f t="shared" ref="AL88" si="888">SUM(AL89:AL92)</f>
        <v>0</v>
      </c>
      <c r="AM88" s="1" t="str">
        <f t="shared" si="699"/>
        <v/>
      </c>
      <c r="AN88" s="1">
        <f>AK88+AH88</f>
        <v>0</v>
      </c>
      <c r="AO88" s="1">
        <f>AL88+AI88</f>
        <v>0</v>
      </c>
      <c r="AP88" s="1" t="str">
        <f t="shared" si="700"/>
        <v/>
      </c>
      <c r="AQ88" s="1">
        <f t="shared" ref="AQ88" si="889">SUM(AQ89:AQ92)</f>
        <v>0</v>
      </c>
      <c r="AR88" s="1">
        <f t="shared" ref="AR88" si="890">SUM(AR89:AR92)</f>
        <v>0</v>
      </c>
      <c r="AS88" s="1" t="str">
        <f t="shared" si="701"/>
        <v/>
      </c>
      <c r="AT88" s="1">
        <f>AQ88+AN88</f>
        <v>0</v>
      </c>
      <c r="AU88" s="1">
        <f>AR88+AO88</f>
        <v>0</v>
      </c>
      <c r="AV88" s="1" t="str">
        <f t="shared" si="702"/>
        <v/>
      </c>
      <c r="AW88" s="1">
        <f t="shared" ref="AW88" si="891">SUM(AW89:AW92)</f>
        <v>0</v>
      </c>
      <c r="AX88" s="1">
        <f t="shared" ref="AX88" si="892">SUM(AX89:AX92)</f>
        <v>0</v>
      </c>
      <c r="AY88" s="1" t="str">
        <f t="shared" si="703"/>
        <v/>
      </c>
      <c r="AZ88" s="1">
        <f>AW88+AT88</f>
        <v>0</v>
      </c>
      <c r="BA88" s="1">
        <f>AX88+AU88</f>
        <v>0</v>
      </c>
      <c r="BB88" s="1" t="str">
        <f t="shared" si="704"/>
        <v/>
      </c>
      <c r="BC88" s="1">
        <f t="shared" ref="BC88" si="893">SUM(BC89:BC92)</f>
        <v>0</v>
      </c>
      <c r="BD88" s="1">
        <f t="shared" ref="BD88" si="894">SUM(BD89:BD92)</f>
        <v>0</v>
      </c>
      <c r="BE88" s="1" t="str">
        <f t="shared" si="705"/>
        <v/>
      </c>
      <c r="BF88" s="1">
        <f>BC88+AZ88</f>
        <v>0</v>
      </c>
      <c r="BG88" s="1">
        <f>BD88+BA88</f>
        <v>0</v>
      </c>
      <c r="BH88" s="1" t="str">
        <f t="shared" si="706"/>
        <v/>
      </c>
      <c r="BI88" s="1">
        <f t="shared" ref="BI88" si="895">SUM(BI89:BI92)</f>
        <v>0.05</v>
      </c>
      <c r="BJ88" s="1">
        <f t="shared" ref="BJ88" si="896">SUM(BJ89:BJ92)</f>
        <v>0.05</v>
      </c>
      <c r="BK88" s="1">
        <f t="shared" si="707"/>
        <v>1</v>
      </c>
      <c r="BL88" s="1">
        <f>BI88+BF88</f>
        <v>0.05</v>
      </c>
      <c r="BM88" s="1">
        <f>BJ88+BG88</f>
        <v>0.05</v>
      </c>
      <c r="BN88" s="1">
        <f t="shared" si="708"/>
        <v>1</v>
      </c>
      <c r="BO88" s="1">
        <f t="shared" ref="BO88" si="897">SUM(BO89:BO92)</f>
        <v>0</v>
      </c>
      <c r="BP88" s="1">
        <f t="shared" ref="BP88" si="898">SUM(BP89:BP92)</f>
        <v>0</v>
      </c>
      <c r="BQ88" s="1" t="str">
        <f t="shared" si="709"/>
        <v/>
      </c>
      <c r="BR88" s="1">
        <f>BO88+BL88</f>
        <v>0.05</v>
      </c>
      <c r="BS88" s="1">
        <f>BP88+BM88</f>
        <v>0.05</v>
      </c>
      <c r="BT88" s="1">
        <f t="shared" si="710"/>
        <v>1</v>
      </c>
      <c r="BU88" s="1">
        <f t="shared" ref="BU88" si="899">SUM(BU89:BU92)</f>
        <v>0</v>
      </c>
      <c r="BV88" s="1">
        <f t="shared" ref="BV88" si="900">SUM(BV89:BV92)</f>
        <v>0</v>
      </c>
      <c r="BW88" s="1" t="str">
        <f t="shared" si="711"/>
        <v/>
      </c>
      <c r="BX88" s="2">
        <f>BU88+BR88</f>
        <v>0.05</v>
      </c>
      <c r="BY88" s="2">
        <f>BV88+BS88</f>
        <v>0.05</v>
      </c>
      <c r="BZ88" s="1">
        <f t="shared" si="712"/>
        <v>1</v>
      </c>
    </row>
    <row r="89" spans="1:78" ht="32.25" hidden="1" outlineLevel="2" x14ac:dyDescent="0.25">
      <c r="A89" s="28"/>
      <c r="B89" s="28" t="s">
        <v>196</v>
      </c>
      <c r="C89" s="36" t="s">
        <v>197</v>
      </c>
      <c r="D89" s="41" t="s">
        <v>175</v>
      </c>
      <c r="E89" s="32"/>
      <c r="F89" s="22">
        <v>0.02</v>
      </c>
      <c r="G89" s="12"/>
      <c r="H89" s="12"/>
      <c r="I89" s="22" t="str">
        <f t="shared" si="689"/>
        <v/>
      </c>
      <c r="J89" s="23">
        <f t="shared" ref="J89:J92" si="901">G89</f>
        <v>0</v>
      </c>
      <c r="K89" s="22">
        <f t="shared" ref="K89:K92" si="902">H89</f>
        <v>0</v>
      </c>
      <c r="L89" s="22" t="str">
        <f t="shared" si="690"/>
        <v/>
      </c>
      <c r="M89" s="12"/>
      <c r="N89" s="12"/>
      <c r="O89" s="22" t="str">
        <f t="shared" si="691"/>
        <v/>
      </c>
      <c r="P89" s="22">
        <f t="shared" ref="P89:P92" si="903">M89+J89</f>
        <v>0</v>
      </c>
      <c r="Q89" s="22">
        <f t="shared" ref="Q89:Q92" si="904">N89+K89</f>
        <v>0</v>
      </c>
      <c r="R89" s="22" t="str">
        <f t="shared" si="692"/>
        <v/>
      </c>
      <c r="S89" s="12"/>
      <c r="T89" s="12"/>
      <c r="U89" s="22" t="str">
        <f t="shared" si="693"/>
        <v/>
      </c>
      <c r="V89" s="22">
        <f t="shared" ref="V89:V92" si="905">S89+P89</f>
        <v>0</v>
      </c>
      <c r="W89" s="22">
        <f t="shared" ref="W89:W92" si="906">T89+Q89</f>
        <v>0</v>
      </c>
      <c r="X89" s="22" t="str">
        <f t="shared" si="694"/>
        <v/>
      </c>
      <c r="Y89" s="12"/>
      <c r="Z89" s="12"/>
      <c r="AA89" s="22" t="str">
        <f t="shared" si="695"/>
        <v/>
      </c>
      <c r="AB89" s="22">
        <f t="shared" ref="AB89:AB92" si="907">Y89+V89</f>
        <v>0</v>
      </c>
      <c r="AC89" s="22">
        <f t="shared" ref="AC89:AC92" si="908">Z89+W89</f>
        <v>0</v>
      </c>
      <c r="AD89" s="22" t="str">
        <f t="shared" si="696"/>
        <v/>
      </c>
      <c r="AE89" s="12"/>
      <c r="AF89" s="12"/>
      <c r="AG89" s="22" t="str">
        <f t="shared" si="697"/>
        <v/>
      </c>
      <c r="AH89" s="22">
        <f t="shared" ref="AH89:AH92" si="909">AE89+AB89</f>
        <v>0</v>
      </c>
      <c r="AI89" s="22">
        <f t="shared" ref="AI89:AI92" si="910">AF89+AC89</f>
        <v>0</v>
      </c>
      <c r="AJ89" s="22" t="str">
        <f t="shared" si="698"/>
        <v/>
      </c>
      <c r="AK89" s="12"/>
      <c r="AL89" s="12"/>
      <c r="AM89" s="22" t="str">
        <f t="shared" si="699"/>
        <v/>
      </c>
      <c r="AN89" s="22">
        <f t="shared" ref="AN89:AN92" si="911">AK89+AH89</f>
        <v>0</v>
      </c>
      <c r="AO89" s="22">
        <f t="shared" ref="AO89:AO92" si="912">AL89+AI89</f>
        <v>0</v>
      </c>
      <c r="AP89" s="22" t="str">
        <f t="shared" si="700"/>
        <v/>
      </c>
      <c r="AQ89" s="12"/>
      <c r="AR89" s="12"/>
      <c r="AS89" s="22" t="str">
        <f t="shared" si="701"/>
        <v/>
      </c>
      <c r="AT89" s="22">
        <f t="shared" ref="AT89:AT92" si="913">AQ89+AN89</f>
        <v>0</v>
      </c>
      <c r="AU89" s="22">
        <f t="shared" ref="AU89:AU92" si="914">AR89+AO89</f>
        <v>0</v>
      </c>
      <c r="AV89" s="22" t="str">
        <f t="shared" si="702"/>
        <v/>
      </c>
      <c r="AW89" s="12"/>
      <c r="AX89" s="12"/>
      <c r="AY89" s="22" t="str">
        <f t="shared" si="703"/>
        <v/>
      </c>
      <c r="AZ89" s="22">
        <f t="shared" ref="AZ89:AZ92" si="915">AW89+AT89</f>
        <v>0</v>
      </c>
      <c r="BA89" s="22">
        <f t="shared" ref="BA89:BA92" si="916">AX89+AU89</f>
        <v>0</v>
      </c>
      <c r="BB89" s="22" t="str">
        <f t="shared" si="704"/>
        <v/>
      </c>
      <c r="BC89" s="12"/>
      <c r="BD89" s="12"/>
      <c r="BE89" s="22" t="str">
        <f t="shared" si="705"/>
        <v/>
      </c>
      <c r="BF89" s="22">
        <f t="shared" ref="BF89:BF92" si="917">BC89+AZ89</f>
        <v>0</v>
      </c>
      <c r="BG89" s="22">
        <f t="shared" ref="BG89:BG92" si="918">BD89+BA89</f>
        <v>0</v>
      </c>
      <c r="BH89" s="22" t="str">
        <f t="shared" si="706"/>
        <v/>
      </c>
      <c r="BI89" s="22">
        <v>0.02</v>
      </c>
      <c r="BJ89" s="22">
        <v>0.02</v>
      </c>
      <c r="BK89" s="22">
        <f t="shared" si="707"/>
        <v>1</v>
      </c>
      <c r="BL89" s="22">
        <f t="shared" ref="BL89:BL92" si="919">BI89+BF89</f>
        <v>0.02</v>
      </c>
      <c r="BM89" s="22">
        <f t="shared" ref="BM89:BM92" si="920">BJ89+BG89</f>
        <v>0.02</v>
      </c>
      <c r="BN89" s="22">
        <f t="shared" si="708"/>
        <v>1</v>
      </c>
      <c r="BO89" s="12"/>
      <c r="BP89" s="12"/>
      <c r="BQ89" s="22" t="str">
        <f t="shared" si="709"/>
        <v/>
      </c>
      <c r="BR89" s="22">
        <f t="shared" ref="BR89:BR92" si="921">BO89+BL89</f>
        <v>0.02</v>
      </c>
      <c r="BS89" s="22">
        <f t="shared" ref="BS89:BS92" si="922">BP89+BM89</f>
        <v>0.02</v>
      </c>
      <c r="BT89" s="22">
        <f t="shared" si="710"/>
        <v>1</v>
      </c>
      <c r="BU89" s="12"/>
      <c r="BV89" s="12"/>
      <c r="BW89" s="22" t="str">
        <f t="shared" si="711"/>
        <v/>
      </c>
      <c r="BX89" s="23">
        <f t="shared" ref="BX89:BX92" si="923">BU89+BR89</f>
        <v>0.02</v>
      </c>
      <c r="BY89" s="23">
        <f t="shared" ref="BY89:BY92" si="924">BV89+BS89</f>
        <v>0.02</v>
      </c>
      <c r="BZ89" s="22">
        <f t="shared" si="712"/>
        <v>1</v>
      </c>
    </row>
    <row r="90" spans="1:78" ht="32.25" hidden="1" outlineLevel="2" x14ac:dyDescent="0.25">
      <c r="A90" s="28"/>
      <c r="B90" s="28" t="s">
        <v>198</v>
      </c>
      <c r="C90" s="36" t="s">
        <v>199</v>
      </c>
      <c r="D90" s="41" t="s">
        <v>175</v>
      </c>
      <c r="E90" s="32"/>
      <c r="F90" s="22">
        <v>0.01</v>
      </c>
      <c r="G90" s="12"/>
      <c r="H90" s="12"/>
      <c r="I90" s="22" t="str">
        <f t="shared" si="689"/>
        <v/>
      </c>
      <c r="J90" s="23">
        <f t="shared" si="901"/>
        <v>0</v>
      </c>
      <c r="K90" s="22">
        <f t="shared" si="902"/>
        <v>0</v>
      </c>
      <c r="L90" s="22" t="str">
        <f t="shared" si="690"/>
        <v/>
      </c>
      <c r="M90" s="12"/>
      <c r="N90" s="12"/>
      <c r="O90" s="22" t="str">
        <f t="shared" si="691"/>
        <v/>
      </c>
      <c r="P90" s="22">
        <f t="shared" si="903"/>
        <v>0</v>
      </c>
      <c r="Q90" s="22">
        <f t="shared" si="904"/>
        <v>0</v>
      </c>
      <c r="R90" s="22" t="str">
        <f t="shared" si="692"/>
        <v/>
      </c>
      <c r="S90" s="12"/>
      <c r="T90" s="12"/>
      <c r="U90" s="22" t="str">
        <f t="shared" si="693"/>
        <v/>
      </c>
      <c r="V90" s="22">
        <f t="shared" si="905"/>
        <v>0</v>
      </c>
      <c r="W90" s="22">
        <f t="shared" si="906"/>
        <v>0</v>
      </c>
      <c r="X90" s="22" t="str">
        <f t="shared" si="694"/>
        <v/>
      </c>
      <c r="Y90" s="12"/>
      <c r="Z90" s="12"/>
      <c r="AA90" s="22" t="str">
        <f t="shared" si="695"/>
        <v/>
      </c>
      <c r="AB90" s="22">
        <f t="shared" si="907"/>
        <v>0</v>
      </c>
      <c r="AC90" s="22">
        <f t="shared" si="908"/>
        <v>0</v>
      </c>
      <c r="AD90" s="22" t="str">
        <f t="shared" si="696"/>
        <v/>
      </c>
      <c r="AE90" s="12"/>
      <c r="AF90" s="12"/>
      <c r="AG90" s="22" t="str">
        <f t="shared" si="697"/>
        <v/>
      </c>
      <c r="AH90" s="22">
        <f t="shared" si="909"/>
        <v>0</v>
      </c>
      <c r="AI90" s="22">
        <f t="shared" si="910"/>
        <v>0</v>
      </c>
      <c r="AJ90" s="22" t="str">
        <f t="shared" si="698"/>
        <v/>
      </c>
      <c r="AK90" s="12"/>
      <c r="AL90" s="12"/>
      <c r="AM90" s="22" t="str">
        <f t="shared" si="699"/>
        <v/>
      </c>
      <c r="AN90" s="22">
        <f t="shared" si="911"/>
        <v>0</v>
      </c>
      <c r="AO90" s="22">
        <f t="shared" si="912"/>
        <v>0</v>
      </c>
      <c r="AP90" s="22" t="str">
        <f t="shared" si="700"/>
        <v/>
      </c>
      <c r="AQ90" s="12"/>
      <c r="AR90" s="12"/>
      <c r="AS90" s="22" t="str">
        <f t="shared" si="701"/>
        <v/>
      </c>
      <c r="AT90" s="22">
        <f t="shared" si="913"/>
        <v>0</v>
      </c>
      <c r="AU90" s="22">
        <f t="shared" si="914"/>
        <v>0</v>
      </c>
      <c r="AV90" s="22" t="str">
        <f t="shared" si="702"/>
        <v/>
      </c>
      <c r="AW90" s="12"/>
      <c r="AX90" s="12"/>
      <c r="AY90" s="22" t="str">
        <f t="shared" si="703"/>
        <v/>
      </c>
      <c r="AZ90" s="22">
        <f t="shared" si="915"/>
        <v>0</v>
      </c>
      <c r="BA90" s="22">
        <f t="shared" si="916"/>
        <v>0</v>
      </c>
      <c r="BB90" s="22" t="str">
        <f t="shared" si="704"/>
        <v/>
      </c>
      <c r="BC90" s="12"/>
      <c r="BD90" s="12"/>
      <c r="BE90" s="22" t="str">
        <f t="shared" si="705"/>
        <v/>
      </c>
      <c r="BF90" s="22">
        <f t="shared" si="917"/>
        <v>0</v>
      </c>
      <c r="BG90" s="22">
        <f t="shared" si="918"/>
        <v>0</v>
      </c>
      <c r="BH90" s="22" t="str">
        <f t="shared" si="706"/>
        <v/>
      </c>
      <c r="BI90" s="22">
        <v>0.01</v>
      </c>
      <c r="BJ90" s="22">
        <v>0.01</v>
      </c>
      <c r="BK90" s="22">
        <f t="shared" si="707"/>
        <v>1</v>
      </c>
      <c r="BL90" s="22">
        <f t="shared" si="919"/>
        <v>0.01</v>
      </c>
      <c r="BM90" s="22">
        <f t="shared" si="920"/>
        <v>0.01</v>
      </c>
      <c r="BN90" s="22">
        <f t="shared" si="708"/>
        <v>1</v>
      </c>
      <c r="BO90" s="12"/>
      <c r="BP90" s="12"/>
      <c r="BQ90" s="22" t="str">
        <f t="shared" si="709"/>
        <v/>
      </c>
      <c r="BR90" s="22">
        <f t="shared" si="921"/>
        <v>0.01</v>
      </c>
      <c r="BS90" s="22">
        <f t="shared" si="922"/>
        <v>0.01</v>
      </c>
      <c r="BT90" s="22">
        <f t="shared" si="710"/>
        <v>1</v>
      </c>
      <c r="BU90" s="12"/>
      <c r="BV90" s="12"/>
      <c r="BW90" s="22" t="str">
        <f t="shared" si="711"/>
        <v/>
      </c>
      <c r="BX90" s="23">
        <f t="shared" si="923"/>
        <v>0.01</v>
      </c>
      <c r="BY90" s="23">
        <f t="shared" si="924"/>
        <v>0.01</v>
      </c>
      <c r="BZ90" s="22">
        <f t="shared" si="712"/>
        <v>1</v>
      </c>
    </row>
    <row r="91" spans="1:78" ht="47.25" hidden="1" outlineLevel="2" x14ac:dyDescent="0.25">
      <c r="A91" s="28"/>
      <c r="B91" s="28" t="s">
        <v>200</v>
      </c>
      <c r="C91" s="36" t="s">
        <v>201</v>
      </c>
      <c r="D91" s="41" t="s">
        <v>175</v>
      </c>
      <c r="E91" s="32"/>
      <c r="F91" s="22">
        <v>0.01</v>
      </c>
      <c r="G91" s="12"/>
      <c r="H91" s="12"/>
      <c r="I91" s="22" t="str">
        <f t="shared" si="689"/>
        <v/>
      </c>
      <c r="J91" s="23">
        <f t="shared" si="901"/>
        <v>0</v>
      </c>
      <c r="K91" s="22">
        <f t="shared" si="902"/>
        <v>0</v>
      </c>
      <c r="L91" s="22" t="str">
        <f t="shared" si="690"/>
        <v/>
      </c>
      <c r="M91" s="12"/>
      <c r="N91" s="12"/>
      <c r="O91" s="22" t="str">
        <f t="shared" si="691"/>
        <v/>
      </c>
      <c r="P91" s="22">
        <f t="shared" si="903"/>
        <v>0</v>
      </c>
      <c r="Q91" s="22">
        <f t="shared" si="904"/>
        <v>0</v>
      </c>
      <c r="R91" s="22" t="str">
        <f t="shared" si="692"/>
        <v/>
      </c>
      <c r="S91" s="12"/>
      <c r="T91" s="12"/>
      <c r="U91" s="22" t="str">
        <f t="shared" si="693"/>
        <v/>
      </c>
      <c r="V91" s="22">
        <f t="shared" si="905"/>
        <v>0</v>
      </c>
      <c r="W91" s="22">
        <f t="shared" si="906"/>
        <v>0</v>
      </c>
      <c r="X91" s="22" t="str">
        <f t="shared" si="694"/>
        <v/>
      </c>
      <c r="Y91" s="12"/>
      <c r="Z91" s="12"/>
      <c r="AA91" s="22" t="str">
        <f t="shared" si="695"/>
        <v/>
      </c>
      <c r="AB91" s="22">
        <f t="shared" si="907"/>
        <v>0</v>
      </c>
      <c r="AC91" s="22">
        <f t="shared" si="908"/>
        <v>0</v>
      </c>
      <c r="AD91" s="22" t="str">
        <f t="shared" si="696"/>
        <v/>
      </c>
      <c r="AE91" s="12"/>
      <c r="AF91" s="12"/>
      <c r="AG91" s="22" t="str">
        <f t="shared" si="697"/>
        <v/>
      </c>
      <c r="AH91" s="22">
        <f t="shared" si="909"/>
        <v>0</v>
      </c>
      <c r="AI91" s="22">
        <f t="shared" si="910"/>
        <v>0</v>
      </c>
      <c r="AJ91" s="22" t="str">
        <f t="shared" si="698"/>
        <v/>
      </c>
      <c r="AK91" s="12"/>
      <c r="AL91" s="12"/>
      <c r="AM91" s="22" t="str">
        <f t="shared" si="699"/>
        <v/>
      </c>
      <c r="AN91" s="22">
        <f t="shared" si="911"/>
        <v>0</v>
      </c>
      <c r="AO91" s="22">
        <f t="shared" si="912"/>
        <v>0</v>
      </c>
      <c r="AP91" s="22" t="str">
        <f t="shared" si="700"/>
        <v/>
      </c>
      <c r="AQ91" s="12"/>
      <c r="AR91" s="12"/>
      <c r="AS91" s="22" t="str">
        <f t="shared" si="701"/>
        <v/>
      </c>
      <c r="AT91" s="22">
        <f t="shared" si="913"/>
        <v>0</v>
      </c>
      <c r="AU91" s="22">
        <f t="shared" si="914"/>
        <v>0</v>
      </c>
      <c r="AV91" s="22" t="str">
        <f t="shared" si="702"/>
        <v/>
      </c>
      <c r="AW91" s="12"/>
      <c r="AX91" s="12"/>
      <c r="AY91" s="22" t="str">
        <f t="shared" si="703"/>
        <v/>
      </c>
      <c r="AZ91" s="22">
        <f t="shared" si="915"/>
        <v>0</v>
      </c>
      <c r="BA91" s="22">
        <f t="shared" si="916"/>
        <v>0</v>
      </c>
      <c r="BB91" s="22" t="str">
        <f t="shared" si="704"/>
        <v/>
      </c>
      <c r="BC91" s="12"/>
      <c r="BD91" s="12"/>
      <c r="BE91" s="22" t="str">
        <f t="shared" si="705"/>
        <v/>
      </c>
      <c r="BF91" s="22">
        <f t="shared" si="917"/>
        <v>0</v>
      </c>
      <c r="BG91" s="22">
        <f t="shared" si="918"/>
        <v>0</v>
      </c>
      <c r="BH91" s="22" t="str">
        <f t="shared" si="706"/>
        <v/>
      </c>
      <c r="BI91" s="22">
        <v>0.01</v>
      </c>
      <c r="BJ91" s="22">
        <v>0.01</v>
      </c>
      <c r="BK91" s="22">
        <f t="shared" si="707"/>
        <v>1</v>
      </c>
      <c r="BL91" s="22">
        <f t="shared" si="919"/>
        <v>0.01</v>
      </c>
      <c r="BM91" s="22">
        <f t="shared" si="920"/>
        <v>0.01</v>
      </c>
      <c r="BN91" s="22">
        <f t="shared" si="708"/>
        <v>1</v>
      </c>
      <c r="BO91" s="12"/>
      <c r="BP91" s="12"/>
      <c r="BQ91" s="22" t="str">
        <f t="shared" si="709"/>
        <v/>
      </c>
      <c r="BR91" s="22">
        <f t="shared" si="921"/>
        <v>0.01</v>
      </c>
      <c r="BS91" s="22">
        <f t="shared" si="922"/>
        <v>0.01</v>
      </c>
      <c r="BT91" s="22">
        <f t="shared" si="710"/>
        <v>1</v>
      </c>
      <c r="BU91" s="12"/>
      <c r="BV91" s="12"/>
      <c r="BW91" s="22" t="str">
        <f t="shared" si="711"/>
        <v/>
      </c>
      <c r="BX91" s="23">
        <f t="shared" si="923"/>
        <v>0.01</v>
      </c>
      <c r="BY91" s="23">
        <f t="shared" si="924"/>
        <v>0.01</v>
      </c>
      <c r="BZ91" s="22">
        <f t="shared" si="712"/>
        <v>1</v>
      </c>
    </row>
    <row r="92" spans="1:78" ht="32.25" hidden="1" outlineLevel="2" x14ac:dyDescent="0.25">
      <c r="A92" s="28"/>
      <c r="B92" s="28" t="s">
        <v>202</v>
      </c>
      <c r="C92" s="36" t="s">
        <v>203</v>
      </c>
      <c r="D92" s="41" t="s">
        <v>175</v>
      </c>
      <c r="E92" s="32"/>
      <c r="F92" s="22">
        <v>0.01</v>
      </c>
      <c r="G92" s="12"/>
      <c r="H92" s="12"/>
      <c r="I92" s="22" t="str">
        <f t="shared" si="689"/>
        <v/>
      </c>
      <c r="J92" s="23">
        <f t="shared" si="901"/>
        <v>0</v>
      </c>
      <c r="K92" s="22">
        <f t="shared" si="902"/>
        <v>0</v>
      </c>
      <c r="L92" s="22" t="str">
        <f t="shared" si="690"/>
        <v/>
      </c>
      <c r="M92" s="12"/>
      <c r="N92" s="12"/>
      <c r="O92" s="22" t="str">
        <f t="shared" si="691"/>
        <v/>
      </c>
      <c r="P92" s="22">
        <f t="shared" si="903"/>
        <v>0</v>
      </c>
      <c r="Q92" s="22">
        <f t="shared" si="904"/>
        <v>0</v>
      </c>
      <c r="R92" s="22" t="str">
        <f t="shared" si="692"/>
        <v/>
      </c>
      <c r="S92" s="12"/>
      <c r="T92" s="12"/>
      <c r="U92" s="22" t="str">
        <f t="shared" si="693"/>
        <v/>
      </c>
      <c r="V92" s="22">
        <f t="shared" si="905"/>
        <v>0</v>
      </c>
      <c r="W92" s="22">
        <f t="shared" si="906"/>
        <v>0</v>
      </c>
      <c r="X92" s="22" t="str">
        <f t="shared" si="694"/>
        <v/>
      </c>
      <c r="Y92" s="12"/>
      <c r="Z92" s="12"/>
      <c r="AA92" s="22" t="str">
        <f t="shared" si="695"/>
        <v/>
      </c>
      <c r="AB92" s="22">
        <f t="shared" si="907"/>
        <v>0</v>
      </c>
      <c r="AC92" s="22">
        <f t="shared" si="908"/>
        <v>0</v>
      </c>
      <c r="AD92" s="22" t="str">
        <f t="shared" si="696"/>
        <v/>
      </c>
      <c r="AE92" s="12"/>
      <c r="AF92" s="12"/>
      <c r="AG92" s="22" t="str">
        <f t="shared" si="697"/>
        <v/>
      </c>
      <c r="AH92" s="22">
        <f t="shared" si="909"/>
        <v>0</v>
      </c>
      <c r="AI92" s="22">
        <f t="shared" si="910"/>
        <v>0</v>
      </c>
      <c r="AJ92" s="22" t="str">
        <f t="shared" si="698"/>
        <v/>
      </c>
      <c r="AK92" s="12"/>
      <c r="AL92" s="12"/>
      <c r="AM92" s="22" t="str">
        <f t="shared" si="699"/>
        <v/>
      </c>
      <c r="AN92" s="22">
        <f t="shared" si="911"/>
        <v>0</v>
      </c>
      <c r="AO92" s="22">
        <f t="shared" si="912"/>
        <v>0</v>
      </c>
      <c r="AP92" s="22" t="str">
        <f t="shared" si="700"/>
        <v/>
      </c>
      <c r="AQ92" s="12"/>
      <c r="AR92" s="12"/>
      <c r="AS92" s="22" t="str">
        <f t="shared" si="701"/>
        <v/>
      </c>
      <c r="AT92" s="22">
        <f t="shared" si="913"/>
        <v>0</v>
      </c>
      <c r="AU92" s="22">
        <f t="shared" si="914"/>
        <v>0</v>
      </c>
      <c r="AV92" s="22" t="str">
        <f t="shared" si="702"/>
        <v/>
      </c>
      <c r="AW92" s="12"/>
      <c r="AX92" s="12"/>
      <c r="AY92" s="22" t="str">
        <f t="shared" si="703"/>
        <v/>
      </c>
      <c r="AZ92" s="22">
        <f t="shared" si="915"/>
        <v>0</v>
      </c>
      <c r="BA92" s="22">
        <f t="shared" si="916"/>
        <v>0</v>
      </c>
      <c r="BB92" s="22" t="str">
        <f t="shared" si="704"/>
        <v/>
      </c>
      <c r="BC92" s="12"/>
      <c r="BD92" s="12"/>
      <c r="BE92" s="22" t="str">
        <f t="shared" si="705"/>
        <v/>
      </c>
      <c r="BF92" s="22">
        <f t="shared" si="917"/>
        <v>0</v>
      </c>
      <c r="BG92" s="22">
        <f t="shared" si="918"/>
        <v>0</v>
      </c>
      <c r="BH92" s="22" t="str">
        <f t="shared" si="706"/>
        <v/>
      </c>
      <c r="BI92" s="22">
        <v>0.01</v>
      </c>
      <c r="BJ92" s="22">
        <v>0.01</v>
      </c>
      <c r="BK92" s="22">
        <f t="shared" si="707"/>
        <v>1</v>
      </c>
      <c r="BL92" s="22">
        <f t="shared" si="919"/>
        <v>0.01</v>
      </c>
      <c r="BM92" s="22">
        <f t="shared" si="920"/>
        <v>0.01</v>
      </c>
      <c r="BN92" s="22">
        <f t="shared" si="708"/>
        <v>1</v>
      </c>
      <c r="BO92" s="12"/>
      <c r="BP92" s="12"/>
      <c r="BQ92" s="22" t="str">
        <f t="shared" si="709"/>
        <v/>
      </c>
      <c r="BR92" s="22">
        <f t="shared" si="921"/>
        <v>0.01</v>
      </c>
      <c r="BS92" s="22">
        <f t="shared" si="922"/>
        <v>0.01</v>
      </c>
      <c r="BT92" s="22">
        <f t="shared" si="710"/>
        <v>1</v>
      </c>
      <c r="BU92" s="12"/>
      <c r="BV92" s="12"/>
      <c r="BW92" s="22" t="str">
        <f t="shared" si="711"/>
        <v/>
      </c>
      <c r="BX92" s="23">
        <f t="shared" si="923"/>
        <v>0.01</v>
      </c>
      <c r="BY92" s="23">
        <f t="shared" si="924"/>
        <v>0.01</v>
      </c>
      <c r="BZ92" s="22">
        <f t="shared" si="712"/>
        <v>1</v>
      </c>
    </row>
    <row r="93" spans="1:78" s="11" customFormat="1" ht="45" outlineLevel="1" collapsed="1" x14ac:dyDescent="0.25">
      <c r="A93" s="9" t="s">
        <v>204</v>
      </c>
      <c r="B93" s="9"/>
      <c r="C93" s="34" t="s">
        <v>205</v>
      </c>
      <c r="D93" s="41" t="s">
        <v>175</v>
      </c>
      <c r="E93" s="30"/>
      <c r="F93" s="1">
        <f>SUM(F94:F97)</f>
        <v>0.05</v>
      </c>
      <c r="G93" s="1">
        <f t="shared" ref="G93:H93" si="925">SUM(G94:G97)</f>
        <v>0</v>
      </c>
      <c r="H93" s="1">
        <f t="shared" si="925"/>
        <v>0</v>
      </c>
      <c r="I93" s="1" t="str">
        <f t="shared" si="689"/>
        <v/>
      </c>
      <c r="J93" s="2">
        <f t="shared" si="47"/>
        <v>0</v>
      </c>
      <c r="K93" s="1">
        <f t="shared" si="831"/>
        <v>0</v>
      </c>
      <c r="L93" s="1" t="str">
        <f t="shared" si="690"/>
        <v/>
      </c>
      <c r="M93" s="1">
        <f t="shared" ref="M93" si="926">SUM(M94:M97)</f>
        <v>0</v>
      </c>
      <c r="N93" s="1">
        <f t="shared" ref="N93" si="927">SUM(N94:N97)</f>
        <v>0</v>
      </c>
      <c r="O93" s="1" t="str">
        <f t="shared" si="691"/>
        <v/>
      </c>
      <c r="P93" s="1">
        <f>M93+J93</f>
        <v>0</v>
      </c>
      <c r="Q93" s="1">
        <f>N93+K93</f>
        <v>0</v>
      </c>
      <c r="R93" s="1" t="str">
        <f t="shared" si="692"/>
        <v/>
      </c>
      <c r="S93" s="1">
        <f t="shared" ref="S93" si="928">SUM(S94:S97)</f>
        <v>0</v>
      </c>
      <c r="T93" s="1">
        <f t="shared" ref="T93" si="929">SUM(T94:T97)</f>
        <v>0</v>
      </c>
      <c r="U93" s="1" t="str">
        <f t="shared" si="693"/>
        <v/>
      </c>
      <c r="V93" s="1">
        <f>S93+P93</f>
        <v>0</v>
      </c>
      <c r="W93" s="1">
        <f>T93+Q93</f>
        <v>0</v>
      </c>
      <c r="X93" s="1" t="str">
        <f t="shared" si="694"/>
        <v/>
      </c>
      <c r="Y93" s="1">
        <f t="shared" ref="Y93" si="930">SUM(Y94:Y97)</f>
        <v>0</v>
      </c>
      <c r="Z93" s="1">
        <f t="shared" ref="Z93" si="931">SUM(Z94:Z97)</f>
        <v>0</v>
      </c>
      <c r="AA93" s="1" t="str">
        <f t="shared" si="695"/>
        <v/>
      </c>
      <c r="AB93" s="1">
        <f>Y93+V93</f>
        <v>0</v>
      </c>
      <c r="AC93" s="1">
        <f>Z93+W93</f>
        <v>0</v>
      </c>
      <c r="AD93" s="1" t="str">
        <f t="shared" si="696"/>
        <v/>
      </c>
      <c r="AE93" s="1">
        <f t="shared" ref="AE93" si="932">SUM(AE94:AE97)</f>
        <v>0</v>
      </c>
      <c r="AF93" s="1">
        <f t="shared" ref="AF93" si="933">SUM(AF94:AF97)</f>
        <v>0</v>
      </c>
      <c r="AG93" s="1" t="str">
        <f t="shared" si="697"/>
        <v/>
      </c>
      <c r="AH93" s="1">
        <f>AE93+AB93</f>
        <v>0</v>
      </c>
      <c r="AI93" s="1">
        <f>AF93+AC93</f>
        <v>0</v>
      </c>
      <c r="AJ93" s="1" t="str">
        <f t="shared" si="698"/>
        <v/>
      </c>
      <c r="AK93" s="1">
        <f t="shared" ref="AK93" si="934">SUM(AK94:AK97)</f>
        <v>0</v>
      </c>
      <c r="AL93" s="1">
        <f t="shared" ref="AL93" si="935">SUM(AL94:AL97)</f>
        <v>0</v>
      </c>
      <c r="AM93" s="1" t="str">
        <f t="shared" si="699"/>
        <v/>
      </c>
      <c r="AN93" s="1">
        <f>AK93+AH93</f>
        <v>0</v>
      </c>
      <c r="AO93" s="1">
        <f>AL93+AI93</f>
        <v>0</v>
      </c>
      <c r="AP93" s="1" t="str">
        <f t="shared" si="700"/>
        <v/>
      </c>
      <c r="AQ93" s="1">
        <f t="shared" ref="AQ93" si="936">SUM(AQ94:AQ97)</f>
        <v>0</v>
      </c>
      <c r="AR93" s="1">
        <f t="shared" ref="AR93" si="937">SUM(AR94:AR97)</f>
        <v>0</v>
      </c>
      <c r="AS93" s="1" t="str">
        <f t="shared" si="701"/>
        <v/>
      </c>
      <c r="AT93" s="1">
        <f>AQ93+AN93</f>
        <v>0</v>
      </c>
      <c r="AU93" s="1">
        <f>AR93+AO93</f>
        <v>0</v>
      </c>
      <c r="AV93" s="1" t="str">
        <f t="shared" si="702"/>
        <v/>
      </c>
      <c r="AW93" s="1">
        <f t="shared" ref="AW93" si="938">SUM(AW94:AW97)</f>
        <v>0</v>
      </c>
      <c r="AX93" s="1">
        <f t="shared" ref="AX93" si="939">SUM(AX94:AX97)</f>
        <v>0</v>
      </c>
      <c r="AY93" s="1" t="str">
        <f t="shared" si="703"/>
        <v/>
      </c>
      <c r="AZ93" s="1">
        <f>AW93+AT93</f>
        <v>0</v>
      </c>
      <c r="BA93" s="1">
        <f>AX93+AU93</f>
        <v>0</v>
      </c>
      <c r="BB93" s="1" t="str">
        <f t="shared" si="704"/>
        <v/>
      </c>
      <c r="BC93" s="2">
        <f t="shared" ref="BC93" si="940">SUM(BC94:BC97)</f>
        <v>2.5000000000000001E-2</v>
      </c>
      <c r="BD93" s="1">
        <f t="shared" ref="BD93" si="941">SUM(BD94:BD97)</f>
        <v>2.5000000000000001E-2</v>
      </c>
      <c r="BE93" s="1">
        <f t="shared" si="705"/>
        <v>1</v>
      </c>
      <c r="BF93" s="1">
        <f>BC93+AZ93</f>
        <v>2.5000000000000001E-2</v>
      </c>
      <c r="BG93" s="1">
        <f>BD93+BA93</f>
        <v>2.5000000000000001E-2</v>
      </c>
      <c r="BH93" s="1">
        <f t="shared" si="706"/>
        <v>1</v>
      </c>
      <c r="BI93" s="2">
        <f t="shared" ref="BI93" si="942">SUM(BI94:BI97)</f>
        <v>2.5000000000000001E-2</v>
      </c>
      <c r="BJ93" s="1">
        <f t="shared" ref="BJ93" si="943">SUM(BJ94:BJ97)</f>
        <v>2.5000000000000001E-2</v>
      </c>
      <c r="BK93" s="1">
        <f t="shared" si="707"/>
        <v>1</v>
      </c>
      <c r="BL93" s="1">
        <f>BI93+BF93</f>
        <v>0.05</v>
      </c>
      <c r="BM93" s="1">
        <f>BJ93+BG93</f>
        <v>0.05</v>
      </c>
      <c r="BN93" s="1">
        <f t="shared" si="708"/>
        <v>1</v>
      </c>
      <c r="BO93" s="1">
        <f t="shared" ref="BO93" si="944">SUM(BO94:BO97)</f>
        <v>0</v>
      </c>
      <c r="BP93" s="1">
        <f t="shared" ref="BP93" si="945">SUM(BP94:BP97)</f>
        <v>0</v>
      </c>
      <c r="BQ93" s="1" t="str">
        <f t="shared" si="709"/>
        <v/>
      </c>
      <c r="BR93" s="1">
        <f>BO93+BL93</f>
        <v>0.05</v>
      </c>
      <c r="BS93" s="1">
        <f>BP93+BM93</f>
        <v>0.05</v>
      </c>
      <c r="BT93" s="1">
        <f t="shared" si="710"/>
        <v>1</v>
      </c>
      <c r="BU93" s="1">
        <f t="shared" ref="BU93" si="946">SUM(BU94:BU97)</f>
        <v>0</v>
      </c>
      <c r="BV93" s="1">
        <f t="shared" ref="BV93" si="947">SUM(BV94:BV97)</f>
        <v>0</v>
      </c>
      <c r="BW93" s="1" t="str">
        <f t="shared" si="711"/>
        <v/>
      </c>
      <c r="BX93" s="2">
        <f>BU93+BR93</f>
        <v>0.05</v>
      </c>
      <c r="BY93" s="2">
        <f>BV93+BS93</f>
        <v>0.05</v>
      </c>
      <c r="BZ93" s="1">
        <f t="shared" si="712"/>
        <v>1</v>
      </c>
    </row>
    <row r="94" spans="1:78" ht="47.25" outlineLevel="1" x14ac:dyDescent="0.25">
      <c r="A94" s="28"/>
      <c r="B94" s="28" t="s">
        <v>206</v>
      </c>
      <c r="C94" s="36" t="s">
        <v>207</v>
      </c>
      <c r="D94" s="41" t="s">
        <v>175</v>
      </c>
      <c r="E94" s="32"/>
      <c r="F94" s="22">
        <v>0.02</v>
      </c>
      <c r="G94" s="12"/>
      <c r="H94" s="12"/>
      <c r="I94" s="22" t="str">
        <f t="shared" si="689"/>
        <v/>
      </c>
      <c r="J94" s="23">
        <f t="shared" ref="J94:J96" si="948">G94</f>
        <v>0</v>
      </c>
      <c r="K94" s="22">
        <f t="shared" ref="K94:K96" si="949">H94</f>
        <v>0</v>
      </c>
      <c r="L94" s="22" t="str">
        <f t="shared" si="690"/>
        <v/>
      </c>
      <c r="M94" s="12"/>
      <c r="N94" s="12"/>
      <c r="O94" s="22" t="str">
        <f t="shared" si="691"/>
        <v/>
      </c>
      <c r="P94" s="22">
        <f t="shared" ref="P94:P97" si="950">M94+J94</f>
        <v>0</v>
      </c>
      <c r="Q94" s="22">
        <f t="shared" ref="Q94:Q97" si="951">N94+K94</f>
        <v>0</v>
      </c>
      <c r="R94" s="22" t="str">
        <f t="shared" si="692"/>
        <v/>
      </c>
      <c r="S94" s="12"/>
      <c r="T94" s="12"/>
      <c r="U94" s="22" t="str">
        <f t="shared" si="693"/>
        <v/>
      </c>
      <c r="V94" s="22">
        <f t="shared" ref="V94:V97" si="952">S94+P94</f>
        <v>0</v>
      </c>
      <c r="W94" s="22">
        <f t="shared" ref="W94:W97" si="953">T94+Q94</f>
        <v>0</v>
      </c>
      <c r="X94" s="22" t="str">
        <f t="shared" si="694"/>
        <v/>
      </c>
      <c r="Y94" s="12"/>
      <c r="Z94" s="12"/>
      <c r="AA94" s="22" t="str">
        <f t="shared" si="695"/>
        <v/>
      </c>
      <c r="AB94" s="22">
        <f t="shared" ref="AB94:AB97" si="954">Y94+V94</f>
        <v>0</v>
      </c>
      <c r="AC94" s="22">
        <f t="shared" ref="AC94:AC97" si="955">Z94+W94</f>
        <v>0</v>
      </c>
      <c r="AD94" s="22" t="str">
        <f t="shared" si="696"/>
        <v/>
      </c>
      <c r="AE94" s="12"/>
      <c r="AF94" s="12"/>
      <c r="AG94" s="22" t="str">
        <f t="shared" si="697"/>
        <v/>
      </c>
      <c r="AH94" s="22">
        <f t="shared" ref="AH94:AH97" si="956">AE94+AB94</f>
        <v>0</v>
      </c>
      <c r="AI94" s="22">
        <f t="shared" ref="AI94:AI97" si="957">AF94+AC94</f>
        <v>0</v>
      </c>
      <c r="AJ94" s="22" t="str">
        <f t="shared" si="698"/>
        <v/>
      </c>
      <c r="AK94" s="12"/>
      <c r="AL94" s="12"/>
      <c r="AM94" s="22" t="str">
        <f t="shared" si="699"/>
        <v/>
      </c>
      <c r="AN94" s="22">
        <f t="shared" ref="AN94:AN97" si="958">AK94+AH94</f>
        <v>0</v>
      </c>
      <c r="AO94" s="22">
        <f t="shared" ref="AO94:AO97" si="959">AL94+AI94</f>
        <v>0</v>
      </c>
      <c r="AP94" s="22" t="str">
        <f t="shared" si="700"/>
        <v/>
      </c>
      <c r="AQ94" s="12"/>
      <c r="AR94" s="12"/>
      <c r="AS94" s="22" t="str">
        <f t="shared" si="701"/>
        <v/>
      </c>
      <c r="AT94" s="22">
        <f t="shared" ref="AT94:AT97" si="960">AQ94+AN94</f>
        <v>0</v>
      </c>
      <c r="AU94" s="22">
        <f t="shared" ref="AU94:AU97" si="961">AR94+AO94</f>
        <v>0</v>
      </c>
      <c r="AV94" s="22" t="str">
        <f t="shared" si="702"/>
        <v/>
      </c>
      <c r="AW94" s="12"/>
      <c r="AX94" s="12"/>
      <c r="AY94" s="22" t="str">
        <f t="shared" si="703"/>
        <v/>
      </c>
      <c r="AZ94" s="22">
        <f t="shared" ref="AZ94:AZ97" si="962">AW94+AT94</f>
        <v>0</v>
      </c>
      <c r="BA94" s="22">
        <f t="shared" ref="BA94:BA97" si="963">AX94+AU94</f>
        <v>0</v>
      </c>
      <c r="BB94" s="22" t="str">
        <f t="shared" si="704"/>
        <v/>
      </c>
      <c r="BC94" s="22">
        <v>0.01</v>
      </c>
      <c r="BD94" s="22">
        <v>0.01</v>
      </c>
      <c r="BE94" s="22">
        <f t="shared" si="705"/>
        <v>1</v>
      </c>
      <c r="BF94" s="22">
        <f t="shared" ref="BF94:BF97" si="964">BC94+AZ94</f>
        <v>0.01</v>
      </c>
      <c r="BG94" s="22">
        <f t="shared" ref="BG94:BG97" si="965">BD94+BA94</f>
        <v>0.01</v>
      </c>
      <c r="BH94" s="22">
        <f t="shared" si="706"/>
        <v>1</v>
      </c>
      <c r="BI94" s="22">
        <v>0.01</v>
      </c>
      <c r="BJ94" s="22">
        <v>0.01</v>
      </c>
      <c r="BK94" s="22">
        <f t="shared" si="707"/>
        <v>1</v>
      </c>
      <c r="BL94" s="22">
        <f t="shared" ref="BL94:BL97" si="966">BI94+BF94</f>
        <v>0.02</v>
      </c>
      <c r="BM94" s="22">
        <f t="shared" ref="BM94:BM97" si="967">BJ94+BG94</f>
        <v>0.02</v>
      </c>
      <c r="BN94" s="22">
        <f t="shared" si="708"/>
        <v>1</v>
      </c>
      <c r="BO94" s="12"/>
      <c r="BP94" s="12"/>
      <c r="BQ94" s="22" t="str">
        <f t="shared" si="709"/>
        <v/>
      </c>
      <c r="BR94" s="22">
        <f t="shared" ref="BR94:BR97" si="968">BO94+BL94</f>
        <v>0.02</v>
      </c>
      <c r="BS94" s="22">
        <f t="shared" ref="BS94:BS97" si="969">BP94+BM94</f>
        <v>0.02</v>
      </c>
      <c r="BT94" s="22">
        <f t="shared" si="710"/>
        <v>1</v>
      </c>
      <c r="BU94" s="12"/>
      <c r="BV94" s="12"/>
      <c r="BW94" s="22" t="str">
        <f t="shared" si="711"/>
        <v/>
      </c>
      <c r="BX94" s="23">
        <f t="shared" ref="BX94:BX97" si="970">BU94+BR94</f>
        <v>0.02</v>
      </c>
      <c r="BY94" s="23">
        <f t="shared" ref="BY94:BY97" si="971">BV94+BS94</f>
        <v>0.02</v>
      </c>
      <c r="BZ94" s="22">
        <f t="shared" si="712"/>
        <v>1</v>
      </c>
    </row>
    <row r="95" spans="1:78" ht="32.25" outlineLevel="1" x14ac:dyDescent="0.25">
      <c r="A95" s="28"/>
      <c r="B95" s="28" t="s">
        <v>208</v>
      </c>
      <c r="C95" s="36" t="s">
        <v>167</v>
      </c>
      <c r="D95" s="41" t="s">
        <v>175</v>
      </c>
      <c r="E95" s="32"/>
      <c r="F95" s="22">
        <v>0.01</v>
      </c>
      <c r="G95" s="12"/>
      <c r="H95" s="12"/>
      <c r="I95" s="22" t="str">
        <f t="shared" si="689"/>
        <v/>
      </c>
      <c r="J95" s="23">
        <f t="shared" si="948"/>
        <v>0</v>
      </c>
      <c r="K95" s="22">
        <f t="shared" si="949"/>
        <v>0</v>
      </c>
      <c r="L95" s="22" t="str">
        <f t="shared" si="690"/>
        <v/>
      </c>
      <c r="M95" s="12"/>
      <c r="N95" s="12"/>
      <c r="O95" s="22" t="str">
        <f t="shared" si="691"/>
        <v/>
      </c>
      <c r="P95" s="22">
        <f t="shared" si="950"/>
        <v>0</v>
      </c>
      <c r="Q95" s="22">
        <f t="shared" si="951"/>
        <v>0</v>
      </c>
      <c r="R95" s="22" t="str">
        <f t="shared" si="692"/>
        <v/>
      </c>
      <c r="S95" s="12"/>
      <c r="T95" s="12"/>
      <c r="U95" s="22" t="str">
        <f t="shared" si="693"/>
        <v/>
      </c>
      <c r="V95" s="22">
        <f t="shared" si="952"/>
        <v>0</v>
      </c>
      <c r="W95" s="22">
        <f t="shared" si="953"/>
        <v>0</v>
      </c>
      <c r="X95" s="22" t="str">
        <f t="shared" si="694"/>
        <v/>
      </c>
      <c r="Y95" s="12"/>
      <c r="Z95" s="12"/>
      <c r="AA95" s="22" t="str">
        <f t="shared" si="695"/>
        <v/>
      </c>
      <c r="AB95" s="22">
        <f t="shared" si="954"/>
        <v>0</v>
      </c>
      <c r="AC95" s="22">
        <f t="shared" si="955"/>
        <v>0</v>
      </c>
      <c r="AD95" s="22" t="str">
        <f t="shared" si="696"/>
        <v/>
      </c>
      <c r="AE95" s="12"/>
      <c r="AF95" s="12"/>
      <c r="AG95" s="22" t="str">
        <f t="shared" si="697"/>
        <v/>
      </c>
      <c r="AH95" s="22">
        <f t="shared" si="956"/>
        <v>0</v>
      </c>
      <c r="AI95" s="22">
        <f t="shared" si="957"/>
        <v>0</v>
      </c>
      <c r="AJ95" s="22" t="str">
        <f t="shared" si="698"/>
        <v/>
      </c>
      <c r="AK95" s="12"/>
      <c r="AL95" s="12"/>
      <c r="AM95" s="22" t="str">
        <f t="shared" si="699"/>
        <v/>
      </c>
      <c r="AN95" s="22">
        <f t="shared" si="958"/>
        <v>0</v>
      </c>
      <c r="AO95" s="22">
        <f t="shared" si="959"/>
        <v>0</v>
      </c>
      <c r="AP95" s="22" t="str">
        <f t="shared" si="700"/>
        <v/>
      </c>
      <c r="AQ95" s="12"/>
      <c r="AR95" s="12"/>
      <c r="AS95" s="22" t="str">
        <f t="shared" si="701"/>
        <v/>
      </c>
      <c r="AT95" s="22">
        <f t="shared" si="960"/>
        <v>0</v>
      </c>
      <c r="AU95" s="22">
        <f t="shared" si="961"/>
        <v>0</v>
      </c>
      <c r="AV95" s="22" t="str">
        <f t="shared" si="702"/>
        <v/>
      </c>
      <c r="AW95" s="12"/>
      <c r="AX95" s="12"/>
      <c r="AY95" s="22" t="str">
        <f t="shared" si="703"/>
        <v/>
      </c>
      <c r="AZ95" s="22">
        <f t="shared" si="962"/>
        <v>0</v>
      </c>
      <c r="BA95" s="22">
        <f t="shared" si="963"/>
        <v>0</v>
      </c>
      <c r="BB95" s="22" t="str">
        <f t="shared" si="704"/>
        <v/>
      </c>
      <c r="BC95" s="23">
        <v>5.0000000000000001E-3</v>
      </c>
      <c r="BD95" s="23">
        <v>5.0000000000000001E-3</v>
      </c>
      <c r="BE95" s="22">
        <f t="shared" si="705"/>
        <v>1</v>
      </c>
      <c r="BF95" s="22">
        <f t="shared" si="964"/>
        <v>5.0000000000000001E-3</v>
      </c>
      <c r="BG95" s="22">
        <f t="shared" si="965"/>
        <v>5.0000000000000001E-3</v>
      </c>
      <c r="BH95" s="22">
        <f t="shared" si="706"/>
        <v>1</v>
      </c>
      <c r="BI95" s="23">
        <v>5.0000000000000001E-3</v>
      </c>
      <c r="BJ95" s="23">
        <v>5.0000000000000001E-3</v>
      </c>
      <c r="BK95" s="22">
        <f t="shared" si="707"/>
        <v>1</v>
      </c>
      <c r="BL95" s="22">
        <f t="shared" si="966"/>
        <v>0.01</v>
      </c>
      <c r="BM95" s="22">
        <f t="shared" si="967"/>
        <v>0.01</v>
      </c>
      <c r="BN95" s="22">
        <f t="shared" si="708"/>
        <v>1</v>
      </c>
      <c r="BO95" s="12"/>
      <c r="BP95" s="12"/>
      <c r="BQ95" s="22" t="str">
        <f t="shared" si="709"/>
        <v/>
      </c>
      <c r="BR95" s="22">
        <f t="shared" si="968"/>
        <v>0.01</v>
      </c>
      <c r="BS95" s="22">
        <f t="shared" si="969"/>
        <v>0.01</v>
      </c>
      <c r="BT95" s="22">
        <f t="shared" si="710"/>
        <v>1</v>
      </c>
      <c r="BU95" s="12"/>
      <c r="BV95" s="12"/>
      <c r="BW95" s="22" t="str">
        <f t="shared" si="711"/>
        <v/>
      </c>
      <c r="BX95" s="23">
        <f t="shared" si="970"/>
        <v>0.01</v>
      </c>
      <c r="BY95" s="23">
        <f t="shared" si="971"/>
        <v>0.01</v>
      </c>
      <c r="BZ95" s="22">
        <f t="shared" si="712"/>
        <v>1</v>
      </c>
    </row>
    <row r="96" spans="1:78" ht="32.25" outlineLevel="1" x14ac:dyDescent="0.25">
      <c r="A96" s="28"/>
      <c r="B96" s="28" t="s">
        <v>209</v>
      </c>
      <c r="C96" s="36" t="s">
        <v>210</v>
      </c>
      <c r="D96" s="41" t="s">
        <v>175</v>
      </c>
      <c r="E96" s="32"/>
      <c r="F96" s="22">
        <v>0.01</v>
      </c>
      <c r="G96" s="12"/>
      <c r="H96" s="12"/>
      <c r="I96" s="22" t="str">
        <f t="shared" si="689"/>
        <v/>
      </c>
      <c r="J96" s="23">
        <f t="shared" si="948"/>
        <v>0</v>
      </c>
      <c r="K96" s="22">
        <f t="shared" si="949"/>
        <v>0</v>
      </c>
      <c r="L96" s="22" t="str">
        <f t="shared" si="690"/>
        <v/>
      </c>
      <c r="M96" s="12"/>
      <c r="N96" s="12"/>
      <c r="O96" s="22" t="str">
        <f t="shared" si="691"/>
        <v/>
      </c>
      <c r="P96" s="22">
        <f t="shared" si="950"/>
        <v>0</v>
      </c>
      <c r="Q96" s="22">
        <f t="shared" si="951"/>
        <v>0</v>
      </c>
      <c r="R96" s="22" t="str">
        <f t="shared" si="692"/>
        <v/>
      </c>
      <c r="S96" s="12"/>
      <c r="T96" s="12"/>
      <c r="U96" s="22" t="str">
        <f t="shared" si="693"/>
        <v/>
      </c>
      <c r="V96" s="22">
        <f t="shared" si="952"/>
        <v>0</v>
      </c>
      <c r="W96" s="22">
        <f t="shared" si="953"/>
        <v>0</v>
      </c>
      <c r="X96" s="22" t="str">
        <f t="shared" si="694"/>
        <v/>
      </c>
      <c r="Y96" s="12"/>
      <c r="Z96" s="12"/>
      <c r="AA96" s="22" t="str">
        <f t="shared" si="695"/>
        <v/>
      </c>
      <c r="AB96" s="22">
        <f t="shared" si="954"/>
        <v>0</v>
      </c>
      <c r="AC96" s="22">
        <f t="shared" si="955"/>
        <v>0</v>
      </c>
      <c r="AD96" s="22" t="str">
        <f t="shared" si="696"/>
        <v/>
      </c>
      <c r="AE96" s="12"/>
      <c r="AF96" s="12"/>
      <c r="AG96" s="22" t="str">
        <f t="shared" si="697"/>
        <v/>
      </c>
      <c r="AH96" s="22">
        <f t="shared" si="956"/>
        <v>0</v>
      </c>
      <c r="AI96" s="22">
        <f t="shared" si="957"/>
        <v>0</v>
      </c>
      <c r="AJ96" s="22" t="str">
        <f t="shared" si="698"/>
        <v/>
      </c>
      <c r="AK96" s="12"/>
      <c r="AL96" s="12"/>
      <c r="AM96" s="22" t="str">
        <f t="shared" si="699"/>
        <v/>
      </c>
      <c r="AN96" s="22">
        <f t="shared" si="958"/>
        <v>0</v>
      </c>
      <c r="AO96" s="22">
        <f t="shared" si="959"/>
        <v>0</v>
      </c>
      <c r="AP96" s="22" t="str">
        <f t="shared" si="700"/>
        <v/>
      </c>
      <c r="AQ96" s="12"/>
      <c r="AR96" s="12"/>
      <c r="AS96" s="22" t="str">
        <f t="shared" si="701"/>
        <v/>
      </c>
      <c r="AT96" s="22">
        <f t="shared" si="960"/>
        <v>0</v>
      </c>
      <c r="AU96" s="22">
        <f t="shared" si="961"/>
        <v>0</v>
      </c>
      <c r="AV96" s="22" t="str">
        <f t="shared" si="702"/>
        <v/>
      </c>
      <c r="AW96" s="12"/>
      <c r="AX96" s="12"/>
      <c r="AY96" s="22" t="str">
        <f t="shared" si="703"/>
        <v/>
      </c>
      <c r="AZ96" s="22">
        <f t="shared" si="962"/>
        <v>0</v>
      </c>
      <c r="BA96" s="22">
        <f t="shared" si="963"/>
        <v>0</v>
      </c>
      <c r="BB96" s="22" t="str">
        <f t="shared" si="704"/>
        <v/>
      </c>
      <c r="BC96" s="23">
        <v>5.0000000000000001E-3</v>
      </c>
      <c r="BD96" s="23">
        <v>5.0000000000000001E-3</v>
      </c>
      <c r="BE96" s="22">
        <f t="shared" si="705"/>
        <v>1</v>
      </c>
      <c r="BF96" s="22">
        <f t="shared" si="964"/>
        <v>5.0000000000000001E-3</v>
      </c>
      <c r="BG96" s="22">
        <f t="shared" si="965"/>
        <v>5.0000000000000001E-3</v>
      </c>
      <c r="BH96" s="22">
        <f t="shared" si="706"/>
        <v>1</v>
      </c>
      <c r="BI96" s="23">
        <v>5.0000000000000001E-3</v>
      </c>
      <c r="BJ96" s="23">
        <v>5.0000000000000001E-3</v>
      </c>
      <c r="BK96" s="22">
        <f t="shared" si="707"/>
        <v>1</v>
      </c>
      <c r="BL96" s="22">
        <f t="shared" si="966"/>
        <v>0.01</v>
      </c>
      <c r="BM96" s="22">
        <f t="shared" si="967"/>
        <v>0.01</v>
      </c>
      <c r="BN96" s="22">
        <f t="shared" si="708"/>
        <v>1</v>
      </c>
      <c r="BO96" s="12"/>
      <c r="BP96" s="12"/>
      <c r="BQ96" s="22" t="str">
        <f t="shared" si="709"/>
        <v/>
      </c>
      <c r="BR96" s="22">
        <f t="shared" si="968"/>
        <v>0.01</v>
      </c>
      <c r="BS96" s="22">
        <f t="shared" si="969"/>
        <v>0.01</v>
      </c>
      <c r="BT96" s="22">
        <f t="shared" si="710"/>
        <v>1</v>
      </c>
      <c r="BU96" s="12"/>
      <c r="BV96" s="12"/>
      <c r="BW96" s="22" t="str">
        <f t="shared" si="711"/>
        <v/>
      </c>
      <c r="BX96" s="23">
        <f t="shared" si="970"/>
        <v>0.01</v>
      </c>
      <c r="BY96" s="23">
        <f t="shared" si="971"/>
        <v>0.01</v>
      </c>
      <c r="BZ96" s="22">
        <f t="shared" si="712"/>
        <v>1</v>
      </c>
    </row>
    <row r="97" spans="1:78" ht="47.25" outlineLevel="1" x14ac:dyDescent="0.25">
      <c r="A97" s="28"/>
      <c r="B97" s="28" t="s">
        <v>211</v>
      </c>
      <c r="C97" s="36" t="s">
        <v>212</v>
      </c>
      <c r="D97" s="41" t="s">
        <v>175</v>
      </c>
      <c r="E97" s="32"/>
      <c r="F97" s="22">
        <v>0.01</v>
      </c>
      <c r="G97" s="12"/>
      <c r="H97" s="12"/>
      <c r="I97" s="22" t="str">
        <f t="shared" si="689"/>
        <v/>
      </c>
      <c r="J97" s="23">
        <f t="shared" ref="J97" si="972">G97</f>
        <v>0</v>
      </c>
      <c r="K97" s="22">
        <f t="shared" ref="K97" si="973">H97</f>
        <v>0</v>
      </c>
      <c r="L97" s="22" t="str">
        <f t="shared" si="690"/>
        <v/>
      </c>
      <c r="M97" s="12"/>
      <c r="N97" s="12"/>
      <c r="O97" s="22" t="str">
        <f t="shared" si="691"/>
        <v/>
      </c>
      <c r="P97" s="22">
        <f t="shared" si="950"/>
        <v>0</v>
      </c>
      <c r="Q97" s="22">
        <f t="shared" si="951"/>
        <v>0</v>
      </c>
      <c r="R97" s="22" t="str">
        <f t="shared" si="692"/>
        <v/>
      </c>
      <c r="S97" s="12"/>
      <c r="T97" s="12"/>
      <c r="U97" s="22" t="str">
        <f t="shared" si="693"/>
        <v/>
      </c>
      <c r="V97" s="22">
        <f t="shared" si="952"/>
        <v>0</v>
      </c>
      <c r="W97" s="22">
        <f t="shared" si="953"/>
        <v>0</v>
      </c>
      <c r="X97" s="22" t="str">
        <f t="shared" si="694"/>
        <v/>
      </c>
      <c r="Y97" s="12"/>
      <c r="Z97" s="12"/>
      <c r="AA97" s="22" t="str">
        <f t="shared" si="695"/>
        <v/>
      </c>
      <c r="AB97" s="22">
        <f t="shared" si="954"/>
        <v>0</v>
      </c>
      <c r="AC97" s="22">
        <f t="shared" si="955"/>
        <v>0</v>
      </c>
      <c r="AD97" s="22" t="str">
        <f t="shared" si="696"/>
        <v/>
      </c>
      <c r="AE97" s="12"/>
      <c r="AF97" s="12"/>
      <c r="AG97" s="22" t="str">
        <f t="shared" si="697"/>
        <v/>
      </c>
      <c r="AH97" s="22">
        <f t="shared" si="956"/>
        <v>0</v>
      </c>
      <c r="AI97" s="22">
        <f t="shared" si="957"/>
        <v>0</v>
      </c>
      <c r="AJ97" s="22" t="str">
        <f t="shared" si="698"/>
        <v/>
      </c>
      <c r="AK97" s="12"/>
      <c r="AL97" s="12"/>
      <c r="AM97" s="22" t="str">
        <f t="shared" si="699"/>
        <v/>
      </c>
      <c r="AN97" s="22">
        <f t="shared" si="958"/>
        <v>0</v>
      </c>
      <c r="AO97" s="22">
        <f t="shared" si="959"/>
        <v>0</v>
      </c>
      <c r="AP97" s="22" t="str">
        <f t="shared" si="700"/>
        <v/>
      </c>
      <c r="AQ97" s="12"/>
      <c r="AR97" s="12"/>
      <c r="AS97" s="22" t="str">
        <f t="shared" si="701"/>
        <v/>
      </c>
      <c r="AT97" s="22">
        <f t="shared" si="960"/>
        <v>0</v>
      </c>
      <c r="AU97" s="22">
        <f t="shared" si="961"/>
        <v>0</v>
      </c>
      <c r="AV97" s="22" t="str">
        <f t="shared" si="702"/>
        <v/>
      </c>
      <c r="AW97" s="12"/>
      <c r="AX97" s="12"/>
      <c r="AY97" s="22" t="str">
        <f t="shared" si="703"/>
        <v/>
      </c>
      <c r="AZ97" s="22">
        <f t="shared" si="962"/>
        <v>0</v>
      </c>
      <c r="BA97" s="22">
        <f t="shared" si="963"/>
        <v>0</v>
      </c>
      <c r="BB97" s="22" t="str">
        <f t="shared" si="704"/>
        <v/>
      </c>
      <c r="BC97" s="23">
        <v>5.0000000000000001E-3</v>
      </c>
      <c r="BD97" s="23">
        <v>5.0000000000000001E-3</v>
      </c>
      <c r="BE97" s="22">
        <f t="shared" si="705"/>
        <v>1</v>
      </c>
      <c r="BF97" s="22">
        <f t="shared" si="964"/>
        <v>5.0000000000000001E-3</v>
      </c>
      <c r="BG97" s="22">
        <f t="shared" si="965"/>
        <v>5.0000000000000001E-3</v>
      </c>
      <c r="BH97" s="22">
        <f t="shared" si="706"/>
        <v>1</v>
      </c>
      <c r="BI97" s="23">
        <v>5.0000000000000001E-3</v>
      </c>
      <c r="BJ97" s="23">
        <v>5.0000000000000001E-3</v>
      </c>
      <c r="BK97" s="22">
        <f t="shared" si="707"/>
        <v>1</v>
      </c>
      <c r="BL97" s="22">
        <f t="shared" si="966"/>
        <v>0.01</v>
      </c>
      <c r="BM97" s="22">
        <f t="shared" si="967"/>
        <v>0.01</v>
      </c>
      <c r="BN97" s="22">
        <f t="shared" si="708"/>
        <v>1</v>
      </c>
      <c r="BO97" s="12"/>
      <c r="BP97" s="12"/>
      <c r="BQ97" s="22" t="str">
        <f t="shared" si="709"/>
        <v/>
      </c>
      <c r="BR97" s="22">
        <f t="shared" si="968"/>
        <v>0.01</v>
      </c>
      <c r="BS97" s="22">
        <f t="shared" si="969"/>
        <v>0.01</v>
      </c>
      <c r="BT97" s="22">
        <f t="shared" si="710"/>
        <v>1</v>
      </c>
      <c r="BU97" s="12"/>
      <c r="BV97" s="12"/>
      <c r="BW97" s="22" t="str">
        <f t="shared" si="711"/>
        <v/>
      </c>
      <c r="BX97" s="23">
        <f t="shared" si="970"/>
        <v>0.01</v>
      </c>
      <c r="BY97" s="23">
        <f t="shared" si="971"/>
        <v>0.01</v>
      </c>
      <c r="BZ97" s="22">
        <f t="shared" si="712"/>
        <v>1</v>
      </c>
    </row>
    <row r="98" spans="1:78" s="11" customFormat="1" x14ac:dyDescent="0.25">
      <c r="A98" s="45">
        <v>6</v>
      </c>
      <c r="B98" s="46"/>
      <c r="C98" s="35" t="s">
        <v>213</v>
      </c>
      <c r="D98" s="44"/>
      <c r="E98" s="55">
        <f>SUM(E99:E117)</f>
        <v>21760000</v>
      </c>
      <c r="F98" s="6">
        <f>F99+F105+F111+F117</f>
        <v>0.2</v>
      </c>
      <c r="G98" s="6">
        <f t="shared" ref="G98:H98" si="974">G99+G105+G111+G117</f>
        <v>0</v>
      </c>
      <c r="H98" s="6">
        <f t="shared" si="974"/>
        <v>0</v>
      </c>
      <c r="I98" s="13" t="str">
        <f t="shared" si="689"/>
        <v/>
      </c>
      <c r="J98" s="6">
        <f t="shared" si="47"/>
        <v>0</v>
      </c>
      <c r="K98" s="6">
        <f>H98</f>
        <v>0</v>
      </c>
      <c r="L98" s="13" t="str">
        <f t="shared" si="690"/>
        <v/>
      </c>
      <c r="M98" s="6">
        <f t="shared" ref="M98" si="975">M99+M105+M111+M117</f>
        <v>0</v>
      </c>
      <c r="N98" s="6">
        <f t="shared" ref="N98" si="976">N99+N105+N111+N117</f>
        <v>0</v>
      </c>
      <c r="O98" s="13" t="str">
        <f t="shared" si="691"/>
        <v/>
      </c>
      <c r="P98" s="6">
        <f>M98+J98</f>
        <v>0</v>
      </c>
      <c r="Q98" s="6">
        <f>N98+K98</f>
        <v>0</v>
      </c>
      <c r="R98" s="13" t="str">
        <f t="shared" si="692"/>
        <v/>
      </c>
      <c r="S98" s="6">
        <f t="shared" ref="S98" si="977">S99+S105+S111+S117</f>
        <v>0</v>
      </c>
      <c r="T98" s="6">
        <f t="shared" ref="T98" si="978">T99+T105+T111+T117</f>
        <v>0</v>
      </c>
      <c r="U98" s="13" t="str">
        <f t="shared" si="693"/>
        <v/>
      </c>
      <c r="V98" s="6">
        <f>S98+P98</f>
        <v>0</v>
      </c>
      <c r="W98" s="6">
        <f>T98+Q98</f>
        <v>0</v>
      </c>
      <c r="X98" s="13" t="str">
        <f t="shared" si="694"/>
        <v/>
      </c>
      <c r="Y98" s="6">
        <f t="shared" ref="Y98" si="979">Y99+Y105+Y111+Y117</f>
        <v>0</v>
      </c>
      <c r="Z98" s="6">
        <f t="shared" ref="Z98" si="980">Z99+Z105+Z111+Z117</f>
        <v>0</v>
      </c>
      <c r="AA98" s="13" t="str">
        <f t="shared" si="695"/>
        <v/>
      </c>
      <c r="AB98" s="6">
        <f>Y98+V98</f>
        <v>0</v>
      </c>
      <c r="AC98" s="6">
        <f>Z98+W98</f>
        <v>0</v>
      </c>
      <c r="AD98" s="13" t="str">
        <f t="shared" si="696"/>
        <v/>
      </c>
      <c r="AE98" s="6">
        <f t="shared" ref="AE98" si="981">AE99+AE105+AE111+AE117</f>
        <v>0</v>
      </c>
      <c r="AF98" s="6">
        <f t="shared" ref="AF98" si="982">AF99+AF105+AF111+AF117</f>
        <v>0</v>
      </c>
      <c r="AG98" s="13" t="str">
        <f t="shared" si="697"/>
        <v/>
      </c>
      <c r="AH98" s="6">
        <f>AE98+AB98</f>
        <v>0</v>
      </c>
      <c r="AI98" s="6">
        <f>AF98+AC98</f>
        <v>0</v>
      </c>
      <c r="AJ98" s="13" t="str">
        <f t="shared" si="698"/>
        <v/>
      </c>
      <c r="AK98" s="6">
        <f t="shared" ref="AK98" si="983">AK99+AK105+AK111+AK117</f>
        <v>0</v>
      </c>
      <c r="AL98" s="6">
        <f t="shared" ref="AL98" si="984">AL99+AL105+AL111+AL117</f>
        <v>0</v>
      </c>
      <c r="AM98" s="13" t="str">
        <f t="shared" si="699"/>
        <v/>
      </c>
      <c r="AN98" s="6">
        <f>AK98+AH98</f>
        <v>0</v>
      </c>
      <c r="AO98" s="6">
        <f>AL98+AI98</f>
        <v>0</v>
      </c>
      <c r="AP98" s="13" t="str">
        <f t="shared" si="700"/>
        <v/>
      </c>
      <c r="AQ98" s="6">
        <f t="shared" ref="AQ98" si="985">AQ99+AQ105+AQ111+AQ117</f>
        <v>0</v>
      </c>
      <c r="AR98" s="6">
        <f t="shared" ref="AR98" si="986">AR99+AR105+AR111+AR117</f>
        <v>0</v>
      </c>
      <c r="AS98" s="13" t="str">
        <f t="shared" si="701"/>
        <v/>
      </c>
      <c r="AT98" s="6">
        <f>AQ98+AN98</f>
        <v>0</v>
      </c>
      <c r="AU98" s="6">
        <f>AR98+AO98</f>
        <v>0</v>
      </c>
      <c r="AV98" s="13" t="str">
        <f t="shared" si="702"/>
        <v/>
      </c>
      <c r="AW98" s="6">
        <f t="shared" ref="AW98" si="987">AW99+AW105+AW111+AW117</f>
        <v>0</v>
      </c>
      <c r="AX98" s="6">
        <f t="shared" ref="AX98" si="988">AX99+AX105+AX111+AX117</f>
        <v>0</v>
      </c>
      <c r="AY98" s="13" t="str">
        <f t="shared" si="703"/>
        <v/>
      </c>
      <c r="AZ98" s="6">
        <f>AW98+AT98</f>
        <v>0</v>
      </c>
      <c r="BA98" s="6">
        <f>AX98+AU98</f>
        <v>0</v>
      </c>
      <c r="BB98" s="13" t="str">
        <f t="shared" si="704"/>
        <v/>
      </c>
      <c r="BC98" s="6">
        <f t="shared" ref="BC98" si="989">BC99+BC105+BC111+BC117</f>
        <v>0</v>
      </c>
      <c r="BD98" s="6">
        <f t="shared" ref="BD98" si="990">BD99+BD105+BD111+BD117</f>
        <v>0</v>
      </c>
      <c r="BE98" s="13" t="str">
        <f t="shared" si="705"/>
        <v/>
      </c>
      <c r="BF98" s="6">
        <f>BC98+AZ98</f>
        <v>0</v>
      </c>
      <c r="BG98" s="6">
        <f>BD98+BA98</f>
        <v>0</v>
      </c>
      <c r="BH98" s="13" t="str">
        <f t="shared" si="706"/>
        <v/>
      </c>
      <c r="BI98" s="6">
        <f t="shared" ref="BI98" si="991">BI99+BI105+BI111+BI117</f>
        <v>0</v>
      </c>
      <c r="BJ98" s="6">
        <f t="shared" ref="BJ98" si="992">BJ99+BJ105+BJ111+BJ117</f>
        <v>0</v>
      </c>
      <c r="BK98" s="13" t="str">
        <f t="shared" si="707"/>
        <v/>
      </c>
      <c r="BL98" s="6">
        <f>BI98+BF98</f>
        <v>0</v>
      </c>
      <c r="BM98" s="6">
        <f>BJ98+BG98</f>
        <v>0</v>
      </c>
      <c r="BN98" s="13" t="str">
        <f t="shared" si="708"/>
        <v/>
      </c>
      <c r="BO98" s="6">
        <f t="shared" ref="BO98" si="993">BO99+BO105+BO111+BO117</f>
        <v>0.125</v>
      </c>
      <c r="BP98" s="6">
        <f t="shared" ref="BP98" si="994">BP99+BP105+BP111+BP117</f>
        <v>0.125</v>
      </c>
      <c r="BQ98" s="13">
        <f t="shared" si="709"/>
        <v>1</v>
      </c>
      <c r="BR98" s="6">
        <f>BO98+BL98</f>
        <v>0.125</v>
      </c>
      <c r="BS98" s="6">
        <f>BP98+BM98</f>
        <v>0.125</v>
      </c>
      <c r="BT98" s="13">
        <f t="shared" si="710"/>
        <v>1</v>
      </c>
      <c r="BU98" s="6">
        <f t="shared" ref="BU98" si="995">BU99+BU105+BU111+BU117</f>
        <v>7.5000000000000011E-2</v>
      </c>
      <c r="BV98" s="6">
        <f t="shared" ref="BV98" si="996">BV99+BV105+BV111+BV117</f>
        <v>7.5000000000000011E-2</v>
      </c>
      <c r="BW98" s="13">
        <f t="shared" si="711"/>
        <v>1</v>
      </c>
      <c r="BX98" s="21">
        <f>BU98+BR98</f>
        <v>0.2</v>
      </c>
      <c r="BY98" s="21">
        <f>BV98+BS98</f>
        <v>0.2</v>
      </c>
      <c r="BZ98" s="13">
        <f t="shared" si="712"/>
        <v>1</v>
      </c>
    </row>
    <row r="99" spans="1:78" s="11" customFormat="1" ht="30" outlineLevel="1" x14ac:dyDescent="0.25">
      <c r="A99" s="9" t="s">
        <v>214</v>
      </c>
      <c r="B99" s="9"/>
      <c r="C99" s="34" t="s">
        <v>215</v>
      </c>
      <c r="D99" s="41" t="s">
        <v>34</v>
      </c>
      <c r="E99" s="54">
        <f>80*170000</f>
        <v>13600000</v>
      </c>
      <c r="F99" s="1">
        <f>SUM(F100:F104)</f>
        <v>0.05</v>
      </c>
      <c r="G99" s="1">
        <f t="shared" ref="G99:H99" si="997">SUM(G100:G104)</f>
        <v>0</v>
      </c>
      <c r="H99" s="1">
        <f t="shared" si="997"/>
        <v>0</v>
      </c>
      <c r="I99" s="1" t="str">
        <f t="shared" si="689"/>
        <v/>
      </c>
      <c r="J99" s="1">
        <f t="shared" si="47"/>
        <v>0</v>
      </c>
      <c r="K99" s="1">
        <f>H99</f>
        <v>0</v>
      </c>
      <c r="L99" s="1" t="str">
        <f t="shared" si="690"/>
        <v/>
      </c>
      <c r="M99" s="1">
        <f t="shared" ref="M99" si="998">SUM(M100:M104)</f>
        <v>0</v>
      </c>
      <c r="N99" s="1">
        <f t="shared" ref="N99" si="999">SUM(N100:N104)</f>
        <v>0</v>
      </c>
      <c r="O99" s="1" t="str">
        <f t="shared" si="691"/>
        <v/>
      </c>
      <c r="P99" s="1">
        <f>M99+J99</f>
        <v>0</v>
      </c>
      <c r="Q99" s="1">
        <f>N99+K99</f>
        <v>0</v>
      </c>
      <c r="R99" s="1" t="str">
        <f t="shared" si="692"/>
        <v/>
      </c>
      <c r="S99" s="1">
        <f t="shared" ref="S99" si="1000">SUM(S100:S104)</f>
        <v>0</v>
      </c>
      <c r="T99" s="1">
        <f t="shared" ref="T99" si="1001">SUM(T100:T104)</f>
        <v>0</v>
      </c>
      <c r="U99" s="1" t="str">
        <f t="shared" si="693"/>
        <v/>
      </c>
      <c r="V99" s="1">
        <f>S99+P99</f>
        <v>0</v>
      </c>
      <c r="W99" s="1">
        <f>T99+Q99</f>
        <v>0</v>
      </c>
      <c r="X99" s="1" t="str">
        <f t="shared" si="694"/>
        <v/>
      </c>
      <c r="Y99" s="1">
        <f t="shared" ref="Y99" si="1002">SUM(Y100:Y104)</f>
        <v>0</v>
      </c>
      <c r="Z99" s="1">
        <f t="shared" ref="Z99" si="1003">SUM(Z100:Z104)</f>
        <v>0</v>
      </c>
      <c r="AA99" s="1" t="str">
        <f t="shared" si="695"/>
        <v/>
      </c>
      <c r="AB99" s="1">
        <f>Y99+V99</f>
        <v>0</v>
      </c>
      <c r="AC99" s="1">
        <f>Z99+W99</f>
        <v>0</v>
      </c>
      <c r="AD99" s="1" t="str">
        <f t="shared" si="696"/>
        <v/>
      </c>
      <c r="AE99" s="1">
        <f t="shared" ref="AE99" si="1004">SUM(AE100:AE104)</f>
        <v>0</v>
      </c>
      <c r="AF99" s="1">
        <f t="shared" ref="AF99" si="1005">SUM(AF100:AF104)</f>
        <v>0</v>
      </c>
      <c r="AG99" s="1" t="str">
        <f t="shared" si="697"/>
        <v/>
      </c>
      <c r="AH99" s="1">
        <f>AE99+AB99</f>
        <v>0</v>
      </c>
      <c r="AI99" s="1">
        <f>AF99+AC99</f>
        <v>0</v>
      </c>
      <c r="AJ99" s="1" t="str">
        <f t="shared" si="698"/>
        <v/>
      </c>
      <c r="AK99" s="1">
        <f t="shared" ref="AK99" si="1006">SUM(AK100:AK104)</f>
        <v>0</v>
      </c>
      <c r="AL99" s="1">
        <f t="shared" ref="AL99" si="1007">SUM(AL100:AL104)</f>
        <v>0</v>
      </c>
      <c r="AM99" s="1" t="str">
        <f t="shared" si="699"/>
        <v/>
      </c>
      <c r="AN99" s="1">
        <f>AK99+AH99</f>
        <v>0</v>
      </c>
      <c r="AO99" s="1">
        <f>AL99+AI99</f>
        <v>0</v>
      </c>
      <c r="AP99" s="1" t="str">
        <f t="shared" si="700"/>
        <v/>
      </c>
      <c r="AQ99" s="1">
        <f t="shared" ref="AQ99" si="1008">SUM(AQ100:AQ104)</f>
        <v>0</v>
      </c>
      <c r="AR99" s="1">
        <f t="shared" ref="AR99" si="1009">SUM(AR100:AR104)</f>
        <v>0</v>
      </c>
      <c r="AS99" s="1" t="str">
        <f t="shared" si="701"/>
        <v/>
      </c>
      <c r="AT99" s="1">
        <f>AQ99+AN99</f>
        <v>0</v>
      </c>
      <c r="AU99" s="1">
        <f>AR99+AO99</f>
        <v>0</v>
      </c>
      <c r="AV99" s="1" t="str">
        <f t="shared" si="702"/>
        <v/>
      </c>
      <c r="AW99" s="1">
        <f t="shared" ref="AW99" si="1010">SUM(AW100:AW104)</f>
        <v>0</v>
      </c>
      <c r="AX99" s="1">
        <f t="shared" ref="AX99" si="1011">SUM(AX100:AX104)</f>
        <v>0</v>
      </c>
      <c r="AY99" s="1" t="str">
        <f t="shared" si="703"/>
        <v/>
      </c>
      <c r="AZ99" s="1">
        <f>AW99+AT99</f>
        <v>0</v>
      </c>
      <c r="BA99" s="1">
        <f>AX99+AU99</f>
        <v>0</v>
      </c>
      <c r="BB99" s="1" t="str">
        <f t="shared" si="704"/>
        <v/>
      </c>
      <c r="BC99" s="1">
        <f t="shared" ref="BC99" si="1012">SUM(BC100:BC104)</f>
        <v>0</v>
      </c>
      <c r="BD99" s="1">
        <f t="shared" ref="BD99" si="1013">SUM(BD100:BD104)</f>
        <v>0</v>
      </c>
      <c r="BE99" s="1" t="str">
        <f t="shared" si="705"/>
        <v/>
      </c>
      <c r="BF99" s="1">
        <f>BC99+AZ99</f>
        <v>0</v>
      </c>
      <c r="BG99" s="1">
        <f>BD99+BA99</f>
        <v>0</v>
      </c>
      <c r="BH99" s="1" t="str">
        <f t="shared" si="706"/>
        <v/>
      </c>
      <c r="BI99" s="1">
        <f t="shared" ref="BI99" si="1014">SUM(BI100:BI104)</f>
        <v>0</v>
      </c>
      <c r="BJ99" s="1">
        <f t="shared" ref="BJ99" si="1015">SUM(BJ100:BJ104)</f>
        <v>0</v>
      </c>
      <c r="BK99" s="1" t="str">
        <f t="shared" si="707"/>
        <v/>
      </c>
      <c r="BL99" s="1">
        <f>BI99+BF99</f>
        <v>0</v>
      </c>
      <c r="BM99" s="1">
        <f>BJ99+BG99</f>
        <v>0</v>
      </c>
      <c r="BN99" s="1" t="str">
        <f t="shared" si="708"/>
        <v/>
      </c>
      <c r="BO99" s="1">
        <f t="shared" ref="BO99" si="1016">SUM(BO100:BO104)</f>
        <v>0.05</v>
      </c>
      <c r="BP99" s="1">
        <f t="shared" ref="BP99" si="1017">SUM(BP100:BP104)</f>
        <v>0.05</v>
      </c>
      <c r="BQ99" s="1">
        <f t="shared" si="709"/>
        <v>1</v>
      </c>
      <c r="BR99" s="1">
        <f>BO99+BL99</f>
        <v>0.05</v>
      </c>
      <c r="BS99" s="1">
        <f>BP99+BM99</f>
        <v>0.05</v>
      </c>
      <c r="BT99" s="1">
        <f t="shared" si="710"/>
        <v>1</v>
      </c>
      <c r="BU99" s="1">
        <f t="shared" ref="BU99" si="1018">SUM(BU100:BU104)</f>
        <v>0</v>
      </c>
      <c r="BV99" s="1">
        <f t="shared" ref="BV99" si="1019">SUM(BV100:BV104)</f>
        <v>0</v>
      </c>
      <c r="BW99" s="1" t="str">
        <f t="shared" si="711"/>
        <v/>
      </c>
      <c r="BX99" s="2">
        <f>BU99+BR99</f>
        <v>0.05</v>
      </c>
      <c r="BY99" s="2">
        <f>BV99+BS99</f>
        <v>0.05</v>
      </c>
      <c r="BZ99" s="1">
        <f t="shared" si="712"/>
        <v>1</v>
      </c>
    </row>
    <row r="100" spans="1:78" ht="32.25" hidden="1" outlineLevel="2" x14ac:dyDescent="0.25">
      <c r="A100" s="28"/>
      <c r="B100" s="28" t="s">
        <v>216</v>
      </c>
      <c r="C100" s="36" t="s">
        <v>217</v>
      </c>
      <c r="D100" s="40" t="s">
        <v>34</v>
      </c>
      <c r="E100" s="39"/>
      <c r="F100" s="22">
        <v>0.01</v>
      </c>
      <c r="G100" s="23"/>
      <c r="H100" s="23"/>
      <c r="I100" s="22" t="str">
        <f t="shared" si="689"/>
        <v/>
      </c>
      <c r="J100" s="22">
        <f t="shared" ref="J100:J104" si="1020">G100</f>
        <v>0</v>
      </c>
      <c r="K100" s="22">
        <f t="shared" ref="K100:K104" si="1021">H100</f>
        <v>0</v>
      </c>
      <c r="L100" s="22" t="str">
        <f t="shared" si="690"/>
        <v/>
      </c>
      <c r="M100" s="23"/>
      <c r="N100" s="23"/>
      <c r="O100" s="22" t="str">
        <f t="shared" si="691"/>
        <v/>
      </c>
      <c r="P100" s="22">
        <f t="shared" ref="P100:P104" si="1022">M100+J100</f>
        <v>0</v>
      </c>
      <c r="Q100" s="22">
        <f t="shared" ref="Q100:Q104" si="1023">N100+K100</f>
        <v>0</v>
      </c>
      <c r="R100" s="22" t="str">
        <f t="shared" si="692"/>
        <v/>
      </c>
      <c r="S100" s="23"/>
      <c r="T100" s="23"/>
      <c r="U100" s="22" t="str">
        <f t="shared" si="693"/>
        <v/>
      </c>
      <c r="V100" s="22">
        <f t="shared" ref="V100:V104" si="1024">S100+P100</f>
        <v>0</v>
      </c>
      <c r="W100" s="22">
        <f t="shared" ref="W100:W104" si="1025">T100+Q100</f>
        <v>0</v>
      </c>
      <c r="X100" s="22" t="str">
        <f t="shared" si="694"/>
        <v/>
      </c>
      <c r="Y100" s="23"/>
      <c r="Z100" s="23"/>
      <c r="AA100" s="22" t="str">
        <f t="shared" si="695"/>
        <v/>
      </c>
      <c r="AB100" s="22">
        <f t="shared" ref="AB100:AB104" si="1026">Y100+V100</f>
        <v>0</v>
      </c>
      <c r="AC100" s="22">
        <f t="shared" ref="AC100:AC104" si="1027">Z100+W100</f>
        <v>0</v>
      </c>
      <c r="AD100" s="22" t="str">
        <f t="shared" si="696"/>
        <v/>
      </c>
      <c r="AE100" s="23"/>
      <c r="AF100" s="23"/>
      <c r="AG100" s="22" t="str">
        <f t="shared" si="697"/>
        <v/>
      </c>
      <c r="AH100" s="22">
        <f t="shared" ref="AH100:AH104" si="1028">AE100+AB100</f>
        <v>0</v>
      </c>
      <c r="AI100" s="22">
        <f t="shared" ref="AI100:AI104" si="1029">AF100+AC100</f>
        <v>0</v>
      </c>
      <c r="AJ100" s="22" t="str">
        <f t="shared" si="698"/>
        <v/>
      </c>
      <c r="AK100" s="23"/>
      <c r="AL100" s="23"/>
      <c r="AM100" s="22" t="str">
        <f t="shared" si="699"/>
        <v/>
      </c>
      <c r="AN100" s="22">
        <f t="shared" ref="AN100:AN104" si="1030">AK100+AH100</f>
        <v>0</v>
      </c>
      <c r="AO100" s="22">
        <f t="shared" ref="AO100:AO104" si="1031">AL100+AI100</f>
        <v>0</v>
      </c>
      <c r="AP100" s="22" t="str">
        <f t="shared" si="700"/>
        <v/>
      </c>
      <c r="AQ100" s="23"/>
      <c r="AR100" s="23"/>
      <c r="AS100" s="22" t="str">
        <f t="shared" si="701"/>
        <v/>
      </c>
      <c r="AT100" s="22">
        <f t="shared" ref="AT100:AT104" si="1032">AQ100+AN100</f>
        <v>0</v>
      </c>
      <c r="AU100" s="22">
        <f t="shared" ref="AU100:AU104" si="1033">AR100+AO100</f>
        <v>0</v>
      </c>
      <c r="AV100" s="22" t="str">
        <f t="shared" si="702"/>
        <v/>
      </c>
      <c r="AW100" s="23"/>
      <c r="AX100" s="23"/>
      <c r="AY100" s="22" t="str">
        <f t="shared" si="703"/>
        <v/>
      </c>
      <c r="AZ100" s="22">
        <f t="shared" ref="AZ100:AZ104" si="1034">AW100+AT100</f>
        <v>0</v>
      </c>
      <c r="BA100" s="22">
        <f t="shared" ref="BA100:BA104" si="1035">AX100+AU100</f>
        <v>0</v>
      </c>
      <c r="BB100" s="22" t="str">
        <f t="shared" si="704"/>
        <v/>
      </c>
      <c r="BC100" s="23"/>
      <c r="BD100" s="23"/>
      <c r="BE100" s="22" t="str">
        <f t="shared" si="705"/>
        <v/>
      </c>
      <c r="BF100" s="22">
        <f t="shared" ref="BF100:BF104" si="1036">BC100+AZ100</f>
        <v>0</v>
      </c>
      <c r="BG100" s="22">
        <f t="shared" ref="BG100:BG104" si="1037">BD100+BA100</f>
        <v>0</v>
      </c>
      <c r="BH100" s="22" t="str">
        <f t="shared" si="706"/>
        <v/>
      </c>
      <c r="BI100" s="23"/>
      <c r="BJ100" s="23"/>
      <c r="BK100" s="22" t="str">
        <f t="shared" si="707"/>
        <v/>
      </c>
      <c r="BL100" s="22">
        <f t="shared" ref="BL100:BL104" si="1038">BI100+BF100</f>
        <v>0</v>
      </c>
      <c r="BM100" s="22">
        <f t="shared" ref="BM100:BM104" si="1039">BJ100+BG100</f>
        <v>0</v>
      </c>
      <c r="BN100" s="22" t="str">
        <f t="shared" si="708"/>
        <v/>
      </c>
      <c r="BO100" s="22">
        <v>0.01</v>
      </c>
      <c r="BP100" s="22">
        <v>0.01</v>
      </c>
      <c r="BQ100" s="22">
        <f t="shared" si="709"/>
        <v>1</v>
      </c>
      <c r="BR100" s="22">
        <f t="shared" ref="BR100:BR104" si="1040">BO100+BL100</f>
        <v>0.01</v>
      </c>
      <c r="BS100" s="22">
        <f t="shared" ref="BS100:BS104" si="1041">BP100+BM100</f>
        <v>0.01</v>
      </c>
      <c r="BT100" s="22">
        <f t="shared" si="710"/>
        <v>1</v>
      </c>
      <c r="BU100" s="23"/>
      <c r="BV100" s="23"/>
      <c r="BW100" s="22" t="str">
        <f t="shared" si="711"/>
        <v/>
      </c>
      <c r="BX100" s="23">
        <f t="shared" ref="BX100:BX104" si="1042">BU100+BR100</f>
        <v>0.01</v>
      </c>
      <c r="BY100" s="23">
        <f t="shared" ref="BY100:BY104" si="1043">BV100+BS100</f>
        <v>0.01</v>
      </c>
      <c r="BZ100" s="22">
        <f t="shared" si="712"/>
        <v>1</v>
      </c>
    </row>
    <row r="101" spans="1:78" ht="32.25" hidden="1" outlineLevel="2" x14ac:dyDescent="0.25">
      <c r="A101" s="28"/>
      <c r="B101" s="28" t="s">
        <v>218</v>
      </c>
      <c r="C101" s="36" t="s">
        <v>219</v>
      </c>
      <c r="D101" s="40" t="s">
        <v>34</v>
      </c>
      <c r="E101" s="39"/>
      <c r="F101" s="22">
        <v>0.01</v>
      </c>
      <c r="G101" s="23"/>
      <c r="H101" s="23"/>
      <c r="I101" s="22" t="str">
        <f t="shared" si="689"/>
        <v/>
      </c>
      <c r="J101" s="22">
        <f t="shared" si="1020"/>
        <v>0</v>
      </c>
      <c r="K101" s="22">
        <f t="shared" si="1021"/>
        <v>0</v>
      </c>
      <c r="L101" s="22" t="str">
        <f t="shared" si="690"/>
        <v/>
      </c>
      <c r="M101" s="23"/>
      <c r="N101" s="23"/>
      <c r="O101" s="22" t="str">
        <f t="shared" si="691"/>
        <v/>
      </c>
      <c r="P101" s="22">
        <f t="shared" si="1022"/>
        <v>0</v>
      </c>
      <c r="Q101" s="22">
        <f t="shared" si="1023"/>
        <v>0</v>
      </c>
      <c r="R101" s="22" t="str">
        <f t="shared" si="692"/>
        <v/>
      </c>
      <c r="S101" s="23"/>
      <c r="T101" s="23"/>
      <c r="U101" s="22" t="str">
        <f t="shared" si="693"/>
        <v/>
      </c>
      <c r="V101" s="22">
        <f t="shared" si="1024"/>
        <v>0</v>
      </c>
      <c r="W101" s="22">
        <f t="shared" si="1025"/>
        <v>0</v>
      </c>
      <c r="X101" s="22" t="str">
        <f t="shared" si="694"/>
        <v/>
      </c>
      <c r="Y101" s="23"/>
      <c r="Z101" s="23"/>
      <c r="AA101" s="22" t="str">
        <f t="shared" si="695"/>
        <v/>
      </c>
      <c r="AB101" s="22">
        <f t="shared" si="1026"/>
        <v>0</v>
      </c>
      <c r="AC101" s="22">
        <f t="shared" si="1027"/>
        <v>0</v>
      </c>
      <c r="AD101" s="22" t="str">
        <f t="shared" si="696"/>
        <v/>
      </c>
      <c r="AE101" s="23"/>
      <c r="AF101" s="23"/>
      <c r="AG101" s="22" t="str">
        <f t="shared" si="697"/>
        <v/>
      </c>
      <c r="AH101" s="22">
        <f t="shared" si="1028"/>
        <v>0</v>
      </c>
      <c r="AI101" s="22">
        <f t="shared" si="1029"/>
        <v>0</v>
      </c>
      <c r="AJ101" s="22" t="str">
        <f t="shared" si="698"/>
        <v/>
      </c>
      <c r="AK101" s="23"/>
      <c r="AL101" s="23"/>
      <c r="AM101" s="22" t="str">
        <f t="shared" si="699"/>
        <v/>
      </c>
      <c r="AN101" s="22">
        <f t="shared" si="1030"/>
        <v>0</v>
      </c>
      <c r="AO101" s="22">
        <f t="shared" si="1031"/>
        <v>0</v>
      </c>
      <c r="AP101" s="22" t="str">
        <f t="shared" si="700"/>
        <v/>
      </c>
      <c r="AQ101" s="23"/>
      <c r="AR101" s="23"/>
      <c r="AS101" s="22" t="str">
        <f t="shared" si="701"/>
        <v/>
      </c>
      <c r="AT101" s="22">
        <f t="shared" si="1032"/>
        <v>0</v>
      </c>
      <c r="AU101" s="22">
        <f t="shared" si="1033"/>
        <v>0</v>
      </c>
      <c r="AV101" s="22" t="str">
        <f t="shared" si="702"/>
        <v/>
      </c>
      <c r="AW101" s="23"/>
      <c r="AX101" s="23"/>
      <c r="AY101" s="22" t="str">
        <f t="shared" si="703"/>
        <v/>
      </c>
      <c r="AZ101" s="22">
        <f t="shared" si="1034"/>
        <v>0</v>
      </c>
      <c r="BA101" s="22">
        <f t="shared" si="1035"/>
        <v>0</v>
      </c>
      <c r="BB101" s="22" t="str">
        <f t="shared" si="704"/>
        <v/>
      </c>
      <c r="BC101" s="23"/>
      <c r="BD101" s="23"/>
      <c r="BE101" s="22" t="str">
        <f t="shared" si="705"/>
        <v/>
      </c>
      <c r="BF101" s="22">
        <f t="shared" si="1036"/>
        <v>0</v>
      </c>
      <c r="BG101" s="22">
        <f t="shared" si="1037"/>
        <v>0</v>
      </c>
      <c r="BH101" s="22" t="str">
        <f t="shared" si="706"/>
        <v/>
      </c>
      <c r="BI101" s="23"/>
      <c r="BJ101" s="23"/>
      <c r="BK101" s="22" t="str">
        <f t="shared" si="707"/>
        <v/>
      </c>
      <c r="BL101" s="22">
        <f t="shared" si="1038"/>
        <v>0</v>
      </c>
      <c r="BM101" s="22">
        <f t="shared" si="1039"/>
        <v>0</v>
      </c>
      <c r="BN101" s="22" t="str">
        <f t="shared" si="708"/>
        <v/>
      </c>
      <c r="BO101" s="22">
        <v>0.01</v>
      </c>
      <c r="BP101" s="22">
        <v>0.01</v>
      </c>
      <c r="BQ101" s="22">
        <f t="shared" si="709"/>
        <v>1</v>
      </c>
      <c r="BR101" s="22">
        <f t="shared" si="1040"/>
        <v>0.01</v>
      </c>
      <c r="BS101" s="22">
        <f t="shared" si="1041"/>
        <v>0.01</v>
      </c>
      <c r="BT101" s="22">
        <f t="shared" si="710"/>
        <v>1</v>
      </c>
      <c r="BU101" s="23"/>
      <c r="BV101" s="23"/>
      <c r="BW101" s="22" t="str">
        <f t="shared" si="711"/>
        <v/>
      </c>
      <c r="BX101" s="23">
        <f t="shared" si="1042"/>
        <v>0.01</v>
      </c>
      <c r="BY101" s="23">
        <f t="shared" si="1043"/>
        <v>0.01</v>
      </c>
      <c r="BZ101" s="22">
        <f t="shared" si="712"/>
        <v>1</v>
      </c>
    </row>
    <row r="102" spans="1:78" ht="32.25" hidden="1" outlineLevel="2" x14ac:dyDescent="0.25">
      <c r="A102" s="28"/>
      <c r="B102" s="28" t="s">
        <v>220</v>
      </c>
      <c r="C102" s="36" t="s">
        <v>221</v>
      </c>
      <c r="D102" s="40" t="s">
        <v>34</v>
      </c>
      <c r="E102" s="39"/>
      <c r="F102" s="22">
        <v>0.01</v>
      </c>
      <c r="G102" s="23"/>
      <c r="H102" s="23"/>
      <c r="I102" s="22" t="str">
        <f t="shared" si="689"/>
        <v/>
      </c>
      <c r="J102" s="22">
        <f t="shared" si="1020"/>
        <v>0</v>
      </c>
      <c r="K102" s="22">
        <f t="shared" si="1021"/>
        <v>0</v>
      </c>
      <c r="L102" s="22" t="str">
        <f t="shared" si="690"/>
        <v/>
      </c>
      <c r="M102" s="23"/>
      <c r="N102" s="23"/>
      <c r="O102" s="22" t="str">
        <f t="shared" si="691"/>
        <v/>
      </c>
      <c r="P102" s="22">
        <f t="shared" si="1022"/>
        <v>0</v>
      </c>
      <c r="Q102" s="22">
        <f t="shared" si="1023"/>
        <v>0</v>
      </c>
      <c r="R102" s="22" t="str">
        <f t="shared" si="692"/>
        <v/>
      </c>
      <c r="S102" s="23"/>
      <c r="T102" s="23"/>
      <c r="U102" s="22" t="str">
        <f t="shared" si="693"/>
        <v/>
      </c>
      <c r="V102" s="22">
        <f t="shared" si="1024"/>
        <v>0</v>
      </c>
      <c r="W102" s="22">
        <f t="shared" si="1025"/>
        <v>0</v>
      </c>
      <c r="X102" s="22" t="str">
        <f t="shared" si="694"/>
        <v/>
      </c>
      <c r="Y102" s="23"/>
      <c r="Z102" s="23"/>
      <c r="AA102" s="22" t="str">
        <f t="shared" si="695"/>
        <v/>
      </c>
      <c r="AB102" s="22">
        <f t="shared" si="1026"/>
        <v>0</v>
      </c>
      <c r="AC102" s="22">
        <f t="shared" si="1027"/>
        <v>0</v>
      </c>
      <c r="AD102" s="22" t="str">
        <f t="shared" si="696"/>
        <v/>
      </c>
      <c r="AE102" s="23"/>
      <c r="AF102" s="23"/>
      <c r="AG102" s="22" t="str">
        <f t="shared" si="697"/>
        <v/>
      </c>
      <c r="AH102" s="22">
        <f t="shared" si="1028"/>
        <v>0</v>
      </c>
      <c r="AI102" s="22">
        <f t="shared" si="1029"/>
        <v>0</v>
      </c>
      <c r="AJ102" s="22" t="str">
        <f t="shared" si="698"/>
        <v/>
      </c>
      <c r="AK102" s="23"/>
      <c r="AL102" s="23"/>
      <c r="AM102" s="22" t="str">
        <f t="shared" si="699"/>
        <v/>
      </c>
      <c r="AN102" s="22">
        <f t="shared" si="1030"/>
        <v>0</v>
      </c>
      <c r="AO102" s="22">
        <f t="shared" si="1031"/>
        <v>0</v>
      </c>
      <c r="AP102" s="22" t="str">
        <f t="shared" si="700"/>
        <v/>
      </c>
      <c r="AQ102" s="23"/>
      <c r="AR102" s="23"/>
      <c r="AS102" s="22" t="str">
        <f t="shared" si="701"/>
        <v/>
      </c>
      <c r="AT102" s="22">
        <f t="shared" si="1032"/>
        <v>0</v>
      </c>
      <c r="AU102" s="22">
        <f t="shared" si="1033"/>
        <v>0</v>
      </c>
      <c r="AV102" s="22" t="str">
        <f t="shared" si="702"/>
        <v/>
      </c>
      <c r="AW102" s="23"/>
      <c r="AX102" s="23"/>
      <c r="AY102" s="22" t="str">
        <f t="shared" si="703"/>
        <v/>
      </c>
      <c r="AZ102" s="22">
        <f t="shared" si="1034"/>
        <v>0</v>
      </c>
      <c r="BA102" s="22">
        <f t="shared" si="1035"/>
        <v>0</v>
      </c>
      <c r="BB102" s="22" t="str">
        <f t="shared" si="704"/>
        <v/>
      </c>
      <c r="BC102" s="23"/>
      <c r="BD102" s="23"/>
      <c r="BE102" s="22" t="str">
        <f t="shared" si="705"/>
        <v/>
      </c>
      <c r="BF102" s="22">
        <f t="shared" si="1036"/>
        <v>0</v>
      </c>
      <c r="BG102" s="22">
        <f t="shared" si="1037"/>
        <v>0</v>
      </c>
      <c r="BH102" s="22" t="str">
        <f t="shared" si="706"/>
        <v/>
      </c>
      <c r="BI102" s="23"/>
      <c r="BJ102" s="23"/>
      <c r="BK102" s="22" t="str">
        <f t="shared" si="707"/>
        <v/>
      </c>
      <c r="BL102" s="22">
        <f t="shared" si="1038"/>
        <v>0</v>
      </c>
      <c r="BM102" s="22">
        <f t="shared" si="1039"/>
        <v>0</v>
      </c>
      <c r="BN102" s="22" t="str">
        <f t="shared" si="708"/>
        <v/>
      </c>
      <c r="BO102" s="22">
        <v>0.01</v>
      </c>
      <c r="BP102" s="22">
        <v>0.01</v>
      </c>
      <c r="BQ102" s="22">
        <f t="shared" si="709"/>
        <v>1</v>
      </c>
      <c r="BR102" s="22">
        <f t="shared" si="1040"/>
        <v>0.01</v>
      </c>
      <c r="BS102" s="22">
        <f t="shared" si="1041"/>
        <v>0.01</v>
      </c>
      <c r="BT102" s="22">
        <f t="shared" si="710"/>
        <v>1</v>
      </c>
      <c r="BU102" s="23"/>
      <c r="BV102" s="23"/>
      <c r="BW102" s="22" t="str">
        <f t="shared" si="711"/>
        <v/>
      </c>
      <c r="BX102" s="23">
        <f t="shared" si="1042"/>
        <v>0.01</v>
      </c>
      <c r="BY102" s="23">
        <f t="shared" si="1043"/>
        <v>0.01</v>
      </c>
      <c r="BZ102" s="22">
        <f t="shared" si="712"/>
        <v>1</v>
      </c>
    </row>
    <row r="103" spans="1:78" ht="32.25" hidden="1" outlineLevel="2" x14ac:dyDescent="0.25">
      <c r="A103" s="28"/>
      <c r="B103" s="28" t="s">
        <v>222</v>
      </c>
      <c r="C103" s="36" t="s">
        <v>223</v>
      </c>
      <c r="D103" s="40" t="s">
        <v>34</v>
      </c>
      <c r="E103" s="39"/>
      <c r="F103" s="22">
        <v>0.01</v>
      </c>
      <c r="G103" s="23"/>
      <c r="H103" s="23"/>
      <c r="I103" s="22" t="str">
        <f t="shared" si="689"/>
        <v/>
      </c>
      <c r="J103" s="22">
        <f t="shared" si="1020"/>
        <v>0</v>
      </c>
      <c r="K103" s="22">
        <f t="shared" si="1021"/>
        <v>0</v>
      </c>
      <c r="L103" s="22" t="str">
        <f t="shared" si="690"/>
        <v/>
      </c>
      <c r="M103" s="23"/>
      <c r="N103" s="23"/>
      <c r="O103" s="22" t="str">
        <f t="shared" si="691"/>
        <v/>
      </c>
      <c r="P103" s="22">
        <f t="shared" si="1022"/>
        <v>0</v>
      </c>
      <c r="Q103" s="22">
        <f t="shared" si="1023"/>
        <v>0</v>
      </c>
      <c r="R103" s="22" t="str">
        <f t="shared" si="692"/>
        <v/>
      </c>
      <c r="S103" s="23"/>
      <c r="T103" s="23"/>
      <c r="U103" s="22" t="str">
        <f t="shared" si="693"/>
        <v/>
      </c>
      <c r="V103" s="22">
        <f t="shared" si="1024"/>
        <v>0</v>
      </c>
      <c r="W103" s="22">
        <f t="shared" si="1025"/>
        <v>0</v>
      </c>
      <c r="X103" s="22" t="str">
        <f t="shared" si="694"/>
        <v/>
      </c>
      <c r="Y103" s="23"/>
      <c r="Z103" s="23"/>
      <c r="AA103" s="22" t="str">
        <f t="shared" si="695"/>
        <v/>
      </c>
      <c r="AB103" s="22">
        <f t="shared" si="1026"/>
        <v>0</v>
      </c>
      <c r="AC103" s="22">
        <f t="shared" si="1027"/>
        <v>0</v>
      </c>
      <c r="AD103" s="22" t="str">
        <f t="shared" si="696"/>
        <v/>
      </c>
      <c r="AE103" s="23"/>
      <c r="AF103" s="23"/>
      <c r="AG103" s="22" t="str">
        <f t="shared" si="697"/>
        <v/>
      </c>
      <c r="AH103" s="22">
        <f t="shared" si="1028"/>
        <v>0</v>
      </c>
      <c r="AI103" s="22">
        <f t="shared" si="1029"/>
        <v>0</v>
      </c>
      <c r="AJ103" s="22" t="str">
        <f t="shared" si="698"/>
        <v/>
      </c>
      <c r="AK103" s="23"/>
      <c r="AL103" s="23"/>
      <c r="AM103" s="22" t="str">
        <f t="shared" si="699"/>
        <v/>
      </c>
      <c r="AN103" s="22">
        <f t="shared" si="1030"/>
        <v>0</v>
      </c>
      <c r="AO103" s="22">
        <f t="shared" si="1031"/>
        <v>0</v>
      </c>
      <c r="AP103" s="22" t="str">
        <f t="shared" si="700"/>
        <v/>
      </c>
      <c r="AQ103" s="23"/>
      <c r="AR103" s="23"/>
      <c r="AS103" s="22" t="str">
        <f t="shared" si="701"/>
        <v/>
      </c>
      <c r="AT103" s="22">
        <f t="shared" si="1032"/>
        <v>0</v>
      </c>
      <c r="AU103" s="22">
        <f t="shared" si="1033"/>
        <v>0</v>
      </c>
      <c r="AV103" s="22" t="str">
        <f t="shared" si="702"/>
        <v/>
      </c>
      <c r="AW103" s="23"/>
      <c r="AX103" s="23"/>
      <c r="AY103" s="22" t="str">
        <f t="shared" si="703"/>
        <v/>
      </c>
      <c r="AZ103" s="22">
        <f t="shared" si="1034"/>
        <v>0</v>
      </c>
      <c r="BA103" s="22">
        <f t="shared" si="1035"/>
        <v>0</v>
      </c>
      <c r="BB103" s="22" t="str">
        <f t="shared" si="704"/>
        <v/>
      </c>
      <c r="BC103" s="23"/>
      <c r="BD103" s="23"/>
      <c r="BE103" s="22" t="str">
        <f t="shared" si="705"/>
        <v/>
      </c>
      <c r="BF103" s="22">
        <f t="shared" si="1036"/>
        <v>0</v>
      </c>
      <c r="BG103" s="22">
        <f t="shared" si="1037"/>
        <v>0</v>
      </c>
      <c r="BH103" s="22" t="str">
        <f t="shared" si="706"/>
        <v/>
      </c>
      <c r="BI103" s="23"/>
      <c r="BJ103" s="23"/>
      <c r="BK103" s="22" t="str">
        <f t="shared" si="707"/>
        <v/>
      </c>
      <c r="BL103" s="22">
        <f t="shared" si="1038"/>
        <v>0</v>
      </c>
      <c r="BM103" s="22">
        <f t="shared" si="1039"/>
        <v>0</v>
      </c>
      <c r="BN103" s="22" t="str">
        <f t="shared" si="708"/>
        <v/>
      </c>
      <c r="BO103" s="22">
        <v>0.01</v>
      </c>
      <c r="BP103" s="22">
        <v>0.01</v>
      </c>
      <c r="BQ103" s="22">
        <f t="shared" si="709"/>
        <v>1</v>
      </c>
      <c r="BR103" s="22">
        <f t="shared" si="1040"/>
        <v>0.01</v>
      </c>
      <c r="BS103" s="22">
        <f t="shared" si="1041"/>
        <v>0.01</v>
      </c>
      <c r="BT103" s="22">
        <f t="shared" si="710"/>
        <v>1</v>
      </c>
      <c r="BU103" s="23"/>
      <c r="BV103" s="23"/>
      <c r="BW103" s="22" t="str">
        <f t="shared" si="711"/>
        <v/>
      </c>
      <c r="BX103" s="23">
        <f t="shared" si="1042"/>
        <v>0.01</v>
      </c>
      <c r="BY103" s="23">
        <f t="shared" si="1043"/>
        <v>0.01</v>
      </c>
      <c r="BZ103" s="22">
        <f t="shared" si="712"/>
        <v>1</v>
      </c>
    </row>
    <row r="104" spans="1:78" ht="32.25" hidden="1" outlineLevel="2" x14ac:dyDescent="0.25">
      <c r="A104" s="28"/>
      <c r="B104" s="28" t="s">
        <v>224</v>
      </c>
      <c r="C104" s="36" t="s">
        <v>225</v>
      </c>
      <c r="D104" s="40" t="s">
        <v>34</v>
      </c>
      <c r="E104" s="39"/>
      <c r="F104" s="22">
        <v>0.01</v>
      </c>
      <c r="G104" s="23"/>
      <c r="H104" s="23"/>
      <c r="I104" s="22" t="str">
        <f t="shared" si="689"/>
        <v/>
      </c>
      <c r="J104" s="22">
        <f t="shared" si="1020"/>
        <v>0</v>
      </c>
      <c r="K104" s="22">
        <f t="shared" si="1021"/>
        <v>0</v>
      </c>
      <c r="L104" s="22" t="str">
        <f t="shared" si="690"/>
        <v/>
      </c>
      <c r="M104" s="23"/>
      <c r="N104" s="23"/>
      <c r="O104" s="22" t="str">
        <f t="shared" si="691"/>
        <v/>
      </c>
      <c r="P104" s="22">
        <f t="shared" si="1022"/>
        <v>0</v>
      </c>
      <c r="Q104" s="22">
        <f t="shared" si="1023"/>
        <v>0</v>
      </c>
      <c r="R104" s="22" t="str">
        <f t="shared" si="692"/>
        <v/>
      </c>
      <c r="S104" s="23"/>
      <c r="T104" s="23"/>
      <c r="U104" s="22" t="str">
        <f t="shared" si="693"/>
        <v/>
      </c>
      <c r="V104" s="22">
        <f t="shared" si="1024"/>
        <v>0</v>
      </c>
      <c r="W104" s="22">
        <f t="shared" si="1025"/>
        <v>0</v>
      </c>
      <c r="X104" s="22" t="str">
        <f t="shared" si="694"/>
        <v/>
      </c>
      <c r="Y104" s="23"/>
      <c r="Z104" s="23"/>
      <c r="AA104" s="22" t="str">
        <f t="shared" si="695"/>
        <v/>
      </c>
      <c r="AB104" s="22">
        <f t="shared" si="1026"/>
        <v>0</v>
      </c>
      <c r="AC104" s="22">
        <f t="shared" si="1027"/>
        <v>0</v>
      </c>
      <c r="AD104" s="22" t="str">
        <f t="shared" si="696"/>
        <v/>
      </c>
      <c r="AE104" s="23"/>
      <c r="AF104" s="23"/>
      <c r="AG104" s="22" t="str">
        <f t="shared" si="697"/>
        <v/>
      </c>
      <c r="AH104" s="22">
        <f t="shared" si="1028"/>
        <v>0</v>
      </c>
      <c r="AI104" s="22">
        <f t="shared" si="1029"/>
        <v>0</v>
      </c>
      <c r="AJ104" s="22" t="str">
        <f t="shared" si="698"/>
        <v/>
      </c>
      <c r="AK104" s="23"/>
      <c r="AL104" s="23"/>
      <c r="AM104" s="22" t="str">
        <f t="shared" si="699"/>
        <v/>
      </c>
      <c r="AN104" s="22">
        <f t="shared" si="1030"/>
        <v>0</v>
      </c>
      <c r="AO104" s="22">
        <f t="shared" si="1031"/>
        <v>0</v>
      </c>
      <c r="AP104" s="22" t="str">
        <f t="shared" si="700"/>
        <v/>
      </c>
      <c r="AQ104" s="23"/>
      <c r="AR104" s="23"/>
      <c r="AS104" s="22" t="str">
        <f t="shared" si="701"/>
        <v/>
      </c>
      <c r="AT104" s="22">
        <f t="shared" si="1032"/>
        <v>0</v>
      </c>
      <c r="AU104" s="22">
        <f t="shared" si="1033"/>
        <v>0</v>
      </c>
      <c r="AV104" s="22" t="str">
        <f t="shared" si="702"/>
        <v/>
      </c>
      <c r="AW104" s="23"/>
      <c r="AX104" s="23"/>
      <c r="AY104" s="22" t="str">
        <f t="shared" si="703"/>
        <v/>
      </c>
      <c r="AZ104" s="22">
        <f t="shared" si="1034"/>
        <v>0</v>
      </c>
      <c r="BA104" s="22">
        <f t="shared" si="1035"/>
        <v>0</v>
      </c>
      <c r="BB104" s="22" t="str">
        <f t="shared" si="704"/>
        <v/>
      </c>
      <c r="BC104" s="23"/>
      <c r="BD104" s="23"/>
      <c r="BE104" s="22" t="str">
        <f t="shared" si="705"/>
        <v/>
      </c>
      <c r="BF104" s="22">
        <f t="shared" si="1036"/>
        <v>0</v>
      </c>
      <c r="BG104" s="22">
        <f t="shared" si="1037"/>
        <v>0</v>
      </c>
      <c r="BH104" s="22" t="str">
        <f t="shared" si="706"/>
        <v/>
      </c>
      <c r="BI104" s="23"/>
      <c r="BJ104" s="23"/>
      <c r="BK104" s="22" t="str">
        <f t="shared" si="707"/>
        <v/>
      </c>
      <c r="BL104" s="22">
        <f t="shared" si="1038"/>
        <v>0</v>
      </c>
      <c r="BM104" s="22">
        <f t="shared" si="1039"/>
        <v>0</v>
      </c>
      <c r="BN104" s="22" t="str">
        <f t="shared" si="708"/>
        <v/>
      </c>
      <c r="BO104" s="22">
        <v>0.01</v>
      </c>
      <c r="BP104" s="22">
        <v>0.01</v>
      </c>
      <c r="BQ104" s="22">
        <f t="shared" si="709"/>
        <v>1</v>
      </c>
      <c r="BR104" s="22">
        <f t="shared" si="1040"/>
        <v>0.01</v>
      </c>
      <c r="BS104" s="22">
        <f t="shared" si="1041"/>
        <v>0.01</v>
      </c>
      <c r="BT104" s="22">
        <f t="shared" si="710"/>
        <v>1</v>
      </c>
      <c r="BU104" s="23"/>
      <c r="BV104" s="23"/>
      <c r="BW104" s="22" t="str">
        <f t="shared" si="711"/>
        <v/>
      </c>
      <c r="BX104" s="23">
        <f t="shared" si="1042"/>
        <v>0.01</v>
      </c>
      <c r="BY104" s="23">
        <f t="shared" si="1043"/>
        <v>0.01</v>
      </c>
      <c r="BZ104" s="22">
        <f t="shared" si="712"/>
        <v>1</v>
      </c>
    </row>
    <row r="105" spans="1:78" s="11" customFormat="1" ht="30" outlineLevel="1" collapsed="1" x14ac:dyDescent="0.25">
      <c r="A105" s="9" t="s">
        <v>226</v>
      </c>
      <c r="B105" s="9"/>
      <c r="C105" s="34" t="s">
        <v>227</v>
      </c>
      <c r="D105" s="40" t="s">
        <v>34</v>
      </c>
      <c r="E105" s="54">
        <f>40*170000</f>
        <v>6800000</v>
      </c>
      <c r="F105" s="1">
        <f>SUM(F106:F110)</f>
        <v>0.05</v>
      </c>
      <c r="G105" s="1">
        <f t="shared" ref="G105:H105" si="1044">SUM(G106:G110)</f>
        <v>0</v>
      </c>
      <c r="H105" s="1">
        <f t="shared" si="1044"/>
        <v>0</v>
      </c>
      <c r="I105" s="1" t="str">
        <f t="shared" si="689"/>
        <v/>
      </c>
      <c r="J105" s="2">
        <f t="shared" si="47"/>
        <v>0</v>
      </c>
      <c r="K105" s="1">
        <f t="shared" ref="K105:K117" si="1045">H105</f>
        <v>0</v>
      </c>
      <c r="L105" s="1" t="str">
        <f t="shared" si="690"/>
        <v/>
      </c>
      <c r="M105" s="1">
        <f t="shared" ref="M105" si="1046">SUM(M106:M110)</f>
        <v>0</v>
      </c>
      <c r="N105" s="1">
        <f t="shared" ref="N105" si="1047">SUM(N106:N110)</f>
        <v>0</v>
      </c>
      <c r="O105" s="1" t="str">
        <f t="shared" si="691"/>
        <v/>
      </c>
      <c r="P105" s="1">
        <f>M105+J105</f>
        <v>0</v>
      </c>
      <c r="Q105" s="1">
        <f>N105+K105</f>
        <v>0</v>
      </c>
      <c r="R105" s="1" t="str">
        <f t="shared" si="692"/>
        <v/>
      </c>
      <c r="S105" s="1">
        <f t="shared" ref="S105" si="1048">SUM(S106:S110)</f>
        <v>0</v>
      </c>
      <c r="T105" s="1">
        <f t="shared" ref="T105" si="1049">SUM(T106:T110)</f>
        <v>0</v>
      </c>
      <c r="U105" s="1" t="str">
        <f t="shared" si="693"/>
        <v/>
      </c>
      <c r="V105" s="1">
        <f>S105+P105</f>
        <v>0</v>
      </c>
      <c r="W105" s="1">
        <f>T105+Q105</f>
        <v>0</v>
      </c>
      <c r="X105" s="1" t="str">
        <f t="shared" si="694"/>
        <v/>
      </c>
      <c r="Y105" s="1">
        <f t="shared" ref="Y105" si="1050">SUM(Y106:Y110)</f>
        <v>0</v>
      </c>
      <c r="Z105" s="1">
        <f t="shared" ref="Z105" si="1051">SUM(Z106:Z110)</f>
        <v>0</v>
      </c>
      <c r="AA105" s="1" t="str">
        <f t="shared" si="695"/>
        <v/>
      </c>
      <c r="AB105" s="1">
        <f>Y105+V105</f>
        <v>0</v>
      </c>
      <c r="AC105" s="1">
        <f>Z105+W105</f>
        <v>0</v>
      </c>
      <c r="AD105" s="1" t="str">
        <f t="shared" si="696"/>
        <v/>
      </c>
      <c r="AE105" s="1">
        <f t="shared" ref="AE105" si="1052">SUM(AE106:AE110)</f>
        <v>0</v>
      </c>
      <c r="AF105" s="1">
        <f t="shared" ref="AF105" si="1053">SUM(AF106:AF110)</f>
        <v>0</v>
      </c>
      <c r="AG105" s="1" t="str">
        <f t="shared" si="697"/>
        <v/>
      </c>
      <c r="AH105" s="1">
        <f>AE105+AB105</f>
        <v>0</v>
      </c>
      <c r="AI105" s="1">
        <f>AF105+AC105</f>
        <v>0</v>
      </c>
      <c r="AJ105" s="1" t="str">
        <f t="shared" si="698"/>
        <v/>
      </c>
      <c r="AK105" s="1">
        <f t="shared" ref="AK105" si="1054">SUM(AK106:AK110)</f>
        <v>0</v>
      </c>
      <c r="AL105" s="1">
        <f t="shared" ref="AL105" si="1055">SUM(AL106:AL110)</f>
        <v>0</v>
      </c>
      <c r="AM105" s="1" t="str">
        <f t="shared" si="699"/>
        <v/>
      </c>
      <c r="AN105" s="1">
        <f>AK105+AH105</f>
        <v>0</v>
      </c>
      <c r="AO105" s="1">
        <f>AL105+AI105</f>
        <v>0</v>
      </c>
      <c r="AP105" s="1" t="str">
        <f t="shared" si="700"/>
        <v/>
      </c>
      <c r="AQ105" s="1">
        <f t="shared" ref="AQ105" si="1056">SUM(AQ106:AQ110)</f>
        <v>0</v>
      </c>
      <c r="AR105" s="1">
        <f t="shared" ref="AR105" si="1057">SUM(AR106:AR110)</f>
        <v>0</v>
      </c>
      <c r="AS105" s="1" t="str">
        <f t="shared" si="701"/>
        <v/>
      </c>
      <c r="AT105" s="1">
        <f>AQ105+AN105</f>
        <v>0</v>
      </c>
      <c r="AU105" s="1">
        <f>AR105+AO105</f>
        <v>0</v>
      </c>
      <c r="AV105" s="1" t="str">
        <f t="shared" si="702"/>
        <v/>
      </c>
      <c r="AW105" s="1">
        <f t="shared" ref="AW105" si="1058">SUM(AW106:AW110)</f>
        <v>0</v>
      </c>
      <c r="AX105" s="1">
        <f t="shared" ref="AX105" si="1059">SUM(AX106:AX110)</f>
        <v>0</v>
      </c>
      <c r="AY105" s="1" t="str">
        <f t="shared" si="703"/>
        <v/>
      </c>
      <c r="AZ105" s="1">
        <f>AW105+AT105</f>
        <v>0</v>
      </c>
      <c r="BA105" s="1">
        <f>AX105+AU105</f>
        <v>0</v>
      </c>
      <c r="BB105" s="1" t="str">
        <f t="shared" si="704"/>
        <v/>
      </c>
      <c r="BC105" s="1">
        <f t="shared" ref="BC105" si="1060">SUM(BC106:BC110)</f>
        <v>0</v>
      </c>
      <c r="BD105" s="1">
        <f t="shared" ref="BD105" si="1061">SUM(BD106:BD110)</f>
        <v>0</v>
      </c>
      <c r="BE105" s="1" t="str">
        <f t="shared" si="705"/>
        <v/>
      </c>
      <c r="BF105" s="1">
        <f>BC105+AZ105</f>
        <v>0</v>
      </c>
      <c r="BG105" s="1">
        <f>BD105+BA105</f>
        <v>0</v>
      </c>
      <c r="BH105" s="1" t="str">
        <f t="shared" si="706"/>
        <v/>
      </c>
      <c r="BI105" s="1">
        <f t="shared" ref="BI105" si="1062">SUM(BI106:BI110)</f>
        <v>0</v>
      </c>
      <c r="BJ105" s="1">
        <f t="shared" ref="BJ105" si="1063">SUM(BJ106:BJ110)</f>
        <v>0</v>
      </c>
      <c r="BK105" s="1" t="str">
        <f t="shared" si="707"/>
        <v/>
      </c>
      <c r="BL105" s="1">
        <f>BI105+BF105</f>
        <v>0</v>
      </c>
      <c r="BM105" s="1">
        <f>BJ105+BG105</f>
        <v>0</v>
      </c>
      <c r="BN105" s="1" t="str">
        <f t="shared" si="708"/>
        <v/>
      </c>
      <c r="BO105" s="1">
        <f t="shared" ref="BO105" si="1064">SUM(BO106:BO110)</f>
        <v>0.05</v>
      </c>
      <c r="BP105" s="1">
        <f t="shared" ref="BP105" si="1065">SUM(BP106:BP110)</f>
        <v>0.05</v>
      </c>
      <c r="BQ105" s="1">
        <f t="shared" si="709"/>
        <v>1</v>
      </c>
      <c r="BR105" s="1">
        <f>BO105+BL105</f>
        <v>0.05</v>
      </c>
      <c r="BS105" s="1">
        <f>BP105+BM105</f>
        <v>0.05</v>
      </c>
      <c r="BT105" s="1">
        <f t="shared" si="710"/>
        <v>1</v>
      </c>
      <c r="BU105" s="1">
        <f t="shared" ref="BU105" si="1066">SUM(BU106:BU110)</f>
        <v>0</v>
      </c>
      <c r="BV105" s="1">
        <f t="shared" ref="BV105" si="1067">SUM(BV106:BV110)</f>
        <v>0</v>
      </c>
      <c r="BW105" s="1" t="str">
        <f t="shared" si="711"/>
        <v/>
      </c>
      <c r="BX105" s="2">
        <f>BU105+BR105</f>
        <v>0.05</v>
      </c>
      <c r="BY105" s="2">
        <f>BV105+BS105</f>
        <v>0.05</v>
      </c>
      <c r="BZ105" s="1">
        <f t="shared" si="712"/>
        <v>1</v>
      </c>
    </row>
    <row r="106" spans="1:78" ht="32.25" hidden="1" outlineLevel="2" x14ac:dyDescent="0.25">
      <c r="A106" s="28"/>
      <c r="B106" s="28" t="s">
        <v>228</v>
      </c>
      <c r="C106" s="36" t="s">
        <v>229</v>
      </c>
      <c r="D106" s="40" t="s">
        <v>34</v>
      </c>
      <c r="E106" s="39"/>
      <c r="F106" s="22">
        <v>0.01</v>
      </c>
      <c r="G106" s="12"/>
      <c r="H106" s="12"/>
      <c r="I106" s="22" t="str">
        <f t="shared" si="689"/>
        <v/>
      </c>
      <c r="J106" s="23">
        <f t="shared" ref="J106:J109" si="1068">G106</f>
        <v>0</v>
      </c>
      <c r="K106" s="22">
        <f t="shared" ref="K106:K109" si="1069">H106</f>
        <v>0</v>
      </c>
      <c r="L106" s="22" t="str">
        <f t="shared" si="690"/>
        <v/>
      </c>
      <c r="M106" s="12"/>
      <c r="N106" s="12"/>
      <c r="O106" s="22" t="str">
        <f t="shared" si="691"/>
        <v/>
      </c>
      <c r="P106" s="22">
        <f t="shared" ref="P106:P110" si="1070">M106+J106</f>
        <v>0</v>
      </c>
      <c r="Q106" s="22">
        <f t="shared" ref="Q106:Q110" si="1071">N106+K106</f>
        <v>0</v>
      </c>
      <c r="R106" s="22" t="str">
        <f t="shared" si="692"/>
        <v/>
      </c>
      <c r="S106" s="12"/>
      <c r="T106" s="12"/>
      <c r="U106" s="22" t="str">
        <f t="shared" si="693"/>
        <v/>
      </c>
      <c r="V106" s="22">
        <f t="shared" ref="V106:V110" si="1072">S106+P106</f>
        <v>0</v>
      </c>
      <c r="W106" s="22">
        <f t="shared" ref="W106:W110" si="1073">T106+Q106</f>
        <v>0</v>
      </c>
      <c r="X106" s="22" t="str">
        <f t="shared" si="694"/>
        <v/>
      </c>
      <c r="Y106" s="12"/>
      <c r="Z106" s="12"/>
      <c r="AA106" s="22" t="str">
        <f t="shared" si="695"/>
        <v/>
      </c>
      <c r="AB106" s="22">
        <f t="shared" ref="AB106:AB110" si="1074">Y106+V106</f>
        <v>0</v>
      </c>
      <c r="AC106" s="22">
        <f t="shared" ref="AC106:AC110" si="1075">Z106+W106</f>
        <v>0</v>
      </c>
      <c r="AD106" s="22" t="str">
        <f t="shared" si="696"/>
        <v/>
      </c>
      <c r="AE106" s="12"/>
      <c r="AF106" s="12"/>
      <c r="AG106" s="22" t="str">
        <f t="shared" si="697"/>
        <v/>
      </c>
      <c r="AH106" s="22">
        <f t="shared" ref="AH106:AH110" si="1076">AE106+AB106</f>
        <v>0</v>
      </c>
      <c r="AI106" s="22">
        <f t="shared" ref="AI106:AI110" si="1077">AF106+AC106</f>
        <v>0</v>
      </c>
      <c r="AJ106" s="22" t="str">
        <f t="shared" si="698"/>
        <v/>
      </c>
      <c r="AK106" s="12"/>
      <c r="AL106" s="12"/>
      <c r="AM106" s="22" t="str">
        <f t="shared" si="699"/>
        <v/>
      </c>
      <c r="AN106" s="22">
        <f t="shared" ref="AN106:AN110" si="1078">AK106+AH106</f>
        <v>0</v>
      </c>
      <c r="AO106" s="22">
        <f t="shared" ref="AO106:AO110" si="1079">AL106+AI106</f>
        <v>0</v>
      </c>
      <c r="AP106" s="22" t="str">
        <f t="shared" si="700"/>
        <v/>
      </c>
      <c r="AQ106" s="12"/>
      <c r="AR106" s="12"/>
      <c r="AS106" s="22" t="str">
        <f t="shared" si="701"/>
        <v/>
      </c>
      <c r="AT106" s="22">
        <f t="shared" ref="AT106:AT110" si="1080">AQ106+AN106</f>
        <v>0</v>
      </c>
      <c r="AU106" s="22">
        <f t="shared" ref="AU106:AU110" si="1081">AR106+AO106</f>
        <v>0</v>
      </c>
      <c r="AV106" s="22" t="str">
        <f t="shared" si="702"/>
        <v/>
      </c>
      <c r="AW106" s="12"/>
      <c r="AX106" s="12"/>
      <c r="AY106" s="22" t="str">
        <f t="shared" si="703"/>
        <v/>
      </c>
      <c r="AZ106" s="22">
        <f t="shared" ref="AZ106:AZ110" si="1082">AW106+AT106</f>
        <v>0</v>
      </c>
      <c r="BA106" s="22">
        <f t="shared" ref="BA106:BA110" si="1083">AX106+AU106</f>
        <v>0</v>
      </c>
      <c r="BB106" s="22" t="str">
        <f t="shared" si="704"/>
        <v/>
      </c>
      <c r="BC106" s="12"/>
      <c r="BD106" s="12"/>
      <c r="BE106" s="22" t="str">
        <f t="shared" si="705"/>
        <v/>
      </c>
      <c r="BF106" s="22">
        <f t="shared" ref="BF106:BF110" si="1084">BC106+AZ106</f>
        <v>0</v>
      </c>
      <c r="BG106" s="22">
        <f t="shared" ref="BG106:BG110" si="1085">BD106+BA106</f>
        <v>0</v>
      </c>
      <c r="BH106" s="22" t="str">
        <f t="shared" si="706"/>
        <v/>
      </c>
      <c r="BI106" s="12"/>
      <c r="BJ106" s="12"/>
      <c r="BK106" s="22" t="str">
        <f t="shared" si="707"/>
        <v/>
      </c>
      <c r="BL106" s="22">
        <f t="shared" ref="BL106:BL110" si="1086">BI106+BF106</f>
        <v>0</v>
      </c>
      <c r="BM106" s="22">
        <f t="shared" ref="BM106:BM110" si="1087">BJ106+BG106</f>
        <v>0</v>
      </c>
      <c r="BN106" s="22" t="str">
        <f t="shared" si="708"/>
        <v/>
      </c>
      <c r="BO106" s="22">
        <v>0.01</v>
      </c>
      <c r="BP106" s="22">
        <v>0.01</v>
      </c>
      <c r="BQ106" s="22">
        <f t="shared" si="709"/>
        <v>1</v>
      </c>
      <c r="BR106" s="22">
        <f t="shared" ref="BR106:BR110" si="1088">BO106+BL106</f>
        <v>0.01</v>
      </c>
      <c r="BS106" s="22">
        <f t="shared" ref="BS106:BS110" si="1089">BP106+BM106</f>
        <v>0.01</v>
      </c>
      <c r="BT106" s="22">
        <f t="shared" si="710"/>
        <v>1</v>
      </c>
      <c r="BU106" s="12"/>
      <c r="BV106" s="12"/>
      <c r="BW106" s="22" t="str">
        <f t="shared" si="711"/>
        <v/>
      </c>
      <c r="BX106" s="23">
        <f t="shared" ref="BX106:BX110" si="1090">BU106+BR106</f>
        <v>0.01</v>
      </c>
      <c r="BY106" s="23">
        <f t="shared" ref="BY106:BY110" si="1091">BV106+BS106</f>
        <v>0.01</v>
      </c>
      <c r="BZ106" s="22">
        <f t="shared" si="712"/>
        <v>1</v>
      </c>
    </row>
    <row r="107" spans="1:78" ht="32.25" hidden="1" outlineLevel="2" x14ac:dyDescent="0.25">
      <c r="A107" s="28"/>
      <c r="B107" s="28" t="s">
        <v>230</v>
      </c>
      <c r="C107" s="36" t="s">
        <v>231</v>
      </c>
      <c r="D107" s="40" t="s">
        <v>34</v>
      </c>
      <c r="E107" s="39"/>
      <c r="F107" s="22">
        <v>0.01</v>
      </c>
      <c r="G107" s="12"/>
      <c r="H107" s="12"/>
      <c r="I107" s="22" t="str">
        <f t="shared" si="689"/>
        <v/>
      </c>
      <c r="J107" s="23">
        <f t="shared" si="1068"/>
        <v>0</v>
      </c>
      <c r="K107" s="22">
        <f t="shared" si="1069"/>
        <v>0</v>
      </c>
      <c r="L107" s="22" t="str">
        <f t="shared" si="690"/>
        <v/>
      </c>
      <c r="M107" s="12"/>
      <c r="N107" s="12"/>
      <c r="O107" s="22" t="str">
        <f t="shared" si="691"/>
        <v/>
      </c>
      <c r="P107" s="22">
        <f t="shared" si="1070"/>
        <v>0</v>
      </c>
      <c r="Q107" s="22">
        <f t="shared" si="1071"/>
        <v>0</v>
      </c>
      <c r="R107" s="22" t="str">
        <f t="shared" si="692"/>
        <v/>
      </c>
      <c r="S107" s="12"/>
      <c r="T107" s="12"/>
      <c r="U107" s="22" t="str">
        <f t="shared" si="693"/>
        <v/>
      </c>
      <c r="V107" s="22">
        <f t="shared" si="1072"/>
        <v>0</v>
      </c>
      <c r="W107" s="22">
        <f t="shared" si="1073"/>
        <v>0</v>
      </c>
      <c r="X107" s="22" t="str">
        <f t="shared" si="694"/>
        <v/>
      </c>
      <c r="Y107" s="12"/>
      <c r="Z107" s="12"/>
      <c r="AA107" s="22" t="str">
        <f t="shared" si="695"/>
        <v/>
      </c>
      <c r="AB107" s="22">
        <f t="shared" si="1074"/>
        <v>0</v>
      </c>
      <c r="AC107" s="22">
        <f t="shared" si="1075"/>
        <v>0</v>
      </c>
      <c r="AD107" s="22" t="str">
        <f t="shared" si="696"/>
        <v/>
      </c>
      <c r="AE107" s="12"/>
      <c r="AF107" s="12"/>
      <c r="AG107" s="22" t="str">
        <f t="shared" si="697"/>
        <v/>
      </c>
      <c r="AH107" s="22">
        <f t="shared" si="1076"/>
        <v>0</v>
      </c>
      <c r="AI107" s="22">
        <f t="shared" si="1077"/>
        <v>0</v>
      </c>
      <c r="AJ107" s="22" t="str">
        <f t="shared" si="698"/>
        <v/>
      </c>
      <c r="AK107" s="12"/>
      <c r="AL107" s="12"/>
      <c r="AM107" s="22" t="str">
        <f t="shared" si="699"/>
        <v/>
      </c>
      <c r="AN107" s="22">
        <f t="shared" si="1078"/>
        <v>0</v>
      </c>
      <c r="AO107" s="22">
        <f t="shared" si="1079"/>
        <v>0</v>
      </c>
      <c r="AP107" s="22" t="str">
        <f t="shared" si="700"/>
        <v/>
      </c>
      <c r="AQ107" s="12"/>
      <c r="AR107" s="12"/>
      <c r="AS107" s="22" t="str">
        <f t="shared" si="701"/>
        <v/>
      </c>
      <c r="AT107" s="22">
        <f t="shared" si="1080"/>
        <v>0</v>
      </c>
      <c r="AU107" s="22">
        <f t="shared" si="1081"/>
        <v>0</v>
      </c>
      <c r="AV107" s="22" t="str">
        <f t="shared" si="702"/>
        <v/>
      </c>
      <c r="AW107" s="12"/>
      <c r="AX107" s="12"/>
      <c r="AY107" s="22" t="str">
        <f t="shared" si="703"/>
        <v/>
      </c>
      <c r="AZ107" s="22">
        <f t="shared" si="1082"/>
        <v>0</v>
      </c>
      <c r="BA107" s="22">
        <f t="shared" si="1083"/>
        <v>0</v>
      </c>
      <c r="BB107" s="22" t="str">
        <f t="shared" si="704"/>
        <v/>
      </c>
      <c r="BC107" s="12"/>
      <c r="BD107" s="12"/>
      <c r="BE107" s="22" t="str">
        <f t="shared" si="705"/>
        <v/>
      </c>
      <c r="BF107" s="22">
        <f t="shared" si="1084"/>
        <v>0</v>
      </c>
      <c r="BG107" s="22">
        <f t="shared" si="1085"/>
        <v>0</v>
      </c>
      <c r="BH107" s="22" t="str">
        <f t="shared" si="706"/>
        <v/>
      </c>
      <c r="BI107" s="12"/>
      <c r="BJ107" s="12"/>
      <c r="BK107" s="22" t="str">
        <f t="shared" si="707"/>
        <v/>
      </c>
      <c r="BL107" s="22">
        <f t="shared" si="1086"/>
        <v>0</v>
      </c>
      <c r="BM107" s="22">
        <f t="shared" si="1087"/>
        <v>0</v>
      </c>
      <c r="BN107" s="22" t="str">
        <f t="shared" si="708"/>
        <v/>
      </c>
      <c r="BO107" s="22">
        <v>0.01</v>
      </c>
      <c r="BP107" s="22">
        <v>0.01</v>
      </c>
      <c r="BQ107" s="22">
        <f t="shared" si="709"/>
        <v>1</v>
      </c>
      <c r="BR107" s="22">
        <f t="shared" si="1088"/>
        <v>0.01</v>
      </c>
      <c r="BS107" s="22">
        <f t="shared" si="1089"/>
        <v>0.01</v>
      </c>
      <c r="BT107" s="22">
        <f t="shared" si="710"/>
        <v>1</v>
      </c>
      <c r="BU107" s="12"/>
      <c r="BV107" s="12"/>
      <c r="BW107" s="22" t="str">
        <f t="shared" si="711"/>
        <v/>
      </c>
      <c r="BX107" s="23">
        <f t="shared" si="1090"/>
        <v>0.01</v>
      </c>
      <c r="BY107" s="23">
        <f t="shared" si="1091"/>
        <v>0.01</v>
      </c>
      <c r="BZ107" s="22">
        <f t="shared" si="712"/>
        <v>1</v>
      </c>
    </row>
    <row r="108" spans="1:78" ht="32.25" hidden="1" outlineLevel="2" x14ac:dyDescent="0.25">
      <c r="A108" s="28"/>
      <c r="B108" s="28" t="s">
        <v>232</v>
      </c>
      <c r="C108" s="36" t="s">
        <v>233</v>
      </c>
      <c r="D108" s="40" t="s">
        <v>34</v>
      </c>
      <c r="E108" s="39"/>
      <c r="F108" s="22">
        <v>0.01</v>
      </c>
      <c r="G108" s="12"/>
      <c r="H108" s="12"/>
      <c r="I108" s="22" t="str">
        <f t="shared" si="689"/>
        <v/>
      </c>
      <c r="J108" s="23">
        <f t="shared" si="1068"/>
        <v>0</v>
      </c>
      <c r="K108" s="22">
        <f t="shared" si="1069"/>
        <v>0</v>
      </c>
      <c r="L108" s="22" t="str">
        <f t="shared" si="690"/>
        <v/>
      </c>
      <c r="M108" s="12"/>
      <c r="N108" s="12"/>
      <c r="O108" s="22" t="str">
        <f t="shared" si="691"/>
        <v/>
      </c>
      <c r="P108" s="22">
        <f t="shared" si="1070"/>
        <v>0</v>
      </c>
      <c r="Q108" s="22">
        <f t="shared" si="1071"/>
        <v>0</v>
      </c>
      <c r="R108" s="22" t="str">
        <f t="shared" si="692"/>
        <v/>
      </c>
      <c r="S108" s="12"/>
      <c r="T108" s="12"/>
      <c r="U108" s="22" t="str">
        <f t="shared" si="693"/>
        <v/>
      </c>
      <c r="V108" s="22">
        <f t="shared" si="1072"/>
        <v>0</v>
      </c>
      <c r="W108" s="22">
        <f t="shared" si="1073"/>
        <v>0</v>
      </c>
      <c r="X108" s="22" t="str">
        <f t="shared" si="694"/>
        <v/>
      </c>
      <c r="Y108" s="12"/>
      <c r="Z108" s="12"/>
      <c r="AA108" s="22" t="str">
        <f t="shared" si="695"/>
        <v/>
      </c>
      <c r="AB108" s="22">
        <f t="shared" si="1074"/>
        <v>0</v>
      </c>
      <c r="AC108" s="22">
        <f t="shared" si="1075"/>
        <v>0</v>
      </c>
      <c r="AD108" s="22" t="str">
        <f t="shared" si="696"/>
        <v/>
      </c>
      <c r="AE108" s="12"/>
      <c r="AF108" s="12"/>
      <c r="AG108" s="22" t="str">
        <f t="shared" si="697"/>
        <v/>
      </c>
      <c r="AH108" s="22">
        <f t="shared" si="1076"/>
        <v>0</v>
      </c>
      <c r="AI108" s="22">
        <f t="shared" si="1077"/>
        <v>0</v>
      </c>
      <c r="AJ108" s="22" t="str">
        <f t="shared" si="698"/>
        <v/>
      </c>
      <c r="AK108" s="12"/>
      <c r="AL108" s="12"/>
      <c r="AM108" s="22" t="str">
        <f t="shared" si="699"/>
        <v/>
      </c>
      <c r="AN108" s="22">
        <f t="shared" si="1078"/>
        <v>0</v>
      </c>
      <c r="AO108" s="22">
        <f t="shared" si="1079"/>
        <v>0</v>
      </c>
      <c r="AP108" s="22" t="str">
        <f t="shared" si="700"/>
        <v/>
      </c>
      <c r="AQ108" s="12"/>
      <c r="AR108" s="12"/>
      <c r="AS108" s="22" t="str">
        <f t="shared" si="701"/>
        <v/>
      </c>
      <c r="AT108" s="22">
        <f t="shared" si="1080"/>
        <v>0</v>
      </c>
      <c r="AU108" s="22">
        <f t="shared" si="1081"/>
        <v>0</v>
      </c>
      <c r="AV108" s="22" t="str">
        <f t="shared" si="702"/>
        <v/>
      </c>
      <c r="AW108" s="12"/>
      <c r="AX108" s="12"/>
      <c r="AY108" s="22" t="str">
        <f t="shared" si="703"/>
        <v/>
      </c>
      <c r="AZ108" s="22">
        <f t="shared" si="1082"/>
        <v>0</v>
      </c>
      <c r="BA108" s="22">
        <f t="shared" si="1083"/>
        <v>0</v>
      </c>
      <c r="BB108" s="22" t="str">
        <f t="shared" si="704"/>
        <v/>
      </c>
      <c r="BC108" s="12"/>
      <c r="BD108" s="12"/>
      <c r="BE108" s="22" t="str">
        <f t="shared" si="705"/>
        <v/>
      </c>
      <c r="BF108" s="22">
        <f t="shared" si="1084"/>
        <v>0</v>
      </c>
      <c r="BG108" s="22">
        <f t="shared" si="1085"/>
        <v>0</v>
      </c>
      <c r="BH108" s="22" t="str">
        <f t="shared" si="706"/>
        <v/>
      </c>
      <c r="BI108" s="12"/>
      <c r="BJ108" s="12"/>
      <c r="BK108" s="22" t="str">
        <f t="shared" si="707"/>
        <v/>
      </c>
      <c r="BL108" s="22">
        <f t="shared" si="1086"/>
        <v>0</v>
      </c>
      <c r="BM108" s="22">
        <f t="shared" si="1087"/>
        <v>0</v>
      </c>
      <c r="BN108" s="22" t="str">
        <f t="shared" si="708"/>
        <v/>
      </c>
      <c r="BO108" s="22">
        <v>0.01</v>
      </c>
      <c r="BP108" s="22">
        <v>0.01</v>
      </c>
      <c r="BQ108" s="22">
        <f t="shared" si="709"/>
        <v>1</v>
      </c>
      <c r="BR108" s="22">
        <f t="shared" si="1088"/>
        <v>0.01</v>
      </c>
      <c r="BS108" s="22">
        <f t="shared" si="1089"/>
        <v>0.01</v>
      </c>
      <c r="BT108" s="22">
        <f t="shared" si="710"/>
        <v>1</v>
      </c>
      <c r="BU108" s="12"/>
      <c r="BV108" s="12"/>
      <c r="BW108" s="22" t="str">
        <f t="shared" si="711"/>
        <v/>
      </c>
      <c r="BX108" s="23">
        <f t="shared" si="1090"/>
        <v>0.01</v>
      </c>
      <c r="BY108" s="23">
        <f t="shared" si="1091"/>
        <v>0.01</v>
      </c>
      <c r="BZ108" s="22">
        <f t="shared" si="712"/>
        <v>1</v>
      </c>
    </row>
    <row r="109" spans="1:78" ht="32.25" hidden="1" outlineLevel="2" x14ac:dyDescent="0.25">
      <c r="A109" s="28"/>
      <c r="B109" s="28" t="s">
        <v>234</v>
      </c>
      <c r="C109" s="36" t="s">
        <v>235</v>
      </c>
      <c r="D109" s="40" t="s">
        <v>34</v>
      </c>
      <c r="E109" s="39"/>
      <c r="F109" s="22">
        <v>0.01</v>
      </c>
      <c r="G109" s="12"/>
      <c r="H109" s="12"/>
      <c r="I109" s="22" t="str">
        <f t="shared" si="689"/>
        <v/>
      </c>
      <c r="J109" s="23">
        <f t="shared" si="1068"/>
        <v>0</v>
      </c>
      <c r="K109" s="22">
        <f t="shared" si="1069"/>
        <v>0</v>
      </c>
      <c r="L109" s="22" t="str">
        <f t="shared" si="690"/>
        <v/>
      </c>
      <c r="M109" s="12"/>
      <c r="N109" s="12"/>
      <c r="O109" s="22" t="str">
        <f t="shared" si="691"/>
        <v/>
      </c>
      <c r="P109" s="22">
        <f t="shared" si="1070"/>
        <v>0</v>
      </c>
      <c r="Q109" s="22">
        <f t="shared" si="1071"/>
        <v>0</v>
      </c>
      <c r="R109" s="22" t="str">
        <f t="shared" si="692"/>
        <v/>
      </c>
      <c r="S109" s="12"/>
      <c r="T109" s="12"/>
      <c r="U109" s="22" t="str">
        <f t="shared" si="693"/>
        <v/>
      </c>
      <c r="V109" s="22">
        <f t="shared" si="1072"/>
        <v>0</v>
      </c>
      <c r="W109" s="22">
        <f t="shared" si="1073"/>
        <v>0</v>
      </c>
      <c r="X109" s="22" t="str">
        <f t="shared" si="694"/>
        <v/>
      </c>
      <c r="Y109" s="12"/>
      <c r="Z109" s="12"/>
      <c r="AA109" s="22" t="str">
        <f t="shared" si="695"/>
        <v/>
      </c>
      <c r="AB109" s="22">
        <f t="shared" si="1074"/>
        <v>0</v>
      </c>
      <c r="AC109" s="22">
        <f t="shared" si="1075"/>
        <v>0</v>
      </c>
      <c r="AD109" s="22" t="str">
        <f t="shared" si="696"/>
        <v/>
      </c>
      <c r="AE109" s="12"/>
      <c r="AF109" s="12"/>
      <c r="AG109" s="22" t="str">
        <f t="shared" si="697"/>
        <v/>
      </c>
      <c r="AH109" s="22">
        <f t="shared" si="1076"/>
        <v>0</v>
      </c>
      <c r="AI109" s="22">
        <f t="shared" si="1077"/>
        <v>0</v>
      </c>
      <c r="AJ109" s="22" t="str">
        <f t="shared" si="698"/>
        <v/>
      </c>
      <c r="AK109" s="12"/>
      <c r="AL109" s="12"/>
      <c r="AM109" s="22" t="str">
        <f t="shared" si="699"/>
        <v/>
      </c>
      <c r="AN109" s="22">
        <f t="shared" si="1078"/>
        <v>0</v>
      </c>
      <c r="AO109" s="22">
        <f t="shared" si="1079"/>
        <v>0</v>
      </c>
      <c r="AP109" s="22" t="str">
        <f t="shared" si="700"/>
        <v/>
      </c>
      <c r="AQ109" s="12"/>
      <c r="AR109" s="12"/>
      <c r="AS109" s="22" t="str">
        <f t="shared" si="701"/>
        <v/>
      </c>
      <c r="AT109" s="22">
        <f t="shared" si="1080"/>
        <v>0</v>
      </c>
      <c r="AU109" s="22">
        <f t="shared" si="1081"/>
        <v>0</v>
      </c>
      <c r="AV109" s="22" t="str">
        <f t="shared" si="702"/>
        <v/>
      </c>
      <c r="AW109" s="12"/>
      <c r="AX109" s="12"/>
      <c r="AY109" s="22" t="str">
        <f t="shared" si="703"/>
        <v/>
      </c>
      <c r="AZ109" s="22">
        <f t="shared" si="1082"/>
        <v>0</v>
      </c>
      <c r="BA109" s="22">
        <f t="shared" si="1083"/>
        <v>0</v>
      </c>
      <c r="BB109" s="22" t="str">
        <f t="shared" si="704"/>
        <v/>
      </c>
      <c r="BC109" s="12"/>
      <c r="BD109" s="12"/>
      <c r="BE109" s="22" t="str">
        <f t="shared" si="705"/>
        <v/>
      </c>
      <c r="BF109" s="22">
        <f t="shared" si="1084"/>
        <v>0</v>
      </c>
      <c r="BG109" s="22">
        <f t="shared" si="1085"/>
        <v>0</v>
      </c>
      <c r="BH109" s="22" t="str">
        <f t="shared" si="706"/>
        <v/>
      </c>
      <c r="BI109" s="12"/>
      <c r="BJ109" s="12"/>
      <c r="BK109" s="22" t="str">
        <f t="shared" si="707"/>
        <v/>
      </c>
      <c r="BL109" s="22">
        <f t="shared" si="1086"/>
        <v>0</v>
      </c>
      <c r="BM109" s="22">
        <f t="shared" si="1087"/>
        <v>0</v>
      </c>
      <c r="BN109" s="22" t="str">
        <f t="shared" si="708"/>
        <v/>
      </c>
      <c r="BO109" s="22">
        <v>0.01</v>
      </c>
      <c r="BP109" s="22">
        <v>0.01</v>
      </c>
      <c r="BQ109" s="22">
        <f t="shared" si="709"/>
        <v>1</v>
      </c>
      <c r="BR109" s="22">
        <f t="shared" si="1088"/>
        <v>0.01</v>
      </c>
      <c r="BS109" s="22">
        <f t="shared" si="1089"/>
        <v>0.01</v>
      </c>
      <c r="BT109" s="22">
        <f t="shared" si="710"/>
        <v>1</v>
      </c>
      <c r="BU109" s="12"/>
      <c r="BV109" s="12"/>
      <c r="BW109" s="22" t="str">
        <f t="shared" si="711"/>
        <v/>
      </c>
      <c r="BX109" s="23">
        <f t="shared" si="1090"/>
        <v>0.01</v>
      </c>
      <c r="BY109" s="23">
        <f t="shared" si="1091"/>
        <v>0.01</v>
      </c>
      <c r="BZ109" s="22">
        <f t="shared" si="712"/>
        <v>1</v>
      </c>
    </row>
    <row r="110" spans="1:78" ht="32.25" hidden="1" outlineLevel="2" x14ac:dyDescent="0.25">
      <c r="A110" s="28"/>
      <c r="B110" s="28" t="s">
        <v>236</v>
      </c>
      <c r="C110" s="36" t="s">
        <v>237</v>
      </c>
      <c r="D110" s="40" t="s">
        <v>34</v>
      </c>
      <c r="E110" s="39"/>
      <c r="F110" s="22">
        <v>0.01</v>
      </c>
      <c r="G110" s="12"/>
      <c r="H110" s="12"/>
      <c r="I110" s="22" t="str">
        <f t="shared" si="689"/>
        <v/>
      </c>
      <c r="J110" s="23">
        <f t="shared" ref="J110" si="1092">G110</f>
        <v>0</v>
      </c>
      <c r="K110" s="22">
        <f t="shared" ref="K110" si="1093">H110</f>
        <v>0</v>
      </c>
      <c r="L110" s="22" t="str">
        <f t="shared" si="690"/>
        <v/>
      </c>
      <c r="M110" s="12"/>
      <c r="N110" s="12"/>
      <c r="O110" s="22" t="str">
        <f t="shared" si="691"/>
        <v/>
      </c>
      <c r="P110" s="22">
        <f t="shared" si="1070"/>
        <v>0</v>
      </c>
      <c r="Q110" s="22">
        <f t="shared" si="1071"/>
        <v>0</v>
      </c>
      <c r="R110" s="22" t="str">
        <f t="shared" si="692"/>
        <v/>
      </c>
      <c r="S110" s="12"/>
      <c r="T110" s="12"/>
      <c r="U110" s="22" t="str">
        <f t="shared" si="693"/>
        <v/>
      </c>
      <c r="V110" s="22">
        <f t="shared" si="1072"/>
        <v>0</v>
      </c>
      <c r="W110" s="22">
        <f t="shared" si="1073"/>
        <v>0</v>
      </c>
      <c r="X110" s="22" t="str">
        <f t="shared" si="694"/>
        <v/>
      </c>
      <c r="Y110" s="12"/>
      <c r="Z110" s="12"/>
      <c r="AA110" s="22" t="str">
        <f t="shared" si="695"/>
        <v/>
      </c>
      <c r="AB110" s="22">
        <f t="shared" si="1074"/>
        <v>0</v>
      </c>
      <c r="AC110" s="22">
        <f t="shared" si="1075"/>
        <v>0</v>
      </c>
      <c r="AD110" s="22" t="str">
        <f t="shared" si="696"/>
        <v/>
      </c>
      <c r="AE110" s="12"/>
      <c r="AF110" s="12"/>
      <c r="AG110" s="22" t="str">
        <f t="shared" si="697"/>
        <v/>
      </c>
      <c r="AH110" s="22">
        <f t="shared" si="1076"/>
        <v>0</v>
      </c>
      <c r="AI110" s="22">
        <f t="shared" si="1077"/>
        <v>0</v>
      </c>
      <c r="AJ110" s="22" t="str">
        <f t="shared" si="698"/>
        <v/>
      </c>
      <c r="AK110" s="12"/>
      <c r="AL110" s="12"/>
      <c r="AM110" s="22" t="str">
        <f t="shared" si="699"/>
        <v/>
      </c>
      <c r="AN110" s="22">
        <f t="shared" si="1078"/>
        <v>0</v>
      </c>
      <c r="AO110" s="22">
        <f t="shared" si="1079"/>
        <v>0</v>
      </c>
      <c r="AP110" s="22" t="str">
        <f t="shared" si="700"/>
        <v/>
      </c>
      <c r="AQ110" s="12"/>
      <c r="AR110" s="12"/>
      <c r="AS110" s="22" t="str">
        <f t="shared" si="701"/>
        <v/>
      </c>
      <c r="AT110" s="22">
        <f t="shared" si="1080"/>
        <v>0</v>
      </c>
      <c r="AU110" s="22">
        <f t="shared" si="1081"/>
        <v>0</v>
      </c>
      <c r="AV110" s="22" t="str">
        <f t="shared" si="702"/>
        <v/>
      </c>
      <c r="AW110" s="12"/>
      <c r="AX110" s="12"/>
      <c r="AY110" s="22" t="str">
        <f t="shared" si="703"/>
        <v/>
      </c>
      <c r="AZ110" s="22">
        <f t="shared" si="1082"/>
        <v>0</v>
      </c>
      <c r="BA110" s="22">
        <f t="shared" si="1083"/>
        <v>0</v>
      </c>
      <c r="BB110" s="22" t="str">
        <f t="shared" si="704"/>
        <v/>
      </c>
      <c r="BC110" s="12"/>
      <c r="BD110" s="12"/>
      <c r="BE110" s="22" t="str">
        <f t="shared" si="705"/>
        <v/>
      </c>
      <c r="BF110" s="22">
        <f t="shared" si="1084"/>
        <v>0</v>
      </c>
      <c r="BG110" s="22">
        <f t="shared" si="1085"/>
        <v>0</v>
      </c>
      <c r="BH110" s="22" t="str">
        <f t="shared" si="706"/>
        <v/>
      </c>
      <c r="BI110" s="12"/>
      <c r="BJ110" s="12"/>
      <c r="BK110" s="22" t="str">
        <f t="shared" si="707"/>
        <v/>
      </c>
      <c r="BL110" s="22">
        <f t="shared" si="1086"/>
        <v>0</v>
      </c>
      <c r="BM110" s="22">
        <f t="shared" si="1087"/>
        <v>0</v>
      </c>
      <c r="BN110" s="22" t="str">
        <f t="shared" si="708"/>
        <v/>
      </c>
      <c r="BO110" s="22">
        <v>0.01</v>
      </c>
      <c r="BP110" s="22">
        <v>0.01</v>
      </c>
      <c r="BQ110" s="22">
        <f t="shared" si="709"/>
        <v>1</v>
      </c>
      <c r="BR110" s="22">
        <f t="shared" si="1088"/>
        <v>0.01</v>
      </c>
      <c r="BS110" s="22">
        <f t="shared" si="1089"/>
        <v>0.01</v>
      </c>
      <c r="BT110" s="22">
        <f t="shared" si="710"/>
        <v>1</v>
      </c>
      <c r="BU110" s="12"/>
      <c r="BV110" s="12"/>
      <c r="BW110" s="22" t="str">
        <f t="shared" si="711"/>
        <v/>
      </c>
      <c r="BX110" s="23">
        <f t="shared" si="1090"/>
        <v>0.01</v>
      </c>
      <c r="BY110" s="23">
        <f t="shared" si="1091"/>
        <v>0.01</v>
      </c>
      <c r="BZ110" s="22">
        <f t="shared" si="712"/>
        <v>1</v>
      </c>
    </row>
    <row r="111" spans="1:78" s="11" customFormat="1" ht="30" outlineLevel="1" collapsed="1" x14ac:dyDescent="0.25">
      <c r="A111" s="9" t="s">
        <v>238</v>
      </c>
      <c r="B111" s="9"/>
      <c r="C111" s="34" t="s">
        <v>239</v>
      </c>
      <c r="D111" s="40" t="s">
        <v>34</v>
      </c>
      <c r="E111" s="40"/>
      <c r="F111" s="1">
        <f>SUM(F112:F116)</f>
        <v>0.05</v>
      </c>
      <c r="G111" s="1">
        <f t="shared" ref="G111:H111" si="1094">SUM(G112:G116)</f>
        <v>0</v>
      </c>
      <c r="H111" s="1">
        <f t="shared" si="1094"/>
        <v>0</v>
      </c>
      <c r="I111" s="1" t="str">
        <f t="shared" si="689"/>
        <v/>
      </c>
      <c r="J111" s="2">
        <f t="shared" si="47"/>
        <v>0</v>
      </c>
      <c r="K111" s="1">
        <f t="shared" si="1045"/>
        <v>0</v>
      </c>
      <c r="L111" s="1" t="str">
        <f t="shared" si="690"/>
        <v/>
      </c>
      <c r="M111" s="1">
        <f t="shared" ref="M111" si="1095">SUM(M112:M116)</f>
        <v>0</v>
      </c>
      <c r="N111" s="1">
        <f t="shared" ref="N111" si="1096">SUM(N112:N116)</f>
        <v>0</v>
      </c>
      <c r="O111" s="1" t="str">
        <f t="shared" si="691"/>
        <v/>
      </c>
      <c r="P111" s="1">
        <f>M111+J111</f>
        <v>0</v>
      </c>
      <c r="Q111" s="1">
        <f>N111+K111</f>
        <v>0</v>
      </c>
      <c r="R111" s="1" t="str">
        <f t="shared" si="692"/>
        <v/>
      </c>
      <c r="S111" s="1">
        <f t="shared" ref="S111" si="1097">SUM(S112:S116)</f>
        <v>0</v>
      </c>
      <c r="T111" s="1">
        <f t="shared" ref="T111" si="1098">SUM(T112:T116)</f>
        <v>0</v>
      </c>
      <c r="U111" s="1" t="str">
        <f t="shared" si="693"/>
        <v/>
      </c>
      <c r="V111" s="1">
        <f>S111+P111</f>
        <v>0</v>
      </c>
      <c r="W111" s="1">
        <f>T111+Q111</f>
        <v>0</v>
      </c>
      <c r="X111" s="1" t="str">
        <f t="shared" si="694"/>
        <v/>
      </c>
      <c r="Y111" s="1">
        <f t="shared" ref="Y111" si="1099">SUM(Y112:Y116)</f>
        <v>0</v>
      </c>
      <c r="Z111" s="1">
        <f t="shared" ref="Z111" si="1100">SUM(Z112:Z116)</f>
        <v>0</v>
      </c>
      <c r="AA111" s="1" t="str">
        <f t="shared" si="695"/>
        <v/>
      </c>
      <c r="AB111" s="1">
        <f>Y111+V111</f>
        <v>0</v>
      </c>
      <c r="AC111" s="1">
        <f>Z111+W111</f>
        <v>0</v>
      </c>
      <c r="AD111" s="1" t="str">
        <f t="shared" si="696"/>
        <v/>
      </c>
      <c r="AE111" s="1">
        <f t="shared" ref="AE111" si="1101">SUM(AE112:AE116)</f>
        <v>0</v>
      </c>
      <c r="AF111" s="1">
        <f t="shared" ref="AF111" si="1102">SUM(AF112:AF116)</f>
        <v>0</v>
      </c>
      <c r="AG111" s="1" t="str">
        <f t="shared" si="697"/>
        <v/>
      </c>
      <c r="AH111" s="1">
        <f>AE111+AB111</f>
        <v>0</v>
      </c>
      <c r="AI111" s="1">
        <f>AF111+AC111</f>
        <v>0</v>
      </c>
      <c r="AJ111" s="1" t="str">
        <f t="shared" si="698"/>
        <v/>
      </c>
      <c r="AK111" s="1">
        <f t="shared" ref="AK111" si="1103">SUM(AK112:AK116)</f>
        <v>0</v>
      </c>
      <c r="AL111" s="1">
        <f t="shared" ref="AL111" si="1104">SUM(AL112:AL116)</f>
        <v>0</v>
      </c>
      <c r="AM111" s="1" t="str">
        <f t="shared" si="699"/>
        <v/>
      </c>
      <c r="AN111" s="1">
        <f>AK111+AH111</f>
        <v>0</v>
      </c>
      <c r="AO111" s="1">
        <f>AL111+AI111</f>
        <v>0</v>
      </c>
      <c r="AP111" s="1" t="str">
        <f t="shared" si="700"/>
        <v/>
      </c>
      <c r="AQ111" s="1">
        <f t="shared" ref="AQ111" si="1105">SUM(AQ112:AQ116)</f>
        <v>0</v>
      </c>
      <c r="AR111" s="1">
        <f t="shared" ref="AR111" si="1106">SUM(AR112:AR116)</f>
        <v>0</v>
      </c>
      <c r="AS111" s="1" t="str">
        <f t="shared" si="701"/>
        <v/>
      </c>
      <c r="AT111" s="1">
        <f>AQ111+AN111</f>
        <v>0</v>
      </c>
      <c r="AU111" s="1">
        <f>AR111+AO111</f>
        <v>0</v>
      </c>
      <c r="AV111" s="1" t="str">
        <f t="shared" si="702"/>
        <v/>
      </c>
      <c r="AW111" s="1">
        <f t="shared" ref="AW111" si="1107">SUM(AW112:AW116)</f>
        <v>0</v>
      </c>
      <c r="AX111" s="1">
        <f t="shared" ref="AX111" si="1108">SUM(AX112:AX116)</f>
        <v>0</v>
      </c>
      <c r="AY111" s="1" t="str">
        <f t="shared" si="703"/>
        <v/>
      </c>
      <c r="AZ111" s="1">
        <f>AW111+AT111</f>
        <v>0</v>
      </c>
      <c r="BA111" s="1">
        <f>AX111+AU111</f>
        <v>0</v>
      </c>
      <c r="BB111" s="1" t="str">
        <f t="shared" si="704"/>
        <v/>
      </c>
      <c r="BC111" s="1">
        <f t="shared" ref="BC111" si="1109">SUM(BC112:BC116)</f>
        <v>0</v>
      </c>
      <c r="BD111" s="1">
        <f t="shared" ref="BD111" si="1110">SUM(BD112:BD116)</f>
        <v>0</v>
      </c>
      <c r="BE111" s="1" t="str">
        <f t="shared" si="705"/>
        <v/>
      </c>
      <c r="BF111" s="1">
        <f>BC111+AZ111</f>
        <v>0</v>
      </c>
      <c r="BG111" s="1">
        <f>BD111+BA111</f>
        <v>0</v>
      </c>
      <c r="BH111" s="1" t="str">
        <f t="shared" si="706"/>
        <v/>
      </c>
      <c r="BI111" s="1">
        <f t="shared" ref="BI111" si="1111">SUM(BI112:BI116)</f>
        <v>0</v>
      </c>
      <c r="BJ111" s="1">
        <f t="shared" ref="BJ111" si="1112">SUM(BJ112:BJ116)</f>
        <v>0</v>
      </c>
      <c r="BK111" s="1" t="str">
        <f t="shared" si="707"/>
        <v/>
      </c>
      <c r="BL111" s="1">
        <f>BI111+BF111</f>
        <v>0</v>
      </c>
      <c r="BM111" s="1">
        <f>BJ111+BG111</f>
        <v>0</v>
      </c>
      <c r="BN111" s="1" t="str">
        <f t="shared" si="708"/>
        <v/>
      </c>
      <c r="BO111" s="1">
        <f t="shared" ref="BO111" si="1113">SUM(BO112:BO116)</f>
        <v>0</v>
      </c>
      <c r="BP111" s="1">
        <f t="shared" ref="BP111" si="1114">SUM(BP112:BP116)</f>
        <v>0</v>
      </c>
      <c r="BQ111" s="1" t="str">
        <f t="shared" si="709"/>
        <v/>
      </c>
      <c r="BR111" s="1">
        <f>BO111+BL111</f>
        <v>0</v>
      </c>
      <c r="BS111" s="1">
        <f>BP111+BM111</f>
        <v>0</v>
      </c>
      <c r="BT111" s="1" t="str">
        <f t="shared" si="710"/>
        <v/>
      </c>
      <c r="BU111" s="1">
        <f t="shared" ref="BU111" si="1115">SUM(BU112:BU116)</f>
        <v>0.05</v>
      </c>
      <c r="BV111" s="1">
        <f t="shared" ref="BV111" si="1116">SUM(BV112:BV116)</f>
        <v>0.05</v>
      </c>
      <c r="BW111" s="1">
        <f t="shared" si="711"/>
        <v>1</v>
      </c>
      <c r="BX111" s="2">
        <f>BU111+BR111</f>
        <v>0.05</v>
      </c>
      <c r="BY111" s="2">
        <f>BV111+BS111</f>
        <v>0.05</v>
      </c>
      <c r="BZ111" s="1">
        <f t="shared" si="712"/>
        <v>1</v>
      </c>
    </row>
    <row r="112" spans="1:78" ht="32.25" hidden="1" outlineLevel="2" x14ac:dyDescent="0.25">
      <c r="A112" s="28"/>
      <c r="B112" s="28" t="s">
        <v>240</v>
      </c>
      <c r="C112" s="36" t="s">
        <v>241</v>
      </c>
      <c r="D112" s="40" t="s">
        <v>34</v>
      </c>
      <c r="E112" s="39"/>
      <c r="F112" s="22">
        <v>0.01</v>
      </c>
      <c r="G112" s="12"/>
      <c r="H112" s="12"/>
      <c r="I112" s="22" t="str">
        <f t="shared" si="689"/>
        <v/>
      </c>
      <c r="J112" s="23">
        <f t="shared" ref="J112:J116" si="1117">G112</f>
        <v>0</v>
      </c>
      <c r="K112" s="22">
        <f t="shared" ref="K112:K116" si="1118">H112</f>
        <v>0</v>
      </c>
      <c r="L112" s="22" t="str">
        <f t="shared" si="690"/>
        <v/>
      </c>
      <c r="M112" s="12"/>
      <c r="N112" s="12"/>
      <c r="O112" s="22" t="str">
        <f t="shared" si="691"/>
        <v/>
      </c>
      <c r="P112" s="22">
        <f t="shared" ref="P112:P116" si="1119">M112+J112</f>
        <v>0</v>
      </c>
      <c r="Q112" s="22">
        <f t="shared" ref="Q112:Q116" si="1120">N112+K112</f>
        <v>0</v>
      </c>
      <c r="R112" s="22" t="str">
        <f t="shared" si="692"/>
        <v/>
      </c>
      <c r="S112" s="12"/>
      <c r="T112" s="12"/>
      <c r="U112" s="22" t="str">
        <f t="shared" si="693"/>
        <v/>
      </c>
      <c r="V112" s="22">
        <f t="shared" ref="V112:V116" si="1121">S112+P112</f>
        <v>0</v>
      </c>
      <c r="W112" s="22">
        <f t="shared" ref="W112:W116" si="1122">T112+Q112</f>
        <v>0</v>
      </c>
      <c r="X112" s="22" t="str">
        <f t="shared" si="694"/>
        <v/>
      </c>
      <c r="Y112" s="12"/>
      <c r="Z112" s="12"/>
      <c r="AA112" s="22" t="str">
        <f t="shared" si="695"/>
        <v/>
      </c>
      <c r="AB112" s="22">
        <f t="shared" ref="AB112:AB116" si="1123">Y112+V112</f>
        <v>0</v>
      </c>
      <c r="AC112" s="22">
        <f t="shared" ref="AC112:AC116" si="1124">Z112+W112</f>
        <v>0</v>
      </c>
      <c r="AD112" s="22" t="str">
        <f t="shared" si="696"/>
        <v/>
      </c>
      <c r="AE112" s="12"/>
      <c r="AF112" s="12"/>
      <c r="AG112" s="22" t="str">
        <f t="shared" si="697"/>
        <v/>
      </c>
      <c r="AH112" s="22">
        <f t="shared" ref="AH112:AH116" si="1125">AE112+AB112</f>
        <v>0</v>
      </c>
      <c r="AI112" s="22">
        <f t="shared" ref="AI112:AI116" si="1126">AF112+AC112</f>
        <v>0</v>
      </c>
      <c r="AJ112" s="22" t="str">
        <f t="shared" si="698"/>
        <v/>
      </c>
      <c r="AK112" s="12"/>
      <c r="AL112" s="12"/>
      <c r="AM112" s="22" t="str">
        <f t="shared" si="699"/>
        <v/>
      </c>
      <c r="AN112" s="22">
        <f t="shared" ref="AN112:AN116" si="1127">AK112+AH112</f>
        <v>0</v>
      </c>
      <c r="AO112" s="22">
        <f t="shared" ref="AO112:AO116" si="1128">AL112+AI112</f>
        <v>0</v>
      </c>
      <c r="AP112" s="22" t="str">
        <f t="shared" si="700"/>
        <v/>
      </c>
      <c r="AQ112" s="12"/>
      <c r="AR112" s="12"/>
      <c r="AS112" s="22" t="str">
        <f t="shared" si="701"/>
        <v/>
      </c>
      <c r="AT112" s="22">
        <f t="shared" ref="AT112:AT116" si="1129">AQ112+AN112</f>
        <v>0</v>
      </c>
      <c r="AU112" s="22">
        <f t="shared" ref="AU112:AU116" si="1130">AR112+AO112</f>
        <v>0</v>
      </c>
      <c r="AV112" s="22" t="str">
        <f t="shared" si="702"/>
        <v/>
      </c>
      <c r="AW112" s="12"/>
      <c r="AX112" s="12"/>
      <c r="AY112" s="22" t="str">
        <f t="shared" si="703"/>
        <v/>
      </c>
      <c r="AZ112" s="22">
        <f t="shared" ref="AZ112:AZ116" si="1131">AW112+AT112</f>
        <v>0</v>
      </c>
      <c r="BA112" s="22">
        <f t="shared" ref="BA112:BA116" si="1132">AX112+AU112</f>
        <v>0</v>
      </c>
      <c r="BB112" s="22" t="str">
        <f t="shared" si="704"/>
        <v/>
      </c>
      <c r="BC112" s="12"/>
      <c r="BD112" s="12"/>
      <c r="BE112" s="22" t="str">
        <f t="shared" si="705"/>
        <v/>
      </c>
      <c r="BF112" s="22">
        <f t="shared" ref="BF112:BF116" si="1133">BC112+AZ112</f>
        <v>0</v>
      </c>
      <c r="BG112" s="22">
        <f t="shared" ref="BG112:BG116" si="1134">BD112+BA112</f>
        <v>0</v>
      </c>
      <c r="BH112" s="22" t="str">
        <f t="shared" si="706"/>
        <v/>
      </c>
      <c r="BI112" s="12"/>
      <c r="BJ112" s="12"/>
      <c r="BK112" s="22" t="str">
        <f t="shared" si="707"/>
        <v/>
      </c>
      <c r="BL112" s="22">
        <f t="shared" ref="BL112:BL116" si="1135">BI112+BF112</f>
        <v>0</v>
      </c>
      <c r="BM112" s="22">
        <f t="shared" ref="BM112:BM116" si="1136">BJ112+BG112</f>
        <v>0</v>
      </c>
      <c r="BN112" s="22" t="str">
        <f t="shared" si="708"/>
        <v/>
      </c>
      <c r="BO112" s="12"/>
      <c r="BP112" s="12"/>
      <c r="BQ112" s="22" t="str">
        <f t="shared" si="709"/>
        <v/>
      </c>
      <c r="BR112" s="22">
        <f t="shared" ref="BR112:BR116" si="1137">BO112+BL112</f>
        <v>0</v>
      </c>
      <c r="BS112" s="22">
        <f t="shared" ref="BS112:BS116" si="1138">BP112+BM112</f>
        <v>0</v>
      </c>
      <c r="BT112" s="22" t="str">
        <f t="shared" si="710"/>
        <v/>
      </c>
      <c r="BU112" s="22">
        <v>0.01</v>
      </c>
      <c r="BV112" s="22">
        <v>0.01</v>
      </c>
      <c r="BW112" s="22">
        <f t="shared" si="711"/>
        <v>1</v>
      </c>
      <c r="BX112" s="23">
        <f t="shared" ref="BX112:BX116" si="1139">BU112+BR112</f>
        <v>0.01</v>
      </c>
      <c r="BY112" s="23">
        <f t="shared" ref="BY112:BY116" si="1140">BV112+BS112</f>
        <v>0.01</v>
      </c>
      <c r="BZ112" s="22">
        <f t="shared" si="712"/>
        <v>1</v>
      </c>
    </row>
    <row r="113" spans="1:78" ht="32.25" hidden="1" outlineLevel="2" x14ac:dyDescent="0.25">
      <c r="A113" s="28"/>
      <c r="B113" s="28" t="s">
        <v>242</v>
      </c>
      <c r="C113" s="36" t="s">
        <v>243</v>
      </c>
      <c r="D113" s="40" t="s">
        <v>34</v>
      </c>
      <c r="E113" s="39"/>
      <c r="F113" s="22">
        <v>0.01</v>
      </c>
      <c r="G113" s="12"/>
      <c r="H113" s="12"/>
      <c r="I113" s="22" t="str">
        <f t="shared" si="689"/>
        <v/>
      </c>
      <c r="J113" s="23">
        <f t="shared" si="1117"/>
        <v>0</v>
      </c>
      <c r="K113" s="22">
        <f t="shared" si="1118"/>
        <v>0</v>
      </c>
      <c r="L113" s="22" t="str">
        <f t="shared" si="690"/>
        <v/>
      </c>
      <c r="M113" s="12"/>
      <c r="N113" s="12"/>
      <c r="O113" s="22" t="str">
        <f t="shared" si="691"/>
        <v/>
      </c>
      <c r="P113" s="22">
        <f t="shared" si="1119"/>
        <v>0</v>
      </c>
      <c r="Q113" s="22">
        <f t="shared" si="1120"/>
        <v>0</v>
      </c>
      <c r="R113" s="22" t="str">
        <f t="shared" si="692"/>
        <v/>
      </c>
      <c r="S113" s="12"/>
      <c r="T113" s="12"/>
      <c r="U113" s="22" t="str">
        <f t="shared" si="693"/>
        <v/>
      </c>
      <c r="V113" s="22">
        <f t="shared" si="1121"/>
        <v>0</v>
      </c>
      <c r="W113" s="22">
        <f t="shared" si="1122"/>
        <v>0</v>
      </c>
      <c r="X113" s="22" t="str">
        <f t="shared" si="694"/>
        <v/>
      </c>
      <c r="Y113" s="12"/>
      <c r="Z113" s="12"/>
      <c r="AA113" s="22" t="str">
        <f t="shared" si="695"/>
        <v/>
      </c>
      <c r="AB113" s="22">
        <f t="shared" si="1123"/>
        <v>0</v>
      </c>
      <c r="AC113" s="22">
        <f t="shared" si="1124"/>
        <v>0</v>
      </c>
      <c r="AD113" s="22" t="str">
        <f t="shared" si="696"/>
        <v/>
      </c>
      <c r="AE113" s="12"/>
      <c r="AF113" s="12"/>
      <c r="AG113" s="22" t="str">
        <f t="shared" si="697"/>
        <v/>
      </c>
      <c r="AH113" s="22">
        <f t="shared" si="1125"/>
        <v>0</v>
      </c>
      <c r="AI113" s="22">
        <f t="shared" si="1126"/>
        <v>0</v>
      </c>
      <c r="AJ113" s="22" t="str">
        <f t="shared" si="698"/>
        <v/>
      </c>
      <c r="AK113" s="12"/>
      <c r="AL113" s="12"/>
      <c r="AM113" s="22" t="str">
        <f t="shared" si="699"/>
        <v/>
      </c>
      <c r="AN113" s="22">
        <f t="shared" si="1127"/>
        <v>0</v>
      </c>
      <c r="AO113" s="22">
        <f t="shared" si="1128"/>
        <v>0</v>
      </c>
      <c r="AP113" s="22" t="str">
        <f t="shared" si="700"/>
        <v/>
      </c>
      <c r="AQ113" s="12"/>
      <c r="AR113" s="12"/>
      <c r="AS113" s="22" t="str">
        <f t="shared" si="701"/>
        <v/>
      </c>
      <c r="AT113" s="22">
        <f t="shared" si="1129"/>
        <v>0</v>
      </c>
      <c r="AU113" s="22">
        <f t="shared" si="1130"/>
        <v>0</v>
      </c>
      <c r="AV113" s="22" t="str">
        <f t="shared" si="702"/>
        <v/>
      </c>
      <c r="AW113" s="12"/>
      <c r="AX113" s="12"/>
      <c r="AY113" s="22" t="str">
        <f t="shared" si="703"/>
        <v/>
      </c>
      <c r="AZ113" s="22">
        <f t="shared" si="1131"/>
        <v>0</v>
      </c>
      <c r="BA113" s="22">
        <f t="shared" si="1132"/>
        <v>0</v>
      </c>
      <c r="BB113" s="22" t="str">
        <f t="shared" si="704"/>
        <v/>
      </c>
      <c r="BC113" s="12"/>
      <c r="BD113" s="12"/>
      <c r="BE113" s="22" t="str">
        <f t="shared" si="705"/>
        <v/>
      </c>
      <c r="BF113" s="22">
        <f t="shared" si="1133"/>
        <v>0</v>
      </c>
      <c r="BG113" s="22">
        <f t="shared" si="1134"/>
        <v>0</v>
      </c>
      <c r="BH113" s="22" t="str">
        <f t="shared" si="706"/>
        <v/>
      </c>
      <c r="BI113" s="12"/>
      <c r="BJ113" s="12"/>
      <c r="BK113" s="22" t="str">
        <f t="shared" si="707"/>
        <v/>
      </c>
      <c r="BL113" s="22">
        <f t="shared" si="1135"/>
        <v>0</v>
      </c>
      <c r="BM113" s="22">
        <f t="shared" si="1136"/>
        <v>0</v>
      </c>
      <c r="BN113" s="22" t="str">
        <f t="shared" si="708"/>
        <v/>
      </c>
      <c r="BO113" s="12"/>
      <c r="BP113" s="12"/>
      <c r="BQ113" s="22" t="str">
        <f t="shared" si="709"/>
        <v/>
      </c>
      <c r="BR113" s="22">
        <f t="shared" si="1137"/>
        <v>0</v>
      </c>
      <c r="BS113" s="22">
        <f t="shared" si="1138"/>
        <v>0</v>
      </c>
      <c r="BT113" s="22" t="str">
        <f t="shared" si="710"/>
        <v/>
      </c>
      <c r="BU113" s="22">
        <v>0.01</v>
      </c>
      <c r="BV113" s="22">
        <v>0.01</v>
      </c>
      <c r="BW113" s="22">
        <f t="shared" si="711"/>
        <v>1</v>
      </c>
      <c r="BX113" s="23">
        <f t="shared" si="1139"/>
        <v>0.01</v>
      </c>
      <c r="BY113" s="23">
        <f t="shared" si="1140"/>
        <v>0.01</v>
      </c>
      <c r="BZ113" s="22">
        <f t="shared" si="712"/>
        <v>1</v>
      </c>
    </row>
    <row r="114" spans="1:78" ht="32.25" hidden="1" outlineLevel="2" x14ac:dyDescent="0.25">
      <c r="A114" s="28"/>
      <c r="B114" s="28" t="s">
        <v>244</v>
      </c>
      <c r="C114" s="36" t="s">
        <v>245</v>
      </c>
      <c r="D114" s="40" t="s">
        <v>34</v>
      </c>
      <c r="E114" s="39"/>
      <c r="F114" s="22">
        <v>0.01</v>
      </c>
      <c r="G114" s="12"/>
      <c r="H114" s="12"/>
      <c r="I114" s="22" t="str">
        <f t="shared" si="689"/>
        <v/>
      </c>
      <c r="J114" s="23">
        <f t="shared" si="1117"/>
        <v>0</v>
      </c>
      <c r="K114" s="22">
        <f t="shared" si="1118"/>
        <v>0</v>
      </c>
      <c r="L114" s="22" t="str">
        <f t="shared" si="690"/>
        <v/>
      </c>
      <c r="M114" s="12"/>
      <c r="N114" s="12"/>
      <c r="O114" s="22" t="str">
        <f t="shared" si="691"/>
        <v/>
      </c>
      <c r="P114" s="22">
        <f t="shared" si="1119"/>
        <v>0</v>
      </c>
      <c r="Q114" s="22">
        <f t="shared" si="1120"/>
        <v>0</v>
      </c>
      <c r="R114" s="22" t="str">
        <f t="shared" si="692"/>
        <v/>
      </c>
      <c r="S114" s="12"/>
      <c r="T114" s="12"/>
      <c r="U114" s="22" t="str">
        <f t="shared" si="693"/>
        <v/>
      </c>
      <c r="V114" s="22">
        <f t="shared" si="1121"/>
        <v>0</v>
      </c>
      <c r="W114" s="22">
        <f t="shared" si="1122"/>
        <v>0</v>
      </c>
      <c r="X114" s="22" t="str">
        <f t="shared" si="694"/>
        <v/>
      </c>
      <c r="Y114" s="12"/>
      <c r="Z114" s="12"/>
      <c r="AA114" s="22" t="str">
        <f t="shared" si="695"/>
        <v/>
      </c>
      <c r="AB114" s="22">
        <f t="shared" si="1123"/>
        <v>0</v>
      </c>
      <c r="AC114" s="22">
        <f t="shared" si="1124"/>
        <v>0</v>
      </c>
      <c r="AD114" s="22" t="str">
        <f t="shared" si="696"/>
        <v/>
      </c>
      <c r="AE114" s="12"/>
      <c r="AF114" s="12"/>
      <c r="AG114" s="22" t="str">
        <f t="shared" si="697"/>
        <v/>
      </c>
      <c r="AH114" s="22">
        <f t="shared" si="1125"/>
        <v>0</v>
      </c>
      <c r="AI114" s="22">
        <f t="shared" si="1126"/>
        <v>0</v>
      </c>
      <c r="AJ114" s="22" t="str">
        <f t="shared" si="698"/>
        <v/>
      </c>
      <c r="AK114" s="12"/>
      <c r="AL114" s="12"/>
      <c r="AM114" s="22" t="str">
        <f t="shared" si="699"/>
        <v/>
      </c>
      <c r="AN114" s="22">
        <f t="shared" si="1127"/>
        <v>0</v>
      </c>
      <c r="AO114" s="22">
        <f t="shared" si="1128"/>
        <v>0</v>
      </c>
      <c r="AP114" s="22" t="str">
        <f t="shared" si="700"/>
        <v/>
      </c>
      <c r="AQ114" s="12"/>
      <c r="AR114" s="12"/>
      <c r="AS114" s="22" t="str">
        <f t="shared" si="701"/>
        <v/>
      </c>
      <c r="AT114" s="22">
        <f t="shared" si="1129"/>
        <v>0</v>
      </c>
      <c r="AU114" s="22">
        <f t="shared" si="1130"/>
        <v>0</v>
      </c>
      <c r="AV114" s="22" t="str">
        <f t="shared" si="702"/>
        <v/>
      </c>
      <c r="AW114" s="12"/>
      <c r="AX114" s="12"/>
      <c r="AY114" s="22" t="str">
        <f t="shared" si="703"/>
        <v/>
      </c>
      <c r="AZ114" s="22">
        <f t="shared" si="1131"/>
        <v>0</v>
      </c>
      <c r="BA114" s="22">
        <f t="shared" si="1132"/>
        <v>0</v>
      </c>
      <c r="BB114" s="22" t="str">
        <f t="shared" si="704"/>
        <v/>
      </c>
      <c r="BC114" s="12"/>
      <c r="BD114" s="12"/>
      <c r="BE114" s="22" t="str">
        <f t="shared" si="705"/>
        <v/>
      </c>
      <c r="BF114" s="22">
        <f t="shared" si="1133"/>
        <v>0</v>
      </c>
      <c r="BG114" s="22">
        <f t="shared" si="1134"/>
        <v>0</v>
      </c>
      <c r="BH114" s="22" t="str">
        <f t="shared" si="706"/>
        <v/>
      </c>
      <c r="BI114" s="12"/>
      <c r="BJ114" s="12"/>
      <c r="BK114" s="22" t="str">
        <f t="shared" si="707"/>
        <v/>
      </c>
      <c r="BL114" s="22">
        <f t="shared" si="1135"/>
        <v>0</v>
      </c>
      <c r="BM114" s="22">
        <f t="shared" si="1136"/>
        <v>0</v>
      </c>
      <c r="BN114" s="22" t="str">
        <f t="shared" si="708"/>
        <v/>
      </c>
      <c r="BO114" s="12"/>
      <c r="BP114" s="12"/>
      <c r="BQ114" s="22" t="str">
        <f t="shared" si="709"/>
        <v/>
      </c>
      <c r="BR114" s="22">
        <f t="shared" si="1137"/>
        <v>0</v>
      </c>
      <c r="BS114" s="22">
        <f t="shared" si="1138"/>
        <v>0</v>
      </c>
      <c r="BT114" s="22" t="str">
        <f t="shared" si="710"/>
        <v/>
      </c>
      <c r="BU114" s="22">
        <v>0.01</v>
      </c>
      <c r="BV114" s="22">
        <v>0.01</v>
      </c>
      <c r="BW114" s="22">
        <f t="shared" si="711"/>
        <v>1</v>
      </c>
      <c r="BX114" s="23">
        <f t="shared" si="1139"/>
        <v>0.01</v>
      </c>
      <c r="BY114" s="23">
        <f t="shared" si="1140"/>
        <v>0.01</v>
      </c>
      <c r="BZ114" s="22">
        <f t="shared" si="712"/>
        <v>1</v>
      </c>
    </row>
    <row r="115" spans="1:78" ht="32.25" hidden="1" outlineLevel="2" x14ac:dyDescent="0.25">
      <c r="A115" s="28"/>
      <c r="B115" s="28" t="s">
        <v>246</v>
      </c>
      <c r="C115" s="36" t="s">
        <v>247</v>
      </c>
      <c r="D115" s="40" t="s">
        <v>34</v>
      </c>
      <c r="E115" s="39"/>
      <c r="F115" s="22">
        <v>0.01</v>
      </c>
      <c r="G115" s="12"/>
      <c r="H115" s="12"/>
      <c r="I115" s="22" t="str">
        <f t="shared" si="689"/>
        <v/>
      </c>
      <c r="J115" s="23">
        <f t="shared" si="1117"/>
        <v>0</v>
      </c>
      <c r="K115" s="22">
        <f t="shared" si="1118"/>
        <v>0</v>
      </c>
      <c r="L115" s="22" t="str">
        <f t="shared" si="690"/>
        <v/>
      </c>
      <c r="M115" s="12"/>
      <c r="N115" s="12"/>
      <c r="O115" s="22" t="str">
        <f t="shared" si="691"/>
        <v/>
      </c>
      <c r="P115" s="22">
        <f t="shared" si="1119"/>
        <v>0</v>
      </c>
      <c r="Q115" s="22">
        <f t="shared" si="1120"/>
        <v>0</v>
      </c>
      <c r="R115" s="22" t="str">
        <f t="shared" si="692"/>
        <v/>
      </c>
      <c r="S115" s="12"/>
      <c r="T115" s="12"/>
      <c r="U115" s="22" t="str">
        <f t="shared" si="693"/>
        <v/>
      </c>
      <c r="V115" s="22">
        <f t="shared" si="1121"/>
        <v>0</v>
      </c>
      <c r="W115" s="22">
        <f t="shared" si="1122"/>
        <v>0</v>
      </c>
      <c r="X115" s="22" t="str">
        <f t="shared" si="694"/>
        <v/>
      </c>
      <c r="Y115" s="12"/>
      <c r="Z115" s="12"/>
      <c r="AA115" s="22" t="str">
        <f t="shared" si="695"/>
        <v/>
      </c>
      <c r="AB115" s="22">
        <f t="shared" si="1123"/>
        <v>0</v>
      </c>
      <c r="AC115" s="22">
        <f t="shared" si="1124"/>
        <v>0</v>
      </c>
      <c r="AD115" s="22" t="str">
        <f t="shared" si="696"/>
        <v/>
      </c>
      <c r="AE115" s="12"/>
      <c r="AF115" s="12"/>
      <c r="AG115" s="22" t="str">
        <f t="shared" si="697"/>
        <v/>
      </c>
      <c r="AH115" s="22">
        <f t="shared" si="1125"/>
        <v>0</v>
      </c>
      <c r="AI115" s="22">
        <f t="shared" si="1126"/>
        <v>0</v>
      </c>
      <c r="AJ115" s="22" t="str">
        <f t="shared" si="698"/>
        <v/>
      </c>
      <c r="AK115" s="12"/>
      <c r="AL115" s="12"/>
      <c r="AM115" s="22" t="str">
        <f t="shared" si="699"/>
        <v/>
      </c>
      <c r="AN115" s="22">
        <f t="shared" si="1127"/>
        <v>0</v>
      </c>
      <c r="AO115" s="22">
        <f t="shared" si="1128"/>
        <v>0</v>
      </c>
      <c r="AP115" s="22" t="str">
        <f t="shared" si="700"/>
        <v/>
      </c>
      <c r="AQ115" s="12"/>
      <c r="AR115" s="12"/>
      <c r="AS115" s="22" t="str">
        <f t="shared" si="701"/>
        <v/>
      </c>
      <c r="AT115" s="22">
        <f t="shared" si="1129"/>
        <v>0</v>
      </c>
      <c r="AU115" s="22">
        <f t="shared" si="1130"/>
        <v>0</v>
      </c>
      <c r="AV115" s="22" t="str">
        <f t="shared" si="702"/>
        <v/>
      </c>
      <c r="AW115" s="12"/>
      <c r="AX115" s="12"/>
      <c r="AY115" s="22" t="str">
        <f t="shared" si="703"/>
        <v/>
      </c>
      <c r="AZ115" s="22">
        <f t="shared" si="1131"/>
        <v>0</v>
      </c>
      <c r="BA115" s="22">
        <f t="shared" si="1132"/>
        <v>0</v>
      </c>
      <c r="BB115" s="22" t="str">
        <f t="shared" si="704"/>
        <v/>
      </c>
      <c r="BC115" s="12"/>
      <c r="BD115" s="12"/>
      <c r="BE115" s="22" t="str">
        <f t="shared" si="705"/>
        <v/>
      </c>
      <c r="BF115" s="22">
        <f t="shared" si="1133"/>
        <v>0</v>
      </c>
      <c r="BG115" s="22">
        <f t="shared" si="1134"/>
        <v>0</v>
      </c>
      <c r="BH115" s="22" t="str">
        <f t="shared" si="706"/>
        <v/>
      </c>
      <c r="BI115" s="12"/>
      <c r="BJ115" s="12"/>
      <c r="BK115" s="22" t="str">
        <f t="shared" si="707"/>
        <v/>
      </c>
      <c r="BL115" s="22">
        <f t="shared" si="1135"/>
        <v>0</v>
      </c>
      <c r="BM115" s="22">
        <f t="shared" si="1136"/>
        <v>0</v>
      </c>
      <c r="BN115" s="22" t="str">
        <f t="shared" si="708"/>
        <v/>
      </c>
      <c r="BO115" s="12"/>
      <c r="BP115" s="12"/>
      <c r="BQ115" s="22" t="str">
        <f t="shared" si="709"/>
        <v/>
      </c>
      <c r="BR115" s="22">
        <f t="shared" si="1137"/>
        <v>0</v>
      </c>
      <c r="BS115" s="22">
        <f t="shared" si="1138"/>
        <v>0</v>
      </c>
      <c r="BT115" s="22" t="str">
        <f t="shared" si="710"/>
        <v/>
      </c>
      <c r="BU115" s="22">
        <v>0.01</v>
      </c>
      <c r="BV115" s="22">
        <v>0.01</v>
      </c>
      <c r="BW115" s="22">
        <f t="shared" si="711"/>
        <v>1</v>
      </c>
      <c r="BX115" s="23">
        <f t="shared" si="1139"/>
        <v>0.01</v>
      </c>
      <c r="BY115" s="23">
        <f t="shared" si="1140"/>
        <v>0.01</v>
      </c>
      <c r="BZ115" s="22">
        <f t="shared" si="712"/>
        <v>1</v>
      </c>
    </row>
    <row r="116" spans="1:78" ht="47.25" hidden="1" outlineLevel="2" x14ac:dyDescent="0.25">
      <c r="A116" s="28"/>
      <c r="B116" s="28" t="s">
        <v>248</v>
      </c>
      <c r="C116" s="36" t="s">
        <v>249</v>
      </c>
      <c r="D116" s="40" t="s">
        <v>34</v>
      </c>
      <c r="E116" s="39"/>
      <c r="F116" s="22">
        <v>0.01</v>
      </c>
      <c r="G116" s="12"/>
      <c r="H116" s="12"/>
      <c r="I116" s="22" t="str">
        <f t="shared" si="689"/>
        <v/>
      </c>
      <c r="J116" s="23">
        <f t="shared" si="1117"/>
        <v>0</v>
      </c>
      <c r="K116" s="22">
        <f t="shared" si="1118"/>
        <v>0</v>
      </c>
      <c r="L116" s="22" t="str">
        <f t="shared" si="690"/>
        <v/>
      </c>
      <c r="M116" s="12"/>
      <c r="N116" s="12"/>
      <c r="O116" s="22" t="str">
        <f t="shared" si="691"/>
        <v/>
      </c>
      <c r="P116" s="22">
        <f t="shared" si="1119"/>
        <v>0</v>
      </c>
      <c r="Q116" s="22">
        <f t="shared" si="1120"/>
        <v>0</v>
      </c>
      <c r="R116" s="22" t="str">
        <f t="shared" si="692"/>
        <v/>
      </c>
      <c r="S116" s="12"/>
      <c r="T116" s="12"/>
      <c r="U116" s="22" t="str">
        <f t="shared" si="693"/>
        <v/>
      </c>
      <c r="V116" s="22">
        <f t="shared" si="1121"/>
        <v>0</v>
      </c>
      <c r="W116" s="22">
        <f t="shared" si="1122"/>
        <v>0</v>
      </c>
      <c r="X116" s="22" t="str">
        <f t="shared" si="694"/>
        <v/>
      </c>
      <c r="Y116" s="12"/>
      <c r="Z116" s="12"/>
      <c r="AA116" s="22" t="str">
        <f t="shared" si="695"/>
        <v/>
      </c>
      <c r="AB116" s="22">
        <f t="shared" si="1123"/>
        <v>0</v>
      </c>
      <c r="AC116" s="22">
        <f t="shared" si="1124"/>
        <v>0</v>
      </c>
      <c r="AD116" s="22" t="str">
        <f t="shared" si="696"/>
        <v/>
      </c>
      <c r="AE116" s="12"/>
      <c r="AF116" s="12"/>
      <c r="AG116" s="22" t="str">
        <f t="shared" si="697"/>
        <v/>
      </c>
      <c r="AH116" s="22">
        <f t="shared" si="1125"/>
        <v>0</v>
      </c>
      <c r="AI116" s="22">
        <f t="shared" si="1126"/>
        <v>0</v>
      </c>
      <c r="AJ116" s="22" t="str">
        <f t="shared" si="698"/>
        <v/>
      </c>
      <c r="AK116" s="12"/>
      <c r="AL116" s="12"/>
      <c r="AM116" s="22" t="str">
        <f t="shared" si="699"/>
        <v/>
      </c>
      <c r="AN116" s="22">
        <f t="shared" si="1127"/>
        <v>0</v>
      </c>
      <c r="AO116" s="22">
        <f t="shared" si="1128"/>
        <v>0</v>
      </c>
      <c r="AP116" s="22" t="str">
        <f t="shared" si="700"/>
        <v/>
      </c>
      <c r="AQ116" s="12"/>
      <c r="AR116" s="12"/>
      <c r="AS116" s="22" t="str">
        <f t="shared" si="701"/>
        <v/>
      </c>
      <c r="AT116" s="22">
        <f t="shared" si="1129"/>
        <v>0</v>
      </c>
      <c r="AU116" s="22">
        <f t="shared" si="1130"/>
        <v>0</v>
      </c>
      <c r="AV116" s="22" t="str">
        <f t="shared" si="702"/>
        <v/>
      </c>
      <c r="AW116" s="12"/>
      <c r="AX116" s="12"/>
      <c r="AY116" s="22" t="str">
        <f t="shared" si="703"/>
        <v/>
      </c>
      <c r="AZ116" s="22">
        <f t="shared" si="1131"/>
        <v>0</v>
      </c>
      <c r="BA116" s="22">
        <f t="shared" si="1132"/>
        <v>0</v>
      </c>
      <c r="BB116" s="22" t="str">
        <f t="shared" si="704"/>
        <v/>
      </c>
      <c r="BC116" s="12"/>
      <c r="BD116" s="12"/>
      <c r="BE116" s="22" t="str">
        <f t="shared" si="705"/>
        <v/>
      </c>
      <c r="BF116" s="22">
        <f t="shared" si="1133"/>
        <v>0</v>
      </c>
      <c r="BG116" s="22">
        <f t="shared" si="1134"/>
        <v>0</v>
      </c>
      <c r="BH116" s="22" t="str">
        <f t="shared" si="706"/>
        <v/>
      </c>
      <c r="BI116" s="12"/>
      <c r="BJ116" s="12"/>
      <c r="BK116" s="22" t="str">
        <f t="shared" si="707"/>
        <v/>
      </c>
      <c r="BL116" s="22">
        <f t="shared" si="1135"/>
        <v>0</v>
      </c>
      <c r="BM116" s="22">
        <f t="shared" si="1136"/>
        <v>0</v>
      </c>
      <c r="BN116" s="22" t="str">
        <f t="shared" si="708"/>
        <v/>
      </c>
      <c r="BO116" s="12"/>
      <c r="BP116" s="12"/>
      <c r="BQ116" s="22" t="str">
        <f t="shared" si="709"/>
        <v/>
      </c>
      <c r="BR116" s="22">
        <f t="shared" si="1137"/>
        <v>0</v>
      </c>
      <c r="BS116" s="22">
        <f t="shared" si="1138"/>
        <v>0</v>
      </c>
      <c r="BT116" s="22" t="str">
        <f t="shared" si="710"/>
        <v/>
      </c>
      <c r="BU116" s="22">
        <v>0.01</v>
      </c>
      <c r="BV116" s="22">
        <v>0.01</v>
      </c>
      <c r="BW116" s="22">
        <f t="shared" si="711"/>
        <v>1</v>
      </c>
      <c r="BX116" s="23">
        <f t="shared" si="1139"/>
        <v>0.01</v>
      </c>
      <c r="BY116" s="23">
        <f t="shared" si="1140"/>
        <v>0.01</v>
      </c>
      <c r="BZ116" s="22">
        <f t="shared" si="712"/>
        <v>1</v>
      </c>
    </row>
    <row r="117" spans="1:78" s="11" customFormat="1" ht="45" outlineLevel="1" collapsed="1" x14ac:dyDescent="0.25">
      <c r="A117" s="9" t="s">
        <v>250</v>
      </c>
      <c r="B117" s="9"/>
      <c r="C117" s="34" t="s">
        <v>251</v>
      </c>
      <c r="D117" s="40" t="s">
        <v>34</v>
      </c>
      <c r="E117" s="54">
        <f>8*170000</f>
        <v>1360000</v>
      </c>
      <c r="F117" s="1">
        <f>SUM(F118:F122)</f>
        <v>0.05</v>
      </c>
      <c r="G117" s="1">
        <f t="shared" ref="G117:H117" si="1141">SUM(G118:G122)</f>
        <v>0</v>
      </c>
      <c r="H117" s="1">
        <f t="shared" si="1141"/>
        <v>0</v>
      </c>
      <c r="I117" s="1" t="str">
        <f t="shared" si="689"/>
        <v/>
      </c>
      <c r="J117" s="2">
        <f t="shared" si="47"/>
        <v>0</v>
      </c>
      <c r="K117" s="1">
        <f t="shared" si="1045"/>
        <v>0</v>
      </c>
      <c r="L117" s="1" t="str">
        <f t="shared" si="690"/>
        <v/>
      </c>
      <c r="M117" s="1">
        <f t="shared" ref="M117" si="1142">SUM(M118:M122)</f>
        <v>0</v>
      </c>
      <c r="N117" s="1">
        <f t="shared" ref="N117" si="1143">SUM(N118:N122)</f>
        <v>0</v>
      </c>
      <c r="O117" s="1" t="str">
        <f t="shared" si="691"/>
        <v/>
      </c>
      <c r="P117" s="1">
        <f>M117+J117</f>
        <v>0</v>
      </c>
      <c r="Q117" s="1">
        <f>N117+K117</f>
        <v>0</v>
      </c>
      <c r="R117" s="1" t="str">
        <f t="shared" si="692"/>
        <v/>
      </c>
      <c r="S117" s="1">
        <f t="shared" ref="S117" si="1144">SUM(S118:S122)</f>
        <v>0</v>
      </c>
      <c r="T117" s="1">
        <f t="shared" ref="T117" si="1145">SUM(T118:T122)</f>
        <v>0</v>
      </c>
      <c r="U117" s="1" t="str">
        <f t="shared" si="693"/>
        <v/>
      </c>
      <c r="V117" s="1">
        <f>S117+P117</f>
        <v>0</v>
      </c>
      <c r="W117" s="1">
        <f>T117+Q117</f>
        <v>0</v>
      </c>
      <c r="X117" s="1" t="str">
        <f t="shared" si="694"/>
        <v/>
      </c>
      <c r="Y117" s="1">
        <f t="shared" ref="Y117" si="1146">SUM(Y118:Y122)</f>
        <v>0</v>
      </c>
      <c r="Z117" s="1">
        <f t="shared" ref="Z117" si="1147">SUM(Z118:Z122)</f>
        <v>0</v>
      </c>
      <c r="AA117" s="1" t="str">
        <f t="shared" si="695"/>
        <v/>
      </c>
      <c r="AB117" s="1">
        <f>Y117+V117</f>
        <v>0</v>
      </c>
      <c r="AC117" s="1">
        <f>Z117+W117</f>
        <v>0</v>
      </c>
      <c r="AD117" s="1" t="str">
        <f t="shared" si="696"/>
        <v/>
      </c>
      <c r="AE117" s="1">
        <f t="shared" ref="AE117" si="1148">SUM(AE118:AE122)</f>
        <v>0</v>
      </c>
      <c r="AF117" s="1">
        <f t="shared" ref="AF117" si="1149">SUM(AF118:AF122)</f>
        <v>0</v>
      </c>
      <c r="AG117" s="1" t="str">
        <f t="shared" si="697"/>
        <v/>
      </c>
      <c r="AH117" s="1">
        <f>AE117+AB117</f>
        <v>0</v>
      </c>
      <c r="AI117" s="1">
        <f>AF117+AC117</f>
        <v>0</v>
      </c>
      <c r="AJ117" s="1" t="str">
        <f t="shared" si="698"/>
        <v/>
      </c>
      <c r="AK117" s="1">
        <f t="shared" ref="AK117" si="1150">SUM(AK118:AK122)</f>
        <v>0</v>
      </c>
      <c r="AL117" s="1">
        <f t="shared" ref="AL117" si="1151">SUM(AL118:AL122)</f>
        <v>0</v>
      </c>
      <c r="AM117" s="1" t="str">
        <f t="shared" si="699"/>
        <v/>
      </c>
      <c r="AN117" s="1">
        <f>AK117+AH117</f>
        <v>0</v>
      </c>
      <c r="AO117" s="1">
        <f>AL117+AI117</f>
        <v>0</v>
      </c>
      <c r="AP117" s="1" t="str">
        <f t="shared" si="700"/>
        <v/>
      </c>
      <c r="AQ117" s="1">
        <f t="shared" ref="AQ117" si="1152">SUM(AQ118:AQ122)</f>
        <v>0</v>
      </c>
      <c r="AR117" s="1">
        <f t="shared" ref="AR117" si="1153">SUM(AR118:AR122)</f>
        <v>0</v>
      </c>
      <c r="AS117" s="1" t="str">
        <f t="shared" si="701"/>
        <v/>
      </c>
      <c r="AT117" s="1">
        <f>AQ117+AN117</f>
        <v>0</v>
      </c>
      <c r="AU117" s="1">
        <f>AR117+AO117</f>
        <v>0</v>
      </c>
      <c r="AV117" s="1" t="str">
        <f t="shared" si="702"/>
        <v/>
      </c>
      <c r="AW117" s="1">
        <f t="shared" ref="AW117" si="1154">SUM(AW118:AW122)</f>
        <v>0</v>
      </c>
      <c r="AX117" s="1">
        <f t="shared" ref="AX117" si="1155">SUM(AX118:AX122)</f>
        <v>0</v>
      </c>
      <c r="AY117" s="1" t="str">
        <f t="shared" si="703"/>
        <v/>
      </c>
      <c r="AZ117" s="1">
        <f>AW117+AT117</f>
        <v>0</v>
      </c>
      <c r="BA117" s="1">
        <f>AX117+AU117</f>
        <v>0</v>
      </c>
      <c r="BB117" s="1" t="str">
        <f t="shared" si="704"/>
        <v/>
      </c>
      <c r="BC117" s="1">
        <f t="shared" ref="BC117" si="1156">SUM(BC118:BC122)</f>
        <v>0</v>
      </c>
      <c r="BD117" s="1">
        <f t="shared" ref="BD117" si="1157">SUM(BD118:BD122)</f>
        <v>0</v>
      </c>
      <c r="BE117" s="1" t="str">
        <f t="shared" si="705"/>
        <v/>
      </c>
      <c r="BF117" s="1">
        <f>BC117+AZ117</f>
        <v>0</v>
      </c>
      <c r="BG117" s="1">
        <f>BD117+BA117</f>
        <v>0</v>
      </c>
      <c r="BH117" s="1" t="str">
        <f t="shared" si="706"/>
        <v/>
      </c>
      <c r="BI117" s="1">
        <f t="shared" ref="BI117" si="1158">SUM(BI118:BI122)</f>
        <v>0</v>
      </c>
      <c r="BJ117" s="1">
        <f t="shared" ref="BJ117" si="1159">SUM(BJ118:BJ122)</f>
        <v>0</v>
      </c>
      <c r="BK117" s="1" t="str">
        <f t="shared" si="707"/>
        <v/>
      </c>
      <c r="BL117" s="1">
        <f>BI117+BF117</f>
        <v>0</v>
      </c>
      <c r="BM117" s="1">
        <f>BJ117+BG117</f>
        <v>0</v>
      </c>
      <c r="BN117" s="1" t="str">
        <f t="shared" si="708"/>
        <v/>
      </c>
      <c r="BO117" s="1">
        <f t="shared" ref="BO117" si="1160">SUM(BO118:BO122)</f>
        <v>2.5000000000000001E-2</v>
      </c>
      <c r="BP117" s="1">
        <f t="shared" ref="BP117" si="1161">SUM(BP118:BP122)</f>
        <v>2.5000000000000001E-2</v>
      </c>
      <c r="BQ117" s="1">
        <f t="shared" si="709"/>
        <v>1</v>
      </c>
      <c r="BR117" s="1">
        <f>BO117+BL117</f>
        <v>2.5000000000000001E-2</v>
      </c>
      <c r="BS117" s="1">
        <f>BP117+BM117</f>
        <v>2.5000000000000001E-2</v>
      </c>
      <c r="BT117" s="1">
        <f t="shared" si="710"/>
        <v>1</v>
      </c>
      <c r="BU117" s="1">
        <f t="shared" ref="BU117" si="1162">SUM(BU118:BU122)</f>
        <v>2.5000000000000001E-2</v>
      </c>
      <c r="BV117" s="1">
        <f t="shared" ref="BV117" si="1163">SUM(BV118:BV122)</f>
        <v>2.5000000000000001E-2</v>
      </c>
      <c r="BW117" s="1">
        <f t="shared" si="711"/>
        <v>1</v>
      </c>
      <c r="BX117" s="2">
        <f>BU117+BR117</f>
        <v>0.05</v>
      </c>
      <c r="BY117" s="2">
        <f>BV117+BS117</f>
        <v>0.05</v>
      </c>
      <c r="BZ117" s="1">
        <f t="shared" si="712"/>
        <v>1</v>
      </c>
    </row>
    <row r="118" spans="1:78" ht="32.25" outlineLevel="1" x14ac:dyDescent="0.25">
      <c r="A118" s="28"/>
      <c r="B118" s="28" t="s">
        <v>252</v>
      </c>
      <c r="C118" s="36" t="s">
        <v>253</v>
      </c>
      <c r="D118" s="39" t="s">
        <v>34</v>
      </c>
      <c r="E118" s="39"/>
      <c r="F118" s="22">
        <v>0.01</v>
      </c>
      <c r="G118" s="12"/>
      <c r="H118" s="12"/>
      <c r="I118" s="22" t="str">
        <f t="shared" si="689"/>
        <v/>
      </c>
      <c r="J118" s="23">
        <f t="shared" ref="J118:J122" si="1164">G118</f>
        <v>0</v>
      </c>
      <c r="K118" s="22">
        <f t="shared" ref="K118:K122" si="1165">H118</f>
        <v>0</v>
      </c>
      <c r="L118" s="22" t="str">
        <f t="shared" si="690"/>
        <v/>
      </c>
      <c r="M118" s="12"/>
      <c r="N118" s="12"/>
      <c r="O118" s="22" t="str">
        <f t="shared" si="691"/>
        <v/>
      </c>
      <c r="P118" s="22">
        <f t="shared" ref="P118:P122" si="1166">M118+J118</f>
        <v>0</v>
      </c>
      <c r="Q118" s="22">
        <f>N118+K118</f>
        <v>0</v>
      </c>
      <c r="R118" s="22" t="str">
        <f t="shared" si="692"/>
        <v/>
      </c>
      <c r="S118" s="12"/>
      <c r="T118" s="12"/>
      <c r="U118" s="22" t="str">
        <f t="shared" si="693"/>
        <v/>
      </c>
      <c r="V118" s="22">
        <f t="shared" ref="V118:V122" si="1167">S118+P118</f>
        <v>0</v>
      </c>
      <c r="W118" s="22">
        <f>T118+Q118</f>
        <v>0</v>
      </c>
      <c r="X118" s="22" t="str">
        <f t="shared" si="694"/>
        <v/>
      </c>
      <c r="Y118" s="12"/>
      <c r="Z118" s="12"/>
      <c r="AA118" s="22" t="str">
        <f t="shared" si="695"/>
        <v/>
      </c>
      <c r="AB118" s="22">
        <f t="shared" ref="AB118:AB122" si="1168">Y118+V118</f>
        <v>0</v>
      </c>
      <c r="AC118" s="22">
        <f>Z118+W118</f>
        <v>0</v>
      </c>
      <c r="AD118" s="22" t="str">
        <f t="shared" si="696"/>
        <v/>
      </c>
      <c r="AE118" s="12"/>
      <c r="AF118" s="12"/>
      <c r="AG118" s="22" t="str">
        <f t="shared" si="697"/>
        <v/>
      </c>
      <c r="AH118" s="22">
        <f t="shared" ref="AH118:AH122" si="1169">AE118+AB118</f>
        <v>0</v>
      </c>
      <c r="AI118" s="22">
        <f>AF118+AC118</f>
        <v>0</v>
      </c>
      <c r="AJ118" s="22" t="str">
        <f t="shared" si="698"/>
        <v/>
      </c>
      <c r="AK118" s="12"/>
      <c r="AL118" s="12"/>
      <c r="AM118" s="22" t="str">
        <f t="shared" si="699"/>
        <v/>
      </c>
      <c r="AN118" s="22">
        <f t="shared" ref="AN118:AN122" si="1170">AK118+AH118</f>
        <v>0</v>
      </c>
      <c r="AO118" s="22">
        <f>AL118+AI118</f>
        <v>0</v>
      </c>
      <c r="AP118" s="22" t="str">
        <f t="shared" si="700"/>
        <v/>
      </c>
      <c r="AQ118" s="12"/>
      <c r="AR118" s="12"/>
      <c r="AS118" s="22" t="str">
        <f t="shared" si="701"/>
        <v/>
      </c>
      <c r="AT118" s="22">
        <f t="shared" ref="AT118:AT122" si="1171">AQ118+AN118</f>
        <v>0</v>
      </c>
      <c r="AU118" s="22">
        <f>AR118+AO118</f>
        <v>0</v>
      </c>
      <c r="AV118" s="22" t="str">
        <f t="shared" si="702"/>
        <v/>
      </c>
      <c r="AW118" s="12"/>
      <c r="AX118" s="12"/>
      <c r="AY118" s="22" t="str">
        <f t="shared" si="703"/>
        <v/>
      </c>
      <c r="AZ118" s="22">
        <f t="shared" ref="AZ118:AZ122" si="1172">AW118+AT118</f>
        <v>0</v>
      </c>
      <c r="BA118" s="22">
        <f>AX118+AU118</f>
        <v>0</v>
      </c>
      <c r="BB118" s="22" t="str">
        <f t="shared" si="704"/>
        <v/>
      </c>
      <c r="BC118" s="12"/>
      <c r="BD118" s="12"/>
      <c r="BE118" s="22" t="str">
        <f t="shared" si="705"/>
        <v/>
      </c>
      <c r="BF118" s="22">
        <f t="shared" ref="BF118:BF122" si="1173">BC118+AZ118</f>
        <v>0</v>
      </c>
      <c r="BG118" s="22">
        <f>BD118+BA118</f>
        <v>0</v>
      </c>
      <c r="BH118" s="22" t="str">
        <f t="shared" si="706"/>
        <v/>
      </c>
      <c r="BI118" s="12"/>
      <c r="BJ118" s="12"/>
      <c r="BK118" s="22" t="str">
        <f t="shared" si="707"/>
        <v/>
      </c>
      <c r="BL118" s="22">
        <f t="shared" ref="BL118:BL122" si="1174">BI118+BF118</f>
        <v>0</v>
      </c>
      <c r="BM118" s="22">
        <f>BJ118+BG118</f>
        <v>0</v>
      </c>
      <c r="BN118" s="22" t="str">
        <f t="shared" si="708"/>
        <v/>
      </c>
      <c r="BO118" s="23">
        <v>5.0000000000000001E-3</v>
      </c>
      <c r="BP118" s="23">
        <v>5.0000000000000001E-3</v>
      </c>
      <c r="BQ118" s="22">
        <f t="shared" si="709"/>
        <v>1</v>
      </c>
      <c r="BR118" s="22">
        <f t="shared" ref="BR118:BR122" si="1175">BO118+BL118</f>
        <v>5.0000000000000001E-3</v>
      </c>
      <c r="BS118" s="22">
        <f>BP118+BM118</f>
        <v>5.0000000000000001E-3</v>
      </c>
      <c r="BT118" s="22">
        <f t="shared" si="710"/>
        <v>1</v>
      </c>
      <c r="BU118" s="18">
        <v>5.0000000000000001E-3</v>
      </c>
      <c r="BV118" s="18">
        <v>5.0000000000000001E-3</v>
      </c>
      <c r="BW118" s="22">
        <f t="shared" si="711"/>
        <v>1</v>
      </c>
      <c r="BX118" s="23">
        <f t="shared" ref="BX118:BX122" si="1176">BU118+BR118</f>
        <v>0.01</v>
      </c>
      <c r="BY118" s="23">
        <f>BV118+BS118</f>
        <v>0.01</v>
      </c>
      <c r="BZ118" s="22">
        <f t="shared" si="712"/>
        <v>1</v>
      </c>
    </row>
    <row r="119" spans="1:78" ht="32.25" outlineLevel="1" x14ac:dyDescent="0.25">
      <c r="A119" s="28"/>
      <c r="B119" s="28" t="s">
        <v>254</v>
      </c>
      <c r="C119" s="36" t="s">
        <v>167</v>
      </c>
      <c r="D119" s="39" t="s">
        <v>34</v>
      </c>
      <c r="E119" s="39"/>
      <c r="F119" s="22">
        <v>0.01</v>
      </c>
      <c r="G119" s="12"/>
      <c r="H119" s="12"/>
      <c r="I119" s="22" t="str">
        <f t="shared" si="689"/>
        <v/>
      </c>
      <c r="J119" s="23">
        <f t="shared" si="1164"/>
        <v>0</v>
      </c>
      <c r="K119" s="22">
        <f t="shared" si="1165"/>
        <v>0</v>
      </c>
      <c r="L119" s="22" t="str">
        <f t="shared" si="690"/>
        <v/>
      </c>
      <c r="M119" s="12"/>
      <c r="N119" s="12"/>
      <c r="O119" s="22" t="str">
        <f t="shared" si="691"/>
        <v/>
      </c>
      <c r="P119" s="22">
        <f t="shared" si="1166"/>
        <v>0</v>
      </c>
      <c r="Q119" s="22">
        <f t="shared" ref="Q119:Q122" si="1177">N119+K119</f>
        <v>0</v>
      </c>
      <c r="R119" s="22" t="str">
        <f t="shared" si="692"/>
        <v/>
      </c>
      <c r="S119" s="12"/>
      <c r="T119" s="12"/>
      <c r="U119" s="22" t="str">
        <f t="shared" si="693"/>
        <v/>
      </c>
      <c r="V119" s="22">
        <f t="shared" si="1167"/>
        <v>0</v>
      </c>
      <c r="W119" s="22">
        <f t="shared" ref="W119:W122" si="1178">T119+Q119</f>
        <v>0</v>
      </c>
      <c r="X119" s="22" t="str">
        <f t="shared" si="694"/>
        <v/>
      </c>
      <c r="Y119" s="12"/>
      <c r="Z119" s="12"/>
      <c r="AA119" s="22" t="str">
        <f t="shared" si="695"/>
        <v/>
      </c>
      <c r="AB119" s="22">
        <f t="shared" si="1168"/>
        <v>0</v>
      </c>
      <c r="AC119" s="22">
        <f t="shared" ref="AC119:AC122" si="1179">Z119+W119</f>
        <v>0</v>
      </c>
      <c r="AD119" s="22" t="str">
        <f t="shared" si="696"/>
        <v/>
      </c>
      <c r="AE119" s="12"/>
      <c r="AF119" s="12"/>
      <c r="AG119" s="22" t="str">
        <f t="shared" si="697"/>
        <v/>
      </c>
      <c r="AH119" s="22">
        <f t="shared" si="1169"/>
        <v>0</v>
      </c>
      <c r="AI119" s="22">
        <f t="shared" ref="AI119:AI122" si="1180">AF119+AC119</f>
        <v>0</v>
      </c>
      <c r="AJ119" s="22" t="str">
        <f t="shared" si="698"/>
        <v/>
      </c>
      <c r="AK119" s="12"/>
      <c r="AL119" s="12"/>
      <c r="AM119" s="22" t="str">
        <f t="shared" si="699"/>
        <v/>
      </c>
      <c r="AN119" s="22">
        <f t="shared" si="1170"/>
        <v>0</v>
      </c>
      <c r="AO119" s="22">
        <f t="shared" ref="AO119:AO122" si="1181">AL119+AI119</f>
        <v>0</v>
      </c>
      <c r="AP119" s="22" t="str">
        <f t="shared" si="700"/>
        <v/>
      </c>
      <c r="AQ119" s="12"/>
      <c r="AR119" s="12"/>
      <c r="AS119" s="22" t="str">
        <f t="shared" si="701"/>
        <v/>
      </c>
      <c r="AT119" s="22">
        <f t="shared" si="1171"/>
        <v>0</v>
      </c>
      <c r="AU119" s="22">
        <f t="shared" ref="AU119:AU122" si="1182">AR119+AO119</f>
        <v>0</v>
      </c>
      <c r="AV119" s="22" t="str">
        <f t="shared" si="702"/>
        <v/>
      </c>
      <c r="AW119" s="12"/>
      <c r="AX119" s="12"/>
      <c r="AY119" s="22" t="str">
        <f t="shared" si="703"/>
        <v/>
      </c>
      <c r="AZ119" s="22">
        <f t="shared" si="1172"/>
        <v>0</v>
      </c>
      <c r="BA119" s="22">
        <f t="shared" ref="BA119:BA122" si="1183">AX119+AU119</f>
        <v>0</v>
      </c>
      <c r="BB119" s="22" t="str">
        <f t="shared" si="704"/>
        <v/>
      </c>
      <c r="BC119" s="12"/>
      <c r="BD119" s="12"/>
      <c r="BE119" s="22" t="str">
        <f t="shared" si="705"/>
        <v/>
      </c>
      <c r="BF119" s="22">
        <f t="shared" si="1173"/>
        <v>0</v>
      </c>
      <c r="BG119" s="22">
        <f t="shared" ref="BG119:BG122" si="1184">BD119+BA119</f>
        <v>0</v>
      </c>
      <c r="BH119" s="22" t="str">
        <f t="shared" si="706"/>
        <v/>
      </c>
      <c r="BI119" s="12"/>
      <c r="BJ119" s="12"/>
      <c r="BK119" s="22" t="str">
        <f t="shared" si="707"/>
        <v/>
      </c>
      <c r="BL119" s="22">
        <f t="shared" si="1174"/>
        <v>0</v>
      </c>
      <c r="BM119" s="22">
        <f t="shared" ref="BM119:BM122" si="1185">BJ119+BG119</f>
        <v>0</v>
      </c>
      <c r="BN119" s="22" t="str">
        <f t="shared" si="708"/>
        <v/>
      </c>
      <c r="BO119" s="23">
        <v>5.0000000000000001E-3</v>
      </c>
      <c r="BP119" s="23">
        <v>5.0000000000000001E-3</v>
      </c>
      <c r="BQ119" s="22">
        <f t="shared" si="709"/>
        <v>1</v>
      </c>
      <c r="BR119" s="22">
        <f t="shared" si="1175"/>
        <v>5.0000000000000001E-3</v>
      </c>
      <c r="BS119" s="22">
        <f t="shared" ref="BS119:BS122" si="1186">BP119+BM119</f>
        <v>5.0000000000000001E-3</v>
      </c>
      <c r="BT119" s="22">
        <f t="shared" si="710"/>
        <v>1</v>
      </c>
      <c r="BU119" s="18">
        <v>5.0000000000000001E-3</v>
      </c>
      <c r="BV119" s="18">
        <v>5.0000000000000001E-3</v>
      </c>
      <c r="BW119" s="22">
        <f t="shared" si="711"/>
        <v>1</v>
      </c>
      <c r="BX119" s="23">
        <f t="shared" si="1176"/>
        <v>0.01</v>
      </c>
      <c r="BY119" s="23">
        <f t="shared" ref="BY119:BY122" si="1187">BV119+BS119</f>
        <v>0.01</v>
      </c>
      <c r="BZ119" s="22">
        <f t="shared" si="712"/>
        <v>1</v>
      </c>
    </row>
    <row r="120" spans="1:78" ht="32.25" outlineLevel="1" x14ac:dyDescent="0.25">
      <c r="A120" s="28"/>
      <c r="B120" s="28" t="s">
        <v>255</v>
      </c>
      <c r="C120" s="36" t="s">
        <v>169</v>
      </c>
      <c r="D120" s="39" t="s">
        <v>34</v>
      </c>
      <c r="E120" s="39"/>
      <c r="F120" s="22">
        <v>0.01</v>
      </c>
      <c r="G120" s="12"/>
      <c r="H120" s="12"/>
      <c r="I120" s="22" t="str">
        <f t="shared" si="689"/>
        <v/>
      </c>
      <c r="J120" s="23">
        <f t="shared" si="1164"/>
        <v>0</v>
      </c>
      <c r="K120" s="22">
        <f t="shared" si="1165"/>
        <v>0</v>
      </c>
      <c r="L120" s="22" t="str">
        <f t="shared" si="690"/>
        <v/>
      </c>
      <c r="M120" s="12"/>
      <c r="N120" s="12"/>
      <c r="O120" s="22" t="str">
        <f t="shared" si="691"/>
        <v/>
      </c>
      <c r="P120" s="22">
        <f t="shared" si="1166"/>
        <v>0</v>
      </c>
      <c r="Q120" s="22">
        <f t="shared" si="1177"/>
        <v>0</v>
      </c>
      <c r="R120" s="22" t="str">
        <f t="shared" si="692"/>
        <v/>
      </c>
      <c r="S120" s="12"/>
      <c r="T120" s="12"/>
      <c r="U120" s="22" t="str">
        <f t="shared" si="693"/>
        <v/>
      </c>
      <c r="V120" s="22">
        <f t="shared" si="1167"/>
        <v>0</v>
      </c>
      <c r="W120" s="22">
        <f t="shared" si="1178"/>
        <v>0</v>
      </c>
      <c r="X120" s="22" t="str">
        <f t="shared" si="694"/>
        <v/>
      </c>
      <c r="Y120" s="12"/>
      <c r="Z120" s="12"/>
      <c r="AA120" s="22" t="str">
        <f t="shared" si="695"/>
        <v/>
      </c>
      <c r="AB120" s="22">
        <f t="shared" si="1168"/>
        <v>0</v>
      </c>
      <c r="AC120" s="22">
        <f t="shared" si="1179"/>
        <v>0</v>
      </c>
      <c r="AD120" s="22" t="str">
        <f t="shared" si="696"/>
        <v/>
      </c>
      <c r="AE120" s="12"/>
      <c r="AF120" s="12"/>
      <c r="AG120" s="22" t="str">
        <f t="shared" si="697"/>
        <v/>
      </c>
      <c r="AH120" s="22">
        <f t="shared" si="1169"/>
        <v>0</v>
      </c>
      <c r="AI120" s="22">
        <f t="shared" si="1180"/>
        <v>0</v>
      </c>
      <c r="AJ120" s="22" t="str">
        <f t="shared" si="698"/>
        <v/>
      </c>
      <c r="AK120" s="12"/>
      <c r="AL120" s="12"/>
      <c r="AM120" s="22" t="str">
        <f t="shared" si="699"/>
        <v/>
      </c>
      <c r="AN120" s="22">
        <f t="shared" si="1170"/>
        <v>0</v>
      </c>
      <c r="AO120" s="22">
        <f t="shared" si="1181"/>
        <v>0</v>
      </c>
      <c r="AP120" s="22" t="str">
        <f t="shared" si="700"/>
        <v/>
      </c>
      <c r="AQ120" s="12"/>
      <c r="AR120" s="12"/>
      <c r="AS120" s="22" t="str">
        <f t="shared" si="701"/>
        <v/>
      </c>
      <c r="AT120" s="22">
        <f t="shared" si="1171"/>
        <v>0</v>
      </c>
      <c r="AU120" s="22">
        <f t="shared" si="1182"/>
        <v>0</v>
      </c>
      <c r="AV120" s="22" t="str">
        <f t="shared" si="702"/>
        <v/>
      </c>
      <c r="AW120" s="12"/>
      <c r="AX120" s="12"/>
      <c r="AY120" s="22" t="str">
        <f t="shared" si="703"/>
        <v/>
      </c>
      <c r="AZ120" s="22">
        <f t="shared" si="1172"/>
        <v>0</v>
      </c>
      <c r="BA120" s="22">
        <f t="shared" si="1183"/>
        <v>0</v>
      </c>
      <c r="BB120" s="22" t="str">
        <f t="shared" si="704"/>
        <v/>
      </c>
      <c r="BC120" s="12"/>
      <c r="BD120" s="12"/>
      <c r="BE120" s="22" t="str">
        <f t="shared" si="705"/>
        <v/>
      </c>
      <c r="BF120" s="22">
        <f t="shared" si="1173"/>
        <v>0</v>
      </c>
      <c r="BG120" s="22">
        <f t="shared" si="1184"/>
        <v>0</v>
      </c>
      <c r="BH120" s="22" t="str">
        <f t="shared" si="706"/>
        <v/>
      </c>
      <c r="BI120" s="12"/>
      <c r="BJ120" s="12"/>
      <c r="BK120" s="22" t="str">
        <f t="shared" si="707"/>
        <v/>
      </c>
      <c r="BL120" s="22">
        <f t="shared" si="1174"/>
        <v>0</v>
      </c>
      <c r="BM120" s="22">
        <f t="shared" si="1185"/>
        <v>0</v>
      </c>
      <c r="BN120" s="22" t="str">
        <f t="shared" si="708"/>
        <v/>
      </c>
      <c r="BO120" s="23">
        <v>5.0000000000000001E-3</v>
      </c>
      <c r="BP120" s="23">
        <v>5.0000000000000001E-3</v>
      </c>
      <c r="BQ120" s="22">
        <f t="shared" si="709"/>
        <v>1</v>
      </c>
      <c r="BR120" s="22">
        <f t="shared" si="1175"/>
        <v>5.0000000000000001E-3</v>
      </c>
      <c r="BS120" s="22">
        <f t="shared" si="1186"/>
        <v>5.0000000000000001E-3</v>
      </c>
      <c r="BT120" s="22">
        <f t="shared" si="710"/>
        <v>1</v>
      </c>
      <c r="BU120" s="18">
        <v>5.0000000000000001E-3</v>
      </c>
      <c r="BV120" s="18">
        <v>5.0000000000000001E-3</v>
      </c>
      <c r="BW120" s="22">
        <f t="shared" si="711"/>
        <v>1</v>
      </c>
      <c r="BX120" s="23">
        <f t="shared" si="1176"/>
        <v>0.01</v>
      </c>
      <c r="BY120" s="23">
        <f t="shared" si="1187"/>
        <v>0.01</v>
      </c>
      <c r="BZ120" s="22">
        <f t="shared" si="712"/>
        <v>1</v>
      </c>
    </row>
    <row r="121" spans="1:78" ht="32.25" outlineLevel="1" x14ac:dyDescent="0.25">
      <c r="A121" s="28"/>
      <c r="B121" s="28" t="s">
        <v>256</v>
      </c>
      <c r="C121" s="36" t="s">
        <v>257</v>
      </c>
      <c r="D121" s="39" t="s">
        <v>34</v>
      </c>
      <c r="E121" s="39"/>
      <c r="F121" s="22">
        <v>0.01</v>
      </c>
      <c r="G121" s="12"/>
      <c r="H121" s="12"/>
      <c r="I121" s="22" t="str">
        <f t="shared" si="689"/>
        <v/>
      </c>
      <c r="J121" s="23">
        <f t="shared" si="1164"/>
        <v>0</v>
      </c>
      <c r="K121" s="22">
        <f t="shared" si="1165"/>
        <v>0</v>
      </c>
      <c r="L121" s="22" t="str">
        <f t="shared" si="690"/>
        <v/>
      </c>
      <c r="M121" s="12"/>
      <c r="N121" s="12"/>
      <c r="O121" s="22" t="str">
        <f t="shared" si="691"/>
        <v/>
      </c>
      <c r="P121" s="22">
        <f t="shared" si="1166"/>
        <v>0</v>
      </c>
      <c r="Q121" s="22">
        <f t="shared" si="1177"/>
        <v>0</v>
      </c>
      <c r="R121" s="22" t="str">
        <f t="shared" si="692"/>
        <v/>
      </c>
      <c r="S121" s="12"/>
      <c r="T121" s="12"/>
      <c r="U121" s="22" t="str">
        <f t="shared" si="693"/>
        <v/>
      </c>
      <c r="V121" s="22">
        <f t="shared" si="1167"/>
        <v>0</v>
      </c>
      <c r="W121" s="22">
        <f t="shared" si="1178"/>
        <v>0</v>
      </c>
      <c r="X121" s="22" t="str">
        <f t="shared" si="694"/>
        <v/>
      </c>
      <c r="Y121" s="12"/>
      <c r="Z121" s="12"/>
      <c r="AA121" s="22" t="str">
        <f t="shared" si="695"/>
        <v/>
      </c>
      <c r="AB121" s="22">
        <f t="shared" si="1168"/>
        <v>0</v>
      </c>
      <c r="AC121" s="22">
        <f t="shared" si="1179"/>
        <v>0</v>
      </c>
      <c r="AD121" s="22" t="str">
        <f t="shared" si="696"/>
        <v/>
      </c>
      <c r="AE121" s="12"/>
      <c r="AF121" s="12"/>
      <c r="AG121" s="22" t="str">
        <f t="shared" si="697"/>
        <v/>
      </c>
      <c r="AH121" s="22">
        <f t="shared" si="1169"/>
        <v>0</v>
      </c>
      <c r="AI121" s="22">
        <f t="shared" si="1180"/>
        <v>0</v>
      </c>
      <c r="AJ121" s="22" t="str">
        <f t="shared" si="698"/>
        <v/>
      </c>
      <c r="AK121" s="12"/>
      <c r="AL121" s="12"/>
      <c r="AM121" s="22" t="str">
        <f t="shared" si="699"/>
        <v/>
      </c>
      <c r="AN121" s="22">
        <f t="shared" si="1170"/>
        <v>0</v>
      </c>
      <c r="AO121" s="22">
        <f t="shared" si="1181"/>
        <v>0</v>
      </c>
      <c r="AP121" s="22" t="str">
        <f t="shared" si="700"/>
        <v/>
      </c>
      <c r="AQ121" s="12"/>
      <c r="AR121" s="12"/>
      <c r="AS121" s="22" t="str">
        <f t="shared" si="701"/>
        <v/>
      </c>
      <c r="AT121" s="22">
        <f t="shared" si="1171"/>
        <v>0</v>
      </c>
      <c r="AU121" s="22">
        <f t="shared" si="1182"/>
        <v>0</v>
      </c>
      <c r="AV121" s="22" t="str">
        <f t="shared" si="702"/>
        <v/>
      </c>
      <c r="AW121" s="12"/>
      <c r="AX121" s="12"/>
      <c r="AY121" s="22" t="str">
        <f t="shared" si="703"/>
        <v/>
      </c>
      <c r="AZ121" s="22">
        <f t="shared" si="1172"/>
        <v>0</v>
      </c>
      <c r="BA121" s="22">
        <f t="shared" si="1183"/>
        <v>0</v>
      </c>
      <c r="BB121" s="22" t="str">
        <f t="shared" si="704"/>
        <v/>
      </c>
      <c r="BC121" s="12"/>
      <c r="BD121" s="12"/>
      <c r="BE121" s="22" t="str">
        <f t="shared" si="705"/>
        <v/>
      </c>
      <c r="BF121" s="22">
        <f t="shared" si="1173"/>
        <v>0</v>
      </c>
      <c r="BG121" s="22">
        <f t="shared" si="1184"/>
        <v>0</v>
      </c>
      <c r="BH121" s="22" t="str">
        <f t="shared" si="706"/>
        <v/>
      </c>
      <c r="BI121" s="12"/>
      <c r="BJ121" s="12"/>
      <c r="BK121" s="22" t="str">
        <f t="shared" si="707"/>
        <v/>
      </c>
      <c r="BL121" s="22">
        <f t="shared" si="1174"/>
        <v>0</v>
      </c>
      <c r="BM121" s="22">
        <f t="shared" si="1185"/>
        <v>0</v>
      </c>
      <c r="BN121" s="22" t="str">
        <f t="shared" si="708"/>
        <v/>
      </c>
      <c r="BO121" s="23">
        <v>5.0000000000000001E-3</v>
      </c>
      <c r="BP121" s="23">
        <v>5.0000000000000001E-3</v>
      </c>
      <c r="BQ121" s="22">
        <f t="shared" si="709"/>
        <v>1</v>
      </c>
      <c r="BR121" s="22">
        <f t="shared" si="1175"/>
        <v>5.0000000000000001E-3</v>
      </c>
      <c r="BS121" s="22">
        <f t="shared" si="1186"/>
        <v>5.0000000000000001E-3</v>
      </c>
      <c r="BT121" s="22">
        <f t="shared" si="710"/>
        <v>1</v>
      </c>
      <c r="BU121" s="18">
        <v>5.0000000000000001E-3</v>
      </c>
      <c r="BV121" s="18">
        <v>5.0000000000000001E-3</v>
      </c>
      <c r="BW121" s="22">
        <f t="shared" si="711"/>
        <v>1</v>
      </c>
      <c r="BX121" s="23">
        <f t="shared" si="1176"/>
        <v>0.01</v>
      </c>
      <c r="BY121" s="23">
        <f t="shared" si="1187"/>
        <v>0.01</v>
      </c>
      <c r="BZ121" s="22">
        <f t="shared" si="712"/>
        <v>1</v>
      </c>
    </row>
    <row r="122" spans="1:78" ht="32.25" outlineLevel="1" x14ac:dyDescent="0.25">
      <c r="A122" s="28"/>
      <c r="B122" s="28" t="s">
        <v>258</v>
      </c>
      <c r="C122" s="36" t="s">
        <v>171</v>
      </c>
      <c r="D122" s="39" t="s">
        <v>34</v>
      </c>
      <c r="E122" s="39"/>
      <c r="F122" s="22">
        <v>0.01</v>
      </c>
      <c r="G122" s="12"/>
      <c r="H122" s="12"/>
      <c r="I122" s="22" t="str">
        <f t="shared" si="689"/>
        <v/>
      </c>
      <c r="J122" s="23">
        <f t="shared" si="1164"/>
        <v>0</v>
      </c>
      <c r="K122" s="22">
        <f t="shared" si="1165"/>
        <v>0</v>
      </c>
      <c r="L122" s="22" t="str">
        <f t="shared" si="690"/>
        <v/>
      </c>
      <c r="M122" s="12"/>
      <c r="N122" s="12"/>
      <c r="O122" s="22" t="str">
        <f t="shared" si="691"/>
        <v/>
      </c>
      <c r="P122" s="22">
        <f t="shared" si="1166"/>
        <v>0</v>
      </c>
      <c r="Q122" s="22">
        <f t="shared" si="1177"/>
        <v>0</v>
      </c>
      <c r="R122" s="22" t="str">
        <f t="shared" si="692"/>
        <v/>
      </c>
      <c r="S122" s="12"/>
      <c r="T122" s="12"/>
      <c r="U122" s="22" t="str">
        <f t="shared" si="693"/>
        <v/>
      </c>
      <c r="V122" s="22">
        <f t="shared" si="1167"/>
        <v>0</v>
      </c>
      <c r="W122" s="22">
        <f t="shared" si="1178"/>
        <v>0</v>
      </c>
      <c r="X122" s="22" t="str">
        <f t="shared" si="694"/>
        <v/>
      </c>
      <c r="Y122" s="12"/>
      <c r="Z122" s="12"/>
      <c r="AA122" s="22" t="str">
        <f t="shared" si="695"/>
        <v/>
      </c>
      <c r="AB122" s="22">
        <f t="shared" si="1168"/>
        <v>0</v>
      </c>
      <c r="AC122" s="22">
        <f t="shared" si="1179"/>
        <v>0</v>
      </c>
      <c r="AD122" s="22" t="str">
        <f t="shared" si="696"/>
        <v/>
      </c>
      <c r="AE122" s="12"/>
      <c r="AF122" s="12"/>
      <c r="AG122" s="22" t="str">
        <f t="shared" si="697"/>
        <v/>
      </c>
      <c r="AH122" s="22">
        <f t="shared" si="1169"/>
        <v>0</v>
      </c>
      <c r="AI122" s="22">
        <f t="shared" si="1180"/>
        <v>0</v>
      </c>
      <c r="AJ122" s="22" t="str">
        <f t="shared" si="698"/>
        <v/>
      </c>
      <c r="AK122" s="12"/>
      <c r="AL122" s="12"/>
      <c r="AM122" s="22" t="str">
        <f t="shared" si="699"/>
        <v/>
      </c>
      <c r="AN122" s="22">
        <f t="shared" si="1170"/>
        <v>0</v>
      </c>
      <c r="AO122" s="22">
        <f t="shared" si="1181"/>
        <v>0</v>
      </c>
      <c r="AP122" s="22" t="str">
        <f t="shared" si="700"/>
        <v/>
      </c>
      <c r="AQ122" s="12"/>
      <c r="AR122" s="12"/>
      <c r="AS122" s="22" t="str">
        <f t="shared" si="701"/>
        <v/>
      </c>
      <c r="AT122" s="22">
        <f t="shared" si="1171"/>
        <v>0</v>
      </c>
      <c r="AU122" s="22">
        <f t="shared" si="1182"/>
        <v>0</v>
      </c>
      <c r="AV122" s="22" t="str">
        <f t="shared" si="702"/>
        <v/>
      </c>
      <c r="AW122" s="12"/>
      <c r="AX122" s="12"/>
      <c r="AY122" s="22" t="str">
        <f t="shared" si="703"/>
        <v/>
      </c>
      <c r="AZ122" s="22">
        <f t="shared" si="1172"/>
        <v>0</v>
      </c>
      <c r="BA122" s="22">
        <f t="shared" si="1183"/>
        <v>0</v>
      </c>
      <c r="BB122" s="22" t="str">
        <f t="shared" si="704"/>
        <v/>
      </c>
      <c r="BC122" s="12"/>
      <c r="BD122" s="12"/>
      <c r="BE122" s="22" t="str">
        <f t="shared" si="705"/>
        <v/>
      </c>
      <c r="BF122" s="22">
        <f t="shared" si="1173"/>
        <v>0</v>
      </c>
      <c r="BG122" s="22">
        <f t="shared" si="1184"/>
        <v>0</v>
      </c>
      <c r="BH122" s="22" t="str">
        <f t="shared" si="706"/>
        <v/>
      </c>
      <c r="BI122" s="12"/>
      <c r="BJ122" s="12"/>
      <c r="BK122" s="22" t="str">
        <f t="shared" si="707"/>
        <v/>
      </c>
      <c r="BL122" s="22">
        <f t="shared" si="1174"/>
        <v>0</v>
      </c>
      <c r="BM122" s="22">
        <f t="shared" si="1185"/>
        <v>0</v>
      </c>
      <c r="BN122" s="22" t="str">
        <f t="shared" si="708"/>
        <v/>
      </c>
      <c r="BO122" s="23">
        <v>5.0000000000000001E-3</v>
      </c>
      <c r="BP122" s="23">
        <v>5.0000000000000001E-3</v>
      </c>
      <c r="BQ122" s="22">
        <f t="shared" si="709"/>
        <v>1</v>
      </c>
      <c r="BR122" s="22">
        <f t="shared" si="1175"/>
        <v>5.0000000000000001E-3</v>
      </c>
      <c r="BS122" s="22">
        <f t="shared" si="1186"/>
        <v>5.0000000000000001E-3</v>
      </c>
      <c r="BT122" s="22">
        <f t="shared" si="710"/>
        <v>1</v>
      </c>
      <c r="BU122" s="18">
        <v>5.0000000000000001E-3</v>
      </c>
      <c r="BV122" s="18">
        <v>5.0000000000000001E-3</v>
      </c>
      <c r="BW122" s="22">
        <f t="shared" si="711"/>
        <v>1</v>
      </c>
      <c r="BX122" s="23">
        <f t="shared" si="1176"/>
        <v>0.01</v>
      </c>
      <c r="BY122" s="23">
        <f t="shared" si="1187"/>
        <v>0.01</v>
      </c>
      <c r="BZ122" s="22">
        <f t="shared" si="712"/>
        <v>1</v>
      </c>
    </row>
    <row r="123" spans="1:78" x14ac:dyDescent="0.25">
      <c r="C123" s="8"/>
      <c r="D123" s="56" t="s">
        <v>259</v>
      </c>
      <c r="E123" s="57">
        <f>E98+E77+E56+E35+E9+E4</f>
        <v>65380000</v>
      </c>
      <c r="F123" s="19">
        <f>F4+F9+F35+F56+F77+F98</f>
        <v>1</v>
      </c>
      <c r="G123" s="16">
        <f>G9+G4+G35+G56+G77+G98</f>
        <v>0.05</v>
      </c>
      <c r="H123" s="16">
        <f>H9+H4+H35+H56+H77+H98</f>
        <v>0.05</v>
      </c>
      <c r="I123" s="13">
        <f t="shared" si="689"/>
        <v>1</v>
      </c>
      <c r="J123" s="16">
        <f>G123</f>
        <v>0.05</v>
      </c>
      <c r="K123" s="16">
        <f>H123</f>
        <v>0.05</v>
      </c>
      <c r="L123" s="13">
        <f t="shared" si="690"/>
        <v>1</v>
      </c>
      <c r="M123" s="16">
        <f>M9+M4+M35+M56+M77+M98</f>
        <v>3.8000000000000006E-2</v>
      </c>
      <c r="N123" s="16">
        <f>N9+N4+N35+N56+N77+N98</f>
        <v>3.8000000000000006E-2</v>
      </c>
      <c r="O123" s="13">
        <f t="shared" si="691"/>
        <v>1</v>
      </c>
      <c r="P123" s="16">
        <f>M123+J123</f>
        <v>8.8000000000000009E-2</v>
      </c>
      <c r="Q123" s="16">
        <f>N123+K123</f>
        <v>8.8000000000000009E-2</v>
      </c>
      <c r="R123" s="13">
        <f t="shared" si="692"/>
        <v>1</v>
      </c>
      <c r="S123" s="16">
        <f>S9+S4+S35+S56+S77+S98</f>
        <v>9.9999999999999992E-2</v>
      </c>
      <c r="T123" s="16">
        <f>T9+T4+T35+T56+T77+T98</f>
        <v>9.9999999999999992E-2</v>
      </c>
      <c r="U123" s="13">
        <f t="shared" si="693"/>
        <v>1</v>
      </c>
      <c r="V123" s="16">
        <f>S123+P123</f>
        <v>0.188</v>
      </c>
      <c r="W123" s="16">
        <f>T123+Q123</f>
        <v>0.188</v>
      </c>
      <c r="X123" s="13">
        <f t="shared" si="694"/>
        <v>1</v>
      </c>
      <c r="Y123" s="16">
        <f>Y9+Y4+Y35+Y56+Y77+Y98</f>
        <v>1.2E-2</v>
      </c>
      <c r="Z123" s="16">
        <f>Z9+Z4+Z35+Z56+Z77+Z98</f>
        <v>1.2E-2</v>
      </c>
      <c r="AA123" s="13">
        <f t="shared" si="695"/>
        <v>1</v>
      </c>
      <c r="AB123" s="16">
        <f>Y123+V123</f>
        <v>0.2</v>
      </c>
      <c r="AC123" s="16">
        <f>Z123+W123</f>
        <v>0.2</v>
      </c>
      <c r="AD123" s="13">
        <f t="shared" si="696"/>
        <v>1</v>
      </c>
      <c r="AE123" s="16">
        <f>AE9+AE4+AE35+AE56+AE77+AE98</f>
        <v>0.125</v>
      </c>
      <c r="AF123" s="16">
        <f>AF9+AF4+AF35+AF56+AF77+AF98</f>
        <v>0.125</v>
      </c>
      <c r="AG123" s="13">
        <f t="shared" si="697"/>
        <v>1</v>
      </c>
      <c r="AH123" s="16">
        <f>AE123+AB123</f>
        <v>0.32500000000000001</v>
      </c>
      <c r="AI123" s="16">
        <f>AF123+AC123</f>
        <v>0.32500000000000001</v>
      </c>
      <c r="AJ123" s="13">
        <f t="shared" si="698"/>
        <v>1</v>
      </c>
      <c r="AK123" s="16">
        <f>AK9+AK4+AK35+AK56+AK77+AK98</f>
        <v>7.5000000000000011E-2</v>
      </c>
      <c r="AL123" s="16">
        <f>AL9+AL4+AL35+AL56+AL77+AL98</f>
        <v>7.5000000000000011E-2</v>
      </c>
      <c r="AM123" s="13">
        <f t="shared" si="699"/>
        <v>1</v>
      </c>
      <c r="AN123" s="16">
        <f>AK123+AH123</f>
        <v>0.4</v>
      </c>
      <c r="AO123" s="16">
        <f>AL123+AI123</f>
        <v>0.4</v>
      </c>
      <c r="AP123" s="13">
        <f t="shared" si="700"/>
        <v>1</v>
      </c>
      <c r="AQ123" s="16">
        <f>AQ9+AQ4+AQ35+AQ56+AQ77+AQ98</f>
        <v>0.125</v>
      </c>
      <c r="AR123" s="16">
        <f>AR9+AR4+AR35+AR56+AR77+AR98</f>
        <v>0.125</v>
      </c>
      <c r="AS123" s="13">
        <f t="shared" si="701"/>
        <v>1</v>
      </c>
      <c r="AT123" s="16">
        <f>AQ123+AN123</f>
        <v>0.52500000000000002</v>
      </c>
      <c r="AU123" s="16">
        <f>AR123+AO123</f>
        <v>0.52500000000000002</v>
      </c>
      <c r="AV123" s="13">
        <f t="shared" si="702"/>
        <v>1</v>
      </c>
      <c r="AW123" s="16">
        <f>AW9+AW4+AW35+AW56+AW77+AW98</f>
        <v>7.5000000000000011E-2</v>
      </c>
      <c r="AX123" s="16">
        <f>AX9+AX4+AX35+AX56+AX77+AX98</f>
        <v>7.5000000000000011E-2</v>
      </c>
      <c r="AY123" s="13">
        <f t="shared" si="703"/>
        <v>1</v>
      </c>
      <c r="AZ123" s="16">
        <f>AW123+AT123</f>
        <v>0.60000000000000009</v>
      </c>
      <c r="BA123" s="16">
        <f>AX123+AU123</f>
        <v>0.60000000000000009</v>
      </c>
      <c r="BB123" s="13">
        <f t="shared" si="704"/>
        <v>1</v>
      </c>
      <c r="BC123" s="16">
        <f>BC9+BC4+BC35+BC56+BC77+BC98</f>
        <v>0.125</v>
      </c>
      <c r="BD123" s="16">
        <f>BD9+BD4+BD35+BD56+BD77+BD98</f>
        <v>0.125</v>
      </c>
      <c r="BE123" s="13">
        <f t="shared" si="705"/>
        <v>1</v>
      </c>
      <c r="BF123" s="16">
        <f>BC123+AZ123</f>
        <v>0.72500000000000009</v>
      </c>
      <c r="BG123" s="16">
        <f>BD123+BA123</f>
        <v>0.72500000000000009</v>
      </c>
      <c r="BH123" s="13">
        <f t="shared" si="706"/>
        <v>1</v>
      </c>
      <c r="BI123" s="16">
        <f>BI9+BI4+BI35+BI56+BI77+BI98</f>
        <v>7.5000000000000011E-2</v>
      </c>
      <c r="BJ123" s="16">
        <f>BJ9+BJ4+BJ35+BJ56+BJ77+BJ98</f>
        <v>7.5000000000000011E-2</v>
      </c>
      <c r="BK123" s="13">
        <f t="shared" si="707"/>
        <v>1</v>
      </c>
      <c r="BL123" s="20">
        <f>BI123+BF123</f>
        <v>0.8</v>
      </c>
      <c r="BM123" s="20">
        <f>BJ123+BG123</f>
        <v>0.8</v>
      </c>
      <c r="BN123" s="13">
        <f t="shared" si="708"/>
        <v>1</v>
      </c>
      <c r="BO123" s="16">
        <f>BO9+BO4+BO35+BO56+BO77+BO98</f>
        <v>0.125</v>
      </c>
      <c r="BP123" s="16">
        <f>BP9+BP4+BP35+BP56+BP77+BP98</f>
        <v>0.125</v>
      </c>
      <c r="BQ123" s="13">
        <f t="shared" si="709"/>
        <v>1</v>
      </c>
      <c r="BR123" s="16">
        <f>BO123+BL123</f>
        <v>0.92500000000000004</v>
      </c>
      <c r="BS123" s="16">
        <f>BP123+BM123</f>
        <v>0.92500000000000004</v>
      </c>
      <c r="BT123" s="13">
        <f t="shared" si="710"/>
        <v>1</v>
      </c>
      <c r="BU123" s="16">
        <f>BU9+BU4+BU35+BU56+BU77+BU98</f>
        <v>7.5000000000000011E-2</v>
      </c>
      <c r="BV123" s="16">
        <f>BV9+BV4+BV35+BV56+BV77+BV98</f>
        <v>7.5000000000000011E-2</v>
      </c>
      <c r="BW123" s="13">
        <f t="shared" si="711"/>
        <v>1</v>
      </c>
      <c r="BX123" s="20">
        <f>BU123+BR123</f>
        <v>1</v>
      </c>
      <c r="BY123" s="20">
        <f>BV123+BS123</f>
        <v>1</v>
      </c>
      <c r="BZ123" s="13">
        <f t="shared" si="712"/>
        <v>1</v>
      </c>
    </row>
  </sheetData>
  <mergeCells count="47">
    <mergeCell ref="BU1:BZ1"/>
    <mergeCell ref="BW2:BW3"/>
    <mergeCell ref="BX2:BZ2"/>
    <mergeCell ref="BC1:BH1"/>
    <mergeCell ref="BE2:BE3"/>
    <mergeCell ref="BF2:BH2"/>
    <mergeCell ref="BI1:BN1"/>
    <mergeCell ref="BO1:BT1"/>
    <mergeCell ref="BK2:BK3"/>
    <mergeCell ref="BL2:BN2"/>
    <mergeCell ref="BQ2:BQ3"/>
    <mergeCell ref="BR2:BT2"/>
    <mergeCell ref="M1:R1"/>
    <mergeCell ref="O2:O3"/>
    <mergeCell ref="P2:R2"/>
    <mergeCell ref="S1:X1"/>
    <mergeCell ref="U2:U3"/>
    <mergeCell ref="V2:X2"/>
    <mergeCell ref="AY2:AY3"/>
    <mergeCell ref="AQ1:AV1"/>
    <mergeCell ref="Y1:AD1"/>
    <mergeCell ref="AE1:AJ1"/>
    <mergeCell ref="AA2:AA3"/>
    <mergeCell ref="AB2:AD2"/>
    <mergeCell ref="AG2:AG3"/>
    <mergeCell ref="AH2:AJ2"/>
    <mergeCell ref="AM2:AM3"/>
    <mergeCell ref="AN2:AP2"/>
    <mergeCell ref="AS2:AS3"/>
    <mergeCell ref="AT2:AV2"/>
    <mergeCell ref="AW1:BB1"/>
    <mergeCell ref="AK1:AP1"/>
    <mergeCell ref="AZ2:BB2"/>
    <mergeCell ref="A98:B98"/>
    <mergeCell ref="I2:I3"/>
    <mergeCell ref="G1:L1"/>
    <mergeCell ref="F1:F3"/>
    <mergeCell ref="A77:B77"/>
    <mergeCell ref="A4:B4"/>
    <mergeCell ref="A9:B9"/>
    <mergeCell ref="A35:B35"/>
    <mergeCell ref="A56:B56"/>
    <mergeCell ref="D1:D3"/>
    <mergeCell ref="E1:E3"/>
    <mergeCell ref="A1:B3"/>
    <mergeCell ref="C1:C3"/>
    <mergeCell ref="J2:L2"/>
  </mergeCells>
  <phoneticPr fontId="6" type="noConversion"/>
  <pageMargins left="0.7" right="0.7" top="0.75" bottom="0.75" header="0.3" footer="0.3"/>
  <pageSetup orientation="portrait" r:id="rId1"/>
  <ignoredErrors>
    <ignoredError sqref="F4 F15 F20 F25 F10 F36 F41 F46 F57 F62 F67 F78 F88 F99 F105 F11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140D4-5556-4C14-BB43-93C6B1448105}">
  <dimension ref="C4:E19"/>
  <sheetViews>
    <sheetView workbookViewId="0">
      <selection activeCell="O12" sqref="O12"/>
    </sheetView>
  </sheetViews>
  <sheetFormatPr baseColWidth="10" defaultColWidth="11.42578125" defaultRowHeight="15" x14ac:dyDescent="0.25"/>
  <cols>
    <col min="4" max="4" width="14.140625" customWidth="1"/>
  </cols>
  <sheetData>
    <row r="4" spans="3:5" x14ac:dyDescent="0.25">
      <c r="C4" s="24" t="s">
        <v>260</v>
      </c>
      <c r="D4" s="24" t="s">
        <v>261</v>
      </c>
      <c r="E4" s="24" t="s">
        <v>262</v>
      </c>
    </row>
    <row r="5" spans="3:5" x14ac:dyDescent="0.25">
      <c r="C5" s="25" t="str">
        <f>Plan!G1</f>
        <v>MES 1</v>
      </c>
      <c r="D5" s="26">
        <f>Plan!J123</f>
        <v>0.05</v>
      </c>
      <c r="E5" s="26">
        <f>Plan!K123</f>
        <v>0.05</v>
      </c>
    </row>
    <row r="6" spans="3:5" x14ac:dyDescent="0.25">
      <c r="C6" s="25" t="str">
        <f>Plan!M1</f>
        <v>MES 2</v>
      </c>
      <c r="D6" s="26">
        <f>Plan!P123</f>
        <v>8.8000000000000009E-2</v>
      </c>
      <c r="E6" s="26">
        <f>Plan!Q123</f>
        <v>8.8000000000000009E-2</v>
      </c>
    </row>
    <row r="7" spans="3:5" x14ac:dyDescent="0.25">
      <c r="C7" s="25" t="str">
        <f>Plan!S1</f>
        <v>MES 3</v>
      </c>
      <c r="D7" s="26">
        <f>Plan!V123</f>
        <v>0.188</v>
      </c>
      <c r="E7" s="26">
        <f>Plan!W123</f>
        <v>0.188</v>
      </c>
    </row>
    <row r="8" spans="3:5" x14ac:dyDescent="0.25">
      <c r="C8" s="25" t="str">
        <f>Plan!Y1</f>
        <v>MES 4</v>
      </c>
      <c r="D8" s="26">
        <f>Plan!AB123</f>
        <v>0.2</v>
      </c>
      <c r="E8" s="26">
        <f>Plan!AC123</f>
        <v>0.2</v>
      </c>
    </row>
    <row r="9" spans="3:5" x14ac:dyDescent="0.25">
      <c r="C9" s="25" t="str">
        <f>Plan!AE1</f>
        <v>MES 5</v>
      </c>
      <c r="D9" s="26">
        <f>Plan!AH123</f>
        <v>0.32500000000000001</v>
      </c>
      <c r="E9" s="26">
        <f>Plan!AI123</f>
        <v>0.32500000000000001</v>
      </c>
    </row>
    <row r="10" spans="3:5" x14ac:dyDescent="0.25">
      <c r="C10" s="25" t="str">
        <f>Plan!AK1</f>
        <v>MES 6</v>
      </c>
      <c r="D10" s="26">
        <f>Plan!AN123</f>
        <v>0.4</v>
      </c>
      <c r="E10" s="26">
        <f>Plan!AO123</f>
        <v>0.4</v>
      </c>
    </row>
    <row r="11" spans="3:5" x14ac:dyDescent="0.25">
      <c r="C11" s="25" t="str">
        <f>Plan!AQ1</f>
        <v>MES 7</v>
      </c>
      <c r="D11" s="26">
        <f>Plan!AT123</f>
        <v>0.52500000000000002</v>
      </c>
      <c r="E11" s="26">
        <f>Plan!AU123</f>
        <v>0.52500000000000002</v>
      </c>
    </row>
    <row r="12" spans="3:5" x14ac:dyDescent="0.25">
      <c r="C12" s="25" t="str">
        <f>Plan!AW1</f>
        <v>MES 8</v>
      </c>
      <c r="D12" s="26">
        <f>Plan!AZ123</f>
        <v>0.60000000000000009</v>
      </c>
      <c r="E12" s="26">
        <f>Plan!BA123</f>
        <v>0.60000000000000009</v>
      </c>
    </row>
    <row r="13" spans="3:5" x14ac:dyDescent="0.25">
      <c r="C13" s="25" t="str">
        <f>Plan!BC1</f>
        <v>MES 9</v>
      </c>
      <c r="D13" s="26">
        <f>Plan!BF123</f>
        <v>0.72500000000000009</v>
      </c>
      <c r="E13" s="26">
        <f>Plan!BG123</f>
        <v>0.72500000000000009</v>
      </c>
    </row>
    <row r="14" spans="3:5" x14ac:dyDescent="0.25">
      <c r="C14" s="25" t="str">
        <f>Plan!BI1</f>
        <v>MES 10</v>
      </c>
      <c r="D14" s="26">
        <f>Plan!BL123</f>
        <v>0.8</v>
      </c>
      <c r="E14" s="26">
        <f>Plan!BM123</f>
        <v>0.8</v>
      </c>
    </row>
    <row r="15" spans="3:5" x14ac:dyDescent="0.25">
      <c r="C15" s="25" t="str">
        <f>Plan!BO1</f>
        <v>MES 11</v>
      </c>
      <c r="D15" s="27">
        <f>Plan!BR123</f>
        <v>0.92500000000000004</v>
      </c>
      <c r="E15" s="26">
        <f>Plan!BS123</f>
        <v>0.92500000000000004</v>
      </c>
    </row>
    <row r="16" spans="3:5" x14ac:dyDescent="0.25">
      <c r="C16" s="25" t="str">
        <f>Plan!BU1</f>
        <v>MES 12</v>
      </c>
      <c r="D16" s="27">
        <f>Plan!BX123</f>
        <v>1</v>
      </c>
      <c r="E16" s="26">
        <f>Plan!BY123</f>
        <v>1</v>
      </c>
    </row>
    <row r="17" spans="4:4" x14ac:dyDescent="0.25">
      <c r="D17" s="3"/>
    </row>
    <row r="18" spans="4:4" x14ac:dyDescent="0.25">
      <c r="D18" s="3"/>
    </row>
    <row r="19" spans="4:4" x14ac:dyDescent="0.25">
      <c r="D19" s="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8E52BDAD6BA42984C8B576EB48C19" ma:contentTypeVersion="8" ma:contentTypeDescription="Crear nuevo documento." ma:contentTypeScope="" ma:versionID="6b3099dc4f398ddd6963cd34ebe553f5">
  <xsd:schema xmlns:xsd="http://www.w3.org/2001/XMLSchema" xmlns:xs="http://www.w3.org/2001/XMLSchema" xmlns:p="http://schemas.microsoft.com/office/2006/metadata/properties" xmlns:ns2="e7983869-86af-4bdd-b9f2-4d035752cdec" targetNamespace="http://schemas.microsoft.com/office/2006/metadata/properties" ma:root="true" ma:fieldsID="29d6521457962b594e4c3c2c6c25d671" ns2:_="">
    <xsd:import namespace="e7983869-86af-4bdd-b9f2-4d035752cd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983869-86af-4bdd-b9f2-4d035752cd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ECAF23-782B-4C9F-A4C0-9E3CCA92BF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96BA24-3BA3-45D0-8820-4AF364927D08}">
  <ds:schemaRefs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e7983869-86af-4bdd-b9f2-4d035752cdec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50F07AD-1327-4754-A115-028385538C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983869-86af-4bdd-b9f2-4d035752cd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4305987-cf78-4f93-9d64-bf18af65397b}" enabled="0" method="" siteId="{a4305987-cf78-4f93-9d64-bf18af65397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</vt:lpstr>
      <vt:lpstr>Curva 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Dalianys Esther Arteta Cantillo (CENIT)</dc:creator>
  <cp:keywords/>
  <dc:description/>
  <cp:lastModifiedBy>DALIANYS ESTHER ARTETA CANTILLO</cp:lastModifiedBy>
  <cp:revision/>
  <dcterms:created xsi:type="dcterms:W3CDTF">2024-03-05T13:44:28Z</dcterms:created>
  <dcterms:modified xsi:type="dcterms:W3CDTF">2025-02-18T13:20:00Z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0x010100CBA8E52BDAD6BA42984C8B576EB48C19</vt:lpwstr>
  </property>
</Properties>
</file>