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3"/>
  <workbookPr/>
  <mc:AlternateContent xmlns:mc="http://schemas.openxmlformats.org/markup-compatibility/2006">
    <mc:Choice Requires="x15">
      <x15ac:absPath xmlns:x15ac="http://schemas.microsoft.com/office/spreadsheetml/2010/11/ac" url="https://d.docs.live.net/e33885badaf941c9/Documents/Anexos/"/>
    </mc:Choice>
  </mc:AlternateContent>
  <xr:revisionPtr revIDLastSave="3" documentId="8_{B7F38983-C576-42D8-B234-7AC2171B0D95}" xr6:coauthVersionLast="47" xr6:coauthVersionMax="47" xr10:uidLastSave="{F2B88CA8-E62B-42BD-904A-C85368F8564B}"/>
  <bookViews>
    <workbookView xWindow="-20610" yWindow="-120" windowWidth="20730" windowHeight="11160" xr2:uid="{00000000-000D-0000-FFFF-FFFF00000000}"/>
  </bookViews>
  <sheets>
    <sheet name="Anexo C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2" l="1"/>
  <c r="C49" i="2"/>
  <c r="C79" i="2"/>
  <c r="C78" i="2"/>
  <c r="C74" i="2"/>
  <c r="C75" i="2"/>
  <c r="C63" i="2"/>
  <c r="C62" i="2"/>
  <c r="C60" i="2"/>
  <c r="C59" i="2"/>
  <c r="C46" i="2"/>
  <c r="C45" i="2"/>
  <c r="C44" i="2"/>
  <c r="C26" i="2"/>
  <c r="C25" i="2"/>
  <c r="C24" i="2"/>
  <c r="C37" i="2"/>
  <c r="C36" i="2"/>
  <c r="C35" i="2"/>
  <c r="C76" i="2" l="1"/>
  <c r="C58" i="2"/>
  <c r="C16" i="2" l="1"/>
  <c r="C15" i="2"/>
  <c r="C14" i="2"/>
  <c r="C6" i="2"/>
  <c r="C5" i="2"/>
  <c r="C4" i="2"/>
</calcChain>
</file>

<file path=xl/sharedStrings.xml><?xml version="1.0" encoding="utf-8"?>
<sst xmlns="http://schemas.openxmlformats.org/spreadsheetml/2006/main" count="42" uniqueCount="17">
  <si>
    <t>Meta</t>
  </si>
  <si>
    <t>A tiempo</t>
  </si>
  <si>
    <t>Retraso</t>
  </si>
  <si>
    <t>No entregados</t>
  </si>
  <si>
    <t>Retraso / no entregado 2023</t>
  </si>
  <si>
    <t>Retraso / no entregado</t>
  </si>
  <si>
    <t>Retraso respuesta entidad regulatoria</t>
  </si>
  <si>
    <t>Retraso o reproceso de actividades</t>
  </si>
  <si>
    <t>Retraso materiales</t>
  </si>
  <si>
    <t>Retraso / no entregado 2024</t>
  </si>
  <si>
    <t>Comprado/Terminado 2024</t>
  </si>
  <si>
    <t xml:space="preserve">Meta </t>
  </si>
  <si>
    <t>Retraso / no entregado Comprado terminado</t>
  </si>
  <si>
    <t>Desarrollo Interno 2024</t>
  </si>
  <si>
    <t>Retraso / no entregado Desarrollo interno</t>
  </si>
  <si>
    <t>Extensión de portafolio 2024</t>
  </si>
  <si>
    <t>Retraso / no entregado Extensión portafolio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</si>
</sst>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rgb="FF000000"/>
      <name val="Arial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0" fillId="0" borderId="1" xfId="0" applyBorder="1"/>
    <xf numFmtId="0" fontId="2" fillId="0" borderId="1" xfId="2" applyBorder="1"/>
    <xf numFmtId="9" fontId="0" fillId="0" borderId="1" xfId="1" applyFont="1" applyBorder="1"/>
    <xf numFmtId="0" fontId="2" fillId="0" borderId="0" xfId="2"/>
    <xf numFmtId="9" fontId="0" fillId="0" borderId="0" xfId="1" applyFont="1" applyBorder="1"/>
    <xf numFmtId="0" fontId="2" fillId="0" borderId="2" xfId="2" applyBorder="1"/>
    <xf numFmtId="9" fontId="0" fillId="0" borderId="0" xfId="0" applyNumberFormat="1"/>
    <xf numFmtId="0" fontId="1" fillId="2" borderId="4" xfId="2" applyFont="1" applyFill="1" applyBorder="1" applyAlignment="1">
      <alignment horizontal="center"/>
    </xf>
    <xf numFmtId="0" fontId="2" fillId="2" borderId="2" xfId="2" applyFill="1" applyBorder="1" applyAlignment="1">
      <alignment horizontal="center"/>
    </xf>
    <xf numFmtId="0" fontId="2" fillId="2" borderId="3" xfId="2" applyFill="1" applyBorder="1" applyAlignment="1">
      <alignment horizontal="center"/>
    </xf>
    <xf numFmtId="0" fontId="2" fillId="2" borderId="1" xfId="2" applyFill="1" applyBorder="1" applyAlignment="1">
      <alignment horizontal="center"/>
    </xf>
    <xf numFmtId="0" fontId="2" fillId="2" borderId="4" xfId="2" applyFill="1" applyBorder="1" applyAlignment="1">
      <alignment horizontal="center"/>
    </xf>
    <xf numFmtId="9" fontId="1" fillId="0" borderId="1" xfId="1" applyFont="1" applyBorder="1"/>
  </cellXfs>
  <cellStyles count="6">
    <cellStyle name="Normal" xfId="0" builtinId="0"/>
    <cellStyle name="Normal 2" xfId="2" xr:uid="{2C31D2EE-D57C-4793-8E39-66BFB5445606}"/>
    <cellStyle name="Normal 3" xfId="3" xr:uid="{F58D047B-85EA-4C28-88BE-44F3DB3E0A34}"/>
    <cellStyle name="Normal 4" xfId="5" xr:uid="{A4AC4788-7490-4709-8320-29E3EE6C75A3}"/>
    <cellStyle name="Porcentaje" xfId="1" builtinId="5"/>
    <cellStyle name="Porcentaje 2" xfId="4" xr:uid="{869DB464-4CA9-4357-96BF-1BE5D5838D6B}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Respuestas de formulario 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4B-4EE1-8D08-95A249C5749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F4B-4EE1-8D08-95A249C5749F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F4B-4EE1-8D08-95A249C574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'Anexo C'!$A$4:$A$6</c:f>
              <c:strCache>
                <c:ptCount val="3"/>
                <c:pt idx="0">
                  <c:v>A tiempo</c:v>
                </c:pt>
                <c:pt idx="1">
                  <c:v>Retraso</c:v>
                </c:pt>
                <c:pt idx="2">
                  <c:v>No entregados</c:v>
                </c:pt>
              </c:strCache>
            </c:strRef>
          </c:cat>
          <c:val>
            <c:numRef>
              <c:f>'Anexo C'!$B$4:$B$6</c:f>
              <c:numCache>
                <c:formatCode>General</c:formatCode>
                <c:ptCount val="3"/>
                <c:pt idx="0">
                  <c:v>42</c:v>
                </c:pt>
                <c:pt idx="1">
                  <c:v>17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AC-4E3A-9A98-33B6B9A38CE4}"/>
            </c:ext>
          </c:extLst>
        </c:ser>
        <c:ser>
          <c:idx val="1"/>
          <c:order val="1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4B-4EE1-8D08-95A249C5749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F4B-4EE1-8D08-95A249C5749F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F4B-4EE1-8D08-95A249C574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'Anexo C'!$A$4:$A$6</c:f>
              <c:strCache>
                <c:ptCount val="3"/>
                <c:pt idx="0">
                  <c:v>A tiempo</c:v>
                </c:pt>
                <c:pt idx="1">
                  <c:v>Retraso</c:v>
                </c:pt>
                <c:pt idx="2">
                  <c:v>No entregados</c:v>
                </c:pt>
              </c:strCache>
            </c:strRef>
          </c:cat>
          <c:val>
            <c:numRef>
              <c:f>'Anexo C'!$C$4:$C$6</c:f>
              <c:numCache>
                <c:formatCode>0%</c:formatCode>
                <c:ptCount val="3"/>
                <c:pt idx="0">
                  <c:v>0.68852459016393441</c:v>
                </c:pt>
                <c:pt idx="1">
                  <c:v>0.27868852459016391</c:v>
                </c:pt>
                <c:pt idx="2">
                  <c:v>3.2786885245901641E-2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AC-4E3A-9A98-33B6B9A38CE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Retraso / no entregado Extensión portafolio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1"/>
          <c:order val="1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4E-43E9-95C6-91EEDCD7F3B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74E-43E9-95C6-91EEDCD7F3B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74E-43E9-95C6-91EEDCD7F3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'Anexo C'!$A$78:$A$79</c:f>
              <c:strCache>
                <c:ptCount val="2"/>
                <c:pt idx="0">
                  <c:v>Retraso o reproceso de actividades</c:v>
                </c:pt>
                <c:pt idx="1">
                  <c:v>Retraso respuesta entidad regulatoria</c:v>
                </c:pt>
              </c:strCache>
            </c:strRef>
          </c:cat>
          <c:val>
            <c:numRef>
              <c:f>'Anexo C'!$C$78:$C$79</c:f>
              <c:numCache>
                <c:formatCode>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4E-43E9-95C6-91EEDCD7F3B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8-474E-43E9-95C6-91EEDCD7F3B9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474E-43E9-95C6-91EEDCD7F3B9}"/>
                    </c:ext>
                  </c:extLst>
                </c:dPt>
                <c:dPt>
                  <c:idx val="2"/>
                  <c:bubble3D val="0"/>
                  <c:spPr>
                    <a:gradFill rotWithShape="1">
                      <a:gsLst>
                        <a:gs pos="0">
                          <a:schemeClr val="accent3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3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3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474E-43E9-95C6-91EEDCD7F3B9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2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tx2">
                            <a:lumMod val="35000"/>
                            <a:lumOff val="65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'Anexo C'!$A$78:$A$79</c15:sqref>
                        </c15:formulaRef>
                      </c:ext>
                    </c:extLst>
                    <c:strCache>
                      <c:ptCount val="2"/>
                      <c:pt idx="0">
                        <c:v>Retraso o reproceso de actividades</c:v>
                      </c:pt>
                      <c:pt idx="1">
                        <c:v>Retraso respuesta entidad regulatoria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'Anexo C'!$B$78:$B$79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</c:v>
                      </c:pt>
                      <c:pt idx="1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D-474E-43E9-95C6-91EEDCD7F3B9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Retraso / no entregado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1"/>
          <c:order val="1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E9-48F7-BA4C-F67A4652661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E9-48F7-BA4C-F67A4652661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8E9-48F7-BA4C-F67A465266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'Anexo C'!$A$14:$A$16</c:f>
              <c:strCache>
                <c:ptCount val="3"/>
                <c:pt idx="0">
                  <c:v>Retraso respuesta entidad regulatoria</c:v>
                </c:pt>
                <c:pt idx="1">
                  <c:v>Retraso o reproceso de actividades</c:v>
                </c:pt>
                <c:pt idx="2">
                  <c:v>Retraso materiales</c:v>
                </c:pt>
              </c:strCache>
            </c:strRef>
          </c:cat>
          <c:val>
            <c:numRef>
              <c:f>'Anexo C'!$C$14:$C$16</c:f>
              <c:numCache>
                <c:formatCode>0%</c:formatCode>
                <c:ptCount val="3"/>
                <c:pt idx="0">
                  <c:v>5.2631578947368418E-2</c:v>
                </c:pt>
                <c:pt idx="1">
                  <c:v>0.84210526315789469</c:v>
                </c:pt>
                <c:pt idx="2">
                  <c:v>0.10526315789473684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40C-4035-9646-D3179B2F8B2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1-040C-4035-9646-D3179B2F8B27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3-040C-4035-9646-D3179B2F8B27}"/>
                    </c:ext>
                  </c:extLst>
                </c:dPt>
                <c:dPt>
                  <c:idx val="2"/>
                  <c:bubble3D val="0"/>
                  <c:spPr>
                    <a:gradFill rotWithShape="1">
                      <a:gsLst>
                        <a:gs pos="0">
                          <a:schemeClr val="accent3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3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3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5-040C-4035-9646-D3179B2F8B27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2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tx2">
                            <a:lumMod val="35000"/>
                            <a:lumOff val="65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'Anexo C'!$A$14:$A$16</c15:sqref>
                        </c15:formulaRef>
                      </c:ext>
                    </c:extLst>
                    <c:strCache>
                      <c:ptCount val="3"/>
                      <c:pt idx="0">
                        <c:v>Retraso respuesta entidad regulatoria</c:v>
                      </c:pt>
                      <c:pt idx="1">
                        <c:v>Retraso o reproceso de actividades</c:v>
                      </c:pt>
                      <c:pt idx="2">
                        <c:v>Retraso materiales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'Anexo C'!$B$14:$B$16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</c:v>
                      </c:pt>
                      <c:pt idx="1">
                        <c:v>16</c:v>
                      </c:pt>
                      <c:pt idx="2">
                        <c:v>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B4C-4CD3-A0BC-9A308A93316E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1"/>
          <c:order val="1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1F-4458-96DC-BCA566989DF1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41F-4458-96DC-BCA566989DF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41F-4458-96DC-BCA566989D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'Anexo C'!$A$24:$A$26</c:f>
              <c:strCache>
                <c:ptCount val="3"/>
                <c:pt idx="0">
                  <c:v>A tiempo</c:v>
                </c:pt>
                <c:pt idx="1">
                  <c:v>Retraso</c:v>
                </c:pt>
                <c:pt idx="2">
                  <c:v>No entregados</c:v>
                </c:pt>
              </c:strCache>
            </c:strRef>
          </c:cat>
          <c:val>
            <c:numRef>
              <c:f>'Anexo C'!$C$24:$C$26</c:f>
              <c:numCache>
                <c:formatCode>0%</c:formatCode>
                <c:ptCount val="3"/>
                <c:pt idx="0">
                  <c:v>0.62790697674418605</c:v>
                </c:pt>
                <c:pt idx="1">
                  <c:v>6.9767441860465115E-2</c:v>
                </c:pt>
                <c:pt idx="2">
                  <c:v>0.30232558139534882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03-4345-AA80-369F0436E10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7-241F-4458-96DC-BCA566989DF1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9-241F-4458-96DC-BCA566989DF1}"/>
                    </c:ext>
                  </c:extLst>
                </c:dPt>
                <c:dPt>
                  <c:idx val="2"/>
                  <c:bubble3D val="0"/>
                  <c:spPr>
                    <a:gradFill rotWithShape="1">
                      <a:gsLst>
                        <a:gs pos="0">
                          <a:schemeClr val="accent3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3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3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B-241F-4458-96DC-BCA566989DF1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2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tx2">
                            <a:lumMod val="35000"/>
                            <a:lumOff val="65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'Anexo C'!$A$24:$A$26</c15:sqref>
                        </c15:formulaRef>
                      </c:ext>
                    </c:extLst>
                    <c:strCache>
                      <c:ptCount val="3"/>
                      <c:pt idx="0">
                        <c:v>A tiempo</c:v>
                      </c:pt>
                      <c:pt idx="1">
                        <c:v>Retraso</c:v>
                      </c:pt>
                      <c:pt idx="2">
                        <c:v>No entregados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'Anexo C'!$B$24:$B$26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27</c:v>
                      </c:pt>
                      <c:pt idx="1">
                        <c:v>3</c:v>
                      </c:pt>
                      <c:pt idx="2">
                        <c:v>13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703-4345-AA80-369F0436E106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 sz="1600" b="1" i="0" u="none" strike="noStrike" kern="1200" baseline="0">
                <a:solidFill>
                  <a:srgbClr val="000000"/>
                </a:solidFill>
              </a:rPr>
              <a:t>Retraso / no entregado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37-4EB9-82F5-8E013C0094D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F37-4EB9-82F5-8E013C0094D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F37-4EB9-82F5-8E013C0094D0}"/>
              </c:ext>
            </c:extLst>
          </c:dPt>
          <c:cat>
            <c:strRef>
              <c:f>'Anexo C'!$A$35:$A$37</c:f>
              <c:strCache>
                <c:ptCount val="3"/>
                <c:pt idx="0">
                  <c:v>Retraso respuesta entidad regulatoria</c:v>
                </c:pt>
                <c:pt idx="1">
                  <c:v>Retraso o reproceso de actividades</c:v>
                </c:pt>
                <c:pt idx="2">
                  <c:v>Retraso materiales</c:v>
                </c:pt>
              </c:strCache>
            </c:strRef>
          </c:cat>
          <c:val>
            <c:numRef>
              <c:f>'Anexo C'!$B$35:$B$37</c:f>
              <c:numCache>
                <c:formatCode>General</c:formatCode>
                <c:ptCount val="3"/>
                <c:pt idx="0">
                  <c:v>2</c:v>
                </c:pt>
                <c:pt idx="1">
                  <c:v>10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1D-4EDB-AE21-BE57A8BAA0CB}"/>
            </c:ext>
          </c:extLst>
        </c:ser>
        <c:ser>
          <c:idx val="1"/>
          <c:order val="1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37-4EB9-82F5-8E013C0094D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F37-4EB9-82F5-8E013C0094D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F37-4EB9-82F5-8E013C0094D0}"/>
              </c:ext>
            </c:extLst>
          </c:dPt>
          <c:cat>
            <c:strRef>
              <c:f>'Anexo C'!$A$35:$A$37</c:f>
              <c:strCache>
                <c:ptCount val="3"/>
                <c:pt idx="0">
                  <c:v>Retraso respuesta entidad regulatoria</c:v>
                </c:pt>
                <c:pt idx="1">
                  <c:v>Retraso o reproceso de actividades</c:v>
                </c:pt>
                <c:pt idx="2">
                  <c:v>Retraso materiales</c:v>
                </c:pt>
              </c:strCache>
            </c:strRef>
          </c:cat>
          <c:val>
            <c:numRef>
              <c:f>'Anexo C'!$C$35:$C$37</c:f>
              <c:numCache>
                <c:formatCode>0%</c:formatCode>
                <c:ptCount val="3"/>
                <c:pt idx="0">
                  <c:v>0.125</c:v>
                </c:pt>
                <c:pt idx="1">
                  <c:v>0.625</c:v>
                </c:pt>
                <c:pt idx="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1D-4EDB-AE21-BE57A8BAA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Comprado/Terminado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1"/>
          <c:order val="1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F1-4729-A1DD-9D61A63F5CC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5F1-4729-A1DD-9D61A63F5CCF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5F1-4729-A1DD-9D61A63F5C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'Anexo C'!$A$44:$A$46</c:f>
              <c:strCache>
                <c:ptCount val="3"/>
                <c:pt idx="0">
                  <c:v>A tiempo</c:v>
                </c:pt>
                <c:pt idx="1">
                  <c:v>Retraso</c:v>
                </c:pt>
                <c:pt idx="2">
                  <c:v>No entregados</c:v>
                </c:pt>
              </c:strCache>
            </c:strRef>
          </c:cat>
          <c:val>
            <c:numRef>
              <c:f>'Anexo C'!$C$44:$C$46</c:f>
              <c:numCache>
                <c:formatCode>0%</c:formatCode>
                <c:ptCount val="3"/>
                <c:pt idx="0">
                  <c:v>0.46666666666666667</c:v>
                </c:pt>
                <c:pt idx="1">
                  <c:v>0</c:v>
                </c:pt>
                <c:pt idx="2">
                  <c:v>0.53333333333333333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90-40BD-913D-3F7ADB70907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7-E5F1-4729-A1DD-9D61A63F5CCF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9-E5F1-4729-A1DD-9D61A63F5CCF}"/>
                    </c:ext>
                  </c:extLst>
                </c:dPt>
                <c:dPt>
                  <c:idx val="2"/>
                  <c:bubble3D val="0"/>
                  <c:spPr>
                    <a:gradFill rotWithShape="1">
                      <a:gsLst>
                        <a:gs pos="0">
                          <a:schemeClr val="accent3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3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3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B-E5F1-4729-A1DD-9D61A63F5CCF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2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tx2">
                            <a:lumMod val="35000"/>
                            <a:lumOff val="65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'Anexo C'!$A$44:$A$46</c15:sqref>
                        </c15:formulaRef>
                      </c:ext>
                    </c:extLst>
                    <c:strCache>
                      <c:ptCount val="3"/>
                      <c:pt idx="0">
                        <c:v>A tiempo</c:v>
                      </c:pt>
                      <c:pt idx="1">
                        <c:v>Retraso</c:v>
                      </c:pt>
                      <c:pt idx="2">
                        <c:v>No entregados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'Anexo C'!$B$44:$B$46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7</c:v>
                      </c:pt>
                      <c:pt idx="1">
                        <c:v>0</c:v>
                      </c:pt>
                      <c:pt idx="2">
                        <c:v>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F990-40BD-913D-3F7ADB70907B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Retraso / no entregado Comprado terminado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1"/>
          <c:order val="1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07-4136-9FCD-325DE75FF23D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D07-4136-9FCD-325DE75FF23D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07-4136-9FCD-325DE75FF2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'Anexo C'!$A$48:$A$49</c:f>
              <c:strCache>
                <c:ptCount val="2"/>
                <c:pt idx="0">
                  <c:v>Retraso o reproceso de actividades</c:v>
                </c:pt>
                <c:pt idx="1">
                  <c:v>Retraso respuesta entidad regulatoria</c:v>
                </c:pt>
              </c:strCache>
            </c:strRef>
          </c:cat>
          <c:val>
            <c:numRef>
              <c:f>'Anexo C'!$C$48:$C$49</c:f>
              <c:numCache>
                <c:formatCode>0%</c:formatCode>
                <c:ptCount val="2"/>
                <c:pt idx="0">
                  <c:v>0.875</c:v>
                </c:pt>
                <c:pt idx="1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D07-4136-9FCD-325DE75FF23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8-0D07-4136-9FCD-325DE75FF23D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0D07-4136-9FCD-325DE75FF23D}"/>
                    </c:ext>
                  </c:extLst>
                </c:dPt>
                <c:dPt>
                  <c:idx val="2"/>
                  <c:bubble3D val="0"/>
                  <c:spPr>
                    <a:gradFill rotWithShape="1">
                      <a:gsLst>
                        <a:gs pos="0">
                          <a:schemeClr val="accent3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3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3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0D07-4136-9FCD-325DE75FF23D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2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tx2">
                            <a:lumMod val="35000"/>
                            <a:lumOff val="65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'Anexo C'!$A$48:$A$49</c15:sqref>
                        </c15:formulaRef>
                      </c:ext>
                    </c:extLst>
                    <c:strCache>
                      <c:ptCount val="2"/>
                      <c:pt idx="0">
                        <c:v>Retraso o reproceso de actividades</c:v>
                      </c:pt>
                      <c:pt idx="1">
                        <c:v>Retraso respuesta entidad regulatoria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'Anexo C'!$B$48:$B$49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7</c:v>
                      </c:pt>
                      <c:pt idx="1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D-0D07-4136-9FCD-325DE75FF23D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Desarrollo Interno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1"/>
          <c:order val="1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3F-4FFE-AA72-A88B6108472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3F-4FFE-AA72-A88B6108472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83F-4FFE-AA72-A88B610847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'Anexo C'!$A$58:$A$60</c:f>
              <c:strCache>
                <c:ptCount val="3"/>
                <c:pt idx="0">
                  <c:v>A tiempo</c:v>
                </c:pt>
                <c:pt idx="1">
                  <c:v>Retraso</c:v>
                </c:pt>
                <c:pt idx="2">
                  <c:v>No entregados</c:v>
                </c:pt>
              </c:strCache>
            </c:strRef>
          </c:cat>
          <c:val>
            <c:numRef>
              <c:f>'Anexo C'!$C$58:$C$60</c:f>
              <c:numCache>
                <c:formatCode>0%</c:formatCode>
                <c:ptCount val="3"/>
                <c:pt idx="0">
                  <c:v>0.6470588235294118</c:v>
                </c:pt>
                <c:pt idx="1">
                  <c:v>5.8823529411764705E-2</c:v>
                </c:pt>
                <c:pt idx="2">
                  <c:v>0.29411764705882354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3F-4FFE-AA72-A88B6108472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8-283F-4FFE-AA72-A88B61084726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283F-4FFE-AA72-A88B61084726}"/>
                    </c:ext>
                  </c:extLst>
                </c:dPt>
                <c:dPt>
                  <c:idx val="2"/>
                  <c:bubble3D val="0"/>
                  <c:spPr>
                    <a:gradFill rotWithShape="1">
                      <a:gsLst>
                        <a:gs pos="0">
                          <a:schemeClr val="accent3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3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3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283F-4FFE-AA72-A88B61084726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2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tx2">
                            <a:lumMod val="35000"/>
                            <a:lumOff val="65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'Anexo C'!$A$58:$A$60</c15:sqref>
                        </c15:formulaRef>
                      </c:ext>
                    </c:extLst>
                    <c:strCache>
                      <c:ptCount val="3"/>
                      <c:pt idx="0">
                        <c:v>A tiempo</c:v>
                      </c:pt>
                      <c:pt idx="1">
                        <c:v>Retraso</c:v>
                      </c:pt>
                      <c:pt idx="2">
                        <c:v>No entregados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'Anexo C'!$B$58:$B$60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11</c:v>
                      </c:pt>
                      <c:pt idx="1">
                        <c:v>1</c:v>
                      </c:pt>
                      <c:pt idx="2">
                        <c:v>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D-283F-4FFE-AA72-A88B61084726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Retraso / no entregado Desarrollo interno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1"/>
          <c:order val="1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10-4D13-81BC-9A2D99AD1FD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E10-4D13-81BC-9A2D99AD1FD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E10-4D13-81BC-9A2D99AD1F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'Anexo C'!$A$62:$A$63</c:f>
              <c:strCache>
                <c:ptCount val="2"/>
                <c:pt idx="0">
                  <c:v>Retraso o reproceso de actividades</c:v>
                </c:pt>
                <c:pt idx="1">
                  <c:v>Retraso respuesta entidad regulatoria</c:v>
                </c:pt>
              </c:strCache>
            </c:strRef>
          </c:cat>
          <c:val>
            <c:numRef>
              <c:f>'Anexo C'!$C$62:$C$63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10-4D13-81BC-9A2D99AD1FD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8-3E10-4D13-81BC-9A2D99AD1FDC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3E10-4D13-81BC-9A2D99AD1FDC}"/>
                    </c:ext>
                  </c:extLst>
                </c:dPt>
                <c:dPt>
                  <c:idx val="2"/>
                  <c:bubble3D val="0"/>
                  <c:spPr>
                    <a:gradFill rotWithShape="1">
                      <a:gsLst>
                        <a:gs pos="0">
                          <a:schemeClr val="accent3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3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3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3E10-4D13-81BC-9A2D99AD1FDC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2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tx2">
                            <a:lumMod val="35000"/>
                            <a:lumOff val="65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'Anexo C'!$A$62:$A$63</c15:sqref>
                        </c15:formulaRef>
                      </c:ext>
                    </c:extLst>
                    <c:strCache>
                      <c:ptCount val="2"/>
                      <c:pt idx="0">
                        <c:v>Retraso o reproceso de actividades</c:v>
                      </c:pt>
                      <c:pt idx="1">
                        <c:v>Retraso respuesta entidad regulatoria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'Anexo C'!$B$62:$B$63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6</c:v>
                      </c:pt>
                      <c:pt idx="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D-3E10-4D13-81BC-9A2D99AD1FDC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Extensión de portafolio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1"/>
          <c:order val="1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64-462F-B006-443125B90C31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864-462F-B006-443125B90C3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864-462F-B006-443125B90C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'Anexo C'!$A$74:$A$76</c:f>
              <c:strCache>
                <c:ptCount val="3"/>
                <c:pt idx="0">
                  <c:v>A tiempo</c:v>
                </c:pt>
                <c:pt idx="1">
                  <c:v>Retraso</c:v>
                </c:pt>
                <c:pt idx="2">
                  <c:v>No entregados</c:v>
                </c:pt>
              </c:strCache>
            </c:strRef>
          </c:cat>
          <c:val>
            <c:numRef>
              <c:f>'Anexo C'!$C$74:$C$76</c:f>
              <c:numCache>
                <c:formatCode>0%</c:formatCode>
                <c:ptCount val="3"/>
                <c:pt idx="0">
                  <c:v>0.81818181818181823</c:v>
                </c:pt>
                <c:pt idx="1">
                  <c:v>0.18181818181818182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864-462F-B006-443125B90C3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8-A864-462F-B006-443125B90C31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A864-462F-B006-443125B90C31}"/>
                    </c:ext>
                  </c:extLst>
                </c:dPt>
                <c:dPt>
                  <c:idx val="2"/>
                  <c:bubble3D val="0"/>
                  <c:spPr>
                    <a:gradFill rotWithShape="1">
                      <a:gsLst>
                        <a:gs pos="0">
                          <a:schemeClr val="accent3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3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3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A864-462F-B006-443125B90C31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2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tx2">
                            <a:lumMod val="35000"/>
                            <a:lumOff val="65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'Anexo C'!$A$74:$A$76</c15:sqref>
                        </c15:formulaRef>
                      </c:ext>
                    </c:extLst>
                    <c:strCache>
                      <c:ptCount val="3"/>
                      <c:pt idx="0">
                        <c:v>A tiempo</c:v>
                      </c:pt>
                      <c:pt idx="1">
                        <c:v>Retraso</c:v>
                      </c:pt>
                      <c:pt idx="2">
                        <c:v>No entregados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'Anexo C'!$B$74:$B$76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9</c:v>
                      </c:pt>
                      <c:pt idx="1">
                        <c:v>2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D-A864-462F-B006-443125B90C31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675595</xdr:colOff>
      <xdr:row>0</xdr:row>
      <xdr:rowOff>38101</xdr:rowOff>
    </xdr:from>
    <xdr:to>
      <xdr:col>9</xdr:col>
      <xdr:colOff>675595</xdr:colOff>
      <xdr:row>16</xdr:row>
      <xdr:rowOff>27215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2C36693-6349-1E57-4911-81324A800B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210972</xdr:colOff>
      <xdr:row>0</xdr:row>
      <xdr:rowOff>0</xdr:rowOff>
    </xdr:from>
    <xdr:to>
      <xdr:col>16</xdr:col>
      <xdr:colOff>210972</xdr:colOff>
      <xdr:row>16</xdr:row>
      <xdr:rowOff>77065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B788857-C873-2A3A-7397-5B2260791F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647019</xdr:colOff>
      <xdr:row>19</xdr:row>
      <xdr:rowOff>70757</xdr:rowOff>
    </xdr:from>
    <xdr:to>
      <xdr:col>9</xdr:col>
      <xdr:colOff>647019</xdr:colOff>
      <xdr:row>35</xdr:row>
      <xdr:rowOff>59871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73F38E3-7532-4407-391D-003FA4C654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144915</xdr:colOff>
      <xdr:row>19</xdr:row>
      <xdr:rowOff>73479</xdr:rowOff>
    </xdr:from>
    <xdr:to>
      <xdr:col>16</xdr:col>
      <xdr:colOff>144915</xdr:colOff>
      <xdr:row>35</xdr:row>
      <xdr:rowOff>61232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85DCD7A-67F6-337F-B60D-13ACEA7ABB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653823</xdr:colOff>
      <xdr:row>36</xdr:row>
      <xdr:rowOff>44905</xdr:rowOff>
    </xdr:from>
    <xdr:to>
      <xdr:col>9</xdr:col>
      <xdr:colOff>653823</xdr:colOff>
      <xdr:row>51</xdr:row>
      <xdr:rowOff>145597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FE60321-4C1A-F0F8-4803-F3495E3483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119743</xdr:colOff>
      <xdr:row>36</xdr:row>
      <xdr:rowOff>62593</xdr:rowOff>
    </xdr:from>
    <xdr:to>
      <xdr:col>16</xdr:col>
      <xdr:colOff>119743</xdr:colOff>
      <xdr:row>51</xdr:row>
      <xdr:rowOff>163285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69774F15-B621-4FBF-BDA2-1C3256F90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639535</xdr:colOff>
      <xdr:row>53</xdr:row>
      <xdr:rowOff>9525</xdr:rowOff>
    </xdr:from>
    <xdr:to>
      <xdr:col>9</xdr:col>
      <xdr:colOff>639535</xdr:colOff>
      <xdr:row>68</xdr:row>
      <xdr:rowOff>66675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7375ED1E-3E24-435C-91E4-23182F065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105456</xdr:colOff>
      <xdr:row>53</xdr:row>
      <xdr:rowOff>0</xdr:rowOff>
    </xdr:from>
    <xdr:to>
      <xdr:col>16</xdr:col>
      <xdr:colOff>105456</xdr:colOff>
      <xdr:row>68</xdr:row>
      <xdr:rowOff>57150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FD9D3935-34B3-44D3-9011-95C5A21C27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612321</xdr:colOff>
      <xdr:row>69</xdr:row>
      <xdr:rowOff>145596</xdr:rowOff>
    </xdr:from>
    <xdr:to>
      <xdr:col>9</xdr:col>
      <xdr:colOff>612321</xdr:colOff>
      <xdr:row>85</xdr:row>
      <xdr:rowOff>131989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5D4D9CA-9C1F-46A2-8D73-14AC4D16B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159884</xdr:colOff>
      <xdr:row>69</xdr:row>
      <xdr:rowOff>163285</xdr:rowOff>
    </xdr:from>
    <xdr:to>
      <xdr:col>16</xdr:col>
      <xdr:colOff>159884</xdr:colOff>
      <xdr:row>85</xdr:row>
      <xdr:rowOff>149678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46D21F78-5001-4417-95BE-21EFEB6CE5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C98D4-0C13-49F7-BC5D-519EE5B582FA}">
  <dimension ref="A2:G79"/>
  <sheetViews>
    <sheetView tabSelected="1" topLeftCell="A41" zoomScale="70" zoomScaleNormal="70" workbookViewId="0">
      <selection activeCell="S64" sqref="S64"/>
    </sheetView>
  </sheetViews>
  <sheetFormatPr defaultColWidth="11.42578125" defaultRowHeight="12.75"/>
  <cols>
    <col min="1" max="1" width="36" customWidth="1"/>
  </cols>
  <sheetData>
    <row r="2" spans="1:4" ht="14.25">
      <c r="A2" s="11">
        <v>2023</v>
      </c>
      <c r="B2" s="11"/>
      <c r="C2" s="11"/>
    </row>
    <row r="3" spans="1:4" ht="14.25">
      <c r="A3" s="2" t="s">
        <v>0</v>
      </c>
      <c r="B3" s="2">
        <v>61</v>
      </c>
      <c r="C3" s="2"/>
    </row>
    <row r="4" spans="1:4" ht="14.25">
      <c r="A4" s="2" t="s">
        <v>1</v>
      </c>
      <c r="B4" s="2">
        <v>42</v>
      </c>
      <c r="C4" s="13">
        <f>B4/B3</f>
        <v>0.68852459016393441</v>
      </c>
    </row>
    <row r="5" spans="1:4" ht="14.25">
      <c r="A5" s="2" t="s">
        <v>2</v>
      </c>
      <c r="B5" s="2">
        <v>17</v>
      </c>
      <c r="C5" s="13">
        <f>B5/B3</f>
        <v>0.27868852459016391</v>
      </c>
      <c r="D5" s="7"/>
    </row>
    <row r="6" spans="1:4" ht="14.25">
      <c r="A6" s="2" t="s">
        <v>3</v>
      </c>
      <c r="B6" s="2">
        <v>2</v>
      </c>
      <c r="C6" s="13">
        <f>B6/B3</f>
        <v>3.2786885245901641E-2</v>
      </c>
    </row>
    <row r="12" spans="1:4" ht="14.25">
      <c r="A12" s="12" t="s">
        <v>4</v>
      </c>
      <c r="B12" s="9"/>
      <c r="C12" s="10"/>
    </row>
    <row r="13" spans="1:4" ht="14.25">
      <c r="A13" s="2" t="s">
        <v>5</v>
      </c>
      <c r="B13" s="2">
        <v>19</v>
      </c>
      <c r="C13" s="1"/>
    </row>
    <row r="14" spans="1:4" ht="14.25">
      <c r="A14" s="2" t="s">
        <v>6</v>
      </c>
      <c r="B14" s="2">
        <v>1</v>
      </c>
      <c r="C14" s="3">
        <f>B14/B13</f>
        <v>5.2631578947368418E-2</v>
      </c>
    </row>
    <row r="15" spans="1:4" ht="14.25">
      <c r="A15" s="2" t="s">
        <v>7</v>
      </c>
      <c r="B15" s="2">
        <v>16</v>
      </c>
      <c r="C15" s="3">
        <f>B15/B13</f>
        <v>0.84210526315789469</v>
      </c>
      <c r="D15" s="7"/>
    </row>
    <row r="16" spans="1:4" ht="14.25">
      <c r="A16" s="2" t="s">
        <v>8</v>
      </c>
      <c r="B16" s="2">
        <v>2</v>
      </c>
      <c r="C16" s="3">
        <f>B16/B13</f>
        <v>0.10526315789473684</v>
      </c>
    </row>
    <row r="22" spans="1:7" ht="14.25">
      <c r="A22" s="11">
        <v>2024</v>
      </c>
      <c r="B22" s="11"/>
      <c r="C22" s="11"/>
    </row>
    <row r="23" spans="1:7" ht="14.25">
      <c r="A23" s="2" t="s">
        <v>0</v>
      </c>
      <c r="B23" s="2">
        <v>43</v>
      </c>
      <c r="C23" s="2"/>
    </row>
    <row r="24" spans="1:7" ht="14.25">
      <c r="A24" s="2" t="s">
        <v>1</v>
      </c>
      <c r="B24" s="2">
        <v>27</v>
      </c>
      <c r="C24" s="13">
        <f>B24/B23</f>
        <v>0.62790697674418605</v>
      </c>
    </row>
    <row r="25" spans="1:7" ht="14.25">
      <c r="A25" s="2" t="s">
        <v>2</v>
      </c>
      <c r="B25" s="2">
        <v>3</v>
      </c>
      <c r="C25" s="13">
        <f>B25/B23</f>
        <v>6.9767441860465115E-2</v>
      </c>
    </row>
    <row r="26" spans="1:7" ht="14.25">
      <c r="A26" s="2" t="s">
        <v>3</v>
      </c>
      <c r="B26" s="2">
        <v>13</v>
      </c>
      <c r="C26" s="13">
        <f>B26/B23</f>
        <v>0.30232558139534882</v>
      </c>
    </row>
    <row r="29" spans="1:7">
      <c r="F29" s="7"/>
      <c r="G29" s="7"/>
    </row>
    <row r="30" spans="1:7">
      <c r="F30" s="7"/>
      <c r="G30" s="7"/>
    </row>
    <row r="33" spans="1:3" ht="14.25">
      <c r="A33" s="8" t="s">
        <v>9</v>
      </c>
      <c r="B33" s="9"/>
      <c r="C33" s="10"/>
    </row>
    <row r="34" spans="1:3" ht="14.25">
      <c r="A34" s="2" t="s">
        <v>5</v>
      </c>
      <c r="B34" s="2">
        <v>16</v>
      </c>
      <c r="C34" s="1"/>
    </row>
    <row r="35" spans="1:3" ht="14.25">
      <c r="A35" s="2" t="s">
        <v>6</v>
      </c>
      <c r="B35" s="2">
        <v>2</v>
      </c>
      <c r="C35" s="3">
        <f>B35/B34</f>
        <v>0.125</v>
      </c>
    </row>
    <row r="36" spans="1:3" ht="14.25">
      <c r="A36" s="2" t="s">
        <v>7</v>
      </c>
      <c r="B36" s="2">
        <v>10</v>
      </c>
      <c r="C36" s="3">
        <f>B36/B34</f>
        <v>0.625</v>
      </c>
    </row>
    <row r="37" spans="1:3" ht="14.25">
      <c r="A37" s="2" t="s">
        <v>8</v>
      </c>
      <c r="B37" s="2">
        <v>4</v>
      </c>
      <c r="C37" s="3">
        <f>B37/B34</f>
        <v>0.25</v>
      </c>
    </row>
    <row r="42" spans="1:3" ht="14.25">
      <c r="A42" s="8" t="s">
        <v>10</v>
      </c>
      <c r="B42" s="9"/>
      <c r="C42" s="10"/>
    </row>
    <row r="43" spans="1:3" ht="14.25">
      <c r="A43" s="2" t="s">
        <v>11</v>
      </c>
      <c r="B43" s="2">
        <v>15</v>
      </c>
      <c r="C43" s="1"/>
    </row>
    <row r="44" spans="1:3" ht="14.25">
      <c r="A44" s="2" t="s">
        <v>1</v>
      </c>
      <c r="B44" s="2">
        <v>7</v>
      </c>
      <c r="C44" s="3">
        <f>B44/B43</f>
        <v>0.46666666666666667</v>
      </c>
    </row>
    <row r="45" spans="1:3" ht="14.25">
      <c r="A45" s="2" t="s">
        <v>2</v>
      </c>
      <c r="B45" s="6">
        <v>0</v>
      </c>
      <c r="C45" s="3">
        <f>B45/B43</f>
        <v>0</v>
      </c>
    </row>
    <row r="46" spans="1:3" ht="14.25">
      <c r="A46" s="2" t="s">
        <v>3</v>
      </c>
      <c r="B46" s="2">
        <v>8</v>
      </c>
      <c r="C46" s="3">
        <f>B46/B43</f>
        <v>0.53333333333333333</v>
      </c>
    </row>
    <row r="47" spans="1:3" ht="14.25">
      <c r="A47" s="8" t="s">
        <v>12</v>
      </c>
      <c r="B47" s="9"/>
      <c r="C47" s="10"/>
    </row>
    <row r="48" spans="1:3" ht="14.25">
      <c r="A48" s="2" t="s">
        <v>7</v>
      </c>
      <c r="B48" s="2">
        <v>7</v>
      </c>
      <c r="C48" s="3">
        <f>B48/B46</f>
        <v>0.875</v>
      </c>
    </row>
    <row r="49" spans="1:3" ht="14.25">
      <c r="A49" s="2" t="s">
        <v>6</v>
      </c>
      <c r="B49" s="2">
        <v>1</v>
      </c>
      <c r="C49" s="3">
        <f>B49/8</f>
        <v>0.125</v>
      </c>
    </row>
    <row r="50" spans="1:3" ht="14.25">
      <c r="A50" s="4"/>
      <c r="B50" s="4"/>
      <c r="C50" s="5"/>
    </row>
    <row r="51" spans="1:3" ht="14.25">
      <c r="A51" s="4"/>
      <c r="B51" s="4"/>
      <c r="C51" s="5"/>
    </row>
    <row r="52" spans="1:3" ht="14.25">
      <c r="A52" s="4"/>
      <c r="B52" s="4"/>
      <c r="C52" s="5"/>
    </row>
    <row r="53" spans="1:3" ht="14.25">
      <c r="A53" s="4"/>
      <c r="B53" s="4"/>
      <c r="C53" s="5"/>
    </row>
    <row r="54" spans="1:3" ht="14.25">
      <c r="A54" s="4"/>
      <c r="B54" s="4"/>
      <c r="C54" s="5"/>
    </row>
    <row r="55" spans="1:3" ht="12" customHeight="1"/>
    <row r="56" spans="1:3" ht="14.25">
      <c r="A56" s="8" t="s">
        <v>13</v>
      </c>
      <c r="B56" s="9"/>
      <c r="C56" s="10"/>
    </row>
    <row r="57" spans="1:3" ht="14.25">
      <c r="A57" s="2" t="s">
        <v>11</v>
      </c>
      <c r="B57" s="2">
        <v>17</v>
      </c>
      <c r="C57" s="1"/>
    </row>
    <row r="58" spans="1:3" ht="14.25">
      <c r="A58" s="2" t="s">
        <v>1</v>
      </c>
      <c r="B58" s="2">
        <v>11</v>
      </c>
      <c r="C58" s="3">
        <f>B58/B57</f>
        <v>0.6470588235294118</v>
      </c>
    </row>
    <row r="59" spans="1:3" ht="14.25">
      <c r="A59" s="2" t="s">
        <v>2</v>
      </c>
      <c r="B59" s="2">
        <v>1</v>
      </c>
      <c r="C59" s="3">
        <f>B59/B57</f>
        <v>5.8823529411764705E-2</v>
      </c>
    </row>
    <row r="60" spans="1:3" ht="14.25">
      <c r="A60" s="2" t="s">
        <v>3</v>
      </c>
      <c r="B60" s="2">
        <v>5</v>
      </c>
      <c r="C60" s="3">
        <f>B60/B57</f>
        <v>0.29411764705882354</v>
      </c>
    </row>
    <row r="61" spans="1:3" ht="14.25">
      <c r="A61" s="8" t="s">
        <v>14</v>
      </c>
      <c r="B61" s="9"/>
      <c r="C61" s="10"/>
    </row>
    <row r="62" spans="1:3" ht="14.25">
      <c r="A62" s="2" t="s">
        <v>7</v>
      </c>
      <c r="B62" s="2">
        <v>6</v>
      </c>
      <c r="C62" s="3">
        <f>B62/6</f>
        <v>1</v>
      </c>
    </row>
    <row r="63" spans="1:3" ht="14.25">
      <c r="A63" s="2" t="s">
        <v>6</v>
      </c>
      <c r="B63" s="2">
        <v>0</v>
      </c>
      <c r="C63" s="3">
        <f>B63/6</f>
        <v>0</v>
      </c>
    </row>
    <row r="64" spans="1:3" ht="14.25">
      <c r="A64" s="4"/>
      <c r="B64" s="4"/>
      <c r="C64" s="5"/>
    </row>
    <row r="65" spans="1:3" ht="14.25">
      <c r="A65" s="4"/>
      <c r="B65" s="4"/>
      <c r="C65" s="5"/>
    </row>
    <row r="66" spans="1:3" ht="14.25">
      <c r="A66" s="4"/>
      <c r="B66" s="4"/>
      <c r="C66" s="5"/>
    </row>
    <row r="67" spans="1:3" ht="14.25">
      <c r="A67" s="4"/>
      <c r="B67" s="4"/>
      <c r="C67" s="5"/>
    </row>
    <row r="68" spans="1:3" ht="14.25">
      <c r="A68" s="4"/>
      <c r="B68" s="4"/>
      <c r="C68" s="5"/>
    </row>
    <row r="69" spans="1:3" ht="14.25">
      <c r="A69" s="4"/>
      <c r="B69" s="4"/>
      <c r="C69" s="5"/>
    </row>
    <row r="70" spans="1:3" ht="14.25">
      <c r="A70" s="4"/>
      <c r="B70" s="4"/>
      <c r="C70" s="5"/>
    </row>
    <row r="72" spans="1:3" ht="14.25">
      <c r="A72" s="8" t="s">
        <v>15</v>
      </c>
      <c r="B72" s="9"/>
      <c r="C72" s="10"/>
    </row>
    <row r="73" spans="1:3" ht="14.25">
      <c r="A73" s="2" t="s">
        <v>11</v>
      </c>
      <c r="B73" s="2">
        <v>11</v>
      </c>
      <c r="C73" s="1"/>
    </row>
    <row r="74" spans="1:3" ht="14.25">
      <c r="A74" s="2" t="s">
        <v>1</v>
      </c>
      <c r="B74" s="2">
        <v>9</v>
      </c>
      <c r="C74" s="3">
        <f>B74/B73</f>
        <v>0.81818181818181823</v>
      </c>
    </row>
    <row r="75" spans="1:3" ht="14.25">
      <c r="A75" s="2" t="s">
        <v>2</v>
      </c>
      <c r="B75" s="2">
        <v>2</v>
      </c>
      <c r="C75" s="3">
        <f>B75/B73</f>
        <v>0.18181818181818182</v>
      </c>
    </row>
    <row r="76" spans="1:3" ht="14.25">
      <c r="A76" s="2" t="s">
        <v>3</v>
      </c>
      <c r="B76" s="2">
        <v>0</v>
      </c>
      <c r="C76" s="3">
        <f>B76/B73</f>
        <v>0</v>
      </c>
    </row>
    <row r="77" spans="1:3" ht="14.25">
      <c r="A77" s="8" t="s">
        <v>16</v>
      </c>
      <c r="B77" s="9"/>
      <c r="C77" s="10"/>
    </row>
    <row r="78" spans="1:3" ht="14.25">
      <c r="A78" s="2" t="s">
        <v>7</v>
      </c>
      <c r="B78" s="2">
        <v>1</v>
      </c>
      <c r="C78" s="3">
        <f>B78/2</f>
        <v>0.5</v>
      </c>
    </row>
    <row r="79" spans="1:3" ht="14.25">
      <c r="A79" s="2" t="s">
        <v>6</v>
      </c>
      <c r="B79" s="2">
        <v>1</v>
      </c>
      <c r="C79" s="3">
        <f>B79/2</f>
        <v>0.5</v>
      </c>
    </row>
  </sheetData>
  <mergeCells count="10">
    <mergeCell ref="A77:C77"/>
    <mergeCell ref="A2:C2"/>
    <mergeCell ref="A12:C12"/>
    <mergeCell ref="A42:C42"/>
    <mergeCell ref="A56:C56"/>
    <mergeCell ref="A72:C72"/>
    <mergeCell ref="A33:C33"/>
    <mergeCell ref="A22:C22"/>
    <mergeCell ref="A47:C47"/>
    <mergeCell ref="A61:C6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6D42B59F0F4B4B99021DFEE5191236" ma:contentTypeVersion="16" ma:contentTypeDescription="Crear nuevo documento." ma:contentTypeScope="" ma:versionID="6093f6da1ed1d0485ce7a313b67c022d">
  <xsd:schema xmlns:xsd="http://www.w3.org/2001/XMLSchema" xmlns:xs="http://www.w3.org/2001/XMLSchema" xmlns:p="http://schemas.microsoft.com/office/2006/metadata/properties" xmlns:ns3="bc37dbf0-f883-48e1-a48c-d5c7dca14d5c" xmlns:ns4="61b75d88-7c5a-4dc2-8cef-1a1be63a887e" targetNamespace="http://schemas.microsoft.com/office/2006/metadata/properties" ma:root="true" ma:fieldsID="848a7fbd238f2374670d44d99ee7ff39" ns3:_="" ns4:_="">
    <xsd:import namespace="bc37dbf0-f883-48e1-a48c-d5c7dca14d5c"/>
    <xsd:import namespace="61b75d88-7c5a-4dc2-8cef-1a1be63a887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_activity" minOccurs="0"/>
                <xsd:element ref="ns4:MediaServiceSearchProperties" minOccurs="0"/>
                <xsd:element ref="ns4:MediaLengthInSeconds" minOccurs="0"/>
                <xsd:element ref="ns4:MediaServiceObjectDetectorVersions" minOccurs="0"/>
                <xsd:element ref="ns4:MediaServiceSystemTag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7dbf0-f883-48e1-a48c-d5c7dca14d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75d88-7c5a-4dc2-8cef-1a1be63a88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1b75d88-7c5a-4dc2-8cef-1a1be63a88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0A5508-8256-4C5E-AA68-D6A7A17C0C4D}"/>
</file>

<file path=customXml/itemProps2.xml><?xml version="1.0" encoding="utf-8"?>
<ds:datastoreItem xmlns:ds="http://schemas.openxmlformats.org/officeDocument/2006/customXml" ds:itemID="{7B9B6ECA-C84C-4E1F-8E61-DD120E3452D1}"/>
</file>

<file path=customXml/itemProps3.xml><?xml version="1.0" encoding="utf-8"?>
<ds:datastoreItem xmlns:ds="http://schemas.openxmlformats.org/officeDocument/2006/customXml" ds:itemID="{69848196-46B8-4C16-A853-26E3966AE2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 David Poveda Trujillo</dc:creator>
  <cp:keywords/>
  <dc:description/>
  <cp:lastModifiedBy>Julian Poveda</cp:lastModifiedBy>
  <cp:revision/>
  <dcterms:created xsi:type="dcterms:W3CDTF">2024-11-27T02:17:28Z</dcterms:created>
  <dcterms:modified xsi:type="dcterms:W3CDTF">2025-07-13T03:29:51Z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0x010100C56D42B59F0F4B4B99021DFEE5191236</vt:lpwstr>
  </property>
</Properties>
</file>