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C:\Users\juan.celeita\Desktop\MAESTRIA MBA\SEGUNDO SEMESTRE\SEMINARIO DE INVESTIGACION\ENTREGA FINAL\"/>
    </mc:Choice>
  </mc:AlternateContent>
  <xr:revisionPtr revIDLastSave="0" documentId="13_ncr:1_{117B83E9-6F03-4371-B47B-4EADE4267EBC}" xr6:coauthVersionLast="47" xr6:coauthVersionMax="47" xr10:uidLastSave="{00000000-0000-0000-0000-000000000000}"/>
  <bookViews>
    <workbookView xWindow="-120" yWindow="-120" windowWidth="29040" windowHeight="17640" firstSheet="2" activeTab="2" xr2:uid="{00000000-000D-0000-FFFF-FFFF00000000}"/>
  </bookViews>
  <sheets>
    <sheet name="efas e ifas" sheetId="5" state="hidden" r:id="rId1"/>
    <sheet name="MATRICES EFI EFE DOFA" sheetId="1" state="hidden" r:id="rId2"/>
    <sheet name="CUADRO ESTRATEGICO" sheetId="6" r:id="rId3"/>
    <sheet name="ESTRATEGIAS" sheetId="2" state="hidden" r:id="rId4"/>
    <sheet name="MPC" sheetId="3" state="hidden" r:id="rId5"/>
    <sheet name="MATRIZ G.E" sheetId="4" state="hidden" r:id="rId6"/>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0" i="1" l="1"/>
  <c r="D30" i="1"/>
  <c r="F14" i="1"/>
  <c r="D14" i="1"/>
  <c r="E15" i="5"/>
  <c r="C15" i="5"/>
  <c r="E8" i="5"/>
  <c r="D8" i="5"/>
  <c r="C8" i="5"/>
  <c r="F11" i="3"/>
  <c r="D11" i="3"/>
  <c r="C11" i="3"/>
  <c r="G10" i="3"/>
  <c r="E10" i="3"/>
  <c r="G9" i="3"/>
  <c r="E9" i="3"/>
  <c r="E11" i="3"/>
  <c r="G8" i="3"/>
  <c r="G11" i="3"/>
  <c r="E8" i="3"/>
  <c r="G7" i="3"/>
  <c r="E7" i="3"/>
  <c r="G6" i="3"/>
  <c r="E6" i="3"/>
</calcChain>
</file>

<file path=xl/sharedStrings.xml><?xml version="1.0" encoding="utf-8"?>
<sst xmlns="http://schemas.openxmlformats.org/spreadsheetml/2006/main" count="250" uniqueCount="160">
  <si>
    <t>Matriz EFAS grupo Takami MEFE</t>
  </si>
  <si>
    <t>Tabla 1. Matriz IFAS Grupo Takami MEFI</t>
  </si>
  <si>
    <t>AMENAZAS</t>
  </si>
  <si>
    <t>FORTALEZAS</t>
  </si>
  <si>
    <t>Factores externos</t>
  </si>
  <si>
    <t>Peso</t>
  </si>
  <si>
    <t>Calificación</t>
  </si>
  <si>
    <t>Calificación ponderada</t>
  </si>
  <si>
    <t>Comentarios</t>
  </si>
  <si>
    <t>Factores internos</t>
  </si>
  <si>
    <t>A1</t>
  </si>
  <si>
    <t xml:space="preserve">Mayor nivel de desempleo: Reducción en ingreso per cápita </t>
  </si>
  <si>
    <t xml:space="preserve">No ha habido modificación en los precios ni opciones más económicas en los menús del grupo Takami </t>
  </si>
  <si>
    <t>F1</t>
  </si>
  <si>
    <t>Diversificación de negocios con ubicación estratégica de restaurantes</t>
  </si>
  <si>
    <t>Restaurante abierto con diversa gastronomía y ambientes, Barra Takami, Despensa Takami, Takami cocina, Entretenimiento Takami</t>
  </si>
  <si>
    <t>A2</t>
  </si>
  <si>
    <t xml:space="preserve">Mayor probabilidad de cierres x COVID asociado a demoras en tiempos de vacunación </t>
  </si>
  <si>
    <t>Takami ha innovado y ha creado al servicio de los clientes productos y experiencias virtuales y a domicilio durante la cuarentena lo que promovió las ventas y fidelización del cliente.</t>
  </si>
  <si>
    <t>F2</t>
  </si>
  <si>
    <t>Marketing estratégico integrado en todos los procesos de la organización y servicio en plataforma virtual</t>
  </si>
  <si>
    <t xml:space="preserve">Integración del enfoque sostenible con todas las áreas e interiorización como cultura cuentan con página web con información completa del grupo y de los productos </t>
  </si>
  <si>
    <t>A3</t>
  </si>
  <si>
    <t xml:space="preserve">COVID: Incremento de requisitos normativos en bioseguridad para operar </t>
  </si>
  <si>
    <t>Takami ha modificado sus locales y procesos según la normativa actual en pro del funcionamiento presencial y a domicilio seguro para sus cliente interno y externo</t>
  </si>
  <si>
    <t>F3</t>
  </si>
  <si>
    <t>Know-How experiencia de 20 años en dirección y operación de restaurantes</t>
  </si>
  <si>
    <t>Permite planear y actuar con conocimiento del mercado y anticiparse o actuar de manera rápida frente a las contingencias</t>
  </si>
  <si>
    <t>A4</t>
  </si>
  <si>
    <t xml:space="preserve">Competidores </t>
  </si>
  <si>
    <t xml:space="preserve">Restaurantes de alta calidad con precios menores en su menu y con mayor cobertura en Bogota y otras ciudades principales. </t>
  </si>
  <si>
    <t>F4</t>
  </si>
  <si>
    <t>Alta calidad y variedad en sus productos y servicios</t>
  </si>
  <si>
    <t>Servicio a la mesa y domicilio propio con diversidad de menús</t>
  </si>
  <si>
    <t>F5</t>
  </si>
  <si>
    <t>Cultura de sostenibilidad y economía circular. Alianza estratégica con proveedores locales sostenibles</t>
  </si>
  <si>
    <t>Uso eficiencia de recursos, manejo de residuos, proveedores sostenibles. Un proveedor local puede mejorar la rentabilidad y apoyar la creciente practica de sostenibilidad</t>
  </si>
  <si>
    <t>OPORTUNIDADES</t>
  </si>
  <si>
    <t>DEBILIDADES</t>
  </si>
  <si>
    <t>O1</t>
  </si>
  <si>
    <t>COVID: preferencia de domicilios por mayor percepción de riesgo de contagio</t>
  </si>
  <si>
    <t>Takami tiene subcontratado el 80% aprox. de servicio de domicilios con plataformas virtuales lo que pone en riesgo la calidad del producto que se entrega al usuario final</t>
  </si>
  <si>
    <t>O2</t>
  </si>
  <si>
    <t>Estilo de vida de los clientes: aumento en tendencias de alimentación saludable</t>
  </si>
  <si>
    <t xml:space="preserve">El menú de Takami es variado y ha incluido en todos sus restaurantes opciones saludables </t>
  </si>
  <si>
    <t>D1</t>
  </si>
  <si>
    <t xml:space="preserve">Recurso humano con alta tasa de rotación </t>
  </si>
  <si>
    <t>La alta rotación de personal genera perdida de recursos invertidos en educación y entrenamiento y mayor riesgo de errores en el personal.</t>
  </si>
  <si>
    <t>O3</t>
  </si>
  <si>
    <t>Tendencias de distribución de consumo: aumento en % gasto en restaurantes en estrato medio y alto (fuente de BBVA)</t>
  </si>
  <si>
    <t>Takami ha respondido de manera positiva creando nuevos productos y servicios y divulgándolos para atraer mayor número de clientes</t>
  </si>
  <si>
    <t>D2</t>
  </si>
  <si>
    <t>15% de los proveedores entregan el 83% del total del aprovisionamiento</t>
  </si>
  <si>
    <t>Tener relación comercial con un número alto de proveedores puede generar mayor carga administrativa y financiera y menor eficiencia operativa.</t>
  </si>
  <si>
    <t>O4</t>
  </si>
  <si>
    <t>Aumento conciencia socio- ambiental, Compensaciones Ambientales</t>
  </si>
  <si>
    <t>Divulgación de la integración de su valor corporativo de sostenibilidad en todas las áreas desde el abastecimiento hasta el servicio posventa. Takami ha invertido en su proceso de economía circular y lo ha hecho visible como parte de su marketing corporativo</t>
  </si>
  <si>
    <t>D3</t>
  </si>
  <si>
    <t>Reconocimiento de marca</t>
  </si>
  <si>
    <t xml:space="preserve">Grupo Takami y sus restaurantes no son tan reconocidos por sus marcas </t>
  </si>
  <si>
    <t>D4</t>
  </si>
  <si>
    <t>Domicilio tercerizado con APPs</t>
  </si>
  <si>
    <t>Debe garantizarse la misma calidad y presentación de los productos para promover la recompra y mantener la confianza en el restaurante</t>
  </si>
  <si>
    <t>D5</t>
  </si>
  <si>
    <t>Deserción en estrategias de inclusión de poblaciones vulnerables (p.e. programas para reinsertados)</t>
  </si>
  <si>
    <t>MATRIZ IFAS (MEFI)</t>
  </si>
  <si>
    <t>D/F</t>
  </si>
  <si>
    <t>FACTOR CLAVE</t>
  </si>
  <si>
    <t xml:space="preserve">PONDERACIÓN </t>
  </si>
  <si>
    <t>CALIFICACIÓN</t>
  </si>
  <si>
    <t>TOTAL</t>
  </si>
  <si>
    <t xml:space="preserve">Análisis: MEFI es mayor que 2.50 posee más fortalezas que debilidades para atender a sus clientes </t>
  </si>
  <si>
    <t>MATRIZ EFAS (MEFE)</t>
  </si>
  <si>
    <t>O/A</t>
  </si>
  <si>
    <t xml:space="preserve">Restaurantes de alta calidad con precios menores en su menú y con mayor cobertura en Bogota y otras ciudades principales. </t>
  </si>
  <si>
    <t>Análisis: MEFE es menor que 2.50, luego amenazas que oportunidades que podría afectar a los clientes, para esto se diseñaran estrategias que fortezascan estas amenazas</t>
  </si>
  <si>
    <t>MATRIZ DOFA</t>
  </si>
  <si>
    <t>DOFA</t>
  </si>
  <si>
    <t>D</t>
  </si>
  <si>
    <t>F</t>
  </si>
  <si>
    <r>
      <rPr>
        <b/>
        <sz val="12"/>
        <color indexed="8"/>
        <rFont val="Arial"/>
        <family val="2"/>
      </rPr>
      <t>D1</t>
    </r>
    <r>
      <rPr>
        <sz val="12"/>
        <color indexed="8"/>
        <rFont val="Arial"/>
        <family val="2"/>
      </rPr>
      <t xml:space="preserve">  Recurso humano con alta tasa de rotación </t>
    </r>
  </si>
  <si>
    <r>
      <rPr>
        <b/>
        <sz val="12"/>
        <color indexed="8"/>
        <rFont val="Arial"/>
        <family val="2"/>
      </rPr>
      <t xml:space="preserve">D2 </t>
    </r>
    <r>
      <rPr>
        <sz val="12"/>
        <color indexed="8"/>
        <rFont val="Arial"/>
        <family val="2"/>
      </rPr>
      <t xml:space="preserve"> 15% de los proveedores entregan el 83% del total del aprovisionamiento</t>
    </r>
  </si>
  <si>
    <r>
      <rPr>
        <b/>
        <sz val="12"/>
        <color indexed="8"/>
        <rFont val="Arial"/>
        <family val="2"/>
      </rPr>
      <t xml:space="preserve">D3 </t>
    </r>
    <r>
      <rPr>
        <sz val="12"/>
        <color indexed="8"/>
        <rFont val="Arial"/>
        <family val="2"/>
      </rPr>
      <t xml:space="preserve"> Reconocimiento de marca</t>
    </r>
  </si>
  <si>
    <r>
      <rPr>
        <b/>
        <sz val="12"/>
        <color indexed="8"/>
        <rFont val="Arial"/>
        <family val="2"/>
      </rPr>
      <t>D4</t>
    </r>
    <r>
      <rPr>
        <sz val="12"/>
        <color indexed="8"/>
        <rFont val="Arial"/>
        <family val="2"/>
      </rPr>
      <t xml:space="preserve"> Domicilio tercerizado con APPs</t>
    </r>
  </si>
  <si>
    <r>
      <rPr>
        <b/>
        <sz val="12"/>
        <color indexed="8"/>
        <rFont val="Arial"/>
        <family val="2"/>
      </rPr>
      <t>D5</t>
    </r>
    <r>
      <rPr>
        <sz val="12"/>
        <color indexed="8"/>
        <rFont val="Arial"/>
        <family val="2"/>
      </rPr>
      <t xml:space="preserve"> Deserción en estrategias de inclusión de poblaciones vulnerables (p.e. programas para reinsertados)</t>
    </r>
  </si>
  <si>
    <r>
      <rPr>
        <b/>
        <sz val="12"/>
        <color indexed="8"/>
        <rFont val="Arial"/>
        <family val="2"/>
      </rPr>
      <t xml:space="preserve">F1 </t>
    </r>
    <r>
      <rPr>
        <sz val="12"/>
        <color indexed="8"/>
        <rFont val="Arial"/>
        <family val="2"/>
      </rPr>
      <t xml:space="preserve"> Diversificación de negocios con ubicación estratégica de restaurantes</t>
    </r>
  </si>
  <si>
    <r>
      <rPr>
        <b/>
        <sz val="12"/>
        <color indexed="8"/>
        <rFont val="Arial"/>
        <family val="2"/>
      </rPr>
      <t xml:space="preserve">F2 </t>
    </r>
    <r>
      <rPr>
        <sz val="12"/>
        <color indexed="8"/>
        <rFont val="Arial"/>
        <family val="2"/>
      </rPr>
      <t xml:space="preserve"> Marketing estratégico integrado en todos los procesos de la organización y servicio en plataforma virtual</t>
    </r>
  </si>
  <si>
    <r>
      <rPr>
        <b/>
        <sz val="12"/>
        <color indexed="8"/>
        <rFont val="Arial"/>
        <family val="2"/>
      </rPr>
      <t xml:space="preserve">F3 </t>
    </r>
    <r>
      <rPr>
        <sz val="12"/>
        <color indexed="8"/>
        <rFont val="Arial"/>
        <family val="2"/>
      </rPr>
      <t xml:space="preserve"> Know-How experiencia de 20 años en dirección y operación de restaurantes</t>
    </r>
  </si>
  <si>
    <r>
      <rPr>
        <b/>
        <sz val="12"/>
        <color indexed="8"/>
        <rFont val="Arial"/>
        <family val="2"/>
      </rPr>
      <t xml:space="preserve">F4 </t>
    </r>
    <r>
      <rPr>
        <sz val="12"/>
        <color indexed="8"/>
        <rFont val="Arial"/>
        <family val="2"/>
      </rPr>
      <t xml:space="preserve"> Alta calidad y variedad en sus productos y servicios</t>
    </r>
  </si>
  <si>
    <r>
      <rPr>
        <b/>
        <sz val="12"/>
        <color indexed="8"/>
        <rFont val="Arial"/>
        <family val="2"/>
      </rPr>
      <t>F5</t>
    </r>
    <r>
      <rPr>
        <sz val="12"/>
        <color indexed="8"/>
        <rFont val="Arial"/>
        <family val="2"/>
      </rPr>
      <t xml:space="preserve"> Cultura de sostenibilidad y economía circular. Alianza estratégica con proveedores locales sostenibles</t>
    </r>
  </si>
  <si>
    <t>EDA</t>
  </si>
  <si>
    <t>EFA</t>
  </si>
  <si>
    <t>A</t>
  </si>
  <si>
    <r>
      <rPr>
        <b/>
        <sz val="12"/>
        <color indexed="8"/>
        <rFont val="Arial"/>
        <family val="2"/>
      </rPr>
      <t xml:space="preserve">A1 </t>
    </r>
    <r>
      <rPr>
        <sz val="12"/>
        <color indexed="8"/>
        <rFont val="Arial"/>
        <family val="2"/>
      </rPr>
      <t xml:space="preserve">Mayor nivel de desempleo: Reducción en ingreso per cápita </t>
    </r>
  </si>
  <si>
    <r>
      <t>A1,D1/A1,D2/A1,D3/A1,D4/A1,D5:</t>
    </r>
    <r>
      <rPr>
        <sz val="12"/>
        <color indexed="8"/>
        <rFont val="Arial"/>
        <family val="2"/>
      </rPr>
      <t xml:space="preserve"> Generar políticas de retención de personal, permitiendo garantizar el conocimiento y experiencia de sus empleados, así mismo generar procesos internos de retención, logística, domicilios y procesos robustos, esto ayudara a tener calidad de productos  entregados y mayor reconocimiento de marca.</t>
    </r>
    <r>
      <rPr>
        <b/>
        <sz val="12"/>
        <color indexed="8"/>
        <rFont val="Arial"/>
        <family val="2"/>
      </rPr>
      <t xml:space="preserve">
</t>
    </r>
    <r>
      <rPr>
        <b/>
        <sz val="12"/>
        <color indexed="8"/>
        <rFont val="Arial"/>
        <family val="2"/>
      </rPr>
      <t xml:space="preserve">
A2,D1 / A2,D2/ </t>
    </r>
    <r>
      <rPr>
        <b/>
        <sz val="12"/>
        <color indexed="8"/>
        <rFont val="Arial"/>
        <family val="2"/>
      </rPr>
      <t>A2,D3/ A2,4/ A2,D5/A3,D1 / A3,D2/ A3,D3/ A3,D4/ A3,D5 :</t>
    </r>
    <r>
      <rPr>
        <sz val="12"/>
        <color indexed="8"/>
        <rFont val="Arial"/>
        <family val="2"/>
      </rPr>
      <t xml:space="preserve"> la pandemia es un factor de alto impacto para todos los sectores especialmente para takami, por eso es importante el cumplimiento de las normatividad impuestas por los entes reguladores, la innovación y transformación digital como parte de los procesos a implementar, así se fortalece la confianza de sus clientes para poder visitar y consumir sus productos en locales físicos.</t>
    </r>
    <r>
      <rPr>
        <b/>
        <sz val="12"/>
        <color indexed="8"/>
        <rFont val="Arial"/>
        <family val="2"/>
      </rPr>
      <t xml:space="preserve">
A4,D1/ A4,D2/ A4,D3/ A4,D4/ A4,D5 :</t>
    </r>
    <r>
      <rPr>
        <sz val="12"/>
        <color indexed="8"/>
        <rFont val="Arial"/>
        <family val="2"/>
      </rPr>
      <t>Los competidores juegan un papel importante en la evolución de takami, ya que gracias a ellos nos permite mejorar cada día, los productos, procesos y experiencias para atender a los clientes.</t>
    </r>
    <r>
      <rPr>
        <b/>
        <sz val="12"/>
        <color indexed="8"/>
        <rFont val="Arial"/>
        <family val="2"/>
      </rPr>
      <t xml:space="preserve">
</t>
    </r>
  </si>
  <si>
    <r>
      <t xml:space="preserve">F1,A1/ F1,A2/ F1, A3/ F1, A4 / F3,A1/ F3,A2/ F3, A3/ F3, A4: </t>
    </r>
    <r>
      <rPr>
        <sz val="12"/>
        <color indexed="8"/>
        <rFont val="Arial"/>
        <family val="2"/>
      </rPr>
      <t>Iniciar con sucursales del grupo Takami en otras dos (2) ciudades principales del país  en el mediano plazo (2 años) con el fin de aprovechas potenciales clientes en zonas exclusivas del país, en las que se valora la gastronomía de lujo.</t>
    </r>
    <r>
      <rPr>
        <b/>
        <sz val="12"/>
        <color indexed="8"/>
        <rFont val="Arial"/>
        <family val="2"/>
      </rPr>
      <t xml:space="preserve">
F2,A1/ F2,A2/ F2, A3/ F2, A4: </t>
    </r>
    <r>
      <rPr>
        <sz val="12"/>
        <color indexed="8"/>
        <rFont val="Arial"/>
        <family val="2"/>
      </rPr>
      <t xml:space="preserve">Desarrollo de plataformas virtuales de domicilios a través de paginas web y/o APPS para brindar oportunidad a los clientes de recibir los productos de calidad en su casa, a través de seguimiento online del estado de sus domicilios.
</t>
    </r>
    <r>
      <rPr>
        <b/>
        <sz val="12"/>
        <color indexed="8"/>
        <rFont val="Arial"/>
        <family val="2"/>
      </rPr>
      <t xml:space="preserve">F4,A1/ F4,A2/ F4, A3/ F4, A4:  </t>
    </r>
    <r>
      <rPr>
        <sz val="12"/>
        <color indexed="8"/>
        <rFont val="Arial"/>
        <family val="2"/>
      </rPr>
      <t xml:space="preserve">Desarrollar cocinas ocultas en otras zonas de Bogotá con el objeto de capturar un nuevo  de nicho de mercado que se  interese por la gastronomía de lujo, a precios asequibles.
</t>
    </r>
    <r>
      <rPr>
        <b/>
        <sz val="12"/>
        <color indexed="8"/>
        <rFont val="Arial"/>
        <family val="2"/>
      </rPr>
      <t xml:space="preserve">
F5,A1/ F5,A2/ F5, A3/ F5, A4: </t>
    </r>
    <r>
      <rPr>
        <sz val="12"/>
        <color indexed="8"/>
        <rFont val="Arial"/>
        <family val="2"/>
      </rPr>
      <t>Realización de campañas de difusión de la marca Takami destacando su política de responsabilidad socioambiental a través de la web y las APPs de domicilios.</t>
    </r>
  </si>
  <si>
    <r>
      <rPr>
        <b/>
        <sz val="12"/>
        <color indexed="8"/>
        <rFont val="Arial"/>
        <family val="2"/>
      </rPr>
      <t>A2</t>
    </r>
    <r>
      <rPr>
        <sz val="12"/>
        <color indexed="8"/>
        <rFont val="Arial"/>
        <family val="2"/>
      </rPr>
      <t xml:space="preserve"> Mayor probabilidad de cierres x COVID asociado a demoras en tiempos de vacunación </t>
    </r>
  </si>
  <si>
    <r>
      <rPr>
        <b/>
        <sz val="12"/>
        <color indexed="8"/>
        <rFont val="Arial"/>
        <family val="2"/>
      </rPr>
      <t xml:space="preserve">A3 </t>
    </r>
    <r>
      <rPr>
        <sz val="12"/>
        <color indexed="8"/>
        <rFont val="Arial"/>
        <family val="2"/>
      </rPr>
      <t xml:space="preserve">COVID: Incremento de requisitos normativos en bioseguridad para operar </t>
    </r>
  </si>
  <si>
    <r>
      <rPr>
        <b/>
        <sz val="12"/>
        <color indexed="8"/>
        <rFont val="Arial"/>
        <family val="2"/>
      </rPr>
      <t xml:space="preserve">A4 </t>
    </r>
    <r>
      <rPr>
        <sz val="12"/>
        <color indexed="8"/>
        <rFont val="Arial"/>
        <family val="2"/>
      </rPr>
      <t xml:space="preserve">Competidores </t>
    </r>
  </si>
  <si>
    <t>EDO</t>
  </si>
  <si>
    <t>EFO</t>
  </si>
  <si>
    <r>
      <rPr>
        <b/>
        <sz val="12"/>
        <color indexed="8"/>
        <rFont val="Arial"/>
        <family val="2"/>
      </rPr>
      <t xml:space="preserve"> O1</t>
    </r>
    <r>
      <rPr>
        <sz val="12"/>
        <color indexed="8"/>
        <rFont val="Arial"/>
        <family val="2"/>
      </rPr>
      <t xml:space="preserve">  COVID: preferencia de domicilios por mayor percepción de riesgo de contagio</t>
    </r>
  </si>
  <si>
    <r>
      <t xml:space="preserve">D1,O1/ D1,O2/ D1,O3/ D1,O4/D5,O1/ D5,02/ D5,O3/D5,O4/D2,O1/ D2,O2/ D2,O3/ D2,O4/D3,O1/ D3,02/ D3,O3/ D4,O1/ D4,O2/ D4,O3/ D4,O4: </t>
    </r>
    <r>
      <rPr>
        <sz val="12"/>
        <color indexed="8"/>
        <rFont val="Arial"/>
        <family val="2"/>
      </rPr>
      <t xml:space="preserve">El fortalecimiento de procesos de retención de personal, así como las oportunidades a personal reinsertadas permiten fortalecer procesos internos especialmente en pandemia, fortalecer la transformación digital para atender la demanda del incremento de domicilios, fortalecer cadena logística y entregar el servicio esperado por nuestros clientes.
</t>
    </r>
    <r>
      <rPr>
        <b/>
        <sz val="12"/>
        <color indexed="8"/>
        <rFont val="Arial"/>
        <family val="2"/>
      </rPr>
      <t xml:space="preserve">
D3,O4: </t>
    </r>
    <r>
      <rPr>
        <sz val="12"/>
        <color indexed="8"/>
        <rFont val="Arial"/>
        <family val="2"/>
      </rPr>
      <t xml:space="preserve">Generar un mayor posicionamiento de la marca Grupo Takami, a través de campañas publicitarias vía web, destacando su fuerte compromiso socio-ambiental y las compensaciones ambientales que realiza a nivel nacional. Adicionalmente, implementar una estrategia cooperativa con otros restaurantes de lujo que promueva ferias gastronómicas con descuentos especiales dos veces al año.   </t>
    </r>
  </si>
  <si>
    <r>
      <t xml:space="preserve">F1,O1 / F1,O2 / F1,O3 / F1,O4:  </t>
    </r>
    <r>
      <rPr>
        <sz val="12"/>
        <color indexed="8"/>
        <rFont val="Arial"/>
        <family val="2"/>
      </rPr>
      <t xml:space="preserve">Implementación de una estrategia cooperativa con otros restaurantes de lujo que promueva ferias gastronómicas virtuales con descuentos especiales dos veces al año, a través de plataformas virtuales de domicilios.
</t>
    </r>
    <r>
      <rPr>
        <b/>
        <sz val="12"/>
        <color indexed="8"/>
        <rFont val="Arial"/>
        <family val="2"/>
      </rPr>
      <t xml:space="preserve">F2,O1 / F2,O2 / F2,O3 / F2,O4 / F3,O1 / F3,O2 / F3,O3 / F3,O4:  </t>
    </r>
    <r>
      <rPr>
        <sz val="12"/>
        <color indexed="8"/>
        <rFont val="Arial"/>
        <family val="2"/>
      </rPr>
      <t xml:space="preserve"> Implementación de experiencias de cocina en los restaurantes del grupo Takami, en la que los clientes aprendan a preparar sus platos favoritos a través de clases de cocina en vivo con los chefs de la organización, enfocados en comida saludable con alto nivel nutricional.</t>
    </r>
    <r>
      <rPr>
        <b/>
        <sz val="12"/>
        <color indexed="8"/>
        <rFont val="Arial"/>
        <family val="2"/>
      </rPr>
      <t xml:space="preserve">
F4,O1 / F4,O2 / F4,O3 / F4,O4 / F5,O1 / F5,O2 / F5,O3 / F5,O4: </t>
    </r>
    <r>
      <rPr>
        <sz val="12"/>
        <color indexed="8"/>
        <rFont val="Arial"/>
        <family val="2"/>
      </rPr>
      <t>Fortalecimiento</t>
    </r>
    <r>
      <rPr>
        <b/>
        <sz val="12"/>
        <color indexed="8"/>
        <rFont val="Arial"/>
        <family val="2"/>
      </rPr>
      <t xml:space="preserve"> </t>
    </r>
    <r>
      <rPr>
        <sz val="12"/>
        <color indexed="8"/>
        <rFont val="Arial"/>
        <family val="2"/>
      </rPr>
      <t>de los programas de sostenibilidad de la compañía, a través de la ejecución de los principios de economía circular, programas de inclusión de genero, medición de la huella de carbono de la organización, el control transversal de sus proveedores y la implementación de programas socio ambientales.</t>
    </r>
  </si>
  <si>
    <r>
      <rPr>
        <b/>
        <sz val="12"/>
        <color indexed="8"/>
        <rFont val="Arial"/>
        <family val="2"/>
      </rPr>
      <t xml:space="preserve">O2  </t>
    </r>
    <r>
      <rPr>
        <sz val="12"/>
        <color indexed="8"/>
        <rFont val="Arial"/>
        <family val="2"/>
      </rPr>
      <t>Estilo de vida de los clientes: aumento en tendencias de alimentación saludable</t>
    </r>
  </si>
  <si>
    <r>
      <rPr>
        <b/>
        <sz val="12"/>
        <color indexed="8"/>
        <rFont val="Arial"/>
        <family val="2"/>
      </rPr>
      <t>O3</t>
    </r>
    <r>
      <rPr>
        <sz val="12"/>
        <color indexed="8"/>
        <rFont val="Arial"/>
        <family val="2"/>
      </rPr>
      <t xml:space="preserve"> Tendencias de distribución de consumo: aumento en % gasto en restaurantes en estrato medio y alto (fuente de BBVA)</t>
    </r>
  </si>
  <si>
    <r>
      <rPr>
        <b/>
        <sz val="12"/>
        <color indexed="8"/>
        <rFont val="Arial"/>
        <family val="2"/>
      </rPr>
      <t xml:space="preserve">O4 </t>
    </r>
    <r>
      <rPr>
        <sz val="12"/>
        <color indexed="8"/>
        <rFont val="Arial"/>
        <family val="2"/>
      </rPr>
      <t>Aumento conciencia socio- ambiental, Compensaciones Ambientales</t>
    </r>
  </si>
  <si>
    <t>ESTRATEGIAS FUNCIONALES</t>
  </si>
  <si>
    <r>
      <rPr>
        <b/>
        <sz val="12"/>
        <rFont val="Arial"/>
        <family val="2"/>
      </rPr>
      <t xml:space="preserve">F2 </t>
    </r>
    <r>
      <rPr>
        <sz val="12"/>
        <rFont val="Arial"/>
        <family val="2"/>
      </rPr>
      <t xml:space="preserve"> Marketing estratégico integrado en todos los procesos de la organización y servicio en plataforma virtual</t>
    </r>
  </si>
  <si>
    <t>ESTRATEGIA</t>
  </si>
  <si>
    <t>TIPO</t>
  </si>
  <si>
    <t>F1,O1 F1,O2 F2,O1 F2,O2 F3,O1 F3,O2</t>
  </si>
  <si>
    <t xml:space="preserve">NOMBRE DE LA ESTRATEGIA </t>
  </si>
  <si>
    <r>
      <t>"</t>
    </r>
    <r>
      <rPr>
        <b/>
        <sz val="16"/>
        <color indexed="8"/>
        <rFont val="Calibri"/>
        <family val="2"/>
      </rPr>
      <t xml:space="preserve"> TRANSFORMANDO A COLOMBIA</t>
    </r>
    <r>
      <rPr>
        <sz val="10"/>
        <color indexed="8"/>
        <rFont val="Calibri"/>
        <family val="2"/>
      </rPr>
      <t>" 
 Con las oportunidades de las diferentes lineas de credito que Bancoldex ofrece a los empresarios Colombianos, fortalecemos la productividad de las empresas dando herramientas para competir en el mercado extranjero y nacional, aportando a la economia Colombiana.</t>
    </r>
  </si>
  <si>
    <t>OBJETIVO</t>
  </si>
  <si>
    <t xml:space="preserve">Aumentar las lineas de credito a empreasas Colombionas para generar alta rentabilidad
Capacitar a las empresas en temas normativos para mantenerse en el mercado
Mantener capacitado al personal de Bancoldex para permitir la mejor orientacion al Empresario
</t>
  </si>
  <si>
    <t>DESARROLLO</t>
  </si>
  <si>
    <t>Acompañar al empresario desde su iniciativa de crecimiento empresarial, dando las herramientas suficientes para que confie plenamente en Bancoldex en sus lineas de credito y realizar un seguimiento poscredito para evluar rentabilidad y crecimiento de la empresa solicitante</t>
  </si>
  <si>
    <t>RECURSOS</t>
  </si>
  <si>
    <t xml:space="preserve">3 dias en estudios de aprobacion para linea de Credito con buenas tasas de interes </t>
  </si>
  <si>
    <t>Disponibilidad de un 99% de recurso tecnologico para el desembolso de las lineas de credito ofrecidas</t>
  </si>
  <si>
    <t xml:space="preserve">4 Horas de Capacitación al personal que atiende los empresarios para evaluar  para </t>
  </si>
  <si>
    <t>100% Disposición del personal que atiende al empresario, para resolucion de dudas y acompañamiento en el proceso</t>
  </si>
  <si>
    <t>MATRIZ DE PERFIL COMPETITIVO</t>
  </si>
  <si>
    <t>Bancoldex</t>
  </si>
  <si>
    <t>FNG</t>
  </si>
  <si>
    <t>Factores Críticos para el Éxito</t>
  </si>
  <si>
    <t xml:space="preserve">Calificación </t>
  </si>
  <si>
    <t>Calificación Ponderada</t>
  </si>
  <si>
    <t>Participación en el mercado</t>
  </si>
  <si>
    <t>Competitividad de tasa de interes</t>
  </si>
  <si>
    <t>Posición Financiera</t>
  </si>
  <si>
    <t>Lineas de credito</t>
  </si>
  <si>
    <t>Lealtad del cliente</t>
  </si>
  <si>
    <t>Escala de calificación de 1 -4</t>
  </si>
  <si>
    <t>Bancoldex es una empresa fuerte  en el mercado debido a sus lineas de credito y bajas tasas de interes que apoyan al empresario Colombiano</t>
  </si>
  <si>
    <t>FUERTE</t>
  </si>
  <si>
    <t>PROMEDIO</t>
  </si>
  <si>
    <t>DÉBIL</t>
  </si>
  <si>
    <t xml:space="preserve">ALTA </t>
  </si>
  <si>
    <t>MEDIA</t>
  </si>
  <si>
    <t>BAJA</t>
  </si>
  <si>
    <r>
      <rPr>
        <b/>
        <sz val="12"/>
        <color indexed="8"/>
        <rFont val="Arial"/>
        <family val="2"/>
      </rPr>
      <t xml:space="preserve">A1 </t>
    </r>
    <r>
      <rPr>
        <sz val="12"/>
        <color indexed="8"/>
        <rFont val="Arial"/>
        <family val="2"/>
      </rPr>
      <t>Dificultades de acceso a formación especializada</t>
    </r>
  </si>
  <si>
    <r>
      <rPr>
        <b/>
        <sz val="12"/>
        <color indexed="8"/>
        <rFont val="Arial"/>
        <family val="2"/>
      </rPr>
      <t>A2</t>
    </r>
    <r>
      <rPr>
        <sz val="12"/>
        <color indexed="8"/>
        <rFont val="Arial"/>
        <family val="2"/>
      </rPr>
      <t xml:space="preserve"> Los portales de empleo</t>
    </r>
  </si>
  <si>
    <r>
      <rPr>
        <b/>
        <sz val="12"/>
        <color indexed="8"/>
        <rFont val="Arial"/>
        <family val="2"/>
      </rPr>
      <t xml:space="preserve">A3 </t>
    </r>
    <r>
      <rPr>
        <sz val="12"/>
        <color indexed="8"/>
        <rFont val="Arial"/>
        <family val="2"/>
      </rPr>
      <t xml:space="preserve">Normativas del Gobierno </t>
    </r>
  </si>
  <si>
    <r>
      <rPr>
        <b/>
        <sz val="12"/>
        <color indexed="8"/>
        <rFont val="Arial"/>
        <family val="2"/>
      </rPr>
      <t xml:space="preserve"> O1</t>
    </r>
    <r>
      <rPr>
        <sz val="12"/>
        <color indexed="8"/>
        <rFont val="Arial"/>
        <family val="2"/>
      </rPr>
      <t xml:space="preserve">  Reducción de tiempo y costo</t>
    </r>
  </si>
  <si>
    <r>
      <rPr>
        <b/>
        <sz val="12"/>
        <color indexed="8"/>
        <rFont val="Arial"/>
        <family val="2"/>
      </rPr>
      <t xml:space="preserve">O2  </t>
    </r>
    <r>
      <rPr>
        <sz val="12"/>
        <color indexed="8"/>
        <rFont val="Arial"/>
        <family val="2"/>
      </rPr>
      <t>Consecución de perfiles especializados fácil y rápido</t>
    </r>
  </si>
  <si>
    <r>
      <rPr>
        <b/>
        <sz val="12"/>
        <color indexed="8"/>
        <rFont val="Arial"/>
        <family val="2"/>
      </rPr>
      <t>O3</t>
    </r>
    <r>
      <rPr>
        <sz val="12"/>
        <color indexed="8"/>
        <rFont val="Arial"/>
        <family val="2"/>
      </rPr>
      <t xml:space="preserve"> Base de datos de candidatos</t>
    </r>
  </si>
  <si>
    <r>
      <rPr>
        <b/>
        <sz val="12"/>
        <rFont val="Arial"/>
        <family val="2"/>
      </rPr>
      <t>D1</t>
    </r>
    <r>
      <rPr>
        <sz val="12"/>
        <rFont val="Arial"/>
        <family val="2"/>
      </rPr>
      <t xml:space="preserve">   Las empresas cuyo Core no es tecnología no cuentan con personal especializado.</t>
    </r>
  </si>
  <si>
    <r>
      <rPr>
        <b/>
        <sz val="12"/>
        <rFont val="Arial"/>
        <family val="2"/>
      </rPr>
      <t xml:space="preserve">D2 </t>
    </r>
    <r>
      <rPr>
        <sz val="12"/>
        <rFont val="Arial"/>
        <family val="2"/>
      </rPr>
      <t>Difícil acceso y consecución de personal especializado en TIC</t>
    </r>
  </si>
  <si>
    <r>
      <rPr>
        <b/>
        <sz val="12"/>
        <rFont val="Arial"/>
        <family val="2"/>
      </rPr>
      <t xml:space="preserve">F4 </t>
    </r>
    <r>
      <rPr>
        <sz val="12"/>
        <rFont val="Arial"/>
        <family val="2"/>
      </rPr>
      <t xml:space="preserve"> Alta calidad y variedad en sus perfiles ofrecidos</t>
    </r>
  </si>
  <si>
    <r>
      <rPr>
        <b/>
        <sz val="12"/>
        <rFont val="Arial"/>
        <family val="2"/>
      </rPr>
      <t>F5</t>
    </r>
    <r>
      <rPr>
        <sz val="12"/>
        <rFont val="Arial"/>
        <family val="2"/>
      </rPr>
      <t xml:space="preserve"> Poder de Negociación </t>
    </r>
  </si>
  <si>
    <r>
      <rPr>
        <b/>
        <sz val="12"/>
        <rFont val="Arial"/>
        <family val="2"/>
      </rPr>
      <t xml:space="preserve">F3 </t>
    </r>
    <r>
      <rPr>
        <sz val="12"/>
        <rFont val="Arial"/>
        <family val="2"/>
      </rPr>
      <t xml:space="preserve"> Know-How experiencia en el sector de tecnologia y en dirección y operación de TICS.</t>
    </r>
  </si>
  <si>
    <r>
      <rPr>
        <b/>
        <sz val="12"/>
        <rFont val="Arial"/>
        <family val="2"/>
      </rPr>
      <t xml:space="preserve">F1 </t>
    </r>
    <r>
      <rPr>
        <sz val="12"/>
        <rFont val="Arial"/>
        <family val="2"/>
      </rPr>
      <t>Trayectoria consolidada y experiencia en personal la busqueda de personal especializado en TIC</t>
    </r>
  </si>
  <si>
    <r>
      <rPr>
        <b/>
        <sz val="12"/>
        <rFont val="Arial"/>
        <family val="2"/>
      </rPr>
      <t>D4</t>
    </r>
    <r>
      <rPr>
        <sz val="12"/>
        <rFont val="Arial"/>
        <family val="2"/>
      </rPr>
      <t xml:space="preserve"> Falta de recursos Económicos </t>
    </r>
  </si>
  <si>
    <r>
      <rPr>
        <b/>
        <sz val="12"/>
        <rFont val="Arial"/>
        <family val="2"/>
      </rPr>
      <t xml:space="preserve">D3 </t>
    </r>
    <r>
      <rPr>
        <sz val="12"/>
        <rFont val="Arial"/>
        <family val="2"/>
      </rPr>
      <t>Reconocimiento de marca</t>
    </r>
  </si>
  <si>
    <r>
      <t>Estrategia 1. Retención de personal y capacitación(A1,D1/A1,D2/A1,D3/A1,D4):</t>
    </r>
    <r>
      <rPr>
        <sz val="12"/>
        <rFont val="Arial"/>
        <family val="2"/>
      </rPr>
      <t xml:space="preserve"> Generar políticas de retención de personal, permitiendo garantizar el conocimiento y experiencia de sus empleados, así mismo generar procesos internos de retención y capacitacion, esto ayudara a tener calidad de recursos especializados  y mayor reconocimiento de marca de la empresa.</t>
    </r>
    <r>
      <rPr>
        <b/>
        <sz val="12"/>
        <rFont val="Arial"/>
        <family val="2"/>
      </rPr>
      <t xml:space="preserve">
Estrategia 2. Transfromación Digital (A2,D1 / A2,D2/ A2,D3/ A2,4/ A2,D5/A3,D1 / A3,D2/ A3,D3/ A3,D4) :</t>
    </r>
    <r>
      <rPr>
        <sz val="12"/>
        <rFont val="Arial"/>
        <family val="2"/>
      </rPr>
      <t xml:space="preserve"> la pandemia es un factor de alto impacto para todos los sectores, por eso es importante el cumplimiento de las normatividad impuestas por los entes reguladores, la innovación y trannsformación digital como parte de los procesos a implementar, así se fortalece la confianza de sus clientes, el acercamiento a busqueda de personal especializado y la consultoria en el crecimiento de sus compañias aparlancado en la transformacion tecnólogica  
</t>
    </r>
    <r>
      <rPr>
        <b/>
        <sz val="12"/>
        <rFont val="Arial"/>
        <family val="2"/>
      </rPr>
      <t xml:space="preserve">
Estrategia 3. Fortalecimiento intligencia de negocios (A4,D1/ A4,D2/ A4,D3/ A4,D4): 
</t>
    </r>
    <r>
      <rPr>
        <sz val="12"/>
        <rFont val="Arial"/>
        <family val="2"/>
      </rPr>
      <t xml:space="preserve">Los competidores juegan un papel importante en la evolución de la empresa, ya que gracias a ellos nos permite mejorar cada día, los servicios, procesos y experiencias para atender a los clientes, para lograr recononocimiento de marca y crecimiento economico en la compañia necesario para una estabildiad financiera.
Brindarle soluciones y crear tarifas especiales para las empresas que se encuentran en riesgo de cierre por la pandemia de la COVID 19, como también mejorar el nivel de respuesta de servicio al cliente de cara a empresas para entender las necesidades más urgentes en tiempos de crisis. </t>
    </r>
    <r>
      <rPr>
        <b/>
        <sz val="12"/>
        <rFont val="Arial"/>
        <family val="2"/>
      </rPr>
      <t xml:space="preserve">
</t>
    </r>
  </si>
  <si>
    <r>
      <t xml:space="preserve">Estrategia 4.Experiencia y reconocimiento de marca (F1,A1/ F1,A2/ F1, A3/ F1, A4 / F3,A1/ F3,A2/ F3, A3/ F3, A4): </t>
    </r>
    <r>
      <rPr>
        <sz val="12"/>
        <rFont val="Arial"/>
        <family val="2"/>
      </rPr>
      <t>Iniciar con sucursales en las principales ciudades de Colombia en el mediano plazo (2 años) con el fin de aprovechas potenciales clientes en zonas exclusivas del país, y empresas que operan en etas ciudades, con el fin de llegar a mayor cantidad de sectores.</t>
    </r>
    <r>
      <rPr>
        <b/>
        <sz val="12"/>
        <rFont val="Arial"/>
        <family val="2"/>
      </rPr>
      <t xml:space="preserve">
Estrategia 5. Fortalecimiento de canales digitales (F2,A1/ F2,A2/ F2, A3/ F2, A4): </t>
    </r>
    <r>
      <rPr>
        <sz val="12"/>
        <rFont val="Arial"/>
        <family val="2"/>
      </rPr>
      <t xml:space="preserve">Desarrollo de la plataformas virtual a través de paginas web y/o APPS para brindar oportunidad a los clientes de recibir los servicios de calidad con el personal especializado en TIC requeridos, brindando la seguridad y experiencia.
</t>
    </r>
  </si>
  <si>
    <r>
      <t xml:space="preserve">Estrategia 6.Desarrollo de servicios - enfoque de costos: (D1,O1/ D1,O2/ D1,O3/D2,O1/ D2,O2/ D2,O3/ D2,O4/D3,O1/ D3,02/ D3,O3/ D4,O1/ D4,O2/ D4,O3): </t>
    </r>
    <r>
      <rPr>
        <sz val="12"/>
        <rFont val="Arial"/>
        <family val="2"/>
      </rPr>
      <t xml:space="preserve">Desarrollar servicios a la medida le permitira captar mas nichos de mercado y llegar a los potenciales clientes empresariales y usuarios a precios asequibles.
</t>
    </r>
    <r>
      <rPr>
        <b/>
        <sz val="12"/>
        <rFont val="Arial"/>
        <family val="2"/>
      </rPr>
      <t xml:space="preserve">
Estrategia 7. Posicionamiento de marca (D3,O3): </t>
    </r>
    <r>
      <rPr>
        <sz val="12"/>
        <rFont val="Arial"/>
        <family val="2"/>
      </rPr>
      <t xml:space="preserve">Generar un mayor posicionamiento de la marca Servitics, a través de campañas publicitarias vía web, destacando su fuerte compromiso socio-ambiental y las compensaciones ambientales que realiza a nivel nacional. 
</t>
    </r>
  </si>
  <si>
    <r>
      <t>Estrategia 8. Alianzas estrategias (tipo cluster) para reconocimiento de marca (F1,O1 / F1,O2 / F1,O3):</t>
    </r>
    <r>
      <rPr>
        <sz val="12"/>
        <rFont val="Arial"/>
        <family val="2"/>
      </rPr>
      <t xml:space="preserve"> Adicionalmente, implementar una estrategia cooperativa con otros restaurantes que promueva ferias de empleo con descuentos especiales y ofertas destacadas por lo menos dos veces al año.   
</t>
    </r>
    <r>
      <rPr>
        <b/>
        <sz val="12"/>
        <rFont val="Arial"/>
        <family val="2"/>
      </rPr>
      <t xml:space="preserve">Estrategia 9. Experiencias innovadoras (F2,O1 / F2,O2 / F2,O3 / F2,O4 / F3,O1 / F3,O2 / F3,O3):  </t>
    </r>
    <r>
      <rPr>
        <sz val="12"/>
        <rFont val="Arial"/>
        <family val="2"/>
      </rPr>
      <t xml:space="preserve"> Implementación de experiencias, en la que los clientes les permita escojer entre diversidad de perfiles por experiencia, especialidad y experiencia.</t>
    </r>
    <r>
      <rPr>
        <b/>
        <sz val="12"/>
        <rFont val="Arial"/>
        <family val="2"/>
      </rPr>
      <t xml:space="preserve">
Estrategia 10. Fortalecimiento de sostenibilidad como pilar de marca (F4,O1 / F4,O2 / F4,O3 / F4,O4 / F5,O1 / F5,O2 / F5,O3): </t>
    </r>
    <r>
      <rPr>
        <sz val="12"/>
        <rFont val="Arial"/>
        <family val="2"/>
      </rPr>
      <t>Fortalecimiento</t>
    </r>
    <r>
      <rPr>
        <b/>
        <sz val="12"/>
        <rFont val="Arial"/>
        <family val="2"/>
      </rPr>
      <t xml:space="preserve"> </t>
    </r>
    <r>
      <rPr>
        <sz val="12"/>
        <rFont val="Arial"/>
        <family val="2"/>
      </rPr>
      <t>de los programas de sostenibilidad de la compañía, a través de la ejecución de los principios de economía circular, programas de inclusión de genero, medición de la huella de carbono de la organización, el control transversal de sus proveedores y la implementación de programas socio ambientales.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</si>
</sst>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theme="1"/>
      <name val="Calibri"/>
      <family val="2"/>
      <scheme val="minor"/>
    </font>
    <font>
      <b/>
      <sz val="10"/>
      <name val="Arial"/>
      <family val="2"/>
    </font>
    <font>
      <sz val="10"/>
      <name val="Arial"/>
      <family val="2"/>
    </font>
    <font>
      <b/>
      <sz val="12"/>
      <name val="Arial"/>
      <family val="2"/>
    </font>
    <font>
      <sz val="10"/>
      <color indexed="8"/>
      <name val="Calibri"/>
      <family val="2"/>
    </font>
    <font>
      <b/>
      <sz val="16"/>
      <color indexed="8"/>
      <name val="Calibri"/>
      <family val="2"/>
    </font>
    <font>
      <sz val="12"/>
      <color indexed="8"/>
      <name val="Arial"/>
      <family val="2"/>
    </font>
    <font>
      <b/>
      <sz val="12"/>
      <color indexed="8"/>
      <name val="Arial"/>
      <family val="2"/>
    </font>
    <font>
      <sz val="8"/>
      <name val="Calibri"/>
      <family val="2"/>
    </font>
    <font>
      <sz val="12"/>
      <name val="Arial"/>
      <family val="2"/>
    </font>
    <font>
      <b/>
      <sz val="11"/>
      <color theme="1"/>
      <name val="Calibri"/>
      <family val="2"/>
      <scheme val="minor"/>
    </font>
    <font>
      <sz val="8"/>
      <color theme="1"/>
      <name val="Arial"/>
      <family val="2"/>
    </font>
    <font>
      <sz val="10"/>
      <color theme="1"/>
      <name val="Calibri"/>
      <family val="2"/>
      <scheme val="minor"/>
    </font>
    <font>
      <sz val="8"/>
      <color theme="1"/>
      <name val="Calibri"/>
      <family val="2"/>
      <scheme val="minor"/>
    </font>
    <font>
      <b/>
      <sz val="12"/>
      <color rgb="FF000000"/>
      <name val="Arial"/>
      <family val="2"/>
    </font>
    <font>
      <sz val="12"/>
      <color rgb="FF000000"/>
      <name val="Arial"/>
      <family val="2"/>
    </font>
    <font>
      <b/>
      <sz val="12"/>
      <color theme="1"/>
      <name val="Arial"/>
      <family val="2"/>
    </font>
    <font>
      <sz val="12"/>
      <color theme="1"/>
      <name val="Arial"/>
      <family val="2"/>
    </font>
    <font>
      <sz val="12"/>
      <color theme="0"/>
      <name val="Arial"/>
      <family val="2"/>
    </font>
    <font>
      <b/>
      <sz val="12"/>
      <color theme="0"/>
      <name val="Arial"/>
      <family val="2"/>
    </font>
    <font>
      <i/>
      <sz val="9"/>
      <color rgb="FF44546A"/>
      <name val="Arial"/>
      <family val="2"/>
    </font>
    <font>
      <sz val="22"/>
      <color theme="1"/>
      <name val="Calibri"/>
      <family val="2"/>
      <scheme val="minor"/>
    </font>
    <font>
      <b/>
      <sz val="72"/>
      <color theme="1"/>
      <name val="Calibri"/>
      <family val="2"/>
      <scheme val="minor"/>
    </font>
    <font>
      <b/>
      <sz val="22"/>
      <color theme="1"/>
      <name val="Calibri"/>
      <family val="2"/>
      <scheme val="minor"/>
    </font>
    <font>
      <sz val="18"/>
      <color theme="1"/>
      <name val="Arial"/>
      <family val="2"/>
    </font>
    <font>
      <sz val="28"/>
      <color theme="0"/>
      <name val="Calibri"/>
      <family val="2"/>
      <scheme val="minor"/>
    </font>
    <font>
      <b/>
      <sz val="16"/>
      <color theme="1"/>
      <name val="Arial"/>
      <family val="2"/>
    </font>
    <font>
      <b/>
      <sz val="20"/>
      <color theme="1"/>
      <name val="Calibri"/>
      <family val="2"/>
      <scheme val="minor"/>
    </font>
    <font>
      <b/>
      <sz val="10"/>
      <color theme="0"/>
      <name val="Arial"/>
      <family val="2"/>
    </font>
    <font>
      <b/>
      <sz val="22"/>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8FED9A"/>
        <bgColor indexed="64"/>
      </patternFill>
    </fill>
    <fill>
      <patternFill patternType="solid">
        <fgColor rgb="FFFFFF00"/>
        <bgColor indexed="64"/>
      </patternFill>
    </fill>
    <fill>
      <patternFill patternType="solid">
        <fgColor rgb="FFFF0000"/>
        <bgColor indexed="64"/>
      </patternFill>
    </fill>
    <fill>
      <patternFill patternType="solid">
        <fgColor theme="2" tint="-0.89999084444715716"/>
        <bgColor indexed="64"/>
      </patternFill>
    </fill>
    <fill>
      <patternFill patternType="solid">
        <fgColor rgb="FF92D050"/>
        <bgColor indexed="64"/>
      </patternFill>
    </fill>
    <fill>
      <patternFill patternType="solid">
        <fgColor rgb="FFFFC000"/>
        <bgColor indexed="64"/>
      </patternFill>
    </fill>
    <fill>
      <patternFill patternType="solid">
        <fgColor theme="9"/>
        <bgColor indexed="64"/>
      </patternFill>
    </fill>
    <fill>
      <patternFill patternType="solid">
        <fgColor theme="1"/>
        <bgColor indexed="64"/>
      </patternFill>
    </fill>
    <fill>
      <patternFill patternType="solid">
        <fgColor theme="0" tint="-4.9989318521683403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ck">
        <color indexed="64"/>
      </left>
      <right style="thick">
        <color indexed="64"/>
      </right>
      <top style="thick">
        <color indexed="64"/>
      </top>
      <bottom style="thick">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35">
    <xf numFmtId="0" fontId="0" fillId="0" borderId="0" xfId="0"/>
    <xf numFmtId="0" fontId="11" fillId="0" borderId="0" xfId="0" applyFont="1" applyAlignment="1">
      <alignment horizontal="justify" vertical="center"/>
    </xf>
    <xf numFmtId="0" fontId="12" fillId="0" borderId="1" xfId="0" applyFont="1" applyBorder="1" applyAlignment="1">
      <alignment vertical="center" wrapText="1"/>
    </xf>
    <xf numFmtId="0" fontId="12" fillId="0" borderId="0" xfId="0" applyFont="1" applyAlignment="1">
      <alignment horizontal="justify" vertical="center"/>
    </xf>
    <xf numFmtId="0" fontId="12" fillId="0" borderId="0" xfId="0" applyFont="1" applyAlignment="1">
      <alignment vertical="center"/>
    </xf>
    <xf numFmtId="0" fontId="12" fillId="2" borderId="0" xfId="0" applyFont="1" applyFill="1" applyAlignment="1">
      <alignment vertical="center"/>
    </xf>
    <xf numFmtId="0" fontId="12" fillId="0" borderId="0" xfId="0" applyFont="1" applyAlignment="1">
      <alignment vertical="center" wrapText="1"/>
    </xf>
    <xf numFmtId="0" fontId="12" fillId="0" borderId="0" xfId="0" applyFont="1" applyAlignment="1">
      <alignment horizontal="center" vertical="center"/>
    </xf>
    <xf numFmtId="0" fontId="1" fillId="0" borderId="0" xfId="0" applyFont="1"/>
    <xf numFmtId="0" fontId="1" fillId="0" borderId="2" xfId="0" applyFont="1" applyBorder="1" applyAlignment="1">
      <alignment vertical="center"/>
    </xf>
    <xf numFmtId="0" fontId="1" fillId="0" borderId="3" xfId="0" applyFont="1" applyBorder="1" applyAlignment="1">
      <alignment horizontal="center" vertical="center"/>
    </xf>
    <xf numFmtId="0" fontId="2" fillId="0" borderId="4" xfId="0" applyFont="1" applyBorder="1"/>
    <xf numFmtId="0" fontId="0" fillId="0" borderId="5" xfId="0" applyBorder="1" applyAlignment="1">
      <alignment horizontal="center"/>
    </xf>
    <xf numFmtId="0" fontId="2" fillId="0" borderId="6" xfId="0" applyFont="1" applyBorder="1"/>
    <xf numFmtId="0" fontId="0" fillId="0" borderId="1" xfId="0"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0" fillId="2" borderId="0" xfId="0" applyFill="1" applyBorder="1"/>
    <xf numFmtId="0" fontId="2" fillId="2" borderId="0" xfId="0" applyFont="1" applyFill="1" applyBorder="1"/>
    <xf numFmtId="0" fontId="1" fillId="2" borderId="3" xfId="0" applyFont="1" applyFill="1" applyBorder="1" applyAlignment="1">
      <alignment vertical="center"/>
    </xf>
    <xf numFmtId="0" fontId="1" fillId="2" borderId="3" xfId="0" applyFont="1" applyFill="1" applyBorder="1" applyAlignment="1">
      <alignment horizontal="justify" vertical="center"/>
    </xf>
    <xf numFmtId="0" fontId="1" fillId="2" borderId="3" xfId="0" applyFont="1" applyFill="1" applyBorder="1" applyAlignment="1">
      <alignment horizontal="center" vertical="center"/>
    </xf>
    <xf numFmtId="0" fontId="0" fillId="2" borderId="5" xfId="0" applyFill="1" applyBorder="1" applyAlignment="1">
      <alignment horizontal="center"/>
    </xf>
    <xf numFmtId="0" fontId="0" fillId="2" borderId="1" xfId="0" applyFill="1" applyBorder="1" applyAlignment="1">
      <alignment horizontal="center"/>
    </xf>
    <xf numFmtId="0" fontId="0" fillId="2" borderId="3" xfId="0" applyFill="1" applyBorder="1" applyAlignment="1">
      <alignment horizontal="center"/>
    </xf>
    <xf numFmtId="0" fontId="1" fillId="2" borderId="3" xfId="0" applyFont="1" applyFill="1" applyBorder="1" applyAlignment="1">
      <alignment horizontal="center"/>
    </xf>
    <xf numFmtId="0" fontId="0" fillId="3" borderId="1" xfId="0" applyFill="1" applyBorder="1"/>
    <xf numFmtId="0" fontId="0" fillId="4" borderId="1" xfId="0" applyFill="1" applyBorder="1"/>
    <xf numFmtId="0" fontId="0" fillId="5" borderId="1" xfId="0" applyFill="1" applyBorder="1"/>
    <xf numFmtId="0" fontId="13" fillId="0" borderId="0" xfId="0" applyFont="1" applyAlignment="1">
      <alignment horizontal="right" vertical="top"/>
    </xf>
    <xf numFmtId="0" fontId="13" fillId="0" borderId="0" xfId="0" applyFont="1"/>
    <xf numFmtId="0" fontId="13" fillId="0" borderId="0" xfId="0" applyFont="1" applyAlignment="1">
      <alignment horizontal="right"/>
    </xf>
    <xf numFmtId="0" fontId="10" fillId="0" borderId="0" xfId="0" applyFont="1" applyAlignment="1">
      <alignment horizontal="center" vertical="center"/>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8" xfId="0" applyFont="1" applyBorder="1" applyAlignment="1">
      <alignment horizontal="left" vertical="center" wrapText="1"/>
    </xf>
    <xf numFmtId="0" fontId="15" fillId="0" borderId="9" xfId="0" applyFont="1" applyBorder="1" applyAlignment="1">
      <alignment horizontal="center" vertical="center" wrapText="1"/>
    </xf>
    <xf numFmtId="0" fontId="15" fillId="0" borderId="8" xfId="0" applyFont="1" applyBorder="1" applyAlignment="1">
      <alignment horizontal="justify"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5" fillId="0" borderId="8" xfId="0" applyFont="1" applyBorder="1" applyAlignment="1">
      <alignment horizontal="center" vertical="center"/>
    </xf>
    <xf numFmtId="0" fontId="15" fillId="0" borderId="8" xfId="0" applyFont="1" applyBorder="1" applyAlignment="1">
      <alignment horizontal="justify" vertical="center"/>
    </xf>
    <xf numFmtId="0" fontId="14" fillId="0" borderId="0" xfId="0" applyFont="1" applyBorder="1" applyAlignment="1">
      <alignment horizontal="center" vertical="center"/>
    </xf>
    <xf numFmtId="0" fontId="14" fillId="0" borderId="0" xfId="0" applyFont="1" applyBorder="1" applyAlignment="1">
      <alignment horizontal="center" vertical="center" wrapText="1"/>
    </xf>
    <xf numFmtId="0" fontId="15" fillId="0" borderId="0" xfId="0" applyFont="1" applyBorder="1" applyAlignment="1">
      <alignment horizontal="justify" vertical="center" wrapText="1"/>
    </xf>
    <xf numFmtId="0" fontId="0" fillId="0" borderId="1" xfId="0" applyBorder="1"/>
    <xf numFmtId="0" fontId="0" fillId="0" borderId="0" xfId="0" applyBorder="1"/>
    <xf numFmtId="0" fontId="15" fillId="0" borderId="0" xfId="0" applyFont="1" applyBorder="1" applyAlignment="1">
      <alignment horizontal="center" vertical="center" wrapText="1"/>
    </xf>
    <xf numFmtId="0" fontId="15" fillId="0" borderId="0" xfId="0" applyFont="1" applyBorder="1" applyAlignment="1">
      <alignment horizontal="left" vertical="center" wrapText="1"/>
    </xf>
    <xf numFmtId="0" fontId="15" fillId="0" borderId="0" xfId="0" applyFont="1" applyFill="1" applyBorder="1" applyAlignment="1">
      <alignment horizontal="center" vertical="center" wrapText="1"/>
    </xf>
    <xf numFmtId="0" fontId="14" fillId="0" borderId="12" xfId="0" applyFont="1" applyBorder="1" applyAlignment="1">
      <alignment horizontal="center" vertical="center"/>
    </xf>
    <xf numFmtId="0" fontId="15" fillId="0" borderId="1" xfId="0" applyFont="1" applyFill="1" applyBorder="1" applyAlignment="1">
      <alignment horizontal="center" vertical="center" wrapText="1"/>
    </xf>
    <xf numFmtId="0" fontId="15" fillId="0" borderId="0" xfId="0" applyFont="1" applyBorder="1" applyAlignment="1">
      <alignment horizontal="justify" vertical="center"/>
    </xf>
    <xf numFmtId="0" fontId="15" fillId="0" borderId="0" xfId="0" applyFont="1" applyBorder="1" applyAlignment="1">
      <alignment horizontal="center" vertical="center"/>
    </xf>
    <xf numFmtId="0" fontId="15" fillId="0" borderId="0" xfId="0" applyFont="1" applyBorder="1" applyAlignment="1">
      <alignment horizontal="left" vertical="center"/>
    </xf>
    <xf numFmtId="0" fontId="14" fillId="0" borderId="9" xfId="0" applyFont="1" applyBorder="1" applyAlignment="1">
      <alignment horizontal="center" vertical="center"/>
    </xf>
    <xf numFmtId="0" fontId="15" fillId="0" borderId="1" xfId="0" applyFont="1" applyBorder="1" applyAlignment="1">
      <alignment horizontal="justify" vertical="center"/>
    </xf>
    <xf numFmtId="0" fontId="15" fillId="0" borderId="1" xfId="0" applyFont="1" applyBorder="1" applyAlignment="1">
      <alignment horizontal="center" vertical="center"/>
    </xf>
    <xf numFmtId="164" fontId="15" fillId="0" borderId="0" xfId="0" applyNumberFormat="1" applyFont="1" applyBorder="1" applyAlignment="1">
      <alignment horizontal="center" vertical="center" wrapText="1"/>
    </xf>
    <xf numFmtId="164" fontId="15" fillId="0" borderId="8" xfId="0" applyNumberFormat="1" applyFont="1" applyBorder="1" applyAlignment="1">
      <alignment horizontal="center" vertical="center" wrapText="1"/>
    </xf>
    <xf numFmtId="0" fontId="14" fillId="0" borderId="12" xfId="0" applyFont="1" applyBorder="1" applyAlignment="1">
      <alignment horizontal="center" vertical="center" wrapText="1"/>
    </xf>
    <xf numFmtId="0" fontId="15" fillId="0" borderId="1" xfId="0" applyFont="1" applyBorder="1" applyAlignment="1">
      <alignment horizontal="center" vertical="center" wrapText="1"/>
    </xf>
    <xf numFmtId="164" fontId="15" fillId="0" borderId="8" xfId="0" applyNumberFormat="1" applyFont="1" applyBorder="1" applyAlignment="1">
      <alignment horizontal="center" vertical="center"/>
    </xf>
    <xf numFmtId="0" fontId="15" fillId="0" borderId="13" xfId="0" applyFont="1" applyFill="1" applyBorder="1" applyAlignment="1">
      <alignment horizontal="center" vertical="center" wrapText="1"/>
    </xf>
    <xf numFmtId="0" fontId="14" fillId="0" borderId="13" xfId="0" applyFont="1" applyBorder="1" applyAlignment="1">
      <alignment horizontal="center" vertical="center"/>
    </xf>
    <xf numFmtId="0" fontId="15" fillId="0" borderId="13" xfId="0" applyFont="1" applyBorder="1" applyAlignment="1">
      <alignment horizontal="justify" vertical="center"/>
    </xf>
    <xf numFmtId="0" fontId="15" fillId="0" borderId="13" xfId="0" applyFont="1" applyBorder="1" applyAlignment="1">
      <alignment horizontal="center" vertical="center"/>
    </xf>
    <xf numFmtId="164" fontId="15" fillId="0" borderId="13" xfId="0" applyNumberFormat="1" applyFont="1" applyBorder="1" applyAlignment="1">
      <alignment horizontal="center" vertical="center"/>
    </xf>
    <xf numFmtId="0" fontId="16" fillId="0" borderId="13" xfId="0" applyFont="1" applyBorder="1" applyAlignment="1">
      <alignment horizontal="center" vertical="center"/>
    </xf>
    <xf numFmtId="0" fontId="17" fillId="0" borderId="13" xfId="0" applyFont="1" applyBorder="1" applyAlignment="1">
      <alignment horizontal="center" vertical="center"/>
    </xf>
    <xf numFmtId="0" fontId="15" fillId="0" borderId="13" xfId="0" applyFont="1" applyBorder="1" applyAlignment="1">
      <alignment horizontal="center" vertical="center" wrapText="1"/>
    </xf>
    <xf numFmtId="164" fontId="15" fillId="0" borderId="13" xfId="0" applyNumberFormat="1" applyFont="1" applyBorder="1" applyAlignment="1">
      <alignment horizontal="center" vertical="center" wrapText="1"/>
    </xf>
    <xf numFmtId="0" fontId="15" fillId="0" borderId="13" xfId="0" applyFont="1" applyBorder="1" applyAlignment="1">
      <alignment horizontal="left" vertical="center" wrapText="1"/>
    </xf>
    <xf numFmtId="0" fontId="15" fillId="0" borderId="13" xfId="0" applyFont="1" applyBorder="1" applyAlignment="1">
      <alignment horizontal="justify" vertical="center" wrapText="1"/>
    </xf>
    <xf numFmtId="0" fontId="17" fillId="0" borderId="13" xfId="0" applyFont="1" applyBorder="1"/>
    <xf numFmtId="0" fontId="18" fillId="6" borderId="13" xfId="0" applyFont="1" applyFill="1" applyBorder="1" applyAlignment="1">
      <alignment horizontal="justify" vertical="center"/>
    </xf>
    <xf numFmtId="0" fontId="17" fillId="0" borderId="13" xfId="0" applyFont="1" applyBorder="1" applyAlignment="1">
      <alignment horizontal="center" vertical="center" wrapText="1"/>
    </xf>
    <xf numFmtId="0" fontId="15" fillId="0" borderId="13" xfId="0" applyFont="1" applyBorder="1" applyAlignment="1">
      <alignment vertical="top" wrapText="1"/>
    </xf>
    <xf numFmtId="0" fontId="17" fillId="0" borderId="13" xfId="0" applyFont="1" applyBorder="1" applyAlignment="1">
      <alignment vertical="center"/>
    </xf>
    <xf numFmtId="0" fontId="16" fillId="0" borderId="13" xfId="0" applyFont="1" applyBorder="1" applyAlignment="1">
      <alignment horizontal="center" vertical="center" wrapText="1"/>
    </xf>
    <xf numFmtId="0" fontId="6" fillId="0" borderId="13" xfId="0" applyFont="1" applyBorder="1" applyAlignment="1">
      <alignment horizontal="left" vertical="center" wrapText="1"/>
    </xf>
    <xf numFmtId="0" fontId="9" fillId="0" borderId="13" xfId="0" applyFont="1" applyBorder="1" applyAlignment="1">
      <alignment horizontal="center" vertical="top" wrapText="1"/>
    </xf>
    <xf numFmtId="0" fontId="11" fillId="0" borderId="0" xfId="0" applyFont="1" applyAlignment="1">
      <alignment horizontal="justify" vertical="center" wrapText="1"/>
    </xf>
    <xf numFmtId="0" fontId="14" fillId="5" borderId="1" xfId="0" applyFont="1" applyFill="1" applyBorder="1" applyAlignment="1">
      <alignment horizontal="center" vertical="center"/>
    </xf>
    <xf numFmtId="0" fontId="14" fillId="7" borderId="1" xfId="0" applyFont="1" applyFill="1" applyBorder="1" applyAlignment="1">
      <alignment horizontal="center" vertical="center"/>
    </xf>
    <xf numFmtId="0" fontId="14" fillId="8" borderId="1" xfId="0" applyFont="1" applyFill="1" applyBorder="1" applyAlignment="1">
      <alignment horizontal="center" vertical="center" wrapText="1"/>
    </xf>
    <xf numFmtId="0" fontId="19" fillId="9" borderId="1" xfId="0" applyFont="1" applyFill="1" applyBorder="1" applyAlignment="1">
      <alignment horizontal="center" vertical="center"/>
    </xf>
    <xf numFmtId="0" fontId="20" fillId="0" borderId="14" xfId="0" applyFont="1" applyBorder="1" applyAlignment="1">
      <alignment horizontal="center" vertical="center"/>
    </xf>
    <xf numFmtId="0" fontId="24" fillId="8" borderId="15" xfId="0" applyFont="1" applyFill="1" applyBorder="1" applyAlignment="1">
      <alignment horizontal="center" vertical="center"/>
    </xf>
    <xf numFmtId="0" fontId="24" fillId="8" borderId="16" xfId="0" applyFont="1" applyFill="1" applyBorder="1" applyAlignment="1">
      <alignment horizontal="center" vertical="center"/>
    </xf>
    <xf numFmtId="0" fontId="24" fillId="8" borderId="10" xfId="0" applyFont="1" applyFill="1" applyBorder="1" applyAlignment="1">
      <alignment horizontal="center" vertical="center"/>
    </xf>
    <xf numFmtId="0" fontId="18" fillId="10" borderId="13" xfId="0" applyFont="1" applyFill="1" applyBorder="1" applyAlignment="1">
      <alignment horizontal="center" vertical="center"/>
    </xf>
    <xf numFmtId="0" fontId="16" fillId="0" borderId="13" xfId="0" applyFont="1" applyBorder="1" applyAlignment="1">
      <alignment horizontal="center" vertical="center" wrapText="1"/>
    </xf>
    <xf numFmtId="0" fontId="18" fillId="10" borderId="17" xfId="0" applyFont="1" applyFill="1" applyBorder="1" applyAlignment="1">
      <alignment horizontal="center" vertical="center"/>
    </xf>
    <xf numFmtId="0" fontId="18" fillId="10" borderId="18" xfId="0" applyFont="1" applyFill="1" applyBorder="1" applyAlignment="1">
      <alignment horizontal="center" vertical="center"/>
    </xf>
    <xf numFmtId="0" fontId="18" fillId="10" borderId="19" xfId="0" applyFont="1" applyFill="1" applyBorder="1" applyAlignment="1">
      <alignment horizontal="center" vertical="center"/>
    </xf>
    <xf numFmtId="0" fontId="16" fillId="0" borderId="17"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9" xfId="0" applyFont="1" applyBorder="1" applyAlignment="1">
      <alignment horizontal="center" vertical="center" wrapText="1"/>
    </xf>
    <xf numFmtId="0" fontId="26" fillId="7" borderId="13" xfId="0" applyFont="1" applyFill="1" applyBorder="1" applyAlignment="1">
      <alignment horizontal="center" vertical="center" wrapText="1"/>
    </xf>
    <xf numFmtId="0" fontId="25" fillId="10" borderId="20" xfId="0" applyFont="1" applyFill="1" applyBorder="1" applyAlignment="1">
      <alignment horizontal="center" vertical="center" wrapText="1"/>
    </xf>
    <xf numFmtId="0" fontId="23" fillId="0" borderId="13" xfId="0" applyFont="1" applyBorder="1" applyAlignment="1">
      <alignment horizontal="center" vertical="center" wrapText="1"/>
    </xf>
    <xf numFmtId="0" fontId="16" fillId="0" borderId="13" xfId="0" applyFont="1" applyBorder="1" applyAlignment="1">
      <alignment vertical="center" wrapText="1"/>
    </xf>
    <xf numFmtId="0" fontId="17" fillId="0" borderId="13" xfId="0" applyFont="1" applyBorder="1" applyAlignment="1">
      <alignment vertical="center"/>
    </xf>
    <xf numFmtId="0" fontId="16" fillId="0" borderId="13" xfId="0" applyFont="1" applyBorder="1" applyAlignment="1">
      <alignment horizontal="left" vertical="center" wrapText="1"/>
    </xf>
    <xf numFmtId="0" fontId="17" fillId="0" borderId="13" xfId="0" applyFont="1" applyBorder="1" applyAlignment="1">
      <alignment horizontal="left" vertical="center" wrapText="1"/>
    </xf>
    <xf numFmtId="0" fontId="21" fillId="0" borderId="13" xfId="0" applyFont="1" applyBorder="1" applyAlignment="1">
      <alignment horizontal="center" vertical="center" wrapText="1"/>
    </xf>
    <xf numFmtId="0" fontId="22" fillId="0" borderId="13" xfId="0" applyFont="1" applyBorder="1" applyAlignment="1">
      <alignment horizontal="center" vertical="center" wrapText="1"/>
    </xf>
    <xf numFmtId="0" fontId="0" fillId="10" borderId="13" xfId="0" applyFont="1" applyFill="1" applyBorder="1" applyAlignment="1">
      <alignment horizontal="center" wrapText="1"/>
    </xf>
    <xf numFmtId="0" fontId="17" fillId="0" borderId="13" xfId="0" applyFont="1" applyBorder="1" applyAlignment="1">
      <alignment vertical="center" wrapText="1"/>
    </xf>
    <xf numFmtId="0" fontId="16" fillId="0" borderId="13" xfId="0" applyFont="1" applyBorder="1" applyAlignment="1">
      <alignment horizontal="left" vertical="top" wrapText="1"/>
    </xf>
    <xf numFmtId="0" fontId="17" fillId="0" borderId="13" xfId="0" applyFont="1" applyBorder="1" applyAlignment="1">
      <alignment horizontal="left" vertical="top" wrapText="1"/>
    </xf>
    <xf numFmtId="0" fontId="29" fillId="0" borderId="13" xfId="0" applyFont="1" applyBorder="1" applyAlignment="1">
      <alignment horizontal="center" vertical="center" wrapText="1"/>
    </xf>
    <xf numFmtId="0" fontId="3" fillId="0" borderId="13" xfId="0" applyFont="1" applyBorder="1" applyAlignment="1">
      <alignment vertical="center" wrapText="1"/>
    </xf>
    <xf numFmtId="0" fontId="3" fillId="0" borderId="13" xfId="0" applyFont="1" applyBorder="1" applyAlignment="1">
      <alignment horizontal="left" vertical="top" wrapText="1"/>
    </xf>
    <xf numFmtId="0" fontId="9" fillId="0" borderId="13" xfId="0" applyFont="1" applyBorder="1" applyAlignment="1">
      <alignment horizontal="left" vertical="top" wrapText="1"/>
    </xf>
    <xf numFmtId="0" fontId="9" fillId="0" borderId="13" xfId="0" applyFont="1" applyBorder="1" applyAlignment="1">
      <alignment vertical="center" wrapText="1"/>
    </xf>
    <xf numFmtId="0" fontId="12" fillId="0" borderId="20" xfId="0" applyFont="1" applyBorder="1" applyAlignment="1">
      <alignment horizontal="center" vertical="center"/>
    </xf>
    <xf numFmtId="0" fontId="12" fillId="0" borderId="23" xfId="0" applyFont="1" applyBorder="1" applyAlignment="1">
      <alignment horizontal="center" vertical="center"/>
    </xf>
    <xf numFmtId="0" fontId="12" fillId="0" borderId="24" xfId="0" applyFont="1" applyBorder="1" applyAlignment="1">
      <alignment horizontal="center" vertical="center"/>
    </xf>
    <xf numFmtId="0" fontId="12" fillId="0" borderId="20" xfId="0" applyFont="1" applyBorder="1" applyAlignment="1">
      <alignment horizontal="center" vertical="center" wrapText="1"/>
    </xf>
    <xf numFmtId="0" fontId="12" fillId="0" borderId="24" xfId="0" applyFont="1" applyBorder="1" applyAlignment="1">
      <alignment horizontal="center" vertical="center" wrapText="1"/>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12" fillId="0" borderId="23" xfId="0" applyFont="1" applyBorder="1" applyAlignment="1">
      <alignment horizontal="center" vertical="center" wrapText="1"/>
    </xf>
    <xf numFmtId="0" fontId="3" fillId="0" borderId="0" xfId="0" applyFont="1" applyAlignment="1">
      <alignment horizontal="center"/>
    </xf>
    <xf numFmtId="0" fontId="28" fillId="10" borderId="0" xfId="0" applyFont="1" applyFill="1" applyAlignment="1">
      <alignment horizontal="center"/>
    </xf>
    <xf numFmtId="0" fontId="0" fillId="0" borderId="0" xfId="0" applyAlignment="1">
      <alignment horizontal="center" wrapText="1"/>
    </xf>
    <xf numFmtId="0" fontId="0" fillId="0" borderId="0" xfId="0" applyAlignment="1">
      <alignment horizontal="center"/>
    </xf>
    <xf numFmtId="0" fontId="3" fillId="11" borderId="13" xfId="0" applyFont="1" applyFill="1" applyBorder="1" applyAlignment="1">
      <alignment horizontal="left" vertical="center" wrapText="1"/>
    </xf>
    <xf numFmtId="0" fontId="3" fillId="11" borderId="13" xfId="0" applyFont="1" applyFill="1" applyBorder="1" applyAlignment="1">
      <alignment vertical="center" wrapText="1"/>
    </xf>
    <xf numFmtId="0" fontId="9" fillId="11" borderId="13" xfId="0" applyFont="1" applyFill="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209550</xdr:colOff>
      <xdr:row>1</xdr:row>
      <xdr:rowOff>0</xdr:rowOff>
    </xdr:from>
    <xdr:to>
      <xdr:col>7</xdr:col>
      <xdr:colOff>38100</xdr:colOff>
      <xdr:row>2</xdr:row>
      <xdr:rowOff>104776</xdr:rowOff>
    </xdr:to>
    <xdr:sp macro="" textlink="">
      <xdr:nvSpPr>
        <xdr:cNvPr id="3" name="2 Flecha izquierda">
          <a:extLst>
            <a:ext uri="{FF2B5EF4-FFF2-40B4-BE49-F238E27FC236}">
              <a16:creationId xmlns:a16="http://schemas.microsoft.com/office/drawing/2014/main" id="{D2006A9F-E8C6-4FE7-B95E-B72CA63E46DD}"/>
            </a:ext>
          </a:extLst>
        </xdr:cNvPr>
        <xdr:cNvSpPr/>
      </xdr:nvSpPr>
      <xdr:spPr>
        <a:xfrm>
          <a:off x="2495550" y="0"/>
          <a:ext cx="3895725" cy="68580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100"/>
            <a:t>Total</a:t>
          </a:r>
          <a:r>
            <a:rPr lang="es-CO" sz="1100" baseline="0"/>
            <a:t> EFI posición del Negocio 280</a:t>
          </a:r>
          <a:endParaRPr lang="es-CO" sz="1100"/>
        </a:p>
      </xdr:txBody>
    </xdr:sp>
    <xdr:clientData/>
  </xdr:twoCellAnchor>
  <xdr:twoCellAnchor>
    <xdr:from>
      <xdr:col>1</xdr:col>
      <xdr:colOff>209550</xdr:colOff>
      <xdr:row>1</xdr:row>
      <xdr:rowOff>219076</xdr:rowOff>
    </xdr:from>
    <xdr:to>
      <xdr:col>2</xdr:col>
      <xdr:colOff>233362</xdr:colOff>
      <xdr:row>6</xdr:row>
      <xdr:rowOff>4766</xdr:rowOff>
    </xdr:to>
    <xdr:sp macro="" textlink="">
      <xdr:nvSpPr>
        <xdr:cNvPr id="4" name="3 Flecha izquierda">
          <a:extLst>
            <a:ext uri="{FF2B5EF4-FFF2-40B4-BE49-F238E27FC236}">
              <a16:creationId xmlns:a16="http://schemas.microsoft.com/office/drawing/2014/main" id="{9BF8E5A2-16FF-4BDD-961E-347A3BF09CCE}"/>
            </a:ext>
          </a:extLst>
        </xdr:cNvPr>
        <xdr:cNvSpPr/>
      </xdr:nvSpPr>
      <xdr:spPr>
        <a:xfrm rot="5400000">
          <a:off x="85723" y="1295403"/>
          <a:ext cx="2557465" cy="78581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Total EFE atractivo de la industria 210</a:t>
          </a:r>
        </a:p>
      </xdr:txBody>
    </xdr:sp>
    <xdr:clientData/>
  </xdr:twoCellAnchor>
  <xdr:twoCellAnchor editAs="oneCell">
    <xdr:from>
      <xdr:col>4</xdr:col>
      <xdr:colOff>752475</xdr:colOff>
      <xdr:row>4</xdr:row>
      <xdr:rowOff>419100</xdr:rowOff>
    </xdr:from>
    <xdr:to>
      <xdr:col>5</xdr:col>
      <xdr:colOff>171450</xdr:colOff>
      <xdr:row>4</xdr:row>
      <xdr:rowOff>542925</xdr:rowOff>
    </xdr:to>
    <xdr:pic>
      <xdr:nvPicPr>
        <xdr:cNvPr id="4292" name="4 Imagen">
          <a:extLst>
            <a:ext uri="{FF2B5EF4-FFF2-40B4-BE49-F238E27FC236}">
              <a16:creationId xmlns:a16="http://schemas.microsoft.com/office/drawing/2014/main" id="{17DF9FDD-DB75-4A12-A928-058036D1B5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00475" y="2124075"/>
          <a:ext cx="54292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180977</xdr:colOff>
      <xdr:row>2</xdr:row>
      <xdr:rowOff>295275</xdr:rowOff>
    </xdr:from>
    <xdr:to>
      <xdr:col>5</xdr:col>
      <xdr:colOff>190500</xdr:colOff>
      <xdr:row>4</xdr:row>
      <xdr:rowOff>561975</xdr:rowOff>
    </xdr:to>
    <xdr:cxnSp macro="">
      <xdr:nvCxnSpPr>
        <xdr:cNvPr id="7" name="6 Conector recto">
          <a:extLst>
            <a:ext uri="{FF2B5EF4-FFF2-40B4-BE49-F238E27FC236}">
              <a16:creationId xmlns:a16="http://schemas.microsoft.com/office/drawing/2014/main" id="{0D66FC79-068E-4BE2-8033-8F5E3F2D6BAC}"/>
            </a:ext>
          </a:extLst>
        </xdr:cNvPr>
        <xdr:cNvCxnSpPr/>
      </xdr:nvCxnSpPr>
      <xdr:spPr>
        <a:xfrm>
          <a:off x="4352927" y="1066800"/>
          <a:ext cx="9523" cy="1200150"/>
        </a:xfrm>
        <a:prstGeom prst="line">
          <a:avLst/>
        </a:prstGeom>
        <a:ln w="38100" cmpd="sng">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752476</xdr:colOff>
      <xdr:row>4</xdr:row>
      <xdr:rowOff>533400</xdr:rowOff>
    </xdr:from>
    <xdr:to>
      <xdr:col>5</xdr:col>
      <xdr:colOff>190500</xdr:colOff>
      <xdr:row>4</xdr:row>
      <xdr:rowOff>542925</xdr:rowOff>
    </xdr:to>
    <xdr:cxnSp macro="">
      <xdr:nvCxnSpPr>
        <xdr:cNvPr id="10" name="9 Conector recto">
          <a:extLst>
            <a:ext uri="{FF2B5EF4-FFF2-40B4-BE49-F238E27FC236}">
              <a16:creationId xmlns:a16="http://schemas.microsoft.com/office/drawing/2014/main" id="{265E4D9A-B5EC-4B5D-BACC-3C6D21E2FAB6}"/>
            </a:ext>
          </a:extLst>
        </xdr:cNvPr>
        <xdr:cNvCxnSpPr/>
      </xdr:nvCxnSpPr>
      <xdr:spPr>
        <a:xfrm flipH="1" flipV="1">
          <a:off x="3038476" y="2238375"/>
          <a:ext cx="1323974" cy="9525"/>
        </a:xfrm>
        <a:prstGeom prst="line">
          <a:avLst/>
        </a:prstGeom>
        <a:ln w="38100" cmpd="sng">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workbookViewId="0">
      <selection sqref="A1:F1"/>
    </sheetView>
  </sheetViews>
  <sheetFormatPr baseColWidth="10" defaultColWidth="21.28515625" defaultRowHeight="15" x14ac:dyDescent="0.25"/>
  <cols>
    <col min="1" max="1" width="13" customWidth="1"/>
    <col min="2" max="2" width="26" customWidth="1"/>
    <col min="3" max="3" width="8.28515625" bestFit="1" customWidth="1"/>
    <col min="4" max="4" width="14" bestFit="1" customWidth="1"/>
    <col min="5" max="5" width="26.85546875" bestFit="1" customWidth="1"/>
    <col min="6" max="6" width="42.85546875" customWidth="1"/>
    <col min="7" max="7" width="5.85546875" customWidth="1"/>
    <col min="8" max="8" width="21.28515625" customWidth="1"/>
    <col min="9" max="9" width="43" customWidth="1"/>
    <col min="10" max="12" width="21.28515625" customWidth="1"/>
    <col min="13" max="13" width="39" customWidth="1"/>
  </cols>
  <sheetData>
    <row r="1" spans="1:13" ht="32.25" customHeight="1" x14ac:dyDescent="0.25">
      <c r="A1" s="90" t="s">
        <v>0</v>
      </c>
      <c r="B1" s="90"/>
      <c r="C1" s="90"/>
      <c r="D1" s="90"/>
      <c r="E1" s="90"/>
      <c r="F1" s="90"/>
      <c r="H1" s="90" t="s">
        <v>1</v>
      </c>
      <c r="I1" s="90"/>
      <c r="J1" s="90"/>
      <c r="K1" s="90"/>
      <c r="L1" s="90"/>
      <c r="M1" s="90"/>
    </row>
    <row r="2" spans="1:13" ht="32.25" customHeight="1" x14ac:dyDescent="0.25">
      <c r="A2" s="86" t="s">
        <v>2</v>
      </c>
      <c r="B2" s="86"/>
      <c r="C2" s="86"/>
      <c r="D2" s="86"/>
      <c r="E2" s="86"/>
      <c r="F2" s="86"/>
      <c r="G2" s="45"/>
      <c r="H2" s="87" t="s">
        <v>3</v>
      </c>
      <c r="I2" s="87"/>
      <c r="J2" s="87"/>
      <c r="K2" s="87"/>
      <c r="L2" s="87"/>
      <c r="M2" s="87"/>
    </row>
    <row r="3" spans="1:13" ht="32.25" customHeight="1" thickBot="1" x14ac:dyDescent="0.3">
      <c r="A3" s="33" t="s">
        <v>4</v>
      </c>
      <c r="B3" s="33" t="s">
        <v>4</v>
      </c>
      <c r="C3" s="34" t="s">
        <v>5</v>
      </c>
      <c r="D3" s="34" t="s">
        <v>6</v>
      </c>
      <c r="E3" s="34" t="s">
        <v>7</v>
      </c>
      <c r="F3" s="34" t="s">
        <v>8</v>
      </c>
      <c r="G3" s="46"/>
      <c r="H3" s="53" t="s">
        <v>9</v>
      </c>
      <c r="I3" s="41" t="s">
        <v>9</v>
      </c>
      <c r="J3" s="42" t="s">
        <v>5</v>
      </c>
      <c r="K3" s="42" t="s">
        <v>6</v>
      </c>
      <c r="L3" s="42" t="s">
        <v>7</v>
      </c>
      <c r="M3" s="42" t="s">
        <v>8</v>
      </c>
    </row>
    <row r="4" spans="1:13" ht="32.25" customHeight="1" thickBot="1" x14ac:dyDescent="0.3">
      <c r="A4" s="48" t="s">
        <v>10</v>
      </c>
      <c r="B4" s="35" t="s">
        <v>11</v>
      </c>
      <c r="C4" s="35">
        <v>0.16</v>
      </c>
      <c r="D4" s="62">
        <v>3</v>
      </c>
      <c r="E4" s="35">
        <v>0.48</v>
      </c>
      <c r="F4" s="35" t="s">
        <v>12</v>
      </c>
      <c r="G4" s="50"/>
      <c r="H4" s="54" t="s">
        <v>13</v>
      </c>
      <c r="I4" s="44" t="s">
        <v>14</v>
      </c>
      <c r="J4" s="43">
        <v>0.08</v>
      </c>
      <c r="K4" s="43">
        <v>4.22</v>
      </c>
      <c r="L4" s="43">
        <v>0.34</v>
      </c>
      <c r="M4" s="44" t="s">
        <v>15</v>
      </c>
    </row>
    <row r="5" spans="1:13" ht="32.25" customHeight="1" thickBot="1" x14ac:dyDescent="0.3">
      <c r="A5" s="48" t="s">
        <v>16</v>
      </c>
      <c r="B5" s="35" t="s">
        <v>17</v>
      </c>
      <c r="C5" s="35">
        <v>0.16</v>
      </c>
      <c r="D5" s="35">
        <v>3.8</v>
      </c>
      <c r="E5" s="35">
        <v>0.61</v>
      </c>
      <c r="F5" s="36" t="s">
        <v>18</v>
      </c>
      <c r="G5" s="51"/>
      <c r="H5" s="54" t="s">
        <v>19</v>
      </c>
      <c r="I5" s="44" t="s">
        <v>20</v>
      </c>
      <c r="J5" s="43">
        <v>0.1</v>
      </c>
      <c r="K5" s="43">
        <v>3.7</v>
      </c>
      <c r="L5" s="43">
        <v>0.37</v>
      </c>
      <c r="M5" s="44" t="s">
        <v>21</v>
      </c>
    </row>
    <row r="6" spans="1:13" ht="32.25" customHeight="1" thickBot="1" x14ac:dyDescent="0.3">
      <c r="A6" s="48" t="s">
        <v>22</v>
      </c>
      <c r="B6" s="35" t="s">
        <v>23</v>
      </c>
      <c r="C6" s="35">
        <v>0.08</v>
      </c>
      <c r="D6" s="35">
        <v>3.9</v>
      </c>
      <c r="E6" s="35">
        <v>0.31</v>
      </c>
      <c r="F6" s="36" t="s">
        <v>24</v>
      </c>
      <c r="G6" s="51"/>
      <c r="H6" s="54" t="s">
        <v>25</v>
      </c>
      <c r="I6" s="44" t="s">
        <v>26</v>
      </c>
      <c r="J6" s="43">
        <v>0.12</v>
      </c>
      <c r="K6" s="65">
        <v>4</v>
      </c>
      <c r="L6" s="43">
        <v>0.48</v>
      </c>
      <c r="M6" s="44" t="s">
        <v>27</v>
      </c>
    </row>
    <row r="7" spans="1:13" ht="32.25" customHeight="1" thickBot="1" x14ac:dyDescent="0.3">
      <c r="A7" s="48" t="s">
        <v>28</v>
      </c>
      <c r="B7" s="35" t="s">
        <v>29</v>
      </c>
      <c r="C7" s="35">
        <v>0.1</v>
      </c>
      <c r="D7" s="35">
        <v>3</v>
      </c>
      <c r="E7" s="35">
        <v>0.3</v>
      </c>
      <c r="F7" s="36" t="s">
        <v>30</v>
      </c>
      <c r="G7" s="51"/>
      <c r="H7" s="54" t="s">
        <v>31</v>
      </c>
      <c r="I7" s="44" t="s">
        <v>32</v>
      </c>
      <c r="J7" s="43">
        <v>0.12</v>
      </c>
      <c r="K7" s="65">
        <v>4</v>
      </c>
      <c r="L7" s="43">
        <v>0.48</v>
      </c>
      <c r="M7" s="44" t="s">
        <v>33</v>
      </c>
    </row>
    <row r="8" spans="1:13" ht="32.25" customHeight="1" thickBot="1" x14ac:dyDescent="0.3">
      <c r="A8" s="49"/>
      <c r="B8" s="50"/>
      <c r="C8" s="61">
        <f>SUM(C4:C7)</f>
        <v>0.5</v>
      </c>
      <c r="D8" s="61">
        <f>SUM(D4:D7)</f>
        <v>13.7</v>
      </c>
      <c r="E8" s="50">
        <f>SUM(E4:E7)</f>
        <v>1.7</v>
      </c>
      <c r="F8" s="51"/>
      <c r="G8" s="51"/>
      <c r="H8" s="54" t="s">
        <v>34</v>
      </c>
      <c r="I8" s="44" t="s">
        <v>35</v>
      </c>
      <c r="J8" s="43">
        <v>0.08</v>
      </c>
      <c r="K8" s="43">
        <v>3.8</v>
      </c>
      <c r="L8" s="43">
        <v>0.3</v>
      </c>
      <c r="M8" s="44" t="s">
        <v>36</v>
      </c>
    </row>
    <row r="9" spans="1:13" ht="32.25" customHeight="1" x14ac:dyDescent="0.25">
      <c r="A9" s="88" t="s">
        <v>37</v>
      </c>
      <c r="B9" s="88"/>
      <c r="C9" s="88"/>
      <c r="D9" s="88"/>
      <c r="E9" s="88"/>
      <c r="F9" s="88"/>
      <c r="G9" s="46"/>
      <c r="H9" s="52"/>
      <c r="I9" s="55"/>
      <c r="J9" s="56"/>
      <c r="K9" s="56"/>
      <c r="L9" s="56"/>
      <c r="M9" s="55"/>
    </row>
    <row r="10" spans="1:13" ht="32.25" customHeight="1" thickBot="1" x14ac:dyDescent="0.3">
      <c r="A10" s="63" t="s">
        <v>4</v>
      </c>
      <c r="B10" s="63" t="s">
        <v>4</v>
      </c>
      <c r="C10" s="34" t="s">
        <v>5</v>
      </c>
      <c r="D10" s="34" t="s">
        <v>6</v>
      </c>
      <c r="E10" s="34" t="s">
        <v>7</v>
      </c>
      <c r="F10" s="34" t="s">
        <v>8</v>
      </c>
      <c r="G10" s="46"/>
      <c r="H10" s="89" t="s">
        <v>38</v>
      </c>
      <c r="I10" s="89"/>
      <c r="J10" s="89"/>
      <c r="K10" s="89"/>
      <c r="L10" s="89"/>
      <c r="M10" s="89"/>
    </row>
    <row r="11" spans="1:13" ht="32.25" customHeight="1" thickBot="1" x14ac:dyDescent="0.3">
      <c r="A11" s="48" t="s">
        <v>39</v>
      </c>
      <c r="B11" s="64" t="s">
        <v>40</v>
      </c>
      <c r="C11" s="35">
        <v>0.16</v>
      </c>
      <c r="D11" s="35">
        <v>3.5</v>
      </c>
      <c r="E11" s="37">
        <v>0.56000000000000005</v>
      </c>
      <c r="F11" s="38" t="s">
        <v>41</v>
      </c>
      <c r="G11" s="47"/>
      <c r="H11" s="53" t="s">
        <v>9</v>
      </c>
      <c r="I11" s="53" t="s">
        <v>9</v>
      </c>
      <c r="J11" s="58" t="s">
        <v>5</v>
      </c>
      <c r="K11" s="58" t="s">
        <v>6</v>
      </c>
      <c r="L11" s="58" t="s">
        <v>7</v>
      </c>
      <c r="M11" s="58" t="s">
        <v>8</v>
      </c>
    </row>
    <row r="12" spans="1:13" ht="32.25" customHeight="1" thickBot="1" x14ac:dyDescent="0.3">
      <c r="A12" s="48" t="s">
        <v>42</v>
      </c>
      <c r="B12" s="64" t="s">
        <v>43</v>
      </c>
      <c r="C12" s="35">
        <v>0.09</v>
      </c>
      <c r="D12" s="35">
        <v>3.6</v>
      </c>
      <c r="E12" s="39">
        <v>0.32</v>
      </c>
      <c r="F12" s="36" t="s">
        <v>44</v>
      </c>
      <c r="G12" s="51"/>
      <c r="H12" s="54" t="s">
        <v>45</v>
      </c>
      <c r="I12" s="59" t="s">
        <v>46</v>
      </c>
      <c r="J12" s="60">
        <v>0.12</v>
      </c>
      <c r="K12" s="60">
        <v>2.8</v>
      </c>
      <c r="L12" s="60">
        <v>0.34</v>
      </c>
      <c r="M12" s="59" t="s">
        <v>47</v>
      </c>
    </row>
    <row r="13" spans="1:13" ht="32.25" customHeight="1" thickBot="1" x14ac:dyDescent="0.3">
      <c r="A13" s="48" t="s">
        <v>48</v>
      </c>
      <c r="B13" s="64" t="s">
        <v>49</v>
      </c>
      <c r="C13" s="35">
        <v>0.15</v>
      </c>
      <c r="D13" s="35">
        <v>3.4</v>
      </c>
      <c r="E13" s="39">
        <v>0.51</v>
      </c>
      <c r="F13" s="36" t="s">
        <v>50</v>
      </c>
      <c r="G13" s="51"/>
      <c r="H13" s="54" t="s">
        <v>51</v>
      </c>
      <c r="I13" s="59" t="s">
        <v>52</v>
      </c>
      <c r="J13" s="60">
        <v>0.12</v>
      </c>
      <c r="K13" s="60">
        <v>2.6</v>
      </c>
      <c r="L13" s="60">
        <v>0.31</v>
      </c>
      <c r="M13" s="59" t="s">
        <v>53</v>
      </c>
    </row>
    <row r="14" spans="1:13" ht="32.25" customHeight="1" thickBot="1" x14ac:dyDescent="0.3">
      <c r="A14" s="48" t="s">
        <v>54</v>
      </c>
      <c r="B14" s="64" t="s">
        <v>55</v>
      </c>
      <c r="C14" s="35">
        <v>0.1</v>
      </c>
      <c r="D14" s="35">
        <v>3.8</v>
      </c>
      <c r="E14" s="40">
        <v>0.38</v>
      </c>
      <c r="F14" s="38" t="s">
        <v>56</v>
      </c>
      <c r="G14" s="47"/>
      <c r="H14" s="54" t="s">
        <v>57</v>
      </c>
      <c r="I14" s="59" t="s">
        <v>58</v>
      </c>
      <c r="J14" s="60">
        <v>0.12</v>
      </c>
      <c r="K14" s="60">
        <v>3</v>
      </c>
      <c r="L14" s="60">
        <v>0.36</v>
      </c>
      <c r="M14" s="59" t="s">
        <v>59</v>
      </c>
    </row>
    <row r="15" spans="1:13" ht="54" customHeight="1" x14ac:dyDescent="0.25">
      <c r="C15">
        <f>SUM(C11:C14)</f>
        <v>0.5</v>
      </c>
      <c r="E15">
        <f>SUM(E11:E14)</f>
        <v>1.77</v>
      </c>
      <c r="G15" s="57"/>
      <c r="H15" s="54" t="s">
        <v>60</v>
      </c>
      <c r="I15" s="59" t="s">
        <v>61</v>
      </c>
      <c r="J15" s="60">
        <v>0.08</v>
      </c>
      <c r="K15" s="60">
        <v>2.2000000000000002</v>
      </c>
      <c r="L15" s="60">
        <v>0.18</v>
      </c>
      <c r="M15" s="59" t="s">
        <v>62</v>
      </c>
    </row>
    <row r="16" spans="1:13" ht="35.25" customHeight="1" x14ac:dyDescent="0.25">
      <c r="H16" s="54" t="s">
        <v>63</v>
      </c>
      <c r="I16" s="59" t="s">
        <v>64</v>
      </c>
      <c r="J16" s="60">
        <v>0.06</v>
      </c>
      <c r="K16" s="60">
        <v>2.5</v>
      </c>
      <c r="L16" s="60">
        <v>0.15</v>
      </c>
      <c r="M16" s="59"/>
    </row>
  </sheetData>
  <mergeCells count="6">
    <mergeCell ref="A2:F2"/>
    <mergeCell ref="H2:M2"/>
    <mergeCell ref="A9:F9"/>
    <mergeCell ref="H10:M10"/>
    <mergeCell ref="H1:M1"/>
    <mergeCell ref="A1:F1"/>
  </mergeCells>
  <phoneticPr fontId="8" type="noConversion"/>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56"/>
  <sheetViews>
    <sheetView zoomScale="50" zoomScaleNormal="50" workbookViewId="0">
      <selection sqref="A1:F1"/>
    </sheetView>
  </sheetViews>
  <sheetFormatPr baseColWidth="10" defaultColWidth="11.42578125" defaultRowHeight="12.75" x14ac:dyDescent="0.25"/>
  <cols>
    <col min="1" max="1" width="11.42578125" style="4"/>
    <col min="2" max="2" width="11.42578125" style="7"/>
    <col min="3" max="3" width="77.85546875" style="4" bestFit="1" customWidth="1"/>
    <col min="4" max="4" width="18.85546875" style="7" bestFit="1" customWidth="1"/>
    <col min="5" max="5" width="17.42578125" style="7" bestFit="1" customWidth="1"/>
    <col min="6" max="6" width="9.140625" style="7" bestFit="1" customWidth="1"/>
    <col min="7" max="7" width="41.140625" style="4" customWidth="1"/>
    <col min="8" max="8" width="8.28515625" style="4" customWidth="1"/>
    <col min="9" max="9" width="67.42578125" style="4" bestFit="1" customWidth="1"/>
    <col min="10" max="10" width="20.140625" style="4" bestFit="1" customWidth="1"/>
    <col min="11" max="13" width="20.140625" style="4" customWidth="1"/>
    <col min="14" max="14" width="24.85546875" style="4" bestFit="1" customWidth="1"/>
    <col min="15" max="19" width="37.140625" style="4" customWidth="1"/>
    <col min="20" max="16384" width="11.42578125" style="4"/>
  </cols>
  <sheetData>
    <row r="1" spans="1:14" ht="13.5" thickBot="1" x14ac:dyDescent="0.3"/>
    <row r="2" spans="1:14" ht="29.25" customHeight="1" thickBot="1" x14ac:dyDescent="0.3">
      <c r="A2" s="5"/>
      <c r="B2" s="91" t="s">
        <v>65</v>
      </c>
      <c r="C2" s="92"/>
      <c r="D2" s="92"/>
      <c r="E2" s="92"/>
      <c r="F2" s="92"/>
      <c r="G2" s="93"/>
    </row>
    <row r="3" spans="1:14" ht="36" customHeight="1" thickTop="1" thickBot="1" x14ac:dyDescent="0.3">
      <c r="B3" s="71" t="s">
        <v>66</v>
      </c>
      <c r="C3" s="71" t="s">
        <v>67</v>
      </c>
      <c r="D3" s="71" t="s">
        <v>68</v>
      </c>
      <c r="E3" s="71" t="s">
        <v>69</v>
      </c>
      <c r="F3" s="71" t="s">
        <v>70</v>
      </c>
      <c r="G3" s="67" t="s">
        <v>8</v>
      </c>
    </row>
    <row r="4" spans="1:14" ht="36" customHeight="1" thickTop="1" thickBot="1" x14ac:dyDescent="0.3">
      <c r="B4" s="66" t="s">
        <v>13</v>
      </c>
      <c r="C4" s="68" t="s">
        <v>14</v>
      </c>
      <c r="D4" s="69">
        <v>0.08</v>
      </c>
      <c r="E4" s="69">
        <v>4.22</v>
      </c>
      <c r="F4" s="69">
        <v>0.34</v>
      </c>
      <c r="G4" s="68" t="s">
        <v>15</v>
      </c>
    </row>
    <row r="5" spans="1:14" ht="36" customHeight="1" thickTop="1" thickBot="1" x14ac:dyDescent="0.3">
      <c r="B5" s="66" t="s">
        <v>19</v>
      </c>
      <c r="C5" s="68" t="s">
        <v>20</v>
      </c>
      <c r="D5" s="69">
        <v>0.1</v>
      </c>
      <c r="E5" s="69">
        <v>3.7</v>
      </c>
      <c r="F5" s="69">
        <v>0.37</v>
      </c>
      <c r="G5" s="68" t="s">
        <v>21</v>
      </c>
    </row>
    <row r="6" spans="1:14" ht="36" customHeight="1" thickTop="1" thickBot="1" x14ac:dyDescent="0.3">
      <c r="B6" s="66" t="s">
        <v>25</v>
      </c>
      <c r="C6" s="68" t="s">
        <v>26</v>
      </c>
      <c r="D6" s="69">
        <v>0.12</v>
      </c>
      <c r="E6" s="70">
        <v>4</v>
      </c>
      <c r="F6" s="69">
        <v>0.48</v>
      </c>
      <c r="G6" s="68" t="s">
        <v>27</v>
      </c>
    </row>
    <row r="7" spans="1:14" ht="36" customHeight="1" thickTop="1" thickBot="1" x14ac:dyDescent="0.3">
      <c r="B7" s="66" t="s">
        <v>31</v>
      </c>
      <c r="C7" s="68" t="s">
        <v>32</v>
      </c>
      <c r="D7" s="69">
        <v>0.12</v>
      </c>
      <c r="E7" s="70">
        <v>4</v>
      </c>
      <c r="F7" s="69">
        <v>0.48</v>
      </c>
      <c r="G7" s="68" t="s">
        <v>33</v>
      </c>
    </row>
    <row r="8" spans="1:14" ht="36" customHeight="1" thickTop="1" thickBot="1" x14ac:dyDescent="0.3">
      <c r="B8" s="66" t="s">
        <v>34</v>
      </c>
      <c r="C8" s="68" t="s">
        <v>35</v>
      </c>
      <c r="D8" s="69">
        <v>0.08</v>
      </c>
      <c r="E8" s="69">
        <v>3.8</v>
      </c>
      <c r="F8" s="69">
        <v>0.3</v>
      </c>
      <c r="G8" s="68" t="s">
        <v>36</v>
      </c>
    </row>
    <row r="9" spans="1:14" ht="36" customHeight="1" thickTop="1" thickBot="1" x14ac:dyDescent="0.3">
      <c r="B9" s="66" t="s">
        <v>45</v>
      </c>
      <c r="C9" s="68" t="s">
        <v>46</v>
      </c>
      <c r="D9" s="69">
        <v>0.12</v>
      </c>
      <c r="E9" s="69">
        <v>2.8</v>
      </c>
      <c r="F9" s="69">
        <v>0.34</v>
      </c>
      <c r="G9" s="68" t="s">
        <v>47</v>
      </c>
    </row>
    <row r="10" spans="1:14" ht="36" customHeight="1" thickTop="1" thickBot="1" x14ac:dyDescent="0.3">
      <c r="B10" s="66" t="s">
        <v>51</v>
      </c>
      <c r="C10" s="68" t="s">
        <v>52</v>
      </c>
      <c r="D10" s="69">
        <v>0.12</v>
      </c>
      <c r="E10" s="69">
        <v>2.6</v>
      </c>
      <c r="F10" s="69">
        <v>0.31</v>
      </c>
      <c r="G10" s="68" t="s">
        <v>53</v>
      </c>
    </row>
    <row r="11" spans="1:14" ht="36" customHeight="1" thickTop="1" thickBot="1" x14ac:dyDescent="0.3">
      <c r="B11" s="66" t="s">
        <v>57</v>
      </c>
      <c r="C11" s="68" t="s">
        <v>58</v>
      </c>
      <c r="D11" s="69">
        <v>0.12</v>
      </c>
      <c r="E11" s="69">
        <v>3</v>
      </c>
      <c r="F11" s="69">
        <v>0.36</v>
      </c>
      <c r="G11" s="68" t="s">
        <v>59</v>
      </c>
    </row>
    <row r="12" spans="1:14" ht="36" customHeight="1" thickTop="1" thickBot="1" x14ac:dyDescent="0.3">
      <c r="B12" s="66" t="s">
        <v>60</v>
      </c>
      <c r="C12" s="68" t="s">
        <v>61</v>
      </c>
      <c r="D12" s="69">
        <v>0.08</v>
      </c>
      <c r="E12" s="69">
        <v>2.2000000000000002</v>
      </c>
      <c r="F12" s="69">
        <v>0.18</v>
      </c>
      <c r="G12" s="68" t="s">
        <v>62</v>
      </c>
    </row>
    <row r="13" spans="1:14" ht="36" customHeight="1" thickTop="1" thickBot="1" x14ac:dyDescent="0.3">
      <c r="B13" s="66" t="s">
        <v>63</v>
      </c>
      <c r="C13" s="68" t="s">
        <v>64</v>
      </c>
      <c r="D13" s="69">
        <v>0.06</v>
      </c>
      <c r="E13" s="69">
        <v>2.5</v>
      </c>
      <c r="F13" s="69">
        <v>0.15</v>
      </c>
      <c r="G13" s="68"/>
    </row>
    <row r="14" spans="1:14" ht="22.5" customHeight="1" thickTop="1" thickBot="1" x14ac:dyDescent="0.3">
      <c r="B14" s="94" t="s">
        <v>70</v>
      </c>
      <c r="C14" s="94"/>
      <c r="D14" s="72">
        <f>SUM(D4:D13)</f>
        <v>1</v>
      </c>
      <c r="E14" s="72"/>
      <c r="F14" s="71">
        <f>SUM(F4:F13)</f>
        <v>3.31</v>
      </c>
      <c r="G14" s="81"/>
    </row>
    <row r="15" spans="1:14" ht="16.5" thickTop="1" thickBot="1" x14ac:dyDescent="0.3">
      <c r="A15" s="6"/>
      <c r="B15" s="94"/>
      <c r="C15" s="94"/>
      <c r="D15" s="94"/>
      <c r="E15" s="94"/>
      <c r="F15" s="94"/>
      <c r="G15" s="94"/>
    </row>
    <row r="16" spans="1:14" ht="36.75" customHeight="1" thickTop="1" thickBot="1" x14ac:dyDescent="0.3">
      <c r="B16" s="95" t="s">
        <v>71</v>
      </c>
      <c r="C16" s="95"/>
      <c r="D16" s="95"/>
      <c r="E16" s="95"/>
      <c r="F16" s="95"/>
      <c r="G16" s="95"/>
      <c r="N16" s="3"/>
    </row>
    <row r="17" spans="1:23" ht="19.5" customHeight="1" thickTop="1" x14ac:dyDescent="0.25">
      <c r="H17" s="5"/>
      <c r="I17" s="5"/>
    </row>
    <row r="18" spans="1:23" ht="19.5" customHeight="1" x14ac:dyDescent="0.25"/>
    <row r="19" spans="1:23" ht="19.5" customHeight="1" thickBot="1" x14ac:dyDescent="0.3"/>
    <row r="20" spans="1:23" ht="29.25" customHeight="1" thickTop="1" thickBot="1" x14ac:dyDescent="0.3">
      <c r="B20" s="102" t="s">
        <v>72</v>
      </c>
      <c r="C20" s="102"/>
      <c r="D20" s="102"/>
      <c r="E20" s="102"/>
      <c r="F20" s="102"/>
      <c r="G20" s="102"/>
      <c r="T20" s="5"/>
      <c r="U20" s="5"/>
      <c r="V20" s="5"/>
    </row>
    <row r="21" spans="1:23" s="5" customFormat="1" ht="25.5" customHeight="1" thickTop="1" thickBot="1" x14ac:dyDescent="0.3">
      <c r="A21" s="4"/>
      <c r="B21" s="82" t="s">
        <v>73</v>
      </c>
      <c r="C21" s="82" t="s">
        <v>67</v>
      </c>
      <c r="D21" s="82" t="s">
        <v>68</v>
      </c>
      <c r="E21" s="82" t="s">
        <v>69</v>
      </c>
      <c r="F21" s="82" t="s">
        <v>70</v>
      </c>
      <c r="G21" s="67" t="s">
        <v>8</v>
      </c>
      <c r="H21" s="4"/>
      <c r="I21" s="4"/>
      <c r="J21" s="4"/>
      <c r="K21" s="4"/>
      <c r="L21" s="4"/>
      <c r="M21" s="4"/>
      <c r="O21" s="4"/>
      <c r="P21" s="4"/>
      <c r="Q21" s="4"/>
      <c r="R21" s="4"/>
      <c r="S21" s="4"/>
      <c r="T21" s="4"/>
      <c r="U21" s="4"/>
      <c r="V21" s="4"/>
      <c r="W21" s="4"/>
    </row>
    <row r="22" spans="1:23" ht="37.5" customHeight="1" thickTop="1" thickBot="1" x14ac:dyDescent="0.25">
      <c r="B22" s="77" t="s">
        <v>10</v>
      </c>
      <c r="C22" s="73" t="s">
        <v>11</v>
      </c>
      <c r="D22" s="73">
        <v>0.16</v>
      </c>
      <c r="E22" s="74">
        <v>3</v>
      </c>
      <c r="F22" s="73">
        <v>0.48</v>
      </c>
      <c r="G22" s="73" t="s">
        <v>12</v>
      </c>
    </row>
    <row r="23" spans="1:23" ht="37.5" customHeight="1" thickTop="1" thickBot="1" x14ac:dyDescent="0.25">
      <c r="B23" s="77" t="s">
        <v>16</v>
      </c>
      <c r="C23" s="73" t="s">
        <v>17</v>
      </c>
      <c r="D23" s="73">
        <v>0.16</v>
      </c>
      <c r="E23" s="73">
        <v>3.8</v>
      </c>
      <c r="F23" s="73">
        <v>0.61</v>
      </c>
      <c r="G23" s="75" t="s">
        <v>18</v>
      </c>
      <c r="O23" s="6"/>
      <c r="P23" s="6"/>
      <c r="Q23" s="6"/>
      <c r="R23" s="6"/>
      <c r="S23" s="6"/>
      <c r="T23" s="6"/>
    </row>
    <row r="24" spans="1:23" ht="37.5" customHeight="1" thickTop="1" thickBot="1" x14ac:dyDescent="0.25">
      <c r="B24" s="77" t="s">
        <v>22</v>
      </c>
      <c r="C24" s="73" t="s">
        <v>23</v>
      </c>
      <c r="D24" s="73">
        <v>0.08</v>
      </c>
      <c r="E24" s="73">
        <v>3.9</v>
      </c>
      <c r="F24" s="73">
        <v>0.31</v>
      </c>
      <c r="G24" s="75" t="s">
        <v>24</v>
      </c>
    </row>
    <row r="25" spans="1:23" ht="37.5" customHeight="1" thickTop="1" thickBot="1" x14ac:dyDescent="0.25">
      <c r="B25" s="77" t="s">
        <v>28</v>
      </c>
      <c r="C25" s="73" t="s">
        <v>29</v>
      </c>
      <c r="D25" s="73">
        <v>0.1</v>
      </c>
      <c r="E25" s="73">
        <v>3</v>
      </c>
      <c r="F25" s="73">
        <v>0.3</v>
      </c>
      <c r="G25" s="75" t="s">
        <v>74</v>
      </c>
    </row>
    <row r="26" spans="1:23" ht="37.5" customHeight="1" thickTop="1" thickBot="1" x14ac:dyDescent="0.25">
      <c r="B26" s="77" t="s">
        <v>39</v>
      </c>
      <c r="C26" s="73" t="s">
        <v>40</v>
      </c>
      <c r="D26" s="73">
        <v>0.16</v>
      </c>
      <c r="E26" s="73">
        <v>3.5</v>
      </c>
      <c r="F26" s="73">
        <v>0.56000000000000005</v>
      </c>
      <c r="G26" s="76" t="s">
        <v>41</v>
      </c>
    </row>
    <row r="27" spans="1:23" ht="37.5" customHeight="1" thickTop="1" thickBot="1" x14ac:dyDescent="0.25">
      <c r="B27" s="77" t="s">
        <v>42</v>
      </c>
      <c r="C27" s="73" t="s">
        <v>43</v>
      </c>
      <c r="D27" s="73">
        <v>0.09</v>
      </c>
      <c r="E27" s="73">
        <v>3.6</v>
      </c>
      <c r="F27" s="73">
        <v>0.32</v>
      </c>
      <c r="G27" s="75" t="s">
        <v>44</v>
      </c>
    </row>
    <row r="28" spans="1:23" ht="37.5" customHeight="1" thickTop="1" thickBot="1" x14ac:dyDescent="0.25">
      <c r="B28" s="77" t="s">
        <v>48</v>
      </c>
      <c r="C28" s="73" t="s">
        <v>49</v>
      </c>
      <c r="D28" s="73">
        <v>0.15</v>
      </c>
      <c r="E28" s="73">
        <v>3.4</v>
      </c>
      <c r="F28" s="73">
        <v>0.51</v>
      </c>
      <c r="G28" s="75" t="s">
        <v>50</v>
      </c>
    </row>
    <row r="29" spans="1:23" ht="37.5" customHeight="1" thickTop="1" thickBot="1" x14ac:dyDescent="0.25">
      <c r="B29" s="77" t="s">
        <v>54</v>
      </c>
      <c r="C29" s="73" t="s">
        <v>55</v>
      </c>
      <c r="D29" s="73">
        <v>0.1</v>
      </c>
      <c r="E29" s="73">
        <v>3.8</v>
      </c>
      <c r="F29" s="73">
        <v>0.38</v>
      </c>
      <c r="G29" s="76" t="s">
        <v>56</v>
      </c>
    </row>
    <row r="30" spans="1:23" ht="25.5" customHeight="1" thickTop="1" thickBot="1" x14ac:dyDescent="0.3">
      <c r="B30" s="72"/>
      <c r="C30" s="78" t="s">
        <v>70</v>
      </c>
      <c r="D30" s="79">
        <f>SUM(D22:D29)</f>
        <v>1</v>
      </c>
      <c r="E30" s="79"/>
      <c r="F30" s="79">
        <f>SUM(F22:F29)</f>
        <v>3.4699999999999998</v>
      </c>
      <c r="G30" s="81"/>
      <c r="H30" s="7"/>
      <c r="I30" s="1"/>
      <c r="U30" s="6"/>
      <c r="V30" s="6"/>
    </row>
    <row r="31" spans="1:23" s="6" customFormat="1" ht="22.5" customHeight="1" thickTop="1" thickBot="1" x14ac:dyDescent="0.3">
      <c r="A31" s="4"/>
      <c r="B31" s="96"/>
      <c r="C31" s="97"/>
      <c r="D31" s="97"/>
      <c r="E31" s="97"/>
      <c r="F31" s="97"/>
      <c r="G31" s="98"/>
      <c r="H31" s="7"/>
      <c r="I31" s="1"/>
      <c r="J31" s="4"/>
      <c r="K31" s="4"/>
      <c r="L31" s="4"/>
      <c r="M31" s="4"/>
      <c r="N31" s="4"/>
      <c r="O31" s="4"/>
      <c r="P31" s="4"/>
      <c r="Q31" s="4"/>
      <c r="R31" s="4"/>
      <c r="S31" s="4"/>
      <c r="T31" s="4"/>
      <c r="U31" s="4"/>
      <c r="V31" s="4"/>
    </row>
    <row r="32" spans="1:23" ht="33" customHeight="1" thickTop="1" thickBot="1" x14ac:dyDescent="0.3">
      <c r="B32" s="99" t="s">
        <v>75</v>
      </c>
      <c r="C32" s="100"/>
      <c r="D32" s="100"/>
      <c r="E32" s="100"/>
      <c r="F32" s="100"/>
      <c r="G32" s="101"/>
      <c r="H32" s="7"/>
      <c r="I32" s="1"/>
    </row>
    <row r="33" spans="2:20" ht="13.5" thickTop="1" x14ac:dyDescent="0.25">
      <c r="H33" s="7"/>
      <c r="I33" s="1"/>
    </row>
    <row r="34" spans="2:20" ht="39" customHeight="1" thickBot="1" x14ac:dyDescent="0.3">
      <c r="H34" s="103" t="s">
        <v>76</v>
      </c>
      <c r="I34" s="103"/>
      <c r="J34" s="103"/>
      <c r="K34" s="103"/>
      <c r="L34" s="103"/>
      <c r="M34" s="103"/>
      <c r="N34" s="103"/>
      <c r="O34" s="103"/>
      <c r="P34" s="103"/>
      <c r="Q34" s="103"/>
      <c r="R34" s="103"/>
      <c r="S34" s="103"/>
    </row>
    <row r="35" spans="2:20" ht="27.75" customHeight="1" thickTop="1" thickBot="1" x14ac:dyDescent="0.3">
      <c r="B35" s="4"/>
      <c r="D35" s="4"/>
      <c r="E35" s="4"/>
      <c r="F35" s="4"/>
      <c r="H35" s="110" t="s">
        <v>77</v>
      </c>
      <c r="I35" s="110"/>
      <c r="J35" s="104" t="s">
        <v>78</v>
      </c>
      <c r="K35" s="104"/>
      <c r="L35" s="104"/>
      <c r="M35" s="104"/>
      <c r="N35" s="104"/>
      <c r="O35" s="104" t="s">
        <v>79</v>
      </c>
      <c r="P35" s="104"/>
      <c r="Q35" s="104"/>
      <c r="R35" s="104"/>
      <c r="S35" s="104"/>
    </row>
    <row r="36" spans="2:20" ht="61.5" customHeight="1" thickTop="1" thickBot="1" x14ac:dyDescent="0.3">
      <c r="B36" s="4"/>
      <c r="D36" s="4"/>
      <c r="E36" s="4"/>
      <c r="F36" s="4"/>
      <c r="H36" s="110"/>
      <c r="I36" s="110"/>
      <c r="J36" s="68" t="s">
        <v>80</v>
      </c>
      <c r="K36" s="68" t="s">
        <v>81</v>
      </c>
      <c r="L36" s="68" t="s">
        <v>82</v>
      </c>
      <c r="M36" s="68" t="s">
        <v>83</v>
      </c>
      <c r="N36" s="68" t="s">
        <v>84</v>
      </c>
      <c r="O36" s="80" t="s">
        <v>85</v>
      </c>
      <c r="P36" s="80" t="s">
        <v>86</v>
      </c>
      <c r="Q36" s="80" t="s">
        <v>87</v>
      </c>
      <c r="R36" s="80" t="s">
        <v>88</v>
      </c>
      <c r="S36" s="80" t="s">
        <v>89</v>
      </c>
    </row>
    <row r="37" spans="2:20" ht="36.75" customHeight="1" thickTop="1" thickBot="1" x14ac:dyDescent="0.3">
      <c r="B37" s="4"/>
      <c r="D37" s="4"/>
      <c r="E37" s="4"/>
      <c r="F37" s="4"/>
      <c r="H37" s="110"/>
      <c r="I37" s="110"/>
      <c r="J37" s="104" t="s">
        <v>90</v>
      </c>
      <c r="K37" s="104"/>
      <c r="L37" s="104"/>
      <c r="M37" s="104"/>
      <c r="N37" s="104"/>
      <c r="O37" s="104" t="s">
        <v>91</v>
      </c>
      <c r="P37" s="104"/>
      <c r="Q37" s="104"/>
      <c r="R37" s="104"/>
      <c r="S37" s="104"/>
      <c r="T37" s="7"/>
    </row>
    <row r="38" spans="2:20" ht="96.75" customHeight="1" thickTop="1" thickBot="1" x14ac:dyDescent="0.3">
      <c r="B38" s="4"/>
      <c r="D38" s="4"/>
      <c r="E38" s="4"/>
      <c r="F38" s="4"/>
      <c r="H38" s="109" t="s">
        <v>92</v>
      </c>
      <c r="I38" s="75" t="s">
        <v>93</v>
      </c>
      <c r="J38" s="113" t="s">
        <v>94</v>
      </c>
      <c r="K38" s="113"/>
      <c r="L38" s="113"/>
      <c r="M38" s="113"/>
      <c r="N38" s="114"/>
      <c r="O38" s="105" t="s">
        <v>95</v>
      </c>
      <c r="P38" s="105"/>
      <c r="Q38" s="105"/>
      <c r="R38" s="112"/>
      <c r="S38" s="112"/>
    </row>
    <row r="39" spans="2:20" ht="96.75" customHeight="1" thickTop="1" thickBot="1" x14ac:dyDescent="0.3">
      <c r="B39" s="4"/>
      <c r="D39" s="4"/>
      <c r="E39" s="4"/>
      <c r="F39" s="4"/>
      <c r="H39" s="109"/>
      <c r="I39" s="75" t="s">
        <v>96</v>
      </c>
      <c r="J39" s="114"/>
      <c r="K39" s="114"/>
      <c r="L39" s="114"/>
      <c r="M39" s="114"/>
      <c r="N39" s="114"/>
      <c r="O39" s="112"/>
      <c r="P39" s="112"/>
      <c r="Q39" s="112"/>
      <c r="R39" s="112"/>
      <c r="S39" s="112"/>
    </row>
    <row r="40" spans="2:20" ht="96.75" customHeight="1" thickTop="1" thickBot="1" x14ac:dyDescent="0.3">
      <c r="B40" s="4"/>
      <c r="D40" s="4"/>
      <c r="E40" s="4"/>
      <c r="F40" s="4"/>
      <c r="H40" s="109"/>
      <c r="I40" s="75" t="s">
        <v>97</v>
      </c>
      <c r="J40" s="114"/>
      <c r="K40" s="114"/>
      <c r="L40" s="114"/>
      <c r="M40" s="114"/>
      <c r="N40" s="114"/>
      <c r="O40" s="112"/>
      <c r="P40" s="112"/>
      <c r="Q40" s="112"/>
      <c r="R40" s="112"/>
      <c r="S40" s="112"/>
    </row>
    <row r="41" spans="2:20" ht="95.25" customHeight="1" thickTop="1" thickBot="1" x14ac:dyDescent="0.3">
      <c r="B41" s="4"/>
      <c r="D41" s="4"/>
      <c r="E41" s="4"/>
      <c r="F41" s="4"/>
      <c r="H41" s="109"/>
      <c r="I41" s="75" t="s">
        <v>98</v>
      </c>
      <c r="J41" s="114"/>
      <c r="K41" s="114"/>
      <c r="L41" s="114"/>
      <c r="M41" s="114"/>
      <c r="N41" s="114"/>
      <c r="O41" s="112"/>
      <c r="P41" s="112"/>
      <c r="Q41" s="112"/>
      <c r="R41" s="112"/>
      <c r="S41" s="112"/>
    </row>
    <row r="42" spans="2:20" ht="25.5" customHeight="1" thickTop="1" thickBot="1" x14ac:dyDescent="0.3">
      <c r="B42" s="4"/>
      <c r="D42" s="4"/>
      <c r="E42" s="4"/>
      <c r="F42" s="4"/>
      <c r="H42" s="111"/>
      <c r="I42" s="111"/>
      <c r="J42" s="104" t="s">
        <v>99</v>
      </c>
      <c r="K42" s="104"/>
      <c r="L42" s="104"/>
      <c r="M42" s="104"/>
      <c r="N42" s="104"/>
      <c r="O42" s="104" t="s">
        <v>100</v>
      </c>
      <c r="P42" s="104"/>
      <c r="Q42" s="104"/>
      <c r="R42" s="104"/>
      <c r="S42" s="104"/>
    </row>
    <row r="43" spans="2:20" ht="60" customHeight="1" thickTop="1" thickBot="1" x14ac:dyDescent="0.3">
      <c r="B43" s="4"/>
      <c r="D43" s="4"/>
      <c r="E43" s="4"/>
      <c r="F43" s="4"/>
      <c r="H43" s="109">
        <v>0</v>
      </c>
      <c r="I43" s="75" t="s">
        <v>101</v>
      </c>
      <c r="J43" s="107" t="s">
        <v>102</v>
      </c>
      <c r="K43" s="107"/>
      <c r="L43" s="107"/>
      <c r="M43" s="107"/>
      <c r="N43" s="108"/>
      <c r="O43" s="105" t="s">
        <v>103</v>
      </c>
      <c r="P43" s="105"/>
      <c r="Q43" s="105"/>
      <c r="R43" s="106"/>
      <c r="S43" s="106"/>
    </row>
    <row r="44" spans="2:20" ht="60" customHeight="1" thickTop="1" thickBot="1" x14ac:dyDescent="0.3">
      <c r="B44" s="4"/>
      <c r="D44" s="4"/>
      <c r="E44" s="4"/>
      <c r="F44" s="4"/>
      <c r="H44" s="109"/>
      <c r="I44" s="75" t="s">
        <v>104</v>
      </c>
      <c r="J44" s="107"/>
      <c r="K44" s="107"/>
      <c r="L44" s="107"/>
      <c r="M44" s="107"/>
      <c r="N44" s="108"/>
      <c r="O44" s="105"/>
      <c r="P44" s="105"/>
      <c r="Q44" s="105"/>
      <c r="R44" s="106"/>
      <c r="S44" s="106"/>
    </row>
    <row r="45" spans="2:20" ht="60" customHeight="1" thickTop="1" thickBot="1" x14ac:dyDescent="0.3">
      <c r="B45" s="4"/>
      <c r="D45" s="4"/>
      <c r="E45" s="4"/>
      <c r="F45" s="4"/>
      <c r="H45" s="109"/>
      <c r="I45" s="75" t="s">
        <v>105</v>
      </c>
      <c r="J45" s="107"/>
      <c r="K45" s="107"/>
      <c r="L45" s="107"/>
      <c r="M45" s="107"/>
      <c r="N45" s="108"/>
      <c r="O45" s="105"/>
      <c r="P45" s="105"/>
      <c r="Q45" s="105"/>
      <c r="R45" s="106"/>
      <c r="S45" s="106"/>
    </row>
    <row r="46" spans="2:20" ht="60" customHeight="1" thickTop="1" thickBot="1" x14ac:dyDescent="0.3">
      <c r="H46" s="109"/>
      <c r="I46" s="75" t="s">
        <v>106</v>
      </c>
      <c r="J46" s="108"/>
      <c r="K46" s="108"/>
      <c r="L46" s="108"/>
      <c r="M46" s="108"/>
      <c r="N46" s="108"/>
      <c r="O46" s="106"/>
      <c r="P46" s="106"/>
      <c r="Q46" s="106"/>
      <c r="R46" s="106"/>
      <c r="S46" s="106"/>
    </row>
    <row r="47" spans="2:20" ht="25.5" customHeight="1" thickTop="1" x14ac:dyDescent="0.25"/>
    <row r="56" ht="12" customHeight="1" x14ac:dyDescent="0.25"/>
  </sheetData>
  <mergeCells count="22">
    <mergeCell ref="H34:S34"/>
    <mergeCell ref="J37:N37"/>
    <mergeCell ref="O43:S46"/>
    <mergeCell ref="J43:N46"/>
    <mergeCell ref="H38:H41"/>
    <mergeCell ref="H35:I37"/>
    <mergeCell ref="O37:S37"/>
    <mergeCell ref="J35:N35"/>
    <mergeCell ref="H43:H46"/>
    <mergeCell ref="H42:I42"/>
    <mergeCell ref="O35:S35"/>
    <mergeCell ref="O42:S42"/>
    <mergeCell ref="J42:N42"/>
    <mergeCell ref="O38:S41"/>
    <mergeCell ref="J38:N41"/>
    <mergeCell ref="B2:G2"/>
    <mergeCell ref="B15:G15"/>
    <mergeCell ref="B16:G16"/>
    <mergeCell ref="B31:G31"/>
    <mergeCell ref="B32:G32"/>
    <mergeCell ref="B14:C14"/>
    <mergeCell ref="B20:G20"/>
  </mergeCells>
  <pageMargins left="0.7" right="0.7" top="0.75" bottom="0.75" header="0.3" footer="0.3"/>
  <pageSetup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M15"/>
  <sheetViews>
    <sheetView tabSelected="1" zoomScale="70" zoomScaleNormal="70" workbookViewId="0">
      <selection activeCell="D6" sqref="D6:G8"/>
    </sheetView>
  </sheetViews>
  <sheetFormatPr baseColWidth="10" defaultColWidth="11.42578125" defaultRowHeight="12.75" x14ac:dyDescent="0.25"/>
  <cols>
    <col min="1" max="1" width="4.85546875" style="4" customWidth="1"/>
    <col min="2" max="2" width="8.28515625" style="4" customWidth="1"/>
    <col min="3" max="3" width="38.5703125" style="6" customWidth="1"/>
    <col min="4" max="4" width="40.28515625" style="4" customWidth="1"/>
    <col min="5" max="5" width="36.7109375" style="4" customWidth="1"/>
    <col min="6" max="7" width="20.140625" style="4" customWidth="1"/>
    <col min="8" max="10" width="37.140625" style="4" customWidth="1"/>
    <col min="11" max="11" width="21.42578125" style="4" customWidth="1"/>
    <col min="12" max="12" width="13.85546875" style="4" bestFit="1" customWidth="1"/>
    <col min="13" max="16384" width="11.42578125" style="4"/>
  </cols>
  <sheetData>
    <row r="1" spans="2:13" x14ac:dyDescent="0.25">
      <c r="B1" s="7"/>
      <c r="C1" s="85"/>
    </row>
    <row r="2" spans="2:13" ht="39" customHeight="1" thickBot="1" x14ac:dyDescent="0.3">
      <c r="B2" s="103" t="s">
        <v>107</v>
      </c>
      <c r="C2" s="103"/>
      <c r="D2" s="103"/>
      <c r="E2" s="103"/>
      <c r="F2" s="103"/>
      <c r="G2" s="103"/>
      <c r="H2" s="103"/>
      <c r="I2" s="103"/>
      <c r="J2" s="103"/>
      <c r="K2" s="103"/>
      <c r="L2" s="103"/>
    </row>
    <row r="3" spans="2:13" ht="27.75" customHeight="1" thickTop="1" thickBot="1" x14ac:dyDescent="0.3">
      <c r="B3" s="110" t="s">
        <v>77</v>
      </c>
      <c r="C3" s="110"/>
      <c r="D3" s="104" t="s">
        <v>78</v>
      </c>
      <c r="E3" s="104"/>
      <c r="F3" s="104"/>
      <c r="G3" s="104"/>
      <c r="H3" s="104" t="s">
        <v>79</v>
      </c>
      <c r="I3" s="104"/>
      <c r="J3" s="104"/>
      <c r="K3" s="104"/>
      <c r="L3" s="104"/>
    </row>
    <row r="4" spans="2:13" ht="62.25" thickTop="1" thickBot="1" x14ac:dyDescent="0.3">
      <c r="B4" s="110"/>
      <c r="C4" s="110"/>
      <c r="D4" s="84" t="s">
        <v>148</v>
      </c>
      <c r="E4" s="84" t="s">
        <v>149</v>
      </c>
      <c r="F4" s="84" t="s">
        <v>155</v>
      </c>
      <c r="G4" s="84" t="s">
        <v>154</v>
      </c>
      <c r="H4" s="84" t="s">
        <v>153</v>
      </c>
      <c r="I4" s="84" t="s">
        <v>108</v>
      </c>
      <c r="J4" s="84" t="s">
        <v>152</v>
      </c>
      <c r="K4" s="84" t="s">
        <v>150</v>
      </c>
      <c r="L4" s="84" t="s">
        <v>151</v>
      </c>
    </row>
    <row r="5" spans="2:13" ht="36.75" customHeight="1" thickTop="1" thickBot="1" x14ac:dyDescent="0.3">
      <c r="B5" s="110"/>
      <c r="C5" s="110"/>
      <c r="D5" s="115" t="s">
        <v>90</v>
      </c>
      <c r="E5" s="115"/>
      <c r="F5" s="115"/>
      <c r="G5" s="115"/>
      <c r="H5" s="115" t="s">
        <v>91</v>
      </c>
      <c r="I5" s="115"/>
      <c r="J5" s="115"/>
      <c r="K5" s="115"/>
      <c r="L5" s="115"/>
      <c r="M5" s="7"/>
    </row>
    <row r="6" spans="2:13" ht="96" customHeight="1" thickTop="1" thickBot="1" x14ac:dyDescent="0.3">
      <c r="B6" s="109" t="s">
        <v>92</v>
      </c>
      <c r="C6" s="83" t="s">
        <v>142</v>
      </c>
      <c r="D6" s="117" t="s">
        <v>156</v>
      </c>
      <c r="E6" s="117"/>
      <c r="F6" s="117"/>
      <c r="G6" s="117"/>
      <c r="H6" s="116" t="s">
        <v>157</v>
      </c>
      <c r="I6" s="116"/>
      <c r="J6" s="116"/>
      <c r="K6" s="119"/>
      <c r="L6" s="119"/>
    </row>
    <row r="7" spans="2:13" ht="96" customHeight="1" thickTop="1" thickBot="1" x14ac:dyDescent="0.3">
      <c r="B7" s="109"/>
      <c r="C7" s="83" t="s">
        <v>143</v>
      </c>
      <c r="D7" s="118"/>
      <c r="E7" s="118"/>
      <c r="F7" s="118"/>
      <c r="G7" s="118"/>
      <c r="H7" s="119"/>
      <c r="I7" s="119"/>
      <c r="J7" s="119"/>
      <c r="K7" s="119"/>
      <c r="L7" s="119"/>
    </row>
    <row r="8" spans="2:13" ht="119.25" customHeight="1" thickTop="1" thickBot="1" x14ac:dyDescent="0.3">
      <c r="B8" s="109"/>
      <c r="C8" s="83" t="s">
        <v>144</v>
      </c>
      <c r="D8" s="118"/>
      <c r="E8" s="118"/>
      <c r="F8" s="118"/>
      <c r="G8" s="118"/>
      <c r="H8" s="119"/>
      <c r="I8" s="119"/>
      <c r="J8" s="119"/>
      <c r="K8" s="119"/>
      <c r="L8" s="119"/>
    </row>
    <row r="9" spans="2:13" ht="25.5" customHeight="1" thickTop="1" thickBot="1" x14ac:dyDescent="0.3">
      <c r="B9" s="111"/>
      <c r="C9" s="111"/>
      <c r="D9" s="115" t="s">
        <v>99</v>
      </c>
      <c r="E9" s="115"/>
      <c r="F9" s="115"/>
      <c r="G9" s="115"/>
      <c r="H9" s="115" t="s">
        <v>100</v>
      </c>
      <c r="I9" s="115"/>
      <c r="J9" s="115"/>
      <c r="K9" s="115"/>
      <c r="L9" s="115"/>
    </row>
    <row r="10" spans="2:13" ht="78.75" customHeight="1" thickTop="1" thickBot="1" x14ac:dyDescent="0.3">
      <c r="B10" s="109">
        <v>0</v>
      </c>
      <c r="C10" s="83" t="s">
        <v>145</v>
      </c>
      <c r="D10" s="132" t="s">
        <v>158</v>
      </c>
      <c r="E10" s="132"/>
      <c r="F10" s="132"/>
      <c r="G10" s="132"/>
      <c r="H10" s="133" t="s">
        <v>159</v>
      </c>
      <c r="I10" s="133"/>
      <c r="J10" s="133"/>
      <c r="K10" s="134"/>
      <c r="L10" s="134"/>
    </row>
    <row r="11" spans="2:13" ht="78.75" customHeight="1" thickTop="1" thickBot="1" x14ac:dyDescent="0.3">
      <c r="B11" s="109"/>
      <c r="C11" s="83" t="s">
        <v>146</v>
      </c>
      <c r="D11" s="132"/>
      <c r="E11" s="132"/>
      <c r="F11" s="132"/>
      <c r="G11" s="132"/>
      <c r="H11" s="133"/>
      <c r="I11" s="133"/>
      <c r="J11" s="133"/>
      <c r="K11" s="134"/>
      <c r="L11" s="134"/>
    </row>
    <row r="12" spans="2:13" ht="78.75" customHeight="1" thickTop="1" thickBot="1" x14ac:dyDescent="0.3">
      <c r="B12" s="109"/>
      <c r="C12" s="83" t="s">
        <v>147</v>
      </c>
      <c r="D12" s="132"/>
      <c r="E12" s="132"/>
      <c r="F12" s="132"/>
      <c r="G12" s="132"/>
      <c r="H12" s="133"/>
      <c r="I12" s="133"/>
      <c r="J12" s="133"/>
      <c r="K12" s="134"/>
      <c r="L12" s="134"/>
    </row>
    <row r="13" spans="2:13" ht="25.5" customHeight="1" thickTop="1" x14ac:dyDescent="0.25"/>
    <row r="15" spans="2:13" ht="12" customHeight="1" x14ac:dyDescent="0.25"/>
  </sheetData>
  <mergeCells count="15">
    <mergeCell ref="B10:B12"/>
    <mergeCell ref="D10:G12"/>
    <mergeCell ref="H10:L12"/>
    <mergeCell ref="B6:B8"/>
    <mergeCell ref="D6:G8"/>
    <mergeCell ref="H6:L8"/>
    <mergeCell ref="B9:C9"/>
    <mergeCell ref="D9:G9"/>
    <mergeCell ref="H9:L9"/>
    <mergeCell ref="B2:L2"/>
    <mergeCell ref="B3:C5"/>
    <mergeCell ref="D3:G3"/>
    <mergeCell ref="H3:L3"/>
    <mergeCell ref="D5:G5"/>
    <mergeCell ref="H5:L5"/>
  </mergeCells>
  <pageMargins left="0.7" right="0.7" top="0.75" bottom="0.75" header="0.3" footer="0.3"/>
  <pageSetup orientation="portrait"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C16"/>
  <sheetViews>
    <sheetView zoomScale="85" zoomScaleNormal="85" workbookViewId="0">
      <selection activeCell="C14" sqref="C14"/>
    </sheetView>
  </sheetViews>
  <sheetFormatPr baseColWidth="10" defaultColWidth="9.140625" defaultRowHeight="15" x14ac:dyDescent="0.25"/>
  <cols>
    <col min="1" max="1" width="11.42578125" customWidth="1"/>
    <col min="2" max="2" width="22.5703125" bestFit="1" customWidth="1"/>
    <col min="3" max="3" width="71.28515625" customWidth="1"/>
    <col min="4" max="256" width="11.42578125" customWidth="1"/>
  </cols>
  <sheetData>
    <row r="2" spans="2:3" ht="35.25" customHeight="1" x14ac:dyDescent="0.25">
      <c r="B2" s="125" t="s">
        <v>109</v>
      </c>
      <c r="C2" s="126"/>
    </row>
    <row r="3" spans="2:3" x14ac:dyDescent="0.25">
      <c r="B3" s="120" t="s">
        <v>110</v>
      </c>
      <c r="C3" s="123" t="s">
        <v>111</v>
      </c>
    </row>
    <row r="4" spans="2:3" x14ac:dyDescent="0.25">
      <c r="B4" s="122"/>
      <c r="C4" s="124"/>
    </row>
    <row r="5" spans="2:3" ht="45" customHeight="1" x14ac:dyDescent="0.25">
      <c r="B5" s="120" t="s">
        <v>112</v>
      </c>
      <c r="C5" s="123" t="s">
        <v>113</v>
      </c>
    </row>
    <row r="6" spans="2:3" ht="25.5" customHeight="1" x14ac:dyDescent="0.25">
      <c r="B6" s="122"/>
      <c r="C6" s="124"/>
    </row>
    <row r="7" spans="2:3" ht="38.25" customHeight="1" x14ac:dyDescent="0.25">
      <c r="B7" s="120" t="s">
        <v>114</v>
      </c>
      <c r="C7" s="123" t="s">
        <v>115</v>
      </c>
    </row>
    <row r="8" spans="2:3" x14ac:dyDescent="0.25">
      <c r="B8" s="121"/>
      <c r="C8" s="127"/>
    </row>
    <row r="9" spans="2:3" ht="3.75" hidden="1" customHeight="1" x14ac:dyDescent="0.25">
      <c r="B9" s="122"/>
      <c r="C9" s="124"/>
    </row>
    <row r="10" spans="2:3" x14ac:dyDescent="0.25">
      <c r="B10" s="120" t="s">
        <v>116</v>
      </c>
      <c r="C10" s="123" t="s">
        <v>117</v>
      </c>
    </row>
    <row r="11" spans="2:3" ht="20.25" customHeight="1" x14ac:dyDescent="0.25">
      <c r="B11" s="121"/>
      <c r="C11" s="127"/>
    </row>
    <row r="12" spans="2:3" ht="18" customHeight="1" x14ac:dyDescent="0.25">
      <c r="B12" s="122"/>
      <c r="C12" s="124"/>
    </row>
    <row r="13" spans="2:3" x14ac:dyDescent="0.25">
      <c r="B13" s="120" t="s">
        <v>118</v>
      </c>
      <c r="C13" s="2" t="s">
        <v>119</v>
      </c>
    </row>
    <row r="14" spans="2:3" ht="25.5" x14ac:dyDescent="0.25">
      <c r="B14" s="121"/>
      <c r="C14" s="2" t="s">
        <v>120</v>
      </c>
    </row>
    <row r="15" spans="2:3" x14ac:dyDescent="0.25">
      <c r="B15" s="121"/>
      <c r="C15" s="2" t="s">
        <v>121</v>
      </c>
    </row>
    <row r="16" spans="2:3" ht="25.5" x14ac:dyDescent="0.25">
      <c r="B16" s="122"/>
      <c r="C16" s="2" t="s">
        <v>122</v>
      </c>
    </row>
  </sheetData>
  <mergeCells count="10">
    <mergeCell ref="B2:C2"/>
    <mergeCell ref="C7:C9"/>
    <mergeCell ref="C3:C4"/>
    <mergeCell ref="C10:C12"/>
    <mergeCell ref="B10:B12"/>
    <mergeCell ref="B13:B16"/>
    <mergeCell ref="B3:B4"/>
    <mergeCell ref="B5:B6"/>
    <mergeCell ref="B7:B9"/>
    <mergeCell ref="C5:C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G16"/>
  <sheetViews>
    <sheetView workbookViewId="0">
      <selection activeCell="B15" sqref="B15:G16"/>
    </sheetView>
  </sheetViews>
  <sheetFormatPr baseColWidth="10" defaultColWidth="9.140625" defaultRowHeight="15" x14ac:dyDescent="0.25"/>
  <cols>
    <col min="1" max="1" width="11.42578125" customWidth="1"/>
    <col min="2" max="2" width="28.5703125" bestFit="1" customWidth="1"/>
    <col min="3" max="3" width="5.42578125" bestFit="1" customWidth="1"/>
    <col min="4" max="4" width="12.28515625" bestFit="1" customWidth="1"/>
    <col min="5" max="5" width="11.7109375" bestFit="1" customWidth="1"/>
    <col min="6" max="6" width="12.28515625" bestFit="1" customWidth="1"/>
    <col min="7" max="256" width="11.42578125" customWidth="1"/>
  </cols>
  <sheetData>
    <row r="2" spans="2:7" ht="15.75" x14ac:dyDescent="0.25">
      <c r="B2" s="128" t="s">
        <v>123</v>
      </c>
      <c r="C2" s="128"/>
      <c r="D2" s="128"/>
      <c r="E2" s="128"/>
      <c r="F2" s="128"/>
      <c r="G2" s="128"/>
    </row>
    <row r="4" spans="2:7" s="8" customFormat="1" ht="13.5" thickBot="1" x14ac:dyDescent="0.25">
      <c r="D4" s="129" t="s">
        <v>124</v>
      </c>
      <c r="E4" s="129"/>
      <c r="F4" s="129" t="s">
        <v>125</v>
      </c>
      <c r="G4" s="129"/>
    </row>
    <row r="5" spans="2:7" ht="39" thickBot="1" x14ac:dyDescent="0.3">
      <c r="B5" s="9" t="s">
        <v>126</v>
      </c>
      <c r="C5" s="10" t="s">
        <v>5</v>
      </c>
      <c r="D5" s="19" t="s">
        <v>127</v>
      </c>
      <c r="E5" s="20" t="s">
        <v>128</v>
      </c>
      <c r="F5" s="21" t="s">
        <v>127</v>
      </c>
      <c r="G5" s="20" t="s">
        <v>128</v>
      </c>
    </row>
    <row r="6" spans="2:7" x14ac:dyDescent="0.25">
      <c r="B6" s="11" t="s">
        <v>129</v>
      </c>
      <c r="C6" s="12">
        <v>0.1</v>
      </c>
      <c r="D6" s="22">
        <v>3</v>
      </c>
      <c r="E6" s="22">
        <f>+C6*D6</f>
        <v>0.30000000000000004</v>
      </c>
      <c r="F6" s="22">
        <v>2</v>
      </c>
      <c r="G6" s="22">
        <f>+F6*C6</f>
        <v>0.2</v>
      </c>
    </row>
    <row r="7" spans="2:7" x14ac:dyDescent="0.25">
      <c r="B7" s="13" t="s">
        <v>130</v>
      </c>
      <c r="C7" s="14">
        <v>0.2</v>
      </c>
      <c r="D7" s="23">
        <v>4</v>
      </c>
      <c r="E7" s="23">
        <f>+C7*D7</f>
        <v>0.8</v>
      </c>
      <c r="F7" s="23">
        <v>3</v>
      </c>
      <c r="G7" s="23">
        <f>+F7*C7</f>
        <v>0.60000000000000009</v>
      </c>
    </row>
    <row r="8" spans="2:7" x14ac:dyDescent="0.25">
      <c r="B8" s="13" t="s">
        <v>131</v>
      </c>
      <c r="C8" s="14">
        <v>0.1</v>
      </c>
      <c r="D8" s="23">
        <v>3</v>
      </c>
      <c r="E8" s="23">
        <f>+C8*D8</f>
        <v>0.30000000000000004</v>
      </c>
      <c r="F8" s="23">
        <v>3</v>
      </c>
      <c r="G8" s="23">
        <f>+F8*C8</f>
        <v>0.30000000000000004</v>
      </c>
    </row>
    <row r="9" spans="2:7" x14ac:dyDescent="0.25">
      <c r="B9" s="13" t="s">
        <v>132</v>
      </c>
      <c r="C9" s="14">
        <v>0.3</v>
      </c>
      <c r="D9" s="23">
        <v>4</v>
      </c>
      <c r="E9" s="23">
        <f>+C9*D9</f>
        <v>1.2</v>
      </c>
      <c r="F9" s="23">
        <v>3</v>
      </c>
      <c r="G9" s="23">
        <f>+F9*C9</f>
        <v>0.89999999999999991</v>
      </c>
    </row>
    <row r="10" spans="2:7" ht="15.75" thickBot="1" x14ac:dyDescent="0.3">
      <c r="B10" s="13" t="s">
        <v>133</v>
      </c>
      <c r="C10" s="14">
        <v>0.3</v>
      </c>
      <c r="D10" s="23">
        <v>4</v>
      </c>
      <c r="E10" s="23">
        <f>+C10*D10</f>
        <v>1.2</v>
      </c>
      <c r="F10" s="23">
        <v>3</v>
      </c>
      <c r="G10" s="23">
        <f>+F10*C10</f>
        <v>0.89999999999999991</v>
      </c>
    </row>
    <row r="11" spans="2:7" ht="15.75" thickBot="1" x14ac:dyDescent="0.3">
      <c r="B11" s="15" t="s">
        <v>70</v>
      </c>
      <c r="C11" s="16">
        <f>SUM(C6:C10)</f>
        <v>1</v>
      </c>
      <c r="D11" s="24">
        <f>SUM(D6:D10)</f>
        <v>18</v>
      </c>
      <c r="E11" s="25">
        <f>SUM(E6:E10)</f>
        <v>3.8</v>
      </c>
      <c r="F11" s="24">
        <f>SUM(F6:F10)</f>
        <v>14</v>
      </c>
      <c r="G11" s="24">
        <f>SUM(G6:G10)</f>
        <v>2.9</v>
      </c>
    </row>
    <row r="12" spans="2:7" ht="9.75" customHeight="1" x14ac:dyDescent="0.25">
      <c r="B12" s="17"/>
      <c r="C12" s="17"/>
      <c r="D12" s="17"/>
      <c r="E12" s="17"/>
      <c r="F12" s="17"/>
      <c r="G12" s="17"/>
    </row>
    <row r="13" spans="2:7" x14ac:dyDescent="0.25">
      <c r="B13" s="18" t="s">
        <v>134</v>
      </c>
      <c r="C13" s="17"/>
      <c r="D13" s="17"/>
      <c r="E13" s="17"/>
      <c r="F13" s="17"/>
      <c r="G13" s="17"/>
    </row>
    <row r="15" spans="2:7" x14ac:dyDescent="0.25">
      <c r="B15" s="130" t="s">
        <v>135</v>
      </c>
      <c r="C15" s="130"/>
      <c r="D15" s="130"/>
      <c r="E15" s="130"/>
      <c r="F15" s="130"/>
      <c r="G15" s="130"/>
    </row>
    <row r="16" spans="2:7" x14ac:dyDescent="0.25">
      <c r="B16" s="130"/>
      <c r="C16" s="130"/>
      <c r="D16" s="130"/>
      <c r="E16" s="130"/>
      <c r="F16" s="130"/>
      <c r="G16" s="130"/>
    </row>
  </sheetData>
  <mergeCells count="4">
    <mergeCell ref="B2:G2"/>
    <mergeCell ref="D4:E4"/>
    <mergeCell ref="F4:G4"/>
    <mergeCell ref="B15:G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2:G7"/>
  <sheetViews>
    <sheetView workbookViewId="0">
      <selection activeCell="E11" sqref="E11"/>
    </sheetView>
  </sheetViews>
  <sheetFormatPr baseColWidth="10" defaultColWidth="9.140625" defaultRowHeight="15" x14ac:dyDescent="0.25"/>
  <cols>
    <col min="1" max="4" width="11.42578125" customWidth="1"/>
    <col min="5" max="5" width="16.85546875" customWidth="1"/>
    <col min="6" max="6" width="16.140625" customWidth="1"/>
    <col min="7" max="7" width="16.5703125" customWidth="1"/>
    <col min="8" max="256" width="11.42578125" customWidth="1"/>
  </cols>
  <sheetData>
    <row r="2" spans="3:7" ht="45.75" customHeight="1" x14ac:dyDescent="0.25">
      <c r="E2" s="131"/>
      <c r="F2" s="131"/>
      <c r="G2" s="131"/>
    </row>
    <row r="3" spans="3:7" ht="24" customHeight="1" x14ac:dyDescent="0.25">
      <c r="D3" s="30">
        <v>400</v>
      </c>
      <c r="E3" s="32" t="s">
        <v>136</v>
      </c>
      <c r="F3" s="32" t="s">
        <v>137</v>
      </c>
      <c r="G3" s="32" t="s">
        <v>138</v>
      </c>
    </row>
    <row r="4" spans="3:7" ht="49.5" customHeight="1" x14ac:dyDescent="0.25">
      <c r="C4" s="32" t="s">
        <v>139</v>
      </c>
      <c r="D4" s="30">
        <v>300</v>
      </c>
      <c r="E4" s="26"/>
      <c r="F4" s="26"/>
      <c r="G4" s="27"/>
    </row>
    <row r="5" spans="3:7" ht="49.5" customHeight="1" x14ac:dyDescent="0.25">
      <c r="C5" s="32" t="s">
        <v>140</v>
      </c>
      <c r="D5" s="30">
        <v>200</v>
      </c>
      <c r="E5" s="26"/>
      <c r="F5" s="27"/>
      <c r="G5" s="28"/>
    </row>
    <row r="6" spans="3:7" ht="49.5" customHeight="1" x14ac:dyDescent="0.25">
      <c r="C6" s="32" t="s">
        <v>141</v>
      </c>
      <c r="D6" s="31">
        <v>100</v>
      </c>
      <c r="E6" s="27"/>
      <c r="F6" s="28"/>
      <c r="G6" s="28"/>
    </row>
    <row r="7" spans="3:7" ht="44.25" customHeight="1" x14ac:dyDescent="0.25">
      <c r="C7" s="32"/>
      <c r="E7" s="29">
        <v>300</v>
      </c>
      <c r="F7" s="29">
        <v>200</v>
      </c>
      <c r="G7" s="29">
        <v>100</v>
      </c>
    </row>
  </sheetData>
  <mergeCells count="1">
    <mergeCell ref="E2:G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FC8D54BA3B3B14498BD04AAE0874B3C" ma:contentTypeVersion="4" ma:contentTypeDescription="Crear nuevo documento." ma:contentTypeScope="" ma:versionID="6cb2130162c6df1630b139c7f351a1b0">
  <xsd:schema xmlns:xsd="http://www.w3.org/2001/XMLSchema" xmlns:xs="http://www.w3.org/2001/XMLSchema" xmlns:p="http://schemas.microsoft.com/office/2006/metadata/properties" xmlns:ns2="14f35350-b899-4f0a-a04b-71163d7e1f6f" targetNamespace="http://schemas.microsoft.com/office/2006/metadata/properties" ma:root="true" ma:fieldsID="7a18f4e0a26141745a960b642ef243bb" ns2:_="">
    <xsd:import namespace="14f35350-b899-4f0a-a04b-71163d7e1f6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f35350-b899-4f0a-a04b-71163d7e1f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14BC53-FB2A-4541-BCA1-1AC6AC80E493}">
  <ds:schemaRefs>
    <ds:schemaRef ds:uri="http://schemas.microsoft.com/sharepoint/v3/contenttype/forms"/>
  </ds:schemaRefs>
</ds:datastoreItem>
</file>

<file path=customXml/itemProps2.xml><?xml version="1.0" encoding="utf-8"?>
<ds:datastoreItem xmlns:ds="http://schemas.openxmlformats.org/officeDocument/2006/customXml" ds:itemID="{53603ED4-4B6F-47E0-B17E-DD19AFE468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f35350-b899-4f0a-a04b-71163d7e1f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efas e ifas</vt:lpstr>
      <vt:lpstr>MATRICES EFI EFE DOFA</vt:lpstr>
      <vt:lpstr>CUADRO ESTRATEGICO</vt:lpstr>
      <vt:lpstr>ESTRATEGIAS</vt:lpstr>
      <vt:lpstr>MPC</vt:lpstr>
      <vt:lpstr>MATRIZ 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Juan Leonardo Celeita</cp:lastModifiedBy>
  <cp:revision/>
  <dcterms:created xsi:type="dcterms:W3CDTF">2015-02-28T15:39:06Z</dcterms:created>
  <dcterms:modified xsi:type="dcterms:W3CDTF">2021-11-21T06:06:13Z</dcterms:modified>
  <cp:category/>
  <cp:contentStatus/>
</cp:coreProperties>
</file>