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8040" tabRatio="500" firstSheet="4" activeTab="5"/>
  </bookViews>
  <sheets>
    <sheet name="Hoja1" sheetId="1" state="hidden" r:id="rId1"/>
    <sheet name="preguntas" sheetId="2" state="hidden" r:id="rId2"/>
    <sheet name="COMPROMISOS" sheetId="3" state="hidden" r:id="rId3"/>
    <sheet name="Hoja2" sheetId="4" state="hidden" r:id="rId4"/>
    <sheet name="GENERALES" sheetId="5" r:id="rId5"/>
    <sheet name="ESPECIFICAS" sheetId="6" r:id="rId6"/>
  </sheet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B53" i="5" l="1"/>
  <c r="B23" i="5"/>
  <c r="B33" i="5"/>
  <c r="B43" i="5"/>
  <c r="B63" i="5"/>
  <c r="B73" i="5"/>
  <c r="B83" i="5"/>
  <c r="B13" i="5"/>
  <c r="E1" i="5"/>
  <c r="F1" i="5"/>
  <c r="G1" i="5"/>
  <c r="H1" i="5"/>
  <c r="D1" i="5"/>
  <c r="C3" i="2"/>
  <c r="C5" i="2"/>
  <c r="C6" i="2"/>
  <c r="C7" i="2"/>
  <c r="C8" i="2"/>
  <c r="C9" i="2"/>
  <c r="B3" i="3" l="1"/>
  <c r="A4" i="3" s="1"/>
  <c r="B4" i="3" s="1"/>
  <c r="A5" i="3" l="1"/>
  <c r="B5" i="3" l="1"/>
  <c r="A6" i="3" s="1"/>
  <c r="B6" i="3" s="1"/>
</calcChain>
</file>

<file path=xl/sharedStrings.xml><?xml version="1.0" encoding="utf-8"?>
<sst xmlns="http://schemas.openxmlformats.org/spreadsheetml/2006/main" count="362" uniqueCount="197">
  <si>
    <t>Scope Management</t>
  </si>
  <si>
    <t>Poor definition of in-scope or out-of- scope items.</t>
  </si>
  <si>
    <t>Time Management</t>
  </si>
  <si>
    <t>Project teams are in silos. Not aware of team member utilization.</t>
  </si>
  <si>
    <t>Project managers understand their project’s position among all strategic projects.</t>
  </si>
  <si>
    <t>Project managers are using PMO for info source for delivery acceleration. Opportunities and/ or delivery delay threats among strategic projects.</t>
  </si>
  <si>
    <t>Scope statement developed by supply- side project manager, often with IT emphasis. Functional requirements are poor</t>
  </si>
  <si>
    <t>Functional requirements are better defined in-scope and out-of-scope items are identified, causes of rework are documented.</t>
  </si>
  <si>
    <t>Resource management</t>
  </si>
  <si>
    <t>Resources are sought
as tasks begin. Projects start late and most finish late.
Project and resource managers are constantly fighting over resources.</t>
  </si>
  <si>
    <t>Resource portfolio
established.</t>
  </si>
  <si>
    <t>Communications Management</t>
  </si>
  <si>
    <t>Standard reporting process for project delivery status is not implemented.</t>
  </si>
  <si>
    <t>Periodic status meetings; reports as requested by management.</t>
  </si>
  <si>
    <t>Regular PM community status meetings to raise delivery visibility.</t>
  </si>
  <si>
    <t>Risk Management</t>
  </si>
  <si>
    <t>Risks are not considered outside of PM’s informal thought process.</t>
  </si>
  <si>
    <t xml:space="preserve">Resource utilization rates known for planned, ETC and actual for 80% of resources. Strategic resource is identified.
</t>
  </si>
  <si>
    <t>Top risks for major projects have been identified.</t>
  </si>
  <si>
    <t>Top project delivery acceleration opportunities and delivery threats are known.</t>
  </si>
  <si>
    <t>Quality Management</t>
  </si>
  <si>
    <t>Project teams do not understand their customers’ needs.</t>
  </si>
  <si>
    <t>PMO mentors are available to help PM’s determine customer needs.</t>
  </si>
  <si>
    <t>Project team members are focused on meeting customer needs that affect organization goals.</t>
  </si>
  <si>
    <t>Cost Management</t>
  </si>
  <si>
    <t>Costs not estimated or tracked. PM does no receive project reports.</t>
  </si>
  <si>
    <t>Project portfolio budget identified for fiscal year.</t>
  </si>
  <si>
    <t>Project financials (plan vs. actual) are tracked monthly. Total project portfolio cost is available.</t>
  </si>
  <si>
    <t>Procurement Management</t>
  </si>
  <si>
    <t>Vendors and contractors are not considered part of the project team.</t>
  </si>
  <si>
    <t>Vendors/contractors are managed to end dates only.</t>
  </si>
  <si>
    <t>Contractors are reporting progress monthly. Earlier delivery is sought for critical path items.</t>
  </si>
  <si>
    <t>Project Integration</t>
  </si>
  <si>
    <t>No standard project definitions, terminology, scheduling or methodology is used.</t>
  </si>
  <si>
    <t>Projects managed on milestone reporting.</t>
  </si>
  <si>
    <t>Standards are applied in group meetings of project managers to seek delivery acceleration opportunities and threats.</t>
  </si>
  <si>
    <t>Scope interdependencies between projects are understood.</t>
  </si>
  <si>
    <t>Executive buy-in and PM community buy-in exists for combined scope of all projects.</t>
  </si>
  <si>
    <t>Projects are completing within scope most of the time.</t>
  </si>
  <si>
    <t>All important projects are being tracked. Projected scheduling delays are identified.</t>
  </si>
  <si>
    <t>Governance Board is operational and responsible for project portfolio delivery results. Some projects are deactivated.</t>
  </si>
  <si>
    <t>Some projects are completing early.</t>
  </si>
  <si>
    <t>Resource portfolio applied to plan project delivery dates. Resource labor is electronically entered by resource.</t>
  </si>
  <si>
    <t>Projects are staggered according to availability of strategic resource(s). The entire customer community is educated  about the strategic resource, and does their best not to waste it.</t>
  </si>
  <si>
    <t>Resource assignments are calibrated to project portfolio through resource portfolio.
Resource needs are manageable without excessive peaks and valleys, across all disciplines.</t>
  </si>
  <si>
    <t>Project managers understand the status of other projects in the portfolio and how they relate to their project. Information is available to PMs online.</t>
  </si>
  <si>
    <t>Operations plans are published to the Governance Board from the PMO. Sponsors, teams, functional executives and other stakeholders have accurate information that they need.</t>
  </si>
  <si>
    <t>All project managers and teams have information in time to take preventative action on project threats, and to take advantage of acceleration opportunities.</t>
  </si>
  <si>
    <t>Contingency plans are developed for delivery that can be mitigated.</t>
  </si>
  <si>
    <t>Risk management is normal part of status reporting. Risk mitigation is supported by Governance Board, sponsors and functional management.</t>
  </si>
  <si>
    <t>Project teams are risks seizing opportunities.</t>
  </si>
  <si>
    <t>Project managers know the impact of their project on the end customer and the market.</t>
  </si>
  <si>
    <t>Metrics are established that support quality goals. Boundaries between functional disciplines are torn down.</t>
  </si>
  <si>
    <t>Quality issues preventing on-time delivery are documented and being addressed.</t>
  </si>
  <si>
    <t>Project managers understand how project acceleration and delay can impact the budget, and take responsibility for it.</t>
  </si>
  <si>
    <t>Project vendors, team members and functional executives understand their impact on project financial objectives.</t>
  </si>
  <si>
    <t>Project teams are collectively managing their project budget within 10% of budget plan.</t>
  </si>
  <si>
    <t>Problem vendors/contractors across projects are identified.</t>
  </si>
  <si>
    <t>Vendors/contractors have incentives to seek delivery acceleration on critical items.</t>
  </si>
  <si>
    <t>Subcontractors manage projects using same system as company.</t>
  </si>
  <si>
    <t>Procedures developed to manage changes, track performance against planned, report on all projects in the portfolio.</t>
  </si>
  <si>
    <t>Increased number of PMPs. A PMIS is being used throughout life-cycle.</t>
  </si>
  <si>
    <t>Planning process always balances scope, schedule, and resources without overloading the system.</t>
  </si>
  <si>
    <t>Project teams are using their delivery knowledge of scope interdependencies between projects to meet scope requirements.</t>
  </si>
  <si>
    <t>All strategic objectives of the organization are achieved in the FY.</t>
  </si>
  <si>
    <t>Everyone understands his or her workload and how it relates to project priorities. Strategic resources are no longer causing project delays.</t>
  </si>
  <si>
    <t>Over 95% of projects are completing on time worst case. 10% of projects are completing early.</t>
  </si>
  <si>
    <t>Team-based performance process has been implemented. All resources look for acceleration opportunities and threats.</t>
  </si>
  <si>
    <t>Resource utilization rates are stable. Organization is delivering more projects without needing to add resources.</t>
  </si>
  <si>
    <t>Resource utilization rates are improving and in alignment with Project Portfolios. Bad multitasking is visibly reduced.</t>
  </si>
  <si>
    <t>Every stakeholder understands and supports the connections between organization goals, projects, resources and assets. Suggestions for acceleration and better project mix are available without solicitation.</t>
  </si>
  <si>
    <t>Portfolios are integrated to allow changes in one project or resource area to be proactively addressed when they impact other projects or resources.</t>
  </si>
  <si>
    <t>The combined project portfolio is balanced so that even several disasters do not affect meeting organization goals.</t>
  </si>
  <si>
    <t>Metrics, procedures and training are used to accelerate delivery opportunities and decrease delivery threats.</t>
  </si>
  <si>
    <t>A process of ongoing improvement is in place, with statistical controls and identification of biggest leverage points for improved quality.</t>
  </si>
  <si>
    <t>The Governance Board is taking a global view of all project portfolio costs. Governance Board is balancing the portfolio by investing more in marketing and in strategic assets.</t>
  </si>
  <si>
    <t>Governance Board actively reallocates excess project budget to other project work.</t>
  </si>
  <si>
    <t>Vendors are integrated into project planning process and use same procedures and methodology.</t>
  </si>
  <si>
    <t>Vendors/contractors cannot be differentiated from organization staff.</t>
  </si>
  <si>
    <t>Project selection is a formal process, adhered to and respected by all functional leaders. Governance Board demands and supports project management methodology from all functional areas.</t>
  </si>
  <si>
    <t>PM maturity is integrated with all other processes and is continually reviewed for improvement.</t>
  </si>
  <si>
    <t>Level I</t>
  </si>
  <si>
    <t>Level II</t>
  </si>
  <si>
    <t>Level III</t>
  </si>
  <si>
    <t>Level IV</t>
  </si>
  <si>
    <t>Level V</t>
  </si>
  <si>
    <t>Level VI</t>
  </si>
  <si>
    <t>Level VII</t>
  </si>
  <si>
    <t>Level VIII</t>
  </si>
  <si>
    <t>PMO Defining Value</t>
  </si>
  <si>
    <t>PMO Organized</t>
  </si>
  <si>
    <t>Searching for delivering value</t>
  </si>
  <si>
    <t>Portfolio management</t>
  </si>
  <si>
    <t>Communitiy Buy-In</t>
  </si>
  <si>
    <t>Project teamd delivering on schedule</t>
  </si>
  <si>
    <t>Project teams calibrated with portfolios more project in FY.</t>
  </si>
  <si>
    <t>Organization delivery</t>
  </si>
  <si>
    <t>GESTIÓN DEL ALCANCE</t>
  </si>
  <si>
    <t>GESTIÓN DE CRONOGRAMA</t>
  </si>
  <si>
    <t>GESTIÓN DE COMUNICACIONES</t>
  </si>
  <si>
    <t>GESTIÓN DE RIESGOS</t>
  </si>
  <si>
    <t>GESTIÓN DE LA CALIDAD</t>
  </si>
  <si>
    <t>GESTIÓN DE COSTOS</t>
  </si>
  <si>
    <t>GESTIÓN DE COMPRAS</t>
  </si>
  <si>
    <t>GESTIÓN DE LA INTEGRACIÓN</t>
  </si>
  <si>
    <t>GESTIÓN DE RECURSOS HUMANOS</t>
  </si>
  <si>
    <t>GESTION DE STAKEHOLDERS</t>
  </si>
  <si>
    <t>PREGUNTAS</t>
  </si>
  <si>
    <t>Están el Patrocinador y las partes interesadas involucrados en establecer los lineamientos, de acuerdo con sus intereses?</t>
  </si>
  <si>
    <t>La organización considera el riesgo para la selección de proyectos?</t>
  </si>
  <si>
    <t>Las metas y los objetivos están comunicadas y entendidas por los miembros del equipo del proyecto?</t>
  </si>
  <si>
    <t>GENERAL</t>
  </si>
  <si>
    <t>La organización mejora continuamente la calidad de los proyectos para alcanzar la satisfacción de los clientes?</t>
  </si>
  <si>
    <t>La organización tiene políticas que describen la estandarización, medición, control, y mejora continua en los procesos de la gestión de proyectos?</t>
  </si>
  <si>
    <t>Utiliza la organización los procesos y técnicas de gestión de proyectos de una manera que sea relevante y efectivas?</t>
  </si>
  <si>
    <t>Utiliza su organización los datos internos de los proyecos, de la organización, y los datos de la industria para elaborar modelos de planificación y replanificación?</t>
  </si>
  <si>
    <t>La organización establece la función de gerente de proyectos para todos los proyectos?</t>
  </si>
  <si>
    <t>Su organización crea un ambiente que fomenta el trabajo en equipo, genera confianza y alienta a los equipos del proyecto a tomar riesgos calculados cuando sea necesario?</t>
  </si>
  <si>
    <t>La organización tiene los procesos, herramientas, pautas u otros medios necesarios para evaluar el desempeño, el conocimiento, y los niveles de experiencia de los recursos del proyecto y asignarlos apropiadamente a las funciones del proyecto?</t>
  </si>
  <si>
    <t>La organizción crea un ambiente de trabajo que propicia el crecimiento personal y profesional?</t>
  </si>
  <si>
    <t>Los directoes de proyeco de la organización se comunican y colaboran de manera efectiva con los responsables de los proyectos?</t>
  </si>
  <si>
    <t>La organización establece y utiliza procesos documentados de manera estándar a nivel de proyectos?</t>
  </si>
  <si>
    <t>La organización establece y utiliza procesos de planificación estándar documentados en cuanto al desarrollo de la planificiación del proyecto, del alcance y definición del mismo y sus actividades?</t>
  </si>
  <si>
    <t>La organización establece y utiliza procesos de planificación estándar documentados en cuanto a la secuencia y estimación de la duración de las actividades?</t>
  </si>
  <si>
    <t>La organización establece y utiliza procesos de planificación estándar documentados en cuanto estimación y presupuesto de costos?</t>
  </si>
  <si>
    <t>La organización establece y utiliza procesos de planificación estándar documentados en cuanto a la planificación y gestión de riesgos?</t>
  </si>
  <si>
    <t>La organización establece y documentados estándar para facilitar los procesos de planificación de</t>
  </si>
  <si>
    <t>La organización establece y documentados estándar para facilitar los procesos de planificación de calidad?</t>
  </si>
  <si>
    <t>La organización establece y documentados estándar para facilitar los procesos de planificación de identificcación y analisis de riesgos cualitativo y cuantitativo?</t>
  </si>
  <si>
    <t>La organización establece y documentados estándar para facilitar los procesos de planificación de las adquisiciones?</t>
  </si>
  <si>
    <t>Los proyectos de la organización tienen claros y medibles los objetivos en relación al tiempo?</t>
  </si>
  <si>
    <t>Los proyectos de la organización tienen claros y medibles los objetivos en relación a la calidad?</t>
  </si>
  <si>
    <t>Los proyectos de la organización tienen claros y medibles los objetivos en relación al costo?</t>
  </si>
  <si>
    <t>La organización establece y usa procesos documentados estándar a nivel de proyectos para el control de  procesos básicos  presupuestales, reportes de rendimiento y control de cambios?</t>
  </si>
  <si>
    <t>La organización establece y usa procesos documentados estándar a nivel de proyectos para el control de  procesos básicos de ejecución de cronograma, reportes de rendimiento y control de cambios?</t>
  </si>
  <si>
    <t>Puede la organización demostrar un retorno de los proyectos de la empresa?</t>
  </si>
  <si>
    <t>La organización revisa las metas y criterios de éxito al comienzo del proyecto y durante el avance del mismo?</t>
  </si>
  <si>
    <t>Los proyectos de la organización tienen definidos unas metas y criterios de éxito?</t>
  </si>
  <si>
    <t>DE</t>
  </si>
  <si>
    <t>A</t>
  </si>
  <si>
    <t>RESPONSABLE</t>
  </si>
  <si>
    <t>CRISTIAN</t>
  </si>
  <si>
    <t>NICOLAS</t>
  </si>
  <si>
    <t>MARISEL</t>
  </si>
  <si>
    <t>ANDRES</t>
  </si>
  <si>
    <t>37- ¿Su organización establece y utiliza mecanismos de medición a nivel de proyecto para el control facilitador de procesos ( Alcance de verificación, control en cambios de alcances , control de agenda, control en costos, controld e calidad, contol de riesgo y monitoreo)?</t>
  </si>
  <si>
    <t xml:space="preserve">38-  ¿Su organización establece y utiliza mecanismos de medición a nivel de proyecto para cierre de proyectos (Contratos de cierre y entrega, cierres administrativos) </t>
  </si>
  <si>
    <t>39- ¿Su organización establece y ejecuta controles a nivel de proyecto para manejos de estabilidad sobre procesos de iniciación?</t>
  </si>
  <si>
    <t>36- ¿Su organización establece y utiliza mecanismos de medición a nivel de proyecto para el control de los procesos claves ( Reportes de desempeño, control integrado de cambios)?</t>
  </si>
  <si>
    <t>40- ¿Su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t>
  </si>
  <si>
    <t>41-¿Su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t>
  </si>
  <si>
    <t>42--¿Su organización establece y ejecuta controles a nivel de proyecto para manejos de estabilidad sobre la ejecución de procesos claves( ejecución del plan del proyecto?</t>
  </si>
  <si>
    <t>¿Su organización establece y usa mediciones a nivel de Proyecto para los Procesos Fundamentales de Planificación (Desarrollo del Plan del Proyecto, Planificación del Alcance, Definición del Alcance, Definición de la Actividad, Secuenciación de la Actividad, Estimación de la Duración de la Actividad, Desarrollo de Programación, Planificación de Recursos, Presupuestación, Planificación de Gestión de Riesgos)?</t>
  </si>
  <si>
    <t xml:space="preserve"> ¿Su organización establece y utiliza mediciones a nivel de Proyecto para los Procesos de Facilitación de Planeación (Planificación de Calidad, Planificación Organizacional, Adquisición de Personal, Planificación de Comunicaciones, Identificación de Riesgo, Análisis de Riesgo Cualitativo, Análisis de Riesgo Cuantitativo, Planificación de Solicitudes)?</t>
  </si>
  <si>
    <t>Esta organización establece y usa mediciones a nivel de Proyecto para los Procesos de Iniciación (Proceso de Iniciación)?</t>
  </si>
  <si>
    <t>¿Esta organización establece y usa mediciones a nivel de Proyecto para la Ejecución de Procesos Básicos (Ejecución del Plan del Proyecto)?</t>
  </si>
  <si>
    <t>¿Su organización establece y usa mediciones a nivel de Proyecto para los Procesos de Facilitación de Ejecución (Garantía de Calidad, Desarrollo de Equipo, Distribución de Información, Solicitación, Selección de Fuente, Administración de Contratos)?</t>
  </si>
  <si>
    <t>Utiliza su organización técnicas de gestión de riesgos para tomar mediciones y evaluar el impacto del riesgo durante la ejecución del proyecto?</t>
  </si>
  <si>
    <t>¿Utiliza su organización un sistema formal de desempeño que evalúa a individuos y equipos de proyectos sobre el desempeño de sus proyectos, así como sobre los resultados generales de los proyectos?</t>
  </si>
  <si>
    <t>¿Su organización establece y utiliza mecanismos de medición a nivel de proyecto para el control de los procesos claves ( Reportes de desempeño, control integrado de cambios)?</t>
  </si>
  <si>
    <t xml:space="preserve"> ¿Su organización establece y utiliza mecanismos de medición a nivel de proyecto para el control facilitador de procesos ( Alcance de verificación, control en cambios de alcances , control de agenda, control en costos, controld e calidad, contol de riesgo y monitoreo)?</t>
  </si>
  <si>
    <t xml:space="preserve">¿Su organización establece y utiliza mecanismos de medición a nivel de proyecto para cierre de proyectos (Contratos de cierre y entrega, cierres administrativos) </t>
  </si>
  <si>
    <t>¿Su organización establece y ejecuta controles a nivel de proyecto para manejos de estabilidad sobre procesos de iniciación?</t>
  </si>
  <si>
    <t>¿Su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t>
  </si>
  <si>
    <t>¿Su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t>
  </si>
  <si>
    <t>¿Su organización establece y ejecuta controles a nivel de proyecto para manejos de estabilidad sobre la ejecución de procesos claves( ejecución del plan del proyecto?</t>
  </si>
  <si>
    <t>43 ¿Su organización establece y ejecuta controles a nivel de Proyecto para manejar la estabilidad de los Procesos Facilitadores de Ejecución (Aseguramiento de la Calidad, Desarrollo del Equipo, Distribución de Información, Solicitud, Selección de Fuente, Administración de Contratos)?</t>
  </si>
  <si>
    <t>44 ¿Su organización establece y ejecuta controles a nivel de Proyecto para manejar la estabilidad de Controlar Procesos Básicos (Reporte de Rendimiento, Control Integrado de Cambios)?</t>
  </si>
  <si>
    <t>45 ¿Esta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t>
  </si>
  <si>
    <t>46 ¿Su organización establece y ejecuta controles a nivel de Proyecto para manejar la estabilidad de los Procesos de Cierre (Liquidación del Contrato, Cierre Administrativo)?</t>
  </si>
  <si>
    <t>47 ¿Su organización captura, analiza y aplica las lecciones aprendidas de proyectos anteriores?</t>
  </si>
  <si>
    <t>48 ¿Su organización identifica, evalúa e implementa mejoras a nivel del Proyecto para los Procesos de Iniciación (Proceso de Iniciación)?</t>
  </si>
  <si>
    <t>49 ¿Su organización identifica, evalúa e implementa mejoras a nivel de proyecto para los Procesos Principales de Planificación (Desarrollo del Plan del Proyecto, Planificación del Alcance, Definición del Alcance, Definición de la Actividad, Secuenciación de la Actividad, Estimación de la Duración de la Actividad Estimación, presupuesto de costos, planificación de la gestión de riesgos)?</t>
  </si>
  <si>
    <t>50 ¿Su organización identifica, evalúa e implementa mejoras a nivel de Proyecto para los Procesos de Facilitación de Planificación (Planificación de Calidad, Planificación Organizacional, Adquisición de Personal, Planificación de Comunicaciones, Identificación de Riesgos, Análisis de Riesgo Cualitativo, Análisis Cuantitativo de Riesgos, Planificación, Planificación de Adquisiciones, Planificación de Solicitudes)?</t>
  </si>
  <si>
    <t>51 ¿Su organización identifica, evalúa e implementa mejoras a nivel del Proyecto para la Ejecución de Procesos Básicos (Ejecución del Plan del Proyecto)?</t>
  </si>
  <si>
    <t>52 ¿Su organización identifica, evalúa e implementa mejoras a nivel de proyecto para los procesos de facilitación de ejecución (aseguramiento de la calidad, desarrollo del equipo, distribución de información, solicitud, selección de fuentes, administración de contratos)?</t>
  </si>
  <si>
    <t>53 ¿Su organización identifica, evalúa e implementa mejoras a nivel de Proyecto para el Control de Procesos Básicos (Reporte de Rendimiento, Control Integrado de Cambios)?</t>
  </si>
  <si>
    <t>54 ¿Su organización identifica, evalúa e implementa mejoras a nivel de Proyecto para los Procesos Facilitadores de Control (Verificación de Alcance, Control de Cambio de Alcance, Control de Calendario, Control de Costos, Control de Calidad, Control y Monitoreo de Riesgos)?</t>
  </si>
  <si>
    <t>55 ¿Su organización identifica, evalúa e implementa mejoras a nivel de Proyecto para los Procesos de Cierre (Liquidación del Contrato, Cierre Administrativo)?</t>
  </si>
  <si>
    <t>56 ¿Tiene su organización una estructura organizativa que apoye una comunicación y colaboración efectiva entre los proyectos en un programa que conduzca a mejores resultados de esos proyectos?</t>
  </si>
  <si>
    <t>57 ¿Los administradores de programas evalúan la confianza en los planes de los proyectos en términos de su calendario, dependencia de otros proyectos y disponibilidad de recursos?</t>
  </si>
  <si>
    <t>¿Su organización establece y ejecuta controles a nivel de Proyecto para manejar la estabilidad de los Procesos Facilitadores de Ejecución (Aseguramiento de la Calidad, Desarrollo del Equipo, Distribución de Información, Solicitud, Selección de Fuente, Administración de Contratos)?</t>
  </si>
  <si>
    <t>¿Esta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t>
  </si>
  <si>
    <t>¿Su organización establece y ejecuta controles a nivel de Proyecto para manejar la estabilidad de los Procesos de Cierre (Liquidación del Contrato, Cierre Administrativo)?</t>
  </si>
  <si>
    <t>¿Su organización captura, analiza y aplica las lecciones aprendidas de proyectos anteriores?</t>
  </si>
  <si>
    <t>¿Tiene su organización una estructura organizativa que apoye una comunicación y colaboración efectiva entre los proyectos en un programa que conduzca a mejores resultados de esos proyectos?</t>
  </si>
  <si>
    <t>¿Los administradores de programas evalúan la confianza en los planes de los proyectos en términos de dependencia de otros proyectos?</t>
  </si>
  <si>
    <t>¿Los administradores de programas evalúan la confianza en los planes de los proyectos en términos de su calendario, ?</t>
  </si>
  <si>
    <t>¿Los administradores de programas evalúan la confianza en los planes de los proyectos en términos de  disponibilidad de recursos?</t>
  </si>
  <si>
    <t>Inicial</t>
  </si>
  <si>
    <t>Definido</t>
  </si>
  <si>
    <t>Gestionado</t>
  </si>
  <si>
    <t>Gestionado Cuantitativamente</t>
  </si>
  <si>
    <t>Optimización</t>
  </si>
  <si>
    <t>La organización establece documentados estándar para facilitar los procesos de planificación del alcance?</t>
  </si>
  <si>
    <t>La organización establece y documenta estándares para facilitar los procesos de planificación de calidad?</t>
  </si>
  <si>
    <t>La organización establece y documenta estándares para facilitar los procesos de planificación de las adquisiciones?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</si>
</sst>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39">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wrapText="1"/>
    </xf>
    <xf numFmtId="0" fontId="1" fillId="0" borderId="0" xfId="0" applyFont="1" applyBorder="1" applyAlignment="1">
      <alignment vertical="top" wrapText="1"/>
    </xf>
    <xf numFmtId="0" fontId="0" fillId="0" borderId="0" xfId="0" applyBorder="1" applyAlignment="1">
      <alignment vertical="top" wrapText="1"/>
    </xf>
    <xf numFmtId="0" fontId="1" fillId="0" borderId="1" xfId="0"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horizontal="center" vertical="center" wrapText="1"/>
    </xf>
    <xf numFmtId="0" fontId="0" fillId="0" borderId="1"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vertical="top" wrapText="1"/>
    </xf>
    <xf numFmtId="0" fontId="0" fillId="0" borderId="1" xfId="0" applyBorder="1"/>
    <xf numFmtId="0" fontId="1" fillId="0" borderId="1" xfId="0" applyFont="1" applyBorder="1" applyAlignment="1">
      <alignment horizontal="center"/>
    </xf>
    <xf numFmtId="0" fontId="0" fillId="0" borderId="0" xfId="0" applyAlignment="1">
      <alignment vertical="center"/>
    </xf>
    <xf numFmtId="0" fontId="0" fillId="0" borderId="0" xfId="0" applyAlignment="1">
      <alignment wrapText="1"/>
    </xf>
    <xf numFmtId="0" fontId="0" fillId="0" borderId="0" xfId="0" applyAlignment="1">
      <alignment horizontal="center" wrapText="1"/>
    </xf>
    <xf numFmtId="0" fontId="0" fillId="2" borderId="0" xfId="0" applyFill="1"/>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wrapText="1"/>
    </xf>
    <xf numFmtId="0" fontId="0" fillId="0" borderId="5" xfId="0" applyFont="1" applyBorder="1" applyAlignment="1">
      <alignment vertical="top" wrapText="1"/>
    </xf>
    <xf numFmtId="0" fontId="0" fillId="0" borderId="5" xfId="0" applyFont="1" applyBorder="1" applyAlignment="1">
      <alignment horizontal="center" vertical="center" wrapText="1"/>
    </xf>
    <xf numFmtId="0" fontId="0" fillId="0" borderId="5" xfId="0" applyBorder="1" applyAlignment="1">
      <alignment wrapText="1"/>
    </xf>
    <xf numFmtId="0" fontId="0" fillId="0" borderId="5" xfId="0" applyFont="1" applyBorder="1" applyAlignment="1">
      <alignment horizontal="left" vertical="center" wrapText="1"/>
    </xf>
    <xf numFmtId="0" fontId="0" fillId="0" borderId="5" xfId="0" applyFont="1" applyBorder="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7" workbookViewId="0">
      <selection activeCell="C6" sqref="C6:C8"/>
    </sheetView>
  </sheetViews>
  <sheetFormatPr baseColWidth="10" defaultColWidth="10.75" defaultRowHeight="15.75" x14ac:dyDescent="0.25"/>
  <cols>
    <col min="1" max="1" width="17" style="7" customWidth="1"/>
    <col min="2" max="9" width="24" style="1" customWidth="1"/>
    <col min="10" max="16384" width="10.75" style="2"/>
  </cols>
  <sheetData>
    <row r="1" spans="1:9" s="6" customFormat="1" x14ac:dyDescent="0.25">
      <c r="A1" s="5"/>
      <c r="B1" s="5" t="s">
        <v>81</v>
      </c>
      <c r="C1" s="5" t="s">
        <v>82</v>
      </c>
      <c r="D1" s="5" t="s">
        <v>83</v>
      </c>
      <c r="E1" s="5" t="s">
        <v>84</v>
      </c>
      <c r="F1" s="5" t="s">
        <v>85</v>
      </c>
      <c r="G1" s="5" t="s">
        <v>86</v>
      </c>
      <c r="H1" s="5" t="s">
        <v>87</v>
      </c>
      <c r="I1" s="5" t="s">
        <v>88</v>
      </c>
    </row>
    <row r="2" spans="1:9" s="6" customFormat="1" ht="47.25" x14ac:dyDescent="0.25">
      <c r="A2" s="5"/>
      <c r="B2" s="5" t="s">
        <v>89</v>
      </c>
      <c r="C2" s="5" t="s">
        <v>90</v>
      </c>
      <c r="D2" s="5" t="s">
        <v>91</v>
      </c>
      <c r="E2" s="5" t="s">
        <v>92</v>
      </c>
      <c r="F2" s="5" t="s">
        <v>93</v>
      </c>
      <c r="G2" s="5" t="s">
        <v>94</v>
      </c>
      <c r="H2" s="5" t="s">
        <v>95</v>
      </c>
      <c r="I2" s="5" t="s">
        <v>96</v>
      </c>
    </row>
    <row r="3" spans="1:9" ht="78.75" x14ac:dyDescent="0.25">
      <c r="A3" s="4" t="s">
        <v>0</v>
      </c>
      <c r="B3" s="3" t="s">
        <v>1</v>
      </c>
      <c r="C3" s="3" t="s">
        <v>6</v>
      </c>
      <c r="D3" s="3" t="s">
        <v>7</v>
      </c>
      <c r="E3" s="3" t="s">
        <v>36</v>
      </c>
      <c r="F3" s="3" t="s">
        <v>37</v>
      </c>
      <c r="G3" s="3" t="s">
        <v>38</v>
      </c>
      <c r="H3" s="3" t="s">
        <v>63</v>
      </c>
      <c r="I3" s="3" t="s">
        <v>64</v>
      </c>
    </row>
    <row r="4" spans="1:9" ht="94.5" x14ac:dyDescent="0.25">
      <c r="A4" s="4" t="s">
        <v>2</v>
      </c>
      <c r="B4" s="3" t="s">
        <v>3</v>
      </c>
      <c r="C4" s="3" t="s">
        <v>4</v>
      </c>
      <c r="D4" s="3" t="s">
        <v>5</v>
      </c>
      <c r="E4" s="3" t="s">
        <v>39</v>
      </c>
      <c r="F4" s="3" t="s">
        <v>40</v>
      </c>
      <c r="G4" s="3" t="s">
        <v>41</v>
      </c>
      <c r="H4" s="3" t="s">
        <v>65</v>
      </c>
      <c r="I4" s="3" t="s">
        <v>66</v>
      </c>
    </row>
    <row r="5" spans="1:9" ht="141.75" x14ac:dyDescent="0.25">
      <c r="A5" s="4" t="s">
        <v>8</v>
      </c>
      <c r="B5" s="3" t="s">
        <v>9</v>
      </c>
      <c r="C5" s="3" t="s">
        <v>10</v>
      </c>
      <c r="D5" s="3" t="s">
        <v>17</v>
      </c>
      <c r="E5" s="3" t="s">
        <v>42</v>
      </c>
      <c r="F5" s="3" t="s">
        <v>43</v>
      </c>
      <c r="G5" s="3" t="s">
        <v>44</v>
      </c>
      <c r="H5" s="3" t="s">
        <v>67</v>
      </c>
      <c r="I5" s="3" t="s">
        <v>68</v>
      </c>
    </row>
    <row r="6" spans="1:9" ht="141.75" x14ac:dyDescent="0.25">
      <c r="A6" s="4" t="s">
        <v>11</v>
      </c>
      <c r="B6" s="3" t="s">
        <v>12</v>
      </c>
      <c r="C6" s="3" t="s">
        <v>13</v>
      </c>
      <c r="D6" s="3" t="s">
        <v>14</v>
      </c>
      <c r="E6" s="3" t="s">
        <v>45</v>
      </c>
      <c r="F6" s="3" t="s">
        <v>46</v>
      </c>
      <c r="G6" s="3" t="s">
        <v>47</v>
      </c>
      <c r="H6" s="3" t="s">
        <v>69</v>
      </c>
      <c r="I6" s="3" t="s">
        <v>70</v>
      </c>
    </row>
    <row r="7" spans="1:9" ht="94.5" x14ac:dyDescent="0.25">
      <c r="A7" s="4" t="s">
        <v>15</v>
      </c>
      <c r="B7" s="3" t="s">
        <v>16</v>
      </c>
      <c r="C7" s="3" t="s">
        <v>18</v>
      </c>
      <c r="D7" s="3" t="s">
        <v>19</v>
      </c>
      <c r="E7" s="3" t="s">
        <v>48</v>
      </c>
      <c r="F7" s="3" t="s">
        <v>49</v>
      </c>
      <c r="G7" s="3" t="s">
        <v>50</v>
      </c>
      <c r="H7" s="3" t="s">
        <v>71</v>
      </c>
      <c r="I7" s="3" t="s">
        <v>72</v>
      </c>
    </row>
    <row r="8" spans="1:9" ht="94.5" x14ac:dyDescent="0.25">
      <c r="A8" s="4" t="s">
        <v>20</v>
      </c>
      <c r="B8" s="3" t="s">
        <v>21</v>
      </c>
      <c r="C8" s="3" t="s">
        <v>22</v>
      </c>
      <c r="D8" s="3" t="s">
        <v>23</v>
      </c>
      <c r="E8" s="3" t="s">
        <v>51</v>
      </c>
      <c r="F8" s="3" t="s">
        <v>52</v>
      </c>
      <c r="G8" s="3" t="s">
        <v>53</v>
      </c>
      <c r="H8" s="3" t="s">
        <v>73</v>
      </c>
      <c r="I8" s="3" t="s">
        <v>74</v>
      </c>
    </row>
    <row r="9" spans="1:9" ht="110.25" x14ac:dyDescent="0.25">
      <c r="A9" s="4" t="s">
        <v>24</v>
      </c>
      <c r="B9" s="3" t="s">
        <v>25</v>
      </c>
      <c r="C9" s="3" t="s">
        <v>26</v>
      </c>
      <c r="D9" s="3" t="s">
        <v>27</v>
      </c>
      <c r="E9" s="3" t="s">
        <v>54</v>
      </c>
      <c r="F9" s="3" t="s">
        <v>55</v>
      </c>
      <c r="G9" s="3" t="s">
        <v>56</v>
      </c>
      <c r="H9" s="3" t="s">
        <v>75</v>
      </c>
      <c r="I9" s="3" t="s">
        <v>76</v>
      </c>
    </row>
    <row r="10" spans="1:9" ht="63" x14ac:dyDescent="0.25">
      <c r="A10" s="4" t="s">
        <v>28</v>
      </c>
      <c r="B10" s="3" t="s">
        <v>29</v>
      </c>
      <c r="C10" s="3" t="s">
        <v>30</v>
      </c>
      <c r="D10" s="3" t="s">
        <v>31</v>
      </c>
      <c r="E10" s="3" t="s">
        <v>57</v>
      </c>
      <c r="F10" s="3" t="s">
        <v>58</v>
      </c>
      <c r="G10" s="3" t="s">
        <v>59</v>
      </c>
      <c r="H10" s="3" t="s">
        <v>77</v>
      </c>
      <c r="I10" s="3" t="s">
        <v>78</v>
      </c>
    </row>
    <row r="11" spans="1:9" ht="126" x14ac:dyDescent="0.25">
      <c r="A11" s="4" t="s">
        <v>32</v>
      </c>
      <c r="B11" s="3" t="s">
        <v>33</v>
      </c>
      <c r="C11" s="3" t="s">
        <v>34</v>
      </c>
      <c r="D11" s="3" t="s">
        <v>35</v>
      </c>
      <c r="E11" s="3" t="s">
        <v>60</v>
      </c>
      <c r="F11" s="3" t="s">
        <v>61</v>
      </c>
      <c r="G11" s="3" t="s">
        <v>62</v>
      </c>
      <c r="H11" s="3" t="s">
        <v>79</v>
      </c>
      <c r="I11" s="3"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topLeftCell="A130" workbookViewId="0">
      <selection activeCell="B16" sqref="B16"/>
    </sheetView>
  </sheetViews>
  <sheetFormatPr baseColWidth="10" defaultColWidth="10.75" defaultRowHeight="15.75" x14ac:dyDescent="0.25"/>
  <cols>
    <col min="1" max="1" width="17" style="7" customWidth="1"/>
    <col min="2" max="2" width="72.125" style="15" customWidth="1"/>
    <col min="3" max="3" width="13.625" style="15" customWidth="1"/>
    <col min="4" max="4" width="17.625" style="1" bestFit="1" customWidth="1"/>
    <col min="5" max="5" width="13.75" style="1" bestFit="1" customWidth="1"/>
    <col min="6" max="6" width="20.5" style="1" bestFit="1" customWidth="1"/>
    <col min="7" max="7" width="19.75" style="1" bestFit="1" customWidth="1"/>
    <col min="8" max="8" width="16.75" style="1" bestFit="1" customWidth="1"/>
    <col min="9" max="9" width="23.875" style="1" bestFit="1" customWidth="1"/>
    <col min="10" max="10" width="21.25" style="1" bestFit="1" customWidth="1"/>
    <col min="11" max="11" width="18.75" style="1" bestFit="1" customWidth="1"/>
    <col min="12" max="16384" width="10.75" style="2"/>
  </cols>
  <sheetData>
    <row r="1" spans="1:11" s="6" customFormat="1" x14ac:dyDescent="0.25">
      <c r="A1" s="5"/>
      <c r="B1" s="11"/>
      <c r="C1" s="11"/>
      <c r="D1" s="5" t="s">
        <v>81</v>
      </c>
      <c r="E1" s="5" t="s">
        <v>82</v>
      </c>
      <c r="F1" s="5" t="s">
        <v>83</v>
      </c>
      <c r="G1" s="5" t="s">
        <v>84</v>
      </c>
      <c r="H1" s="5" t="s">
        <v>85</v>
      </c>
      <c r="I1" s="5" t="s">
        <v>86</v>
      </c>
      <c r="J1" s="5" t="s">
        <v>87</v>
      </c>
      <c r="K1" s="5" t="s">
        <v>88</v>
      </c>
    </row>
    <row r="2" spans="1:11" s="6" customFormat="1" ht="63" x14ac:dyDescent="0.25">
      <c r="A2" s="5"/>
      <c r="B2" s="10" t="s">
        <v>107</v>
      </c>
      <c r="C2" s="10"/>
      <c r="D2" s="5" t="s">
        <v>89</v>
      </c>
      <c r="E2" s="5" t="s">
        <v>90</v>
      </c>
      <c r="F2" s="5" t="s">
        <v>91</v>
      </c>
      <c r="G2" s="5" t="s">
        <v>92</v>
      </c>
      <c r="H2" s="5" t="s">
        <v>93</v>
      </c>
      <c r="I2" s="5" t="s">
        <v>94</v>
      </c>
      <c r="J2" s="5" t="s">
        <v>95</v>
      </c>
      <c r="K2" s="5" t="s">
        <v>96</v>
      </c>
    </row>
    <row r="3" spans="1:11" s="6" customFormat="1" ht="31.5" x14ac:dyDescent="0.25">
      <c r="A3" s="30" t="s">
        <v>111</v>
      </c>
      <c r="B3" s="12" t="s">
        <v>114</v>
      </c>
      <c r="C3" s="12" t="str">
        <f>A13</f>
        <v>GESTIÓN DEL ALCANCE</v>
      </c>
      <c r="D3" s="5"/>
      <c r="E3" s="5"/>
      <c r="F3" s="5"/>
      <c r="G3" s="5"/>
      <c r="H3" s="5"/>
      <c r="I3" s="5"/>
      <c r="J3" s="5"/>
      <c r="K3" s="5"/>
    </row>
    <row r="4" spans="1:11" s="6" customFormat="1" ht="31.5" x14ac:dyDescent="0.25">
      <c r="A4" s="31"/>
      <c r="B4" s="12" t="s">
        <v>115</v>
      </c>
      <c r="D4" s="5"/>
      <c r="E4" s="5"/>
      <c r="F4" s="5"/>
      <c r="G4" s="5"/>
      <c r="H4" s="5"/>
      <c r="I4" s="5"/>
      <c r="J4" s="5"/>
      <c r="K4" s="5"/>
    </row>
    <row r="5" spans="1:11" s="6" customFormat="1" ht="78.75" x14ac:dyDescent="0.25">
      <c r="A5" s="31"/>
      <c r="B5" s="12" t="s">
        <v>152</v>
      </c>
      <c r="C5" s="12">
        <f t="shared" ref="C5:C9" si="0">A5</f>
        <v>0</v>
      </c>
      <c r="D5" s="5"/>
      <c r="E5" s="5"/>
      <c r="F5" s="5"/>
      <c r="G5" s="5"/>
      <c r="H5" s="5"/>
      <c r="I5" s="5"/>
      <c r="J5" s="5"/>
      <c r="K5" s="5"/>
    </row>
    <row r="6" spans="1:11" s="6" customFormat="1" ht="78.75" x14ac:dyDescent="0.25">
      <c r="A6" s="31"/>
      <c r="B6" s="12" t="s">
        <v>153</v>
      </c>
      <c r="C6" s="12">
        <f t="shared" si="0"/>
        <v>0</v>
      </c>
      <c r="D6" s="5"/>
      <c r="E6" s="5"/>
      <c r="F6" s="5"/>
      <c r="G6" s="5"/>
      <c r="H6" s="5"/>
      <c r="I6" s="5"/>
      <c r="J6" s="5"/>
      <c r="K6" s="5"/>
    </row>
    <row r="7" spans="1:11" s="6" customFormat="1" ht="94.5" x14ac:dyDescent="0.25">
      <c r="A7" s="31"/>
      <c r="B7" s="12" t="s">
        <v>163</v>
      </c>
      <c r="C7" s="12">
        <f t="shared" si="0"/>
        <v>0</v>
      </c>
      <c r="D7" s="5"/>
      <c r="E7" s="5"/>
      <c r="F7" s="5"/>
      <c r="G7" s="5"/>
      <c r="H7" s="5"/>
      <c r="I7" s="5"/>
      <c r="J7" s="5"/>
      <c r="K7" s="5"/>
    </row>
    <row r="8" spans="1:11" s="6" customFormat="1" ht="78.75" x14ac:dyDescent="0.25">
      <c r="A8" s="31"/>
      <c r="B8" s="12" t="s">
        <v>164</v>
      </c>
      <c r="C8" s="12">
        <f t="shared" si="0"/>
        <v>0</v>
      </c>
      <c r="D8" s="5"/>
      <c r="E8" s="5"/>
      <c r="F8" s="5"/>
      <c r="G8" s="5"/>
      <c r="H8" s="5"/>
      <c r="I8" s="5"/>
      <c r="J8" s="5"/>
      <c r="K8" s="5"/>
    </row>
    <row r="9" spans="1:11" s="6" customFormat="1" ht="31.5" x14ac:dyDescent="0.25">
      <c r="A9" s="31"/>
      <c r="B9" s="12" t="s">
        <v>165</v>
      </c>
      <c r="C9" s="12">
        <f t="shared" si="0"/>
        <v>0</v>
      </c>
      <c r="D9" s="5"/>
      <c r="E9" s="5"/>
      <c r="F9" s="5"/>
      <c r="G9" s="5"/>
      <c r="H9" s="5"/>
      <c r="I9" s="5"/>
      <c r="J9" s="5"/>
      <c r="K9" s="5"/>
    </row>
    <row r="10" spans="1:11" s="6" customFormat="1" ht="63" x14ac:dyDescent="0.25">
      <c r="A10" s="31"/>
      <c r="B10" s="20" t="s">
        <v>182</v>
      </c>
      <c r="C10" s="20"/>
      <c r="D10" s="5"/>
      <c r="E10" s="5"/>
      <c r="F10" s="5"/>
      <c r="G10" s="5"/>
      <c r="H10" s="5"/>
      <c r="I10" s="5"/>
      <c r="J10" s="5"/>
      <c r="K10" s="5"/>
    </row>
    <row r="11" spans="1:11" s="6" customFormat="1" ht="31.5" x14ac:dyDescent="0.25">
      <c r="A11" s="31"/>
      <c r="B11" s="19" t="s">
        <v>184</v>
      </c>
      <c r="C11" s="19"/>
      <c r="D11" s="5"/>
      <c r="E11" s="5"/>
      <c r="F11" s="5"/>
      <c r="G11" s="5"/>
      <c r="H11" s="5"/>
      <c r="I11" s="5"/>
      <c r="J11" s="5"/>
      <c r="K11" s="5"/>
    </row>
    <row r="12" spans="1:11" s="6" customFormat="1" x14ac:dyDescent="0.25">
      <c r="A12" s="32"/>
      <c r="B12" s="12"/>
      <c r="C12" s="12"/>
      <c r="D12" s="5"/>
      <c r="E12" s="5"/>
      <c r="F12" s="5"/>
      <c r="G12" s="5"/>
      <c r="H12" s="5"/>
      <c r="I12" s="5"/>
      <c r="J12" s="5"/>
      <c r="K12" s="5"/>
    </row>
    <row r="13" spans="1:11" ht="47.25" x14ac:dyDescent="0.25">
      <c r="A13" s="30" t="s">
        <v>97</v>
      </c>
      <c r="B13" s="13" t="s">
        <v>122</v>
      </c>
      <c r="C13" s="13"/>
      <c r="D13" s="3"/>
      <c r="E13" s="3"/>
      <c r="F13" s="3"/>
      <c r="G13" s="3"/>
      <c r="H13" s="3"/>
      <c r="I13" s="3"/>
      <c r="J13" s="3"/>
      <c r="K13" s="3"/>
    </row>
    <row r="14" spans="1:11" ht="31.5" x14ac:dyDescent="0.25">
      <c r="A14" s="31"/>
      <c r="B14" s="13" t="s">
        <v>126</v>
      </c>
      <c r="C14" s="13"/>
      <c r="D14" s="3"/>
      <c r="E14" s="3"/>
      <c r="F14" s="3"/>
      <c r="G14" s="3"/>
      <c r="H14" s="3"/>
      <c r="I14" s="3"/>
      <c r="J14" s="3"/>
      <c r="K14" s="3"/>
    </row>
    <row r="15" spans="1:11" x14ac:dyDescent="0.25">
      <c r="A15" s="31"/>
      <c r="B15" s="12" t="s">
        <v>137</v>
      </c>
      <c r="C15" s="12"/>
      <c r="D15" s="3"/>
      <c r="E15" s="3"/>
      <c r="F15" s="3"/>
      <c r="G15" s="3"/>
      <c r="H15" s="3"/>
      <c r="I15" s="3"/>
      <c r="J15" s="3"/>
      <c r="K15" s="3"/>
    </row>
    <row r="16" spans="1:11" ht="31.5" x14ac:dyDescent="0.25">
      <c r="A16" s="31"/>
      <c r="B16" s="12" t="s">
        <v>136</v>
      </c>
      <c r="C16" s="12"/>
      <c r="D16" s="3"/>
      <c r="E16" s="3"/>
      <c r="F16" s="3"/>
      <c r="G16" s="3"/>
      <c r="H16" s="3"/>
      <c r="I16" s="3"/>
      <c r="J16" s="3"/>
      <c r="K16" s="3"/>
    </row>
    <row r="17" spans="1:11" ht="47.25" x14ac:dyDescent="0.25">
      <c r="A17" s="31"/>
      <c r="B17" s="13" t="s">
        <v>159</v>
      </c>
      <c r="C17" s="13"/>
      <c r="D17" s="3"/>
      <c r="E17" s="3"/>
      <c r="F17" s="3"/>
      <c r="G17" s="3"/>
      <c r="H17" s="3"/>
      <c r="I17" s="3"/>
      <c r="J17" s="3"/>
      <c r="K17" s="3"/>
    </row>
    <row r="18" spans="1:11" ht="63" x14ac:dyDescent="0.25">
      <c r="A18" s="31"/>
      <c r="B18" s="13" t="s">
        <v>160</v>
      </c>
      <c r="C18" s="13"/>
      <c r="D18" s="3"/>
      <c r="E18" s="3"/>
      <c r="F18" s="3"/>
      <c r="G18" s="3"/>
      <c r="H18" s="3"/>
      <c r="I18" s="3"/>
      <c r="J18" s="3"/>
      <c r="K18" s="3"/>
    </row>
    <row r="19" spans="1:11" ht="31.5" x14ac:dyDescent="0.25">
      <c r="A19" s="31"/>
      <c r="B19" s="13" t="s">
        <v>161</v>
      </c>
      <c r="C19" s="13"/>
      <c r="D19" s="3"/>
      <c r="E19" s="3"/>
      <c r="F19" s="3"/>
      <c r="G19" s="3"/>
      <c r="H19" s="3"/>
      <c r="I19" s="3"/>
      <c r="J19" s="3"/>
      <c r="K19" s="3"/>
    </row>
    <row r="20" spans="1:11" ht="31.5" x14ac:dyDescent="0.25">
      <c r="A20" s="31"/>
      <c r="B20" s="13" t="s">
        <v>162</v>
      </c>
      <c r="C20" s="13"/>
      <c r="D20" s="3"/>
      <c r="E20" s="3"/>
      <c r="F20" s="3"/>
      <c r="G20" s="3"/>
      <c r="H20" s="3"/>
      <c r="I20" s="3"/>
      <c r="J20" s="3"/>
      <c r="K20" s="3"/>
    </row>
    <row r="21" spans="1:11" ht="63" x14ac:dyDescent="0.25">
      <c r="A21" s="31"/>
      <c r="B21" s="19" t="s">
        <v>181</v>
      </c>
      <c r="C21" s="19"/>
      <c r="D21" s="3"/>
      <c r="E21" s="3"/>
      <c r="F21" s="3"/>
      <c r="G21" s="3"/>
      <c r="H21" s="3"/>
      <c r="I21" s="3"/>
      <c r="J21" s="3"/>
      <c r="K21" s="3"/>
    </row>
    <row r="22" spans="1:11" x14ac:dyDescent="0.25">
      <c r="A22" s="31"/>
      <c r="B22" s="2"/>
      <c r="C22" s="2"/>
      <c r="D22" s="3"/>
      <c r="E22" s="3"/>
      <c r="F22" s="3"/>
      <c r="G22" s="3"/>
      <c r="H22" s="3"/>
      <c r="I22" s="3"/>
      <c r="J22" s="3"/>
      <c r="K22" s="3"/>
    </row>
    <row r="23" spans="1:11" x14ac:dyDescent="0.25">
      <c r="A23" s="31"/>
      <c r="B23" s="13"/>
      <c r="C23" s="13"/>
      <c r="D23" s="3"/>
      <c r="E23" s="3"/>
      <c r="F23" s="3"/>
      <c r="G23" s="3"/>
      <c r="H23" s="3"/>
      <c r="I23" s="3"/>
      <c r="J23" s="3"/>
      <c r="K23" s="3"/>
    </row>
    <row r="24" spans="1:11" x14ac:dyDescent="0.25">
      <c r="A24" s="31"/>
      <c r="B24" s="13"/>
      <c r="C24" s="13"/>
      <c r="D24" s="3"/>
      <c r="E24" s="3"/>
      <c r="F24" s="3"/>
      <c r="G24" s="3"/>
      <c r="H24" s="3"/>
      <c r="I24" s="3"/>
      <c r="J24" s="3"/>
      <c r="K24" s="3"/>
    </row>
    <row r="25" spans="1:11" x14ac:dyDescent="0.25">
      <c r="A25" s="32"/>
      <c r="B25" s="13"/>
      <c r="C25" s="13"/>
      <c r="D25" s="3"/>
      <c r="E25" s="3"/>
      <c r="F25" s="3"/>
      <c r="G25" s="3"/>
      <c r="H25" s="3"/>
      <c r="I25" s="3"/>
      <c r="J25" s="3"/>
      <c r="K25" s="3"/>
    </row>
    <row r="26" spans="1:11" ht="31.15" customHeight="1" x14ac:dyDescent="0.25">
      <c r="A26" s="30" t="s">
        <v>98</v>
      </c>
      <c r="B26" s="13" t="s">
        <v>123</v>
      </c>
      <c r="C26" s="13"/>
      <c r="D26" s="3"/>
      <c r="E26" s="3"/>
      <c r="F26" s="3"/>
      <c r="G26" s="3"/>
      <c r="H26" s="3"/>
      <c r="I26" s="3"/>
      <c r="J26" s="3"/>
      <c r="K26" s="3"/>
    </row>
    <row r="27" spans="1:11" ht="31.5" x14ac:dyDescent="0.25">
      <c r="A27" s="31"/>
      <c r="B27" s="12" t="s">
        <v>130</v>
      </c>
      <c r="C27" s="12"/>
      <c r="D27" s="3"/>
      <c r="E27" s="3"/>
      <c r="F27" s="3"/>
      <c r="G27" s="3"/>
      <c r="H27" s="3"/>
      <c r="I27" s="3"/>
      <c r="J27" s="3"/>
      <c r="K27" s="3"/>
    </row>
    <row r="28" spans="1:11" ht="47.25" x14ac:dyDescent="0.25">
      <c r="A28" s="31"/>
      <c r="B28" s="13" t="s">
        <v>134</v>
      </c>
      <c r="C28" s="13"/>
      <c r="D28" s="3"/>
      <c r="E28" s="3"/>
      <c r="F28" s="3"/>
      <c r="G28" s="3"/>
      <c r="H28" s="3"/>
      <c r="I28" s="3"/>
      <c r="J28" s="3"/>
      <c r="K28" s="3"/>
    </row>
    <row r="29" spans="1:11" ht="31.5" x14ac:dyDescent="0.25">
      <c r="A29" s="31"/>
      <c r="B29" s="13" t="s">
        <v>154</v>
      </c>
      <c r="C29" s="13"/>
      <c r="D29" s="3"/>
      <c r="E29" s="3"/>
      <c r="F29" s="3"/>
      <c r="G29" s="3"/>
      <c r="H29" s="3"/>
      <c r="I29" s="3"/>
      <c r="J29" s="3"/>
      <c r="K29" s="3"/>
    </row>
    <row r="30" spans="1:11" ht="31.5" x14ac:dyDescent="0.25">
      <c r="A30" s="31"/>
      <c r="B30" s="13" t="s">
        <v>155</v>
      </c>
      <c r="C30" s="13"/>
      <c r="D30" s="3"/>
      <c r="E30" s="3"/>
      <c r="F30" s="3"/>
      <c r="G30" s="3"/>
      <c r="H30" s="3"/>
      <c r="I30" s="3"/>
      <c r="J30" s="3"/>
      <c r="K30" s="3"/>
    </row>
    <row r="31" spans="1:11" ht="31.5" x14ac:dyDescent="0.25">
      <c r="A31" s="31"/>
      <c r="B31" s="19" t="s">
        <v>187</v>
      </c>
      <c r="C31" s="19"/>
      <c r="D31" s="3"/>
      <c r="E31" s="3"/>
      <c r="F31" s="3"/>
      <c r="G31" s="3"/>
      <c r="H31" s="3"/>
      <c r="I31" s="3"/>
      <c r="J31" s="3"/>
      <c r="K31" s="3"/>
    </row>
    <row r="32" spans="1:11" x14ac:dyDescent="0.25">
      <c r="A32" s="31"/>
      <c r="B32" s="13"/>
      <c r="C32" s="13"/>
      <c r="D32" s="3"/>
      <c r="E32" s="3"/>
      <c r="F32" s="3"/>
      <c r="G32" s="3"/>
      <c r="H32" s="3"/>
      <c r="I32" s="3"/>
      <c r="J32" s="3"/>
      <c r="K32" s="3"/>
    </row>
    <row r="33" spans="1:11" x14ac:dyDescent="0.25">
      <c r="A33" s="31"/>
      <c r="B33" s="13"/>
      <c r="C33" s="13"/>
      <c r="D33" s="3"/>
      <c r="E33" s="3"/>
      <c r="F33" s="3"/>
      <c r="G33" s="3"/>
      <c r="H33" s="3"/>
      <c r="I33" s="3"/>
      <c r="J33" s="3"/>
      <c r="K33" s="3"/>
    </row>
    <row r="34" spans="1:11" x14ac:dyDescent="0.25">
      <c r="A34" s="31"/>
      <c r="B34" s="13"/>
      <c r="C34" s="13"/>
      <c r="D34" s="3"/>
      <c r="E34" s="3"/>
      <c r="F34" s="3"/>
      <c r="G34" s="3"/>
      <c r="H34" s="3"/>
      <c r="I34" s="3"/>
      <c r="J34" s="3"/>
      <c r="K34" s="3"/>
    </row>
    <row r="35" spans="1:11" x14ac:dyDescent="0.25">
      <c r="A35" s="31"/>
      <c r="B35" s="13"/>
      <c r="C35" s="13"/>
      <c r="D35" s="3"/>
      <c r="E35" s="3"/>
      <c r="F35" s="3"/>
      <c r="G35" s="3"/>
      <c r="H35" s="3"/>
      <c r="I35" s="3"/>
      <c r="J35" s="3"/>
      <c r="K35" s="3"/>
    </row>
    <row r="36" spans="1:11" x14ac:dyDescent="0.25">
      <c r="A36" s="31"/>
      <c r="B36" s="13"/>
      <c r="C36" s="13"/>
      <c r="D36" s="3"/>
      <c r="E36" s="3"/>
      <c r="F36" s="3"/>
      <c r="G36" s="3"/>
      <c r="H36" s="3"/>
      <c r="I36" s="3"/>
      <c r="J36" s="3"/>
      <c r="K36" s="3"/>
    </row>
    <row r="37" spans="1:11" x14ac:dyDescent="0.25">
      <c r="A37" s="32"/>
      <c r="B37" s="13"/>
      <c r="C37" s="13"/>
      <c r="D37" s="3"/>
      <c r="E37" s="3"/>
      <c r="F37" s="3"/>
      <c r="G37" s="3"/>
      <c r="H37" s="3"/>
      <c r="I37" s="3"/>
      <c r="J37" s="3"/>
      <c r="K37" s="3"/>
    </row>
    <row r="38" spans="1:11" ht="47.25" x14ac:dyDescent="0.25">
      <c r="A38" s="4" t="s">
        <v>105</v>
      </c>
      <c r="B38" s="13" t="s">
        <v>116</v>
      </c>
      <c r="C38" s="13"/>
      <c r="D38" s="3"/>
      <c r="E38" s="3"/>
      <c r="F38" s="3"/>
      <c r="G38" s="3"/>
      <c r="H38" s="3"/>
      <c r="I38" s="3"/>
      <c r="J38" s="3"/>
      <c r="K38" s="3"/>
    </row>
    <row r="39" spans="1:11" ht="47.25" x14ac:dyDescent="0.25">
      <c r="A39" s="4"/>
      <c r="B39" s="13" t="s">
        <v>117</v>
      </c>
      <c r="C39" s="13"/>
      <c r="D39" s="3"/>
      <c r="E39" s="3"/>
      <c r="F39" s="3"/>
      <c r="G39" s="3"/>
      <c r="H39" s="3"/>
      <c r="I39" s="3"/>
      <c r="J39" s="3"/>
      <c r="K39" s="3"/>
    </row>
    <row r="40" spans="1:11" ht="31.5" x14ac:dyDescent="0.25">
      <c r="A40" s="4"/>
      <c r="B40" s="13" t="s">
        <v>119</v>
      </c>
      <c r="C40" s="13"/>
      <c r="D40" s="3"/>
      <c r="E40" s="3"/>
      <c r="F40" s="3"/>
      <c r="G40" s="3"/>
      <c r="H40" s="3"/>
      <c r="I40" s="3"/>
      <c r="J40" s="3"/>
      <c r="K40" s="3"/>
    </row>
    <row r="41" spans="1:11" x14ac:dyDescent="0.25">
      <c r="A41" s="4"/>
      <c r="B41" s="13"/>
      <c r="C41" s="13"/>
      <c r="D41" s="3"/>
      <c r="E41" s="3"/>
      <c r="F41" s="3"/>
      <c r="G41" s="3"/>
      <c r="H41" s="3"/>
      <c r="I41" s="3"/>
      <c r="J41" s="3"/>
      <c r="K41" s="3"/>
    </row>
    <row r="42" spans="1:11" x14ac:dyDescent="0.25">
      <c r="A42" s="4"/>
      <c r="B42" s="13"/>
      <c r="C42" s="13"/>
      <c r="D42" s="3"/>
      <c r="E42" s="3"/>
      <c r="F42" s="3"/>
      <c r="G42" s="3"/>
      <c r="H42" s="3"/>
      <c r="I42" s="3"/>
      <c r="J42" s="3"/>
      <c r="K42" s="3"/>
    </row>
    <row r="43" spans="1:11" x14ac:dyDescent="0.25">
      <c r="A43" s="4"/>
      <c r="B43" s="13"/>
      <c r="C43" s="13"/>
      <c r="D43" s="3"/>
      <c r="E43" s="3"/>
      <c r="F43" s="3"/>
      <c r="G43" s="3"/>
      <c r="H43" s="3"/>
      <c r="I43" s="3"/>
      <c r="J43" s="3"/>
      <c r="K43" s="3"/>
    </row>
    <row r="44" spans="1:11" x14ac:dyDescent="0.25">
      <c r="A44" s="4"/>
      <c r="B44" s="13"/>
      <c r="C44" s="13"/>
      <c r="D44" s="3"/>
      <c r="E44" s="3"/>
      <c r="F44" s="3"/>
      <c r="G44" s="3"/>
      <c r="H44" s="3"/>
      <c r="I44" s="3"/>
      <c r="J44" s="3"/>
      <c r="K44" s="3"/>
    </row>
    <row r="45" spans="1:11" x14ac:dyDescent="0.25">
      <c r="A45" s="4"/>
      <c r="B45" s="13"/>
      <c r="C45" s="13"/>
      <c r="D45" s="3"/>
      <c r="E45" s="3"/>
      <c r="F45" s="3"/>
      <c r="G45" s="3"/>
      <c r="H45" s="3"/>
      <c r="I45" s="3"/>
      <c r="J45" s="3"/>
      <c r="K45" s="3"/>
    </row>
    <row r="46" spans="1:11" x14ac:dyDescent="0.25">
      <c r="A46" s="4"/>
      <c r="B46" s="13"/>
      <c r="C46" s="13"/>
      <c r="D46" s="3"/>
      <c r="E46" s="3"/>
      <c r="F46" s="3"/>
      <c r="G46" s="3"/>
      <c r="H46" s="3"/>
      <c r="I46" s="3"/>
      <c r="J46" s="3"/>
      <c r="K46" s="3"/>
    </row>
    <row r="47" spans="1:11" x14ac:dyDescent="0.25">
      <c r="A47" s="4"/>
      <c r="B47" s="13"/>
      <c r="C47" s="13"/>
      <c r="D47" s="3"/>
      <c r="E47" s="3"/>
      <c r="F47" s="3"/>
      <c r="G47" s="3"/>
      <c r="H47" s="3"/>
      <c r="I47" s="3"/>
      <c r="J47" s="3"/>
      <c r="K47" s="3"/>
    </row>
    <row r="48" spans="1:11" x14ac:dyDescent="0.25">
      <c r="A48" s="4"/>
      <c r="B48" s="13"/>
      <c r="C48" s="13"/>
      <c r="D48" s="3"/>
      <c r="E48" s="3"/>
      <c r="F48" s="3"/>
      <c r="G48" s="3"/>
      <c r="H48" s="3"/>
      <c r="I48" s="3"/>
      <c r="J48" s="3"/>
      <c r="K48" s="3"/>
    </row>
    <row r="49" spans="1:11" x14ac:dyDescent="0.25">
      <c r="A49" s="4"/>
      <c r="B49" s="13"/>
      <c r="C49" s="13"/>
      <c r="D49" s="3"/>
      <c r="E49" s="3"/>
      <c r="F49" s="3"/>
      <c r="G49" s="3"/>
      <c r="H49" s="3"/>
      <c r="I49" s="3"/>
      <c r="J49" s="3"/>
      <c r="K49" s="3"/>
    </row>
    <row r="50" spans="1:11" x14ac:dyDescent="0.25">
      <c r="A50" s="4"/>
      <c r="B50" s="13"/>
      <c r="C50" s="13"/>
      <c r="D50" s="3"/>
      <c r="E50" s="3"/>
      <c r="F50" s="3"/>
      <c r="G50" s="3"/>
      <c r="H50" s="3"/>
      <c r="I50" s="3"/>
      <c r="J50" s="3"/>
      <c r="K50" s="3"/>
    </row>
    <row r="51" spans="1:11" ht="31.5" x14ac:dyDescent="0.25">
      <c r="A51" s="4" t="s">
        <v>99</v>
      </c>
      <c r="B51" s="13" t="s">
        <v>110</v>
      </c>
      <c r="C51" s="13"/>
      <c r="D51" s="3"/>
      <c r="E51" s="3"/>
      <c r="F51" s="3"/>
      <c r="G51" s="3"/>
      <c r="H51" s="3"/>
      <c r="I51" s="3"/>
      <c r="J51" s="3"/>
      <c r="K51" s="3"/>
    </row>
    <row r="52" spans="1:11" ht="31.5" x14ac:dyDescent="0.25">
      <c r="A52" s="4"/>
      <c r="B52" s="13" t="s">
        <v>120</v>
      </c>
      <c r="C52" s="13"/>
      <c r="D52" s="3"/>
      <c r="E52" s="3"/>
      <c r="F52" s="3"/>
      <c r="G52" s="3"/>
      <c r="H52" s="3"/>
      <c r="I52" s="3"/>
      <c r="J52" s="3"/>
      <c r="K52" s="3"/>
    </row>
    <row r="53" spans="1:11" ht="47.25" x14ac:dyDescent="0.25">
      <c r="A53" s="4"/>
      <c r="B53" s="13" t="s">
        <v>156</v>
      </c>
      <c r="C53" s="13"/>
      <c r="D53" s="3"/>
      <c r="E53" s="3"/>
      <c r="F53" s="3"/>
      <c r="G53" s="3"/>
      <c r="H53" s="3"/>
      <c r="I53" s="3"/>
      <c r="J53" s="3"/>
      <c r="K53" s="3"/>
    </row>
    <row r="54" spans="1:11" ht="47.25" x14ac:dyDescent="0.25">
      <c r="A54" s="4"/>
      <c r="B54" s="19" t="s">
        <v>185</v>
      </c>
      <c r="C54" s="19"/>
      <c r="D54" s="3"/>
      <c r="E54" s="3"/>
      <c r="F54" s="3"/>
      <c r="G54" s="3"/>
      <c r="H54" s="3"/>
      <c r="I54" s="3"/>
      <c r="J54" s="3"/>
      <c r="K54" s="3"/>
    </row>
    <row r="55" spans="1:11" x14ac:dyDescent="0.25">
      <c r="A55" s="4"/>
      <c r="B55" s="13"/>
      <c r="C55" s="13"/>
      <c r="D55" s="3"/>
      <c r="E55" s="3"/>
      <c r="F55" s="3"/>
      <c r="G55" s="3"/>
      <c r="H55" s="3"/>
      <c r="I55" s="3"/>
      <c r="J55" s="3"/>
      <c r="K55" s="3"/>
    </row>
    <row r="56" spans="1:11" x14ac:dyDescent="0.25">
      <c r="A56" s="4"/>
      <c r="B56" s="13"/>
      <c r="C56" s="13"/>
      <c r="D56" s="3"/>
      <c r="E56" s="3"/>
      <c r="F56" s="3"/>
      <c r="G56" s="3"/>
      <c r="H56" s="3"/>
      <c r="I56" s="3"/>
      <c r="J56" s="3"/>
      <c r="K56" s="3"/>
    </row>
    <row r="57" spans="1:11" x14ac:dyDescent="0.25">
      <c r="A57" s="4"/>
      <c r="B57" s="13"/>
      <c r="C57" s="13"/>
      <c r="D57" s="3"/>
      <c r="E57" s="3"/>
      <c r="F57" s="3"/>
      <c r="G57" s="3"/>
      <c r="H57" s="3"/>
      <c r="I57" s="3"/>
      <c r="J57" s="3"/>
      <c r="K57" s="3"/>
    </row>
    <row r="58" spans="1:11" x14ac:dyDescent="0.25">
      <c r="A58" s="4"/>
      <c r="B58" s="13"/>
      <c r="C58" s="13"/>
      <c r="D58" s="3"/>
      <c r="E58" s="3"/>
      <c r="F58" s="3"/>
      <c r="G58" s="3"/>
      <c r="H58" s="3"/>
      <c r="I58" s="3"/>
      <c r="J58" s="3"/>
      <c r="K58" s="3"/>
    </row>
    <row r="59" spans="1:11" x14ac:dyDescent="0.25">
      <c r="A59" s="4"/>
      <c r="B59" s="13"/>
      <c r="C59" s="13"/>
      <c r="D59" s="3"/>
      <c r="E59" s="3"/>
      <c r="F59" s="3"/>
      <c r="G59" s="3"/>
      <c r="H59" s="3"/>
      <c r="I59" s="3"/>
      <c r="J59" s="3"/>
      <c r="K59" s="3"/>
    </row>
    <row r="60" spans="1:11" x14ac:dyDescent="0.25">
      <c r="A60" s="4"/>
      <c r="B60" s="13"/>
      <c r="C60" s="13"/>
      <c r="D60" s="3"/>
      <c r="E60" s="3"/>
      <c r="F60" s="3"/>
      <c r="G60" s="3"/>
      <c r="H60" s="3"/>
      <c r="I60" s="3"/>
      <c r="J60" s="3"/>
      <c r="K60" s="3"/>
    </row>
    <row r="61" spans="1:11" x14ac:dyDescent="0.25">
      <c r="A61" s="4"/>
      <c r="B61" s="13"/>
      <c r="C61" s="13"/>
      <c r="D61" s="3"/>
      <c r="E61" s="3"/>
      <c r="F61" s="3"/>
      <c r="G61" s="3"/>
      <c r="H61" s="3"/>
      <c r="I61" s="3"/>
      <c r="J61" s="3"/>
      <c r="K61" s="3"/>
    </row>
    <row r="62" spans="1:11" x14ac:dyDescent="0.25">
      <c r="A62" s="4"/>
      <c r="B62" s="13"/>
      <c r="C62" s="13"/>
      <c r="D62" s="3"/>
      <c r="E62" s="3"/>
      <c r="F62" s="3"/>
      <c r="G62" s="3"/>
      <c r="H62" s="3"/>
      <c r="I62" s="3"/>
      <c r="J62" s="3"/>
      <c r="K62" s="3"/>
    </row>
    <row r="63" spans="1:11" ht="31.5" x14ac:dyDescent="0.25">
      <c r="A63" s="4" t="s">
        <v>100</v>
      </c>
      <c r="B63" s="13" t="s">
        <v>109</v>
      </c>
      <c r="C63" s="13"/>
      <c r="D63" s="3"/>
      <c r="E63" s="3"/>
      <c r="F63" s="3"/>
      <c r="G63" s="3"/>
      <c r="H63" s="3"/>
      <c r="I63" s="3"/>
      <c r="J63" s="3"/>
      <c r="K63" s="3"/>
    </row>
    <row r="64" spans="1:11" ht="31.5" x14ac:dyDescent="0.25">
      <c r="A64" s="4"/>
      <c r="B64" s="13" t="s">
        <v>125</v>
      </c>
      <c r="C64" s="13"/>
      <c r="D64" s="3"/>
      <c r="E64" s="3"/>
      <c r="F64" s="3"/>
      <c r="G64" s="3"/>
      <c r="H64" s="3"/>
      <c r="I64" s="3"/>
      <c r="J64" s="3"/>
      <c r="K64" s="3"/>
    </row>
    <row r="65" spans="1:11" ht="31.5" x14ac:dyDescent="0.25">
      <c r="A65" s="4"/>
      <c r="B65" s="13" t="s">
        <v>128</v>
      </c>
      <c r="C65" s="13"/>
      <c r="D65" s="3"/>
      <c r="E65" s="3"/>
      <c r="F65" s="3"/>
      <c r="G65" s="3"/>
      <c r="H65" s="3"/>
      <c r="I65" s="3"/>
      <c r="J65" s="3"/>
      <c r="K65" s="3"/>
    </row>
    <row r="66" spans="1:11" ht="31.5" x14ac:dyDescent="0.25">
      <c r="A66" s="4"/>
      <c r="B66" s="13" t="s">
        <v>157</v>
      </c>
      <c r="C66" s="13"/>
      <c r="D66" s="3"/>
      <c r="E66" s="3"/>
      <c r="F66" s="3"/>
      <c r="G66" s="3"/>
      <c r="H66" s="3"/>
      <c r="I66" s="3"/>
      <c r="J66" s="3"/>
      <c r="K66" s="3"/>
    </row>
    <row r="67" spans="1:11" x14ac:dyDescent="0.25">
      <c r="A67" s="4"/>
      <c r="B67" s="13"/>
      <c r="C67" s="13"/>
      <c r="D67" s="3"/>
      <c r="E67" s="3"/>
      <c r="F67" s="3"/>
      <c r="G67" s="3"/>
      <c r="H67" s="3"/>
      <c r="I67" s="3"/>
      <c r="J67" s="3"/>
      <c r="K67" s="3"/>
    </row>
    <row r="68" spans="1:11" x14ac:dyDescent="0.25">
      <c r="A68" s="4"/>
      <c r="B68" s="13"/>
      <c r="C68" s="13"/>
      <c r="D68" s="3"/>
      <c r="E68" s="3"/>
      <c r="F68" s="3"/>
      <c r="G68" s="3"/>
      <c r="H68" s="3"/>
      <c r="I68" s="3"/>
      <c r="J68" s="3"/>
      <c r="K68" s="3"/>
    </row>
    <row r="69" spans="1:11" x14ac:dyDescent="0.25">
      <c r="A69" s="4"/>
      <c r="B69" s="13"/>
      <c r="C69" s="13"/>
      <c r="D69" s="3"/>
      <c r="E69" s="3"/>
      <c r="F69" s="3"/>
      <c r="G69" s="3"/>
      <c r="H69" s="3"/>
      <c r="I69" s="3"/>
      <c r="J69" s="3"/>
      <c r="K69" s="3"/>
    </row>
    <row r="70" spans="1:11" x14ac:dyDescent="0.25">
      <c r="A70" s="4"/>
      <c r="B70" s="13"/>
      <c r="C70" s="13"/>
      <c r="D70" s="3"/>
      <c r="E70" s="3"/>
      <c r="F70" s="3"/>
      <c r="G70" s="3"/>
      <c r="H70" s="3"/>
      <c r="I70" s="3"/>
      <c r="J70" s="3"/>
      <c r="K70" s="3"/>
    </row>
    <row r="71" spans="1:11" x14ac:dyDescent="0.25">
      <c r="A71" s="4"/>
      <c r="B71" s="13"/>
      <c r="C71" s="13"/>
      <c r="D71" s="3"/>
      <c r="E71" s="3"/>
      <c r="F71" s="3"/>
      <c r="G71" s="3"/>
      <c r="H71" s="3"/>
      <c r="I71" s="3"/>
      <c r="J71" s="3"/>
      <c r="K71" s="3"/>
    </row>
    <row r="72" spans="1:11" x14ac:dyDescent="0.25">
      <c r="A72" s="4"/>
      <c r="B72" s="13"/>
      <c r="C72" s="13"/>
      <c r="D72" s="3"/>
      <c r="E72" s="3"/>
      <c r="F72" s="3"/>
      <c r="G72" s="3"/>
      <c r="H72" s="3"/>
      <c r="I72" s="3"/>
      <c r="J72" s="3"/>
      <c r="K72" s="3"/>
    </row>
    <row r="73" spans="1:11" x14ac:dyDescent="0.25">
      <c r="A73" s="4"/>
      <c r="B73" s="13"/>
      <c r="C73" s="13"/>
      <c r="D73" s="3"/>
      <c r="E73" s="3"/>
      <c r="F73" s="3"/>
      <c r="G73" s="3"/>
      <c r="H73" s="3"/>
      <c r="I73" s="3"/>
      <c r="J73" s="3"/>
      <c r="K73" s="3"/>
    </row>
    <row r="74" spans="1:11" x14ac:dyDescent="0.25">
      <c r="A74" s="4"/>
      <c r="B74" s="13"/>
      <c r="C74" s="13"/>
      <c r="D74" s="3"/>
      <c r="E74" s="3"/>
      <c r="F74" s="3"/>
      <c r="G74" s="3"/>
      <c r="H74" s="3"/>
      <c r="I74" s="3"/>
      <c r="J74" s="3"/>
      <c r="K74" s="3"/>
    </row>
    <row r="75" spans="1:11" x14ac:dyDescent="0.25">
      <c r="A75" s="4"/>
      <c r="B75" s="13"/>
      <c r="C75" s="13"/>
      <c r="D75" s="3"/>
      <c r="E75" s="3"/>
      <c r="F75" s="3"/>
      <c r="G75" s="3"/>
      <c r="H75" s="3"/>
      <c r="I75" s="3"/>
      <c r="J75" s="3"/>
      <c r="K75" s="3"/>
    </row>
    <row r="76" spans="1:11" x14ac:dyDescent="0.25">
      <c r="A76" s="4"/>
      <c r="B76" s="12"/>
      <c r="C76" s="12"/>
      <c r="D76" s="3"/>
      <c r="E76" s="3"/>
      <c r="F76" s="3"/>
      <c r="G76" s="3"/>
      <c r="H76" s="3"/>
      <c r="I76" s="3"/>
      <c r="J76" s="3"/>
      <c r="K76" s="3"/>
    </row>
    <row r="77" spans="1:11" ht="31.5" x14ac:dyDescent="0.25">
      <c r="A77" s="4" t="s">
        <v>101</v>
      </c>
      <c r="B77" s="12" t="s">
        <v>131</v>
      </c>
      <c r="C77" s="12"/>
      <c r="D77" s="3"/>
      <c r="E77" s="3"/>
      <c r="F77" s="3"/>
      <c r="G77" s="3"/>
      <c r="H77" s="3"/>
      <c r="I77" s="3"/>
      <c r="J77" s="3"/>
      <c r="K77" s="3"/>
    </row>
    <row r="78" spans="1:11" ht="31.5" x14ac:dyDescent="0.25">
      <c r="A78" s="4"/>
      <c r="B78" s="13" t="s">
        <v>112</v>
      </c>
      <c r="C78" s="13"/>
      <c r="D78" s="3"/>
      <c r="E78" s="3"/>
      <c r="F78" s="3"/>
      <c r="G78" s="3"/>
      <c r="H78" s="3"/>
      <c r="I78" s="3"/>
      <c r="J78" s="3"/>
      <c r="K78" s="3"/>
    </row>
    <row r="79" spans="1:11" ht="31.5" x14ac:dyDescent="0.25">
      <c r="A79" s="4"/>
      <c r="B79" s="13" t="s">
        <v>113</v>
      </c>
      <c r="C79" s="13"/>
      <c r="D79" s="3"/>
      <c r="E79" s="3"/>
      <c r="F79" s="3"/>
      <c r="G79" s="3"/>
      <c r="H79" s="3"/>
      <c r="I79" s="3"/>
      <c r="J79" s="3"/>
      <c r="K79" s="3"/>
    </row>
    <row r="80" spans="1:11" ht="47.25" x14ac:dyDescent="0.25">
      <c r="A80" s="4"/>
      <c r="B80" s="13" t="s">
        <v>118</v>
      </c>
      <c r="C80" s="13"/>
      <c r="D80" s="3"/>
      <c r="E80" s="3"/>
      <c r="F80" s="3"/>
      <c r="G80" s="3"/>
      <c r="H80" s="3"/>
      <c r="I80" s="3"/>
      <c r="J80" s="3"/>
      <c r="K80" s="3"/>
    </row>
    <row r="81" spans="1:11" ht="31.5" x14ac:dyDescent="0.25">
      <c r="A81" s="4"/>
      <c r="B81" s="13" t="s">
        <v>121</v>
      </c>
      <c r="C81" s="13"/>
      <c r="D81" s="3"/>
      <c r="E81" s="3"/>
      <c r="F81" s="3"/>
      <c r="G81" s="3"/>
      <c r="H81" s="3"/>
      <c r="I81" s="3"/>
      <c r="J81" s="3"/>
      <c r="K81" s="3"/>
    </row>
    <row r="82" spans="1:11" ht="31.5" x14ac:dyDescent="0.25">
      <c r="A82" s="4"/>
      <c r="B82" s="13" t="s">
        <v>127</v>
      </c>
      <c r="C82" s="13"/>
      <c r="D82" s="3"/>
      <c r="E82" s="3"/>
      <c r="F82" s="3"/>
      <c r="G82" s="3"/>
      <c r="H82" s="3"/>
      <c r="I82" s="3"/>
      <c r="J82" s="3"/>
      <c r="K82" s="3"/>
    </row>
    <row r="83" spans="1:11" ht="47.25" x14ac:dyDescent="0.25">
      <c r="A83" s="4"/>
      <c r="B83" s="13" t="s">
        <v>158</v>
      </c>
      <c r="C83" s="13"/>
      <c r="D83" s="3"/>
      <c r="E83" s="3"/>
      <c r="F83" s="3"/>
      <c r="G83" s="3"/>
      <c r="H83" s="3"/>
      <c r="I83" s="3"/>
      <c r="J83" s="3"/>
      <c r="K83" s="3"/>
    </row>
    <row r="84" spans="1:11" x14ac:dyDescent="0.25">
      <c r="A84" s="4"/>
      <c r="B84" s="13"/>
      <c r="C84" s="13"/>
      <c r="D84" s="3"/>
      <c r="E84" s="3"/>
      <c r="F84" s="3"/>
      <c r="G84" s="3"/>
      <c r="H84" s="3"/>
      <c r="I84" s="3"/>
      <c r="J84" s="3"/>
      <c r="K84" s="3"/>
    </row>
    <row r="85" spans="1:11" x14ac:dyDescent="0.25">
      <c r="A85" s="4"/>
      <c r="B85" s="13"/>
      <c r="C85" s="13"/>
      <c r="D85" s="3"/>
      <c r="E85" s="3"/>
      <c r="F85" s="3"/>
      <c r="G85" s="3"/>
      <c r="H85" s="3"/>
      <c r="I85" s="3"/>
      <c r="J85" s="3"/>
      <c r="K85" s="3"/>
    </row>
    <row r="86" spans="1:11" x14ac:dyDescent="0.25">
      <c r="A86" s="4"/>
      <c r="B86" s="13"/>
      <c r="C86" s="13"/>
      <c r="D86" s="3"/>
      <c r="E86" s="3"/>
      <c r="F86" s="3"/>
      <c r="G86" s="3"/>
      <c r="H86" s="3"/>
      <c r="I86" s="3"/>
      <c r="J86" s="3"/>
      <c r="K86" s="3"/>
    </row>
    <row r="87" spans="1:11" x14ac:dyDescent="0.25">
      <c r="A87" s="4"/>
      <c r="B87" s="13"/>
      <c r="C87" s="13"/>
      <c r="D87" s="3"/>
      <c r="E87" s="3"/>
      <c r="F87" s="3"/>
      <c r="G87" s="3"/>
      <c r="H87" s="3"/>
      <c r="I87" s="3"/>
      <c r="J87" s="3"/>
      <c r="K87" s="3"/>
    </row>
    <row r="88" spans="1:11" x14ac:dyDescent="0.25">
      <c r="A88" s="4"/>
      <c r="B88" s="13"/>
      <c r="C88" s="13"/>
      <c r="D88" s="3"/>
      <c r="E88" s="3"/>
      <c r="F88" s="3"/>
      <c r="G88" s="3"/>
      <c r="H88" s="3"/>
      <c r="I88" s="3"/>
      <c r="J88" s="3"/>
      <c r="K88" s="3"/>
    </row>
    <row r="89" spans="1:11" x14ac:dyDescent="0.25">
      <c r="A89" s="4"/>
      <c r="B89" s="12"/>
      <c r="C89" s="12"/>
      <c r="D89" s="3"/>
      <c r="E89" s="3"/>
      <c r="F89" s="3"/>
      <c r="G89" s="3"/>
      <c r="H89" s="3"/>
      <c r="I89" s="3"/>
      <c r="J89" s="3"/>
      <c r="K89" s="3"/>
    </row>
    <row r="90" spans="1:11" ht="31.5" x14ac:dyDescent="0.25">
      <c r="A90" s="4" t="s">
        <v>102</v>
      </c>
      <c r="B90" s="12" t="s">
        <v>132</v>
      </c>
      <c r="C90" s="12"/>
      <c r="D90" s="3"/>
      <c r="E90" s="3"/>
      <c r="F90" s="3"/>
      <c r="G90" s="3"/>
      <c r="H90" s="3"/>
      <c r="I90" s="3"/>
      <c r="J90" s="3"/>
      <c r="K90" s="3"/>
    </row>
    <row r="91" spans="1:11" ht="31.5" x14ac:dyDescent="0.25">
      <c r="A91" s="4"/>
      <c r="B91" s="13" t="s">
        <v>124</v>
      </c>
      <c r="C91" s="13"/>
      <c r="D91" s="3"/>
      <c r="E91" s="3"/>
      <c r="F91" s="3"/>
      <c r="G91" s="3"/>
      <c r="H91" s="3"/>
      <c r="I91" s="3"/>
      <c r="J91" s="3"/>
      <c r="K91" s="3"/>
    </row>
    <row r="92" spans="1:11" ht="47.25" x14ac:dyDescent="0.25">
      <c r="A92" s="4"/>
      <c r="B92" s="13" t="s">
        <v>133</v>
      </c>
      <c r="C92" s="13"/>
      <c r="D92" s="3"/>
      <c r="E92" s="3"/>
      <c r="F92" s="3"/>
      <c r="G92" s="3"/>
      <c r="H92" s="3"/>
      <c r="I92" s="3"/>
      <c r="J92" s="3"/>
      <c r="K92" s="3"/>
    </row>
    <row r="93" spans="1:11" x14ac:dyDescent="0.25">
      <c r="A93" s="4"/>
      <c r="B93" s="13" t="s">
        <v>135</v>
      </c>
      <c r="C93" s="13"/>
      <c r="D93" s="3"/>
      <c r="E93" s="3"/>
      <c r="F93" s="3"/>
      <c r="G93" s="3"/>
      <c r="H93" s="3"/>
      <c r="I93" s="3"/>
      <c r="J93" s="3"/>
      <c r="K93" s="3"/>
    </row>
    <row r="94" spans="1:11" ht="31.5" x14ac:dyDescent="0.25">
      <c r="A94" s="4"/>
      <c r="B94" s="19" t="s">
        <v>188</v>
      </c>
      <c r="C94" s="19"/>
      <c r="D94" s="3"/>
      <c r="E94" s="3"/>
      <c r="F94" s="3"/>
      <c r="G94" s="3"/>
      <c r="H94" s="3"/>
      <c r="I94" s="3"/>
      <c r="J94" s="3"/>
      <c r="K94" s="3"/>
    </row>
    <row r="95" spans="1:11" x14ac:dyDescent="0.25">
      <c r="A95" s="4"/>
      <c r="B95" s="13"/>
      <c r="C95" s="13"/>
      <c r="D95" s="3"/>
      <c r="E95" s="3"/>
      <c r="F95" s="3"/>
      <c r="G95" s="3"/>
      <c r="H95" s="3"/>
      <c r="I95" s="3"/>
      <c r="J95" s="3"/>
      <c r="K95" s="3"/>
    </row>
    <row r="96" spans="1:11" x14ac:dyDescent="0.25">
      <c r="A96" s="4"/>
      <c r="B96" s="13"/>
      <c r="C96" s="13"/>
      <c r="D96" s="3"/>
      <c r="E96" s="3"/>
      <c r="F96" s="3"/>
      <c r="G96" s="3"/>
      <c r="H96" s="3"/>
      <c r="I96" s="3"/>
      <c r="J96" s="3"/>
      <c r="K96" s="3"/>
    </row>
    <row r="97" spans="1:16" x14ac:dyDescent="0.25">
      <c r="A97" s="4"/>
      <c r="B97" s="13"/>
      <c r="C97" s="13"/>
      <c r="D97" s="3"/>
      <c r="E97" s="3"/>
      <c r="F97" s="3"/>
      <c r="G97" s="3"/>
      <c r="H97" s="3"/>
      <c r="I97" s="3"/>
      <c r="J97" s="3"/>
      <c r="K97" s="3"/>
    </row>
    <row r="98" spans="1:16" x14ac:dyDescent="0.25">
      <c r="A98" s="4"/>
      <c r="B98" s="13"/>
      <c r="C98" s="13"/>
      <c r="D98" s="3"/>
      <c r="E98" s="3"/>
      <c r="F98" s="3"/>
      <c r="G98" s="3"/>
      <c r="H98" s="3"/>
      <c r="I98" s="3"/>
      <c r="J98" s="3"/>
      <c r="K98" s="3"/>
    </row>
    <row r="99" spans="1:16" x14ac:dyDescent="0.25">
      <c r="A99" s="4"/>
      <c r="B99" s="13"/>
      <c r="C99" s="13"/>
      <c r="D99" s="3"/>
      <c r="E99" s="3"/>
      <c r="F99" s="3"/>
      <c r="G99" s="3"/>
      <c r="H99" s="3"/>
      <c r="I99" s="3"/>
      <c r="J99" s="3"/>
      <c r="K99" s="3"/>
    </row>
    <row r="100" spans="1:16" x14ac:dyDescent="0.25">
      <c r="A100" s="4"/>
      <c r="B100" s="13"/>
      <c r="C100" s="13"/>
      <c r="D100" s="3"/>
      <c r="E100" s="3"/>
      <c r="F100" s="3"/>
      <c r="G100" s="3"/>
      <c r="H100" s="3"/>
      <c r="I100" s="3"/>
      <c r="J100" s="3"/>
      <c r="K100" s="3"/>
    </row>
    <row r="101" spans="1:16" x14ac:dyDescent="0.25">
      <c r="A101" s="4"/>
      <c r="B101" s="13"/>
      <c r="C101" s="13"/>
      <c r="D101" s="3"/>
      <c r="E101" s="3"/>
      <c r="F101" s="3"/>
      <c r="G101" s="3"/>
      <c r="H101" s="3"/>
      <c r="I101" s="3"/>
      <c r="J101" s="3"/>
      <c r="K101" s="3"/>
    </row>
    <row r="102" spans="1:16" x14ac:dyDescent="0.25">
      <c r="A102" s="4"/>
      <c r="B102" s="13"/>
      <c r="C102" s="13"/>
      <c r="D102" s="3"/>
      <c r="E102" s="3"/>
      <c r="F102" s="3"/>
      <c r="G102" s="3"/>
      <c r="H102" s="3"/>
      <c r="I102" s="3"/>
      <c r="J102" s="3"/>
      <c r="K102" s="3"/>
    </row>
    <row r="103" spans="1:16" x14ac:dyDescent="0.25">
      <c r="A103" s="4"/>
      <c r="B103" s="13"/>
      <c r="C103" s="13"/>
      <c r="D103" s="3"/>
      <c r="E103" s="3"/>
      <c r="F103" s="3"/>
      <c r="G103" s="3"/>
      <c r="H103" s="3"/>
      <c r="I103" s="3"/>
      <c r="J103" s="3"/>
      <c r="K103" s="3"/>
    </row>
    <row r="104" spans="1:16" x14ac:dyDescent="0.25">
      <c r="A104" s="4"/>
      <c r="B104" s="13"/>
      <c r="C104" s="13"/>
      <c r="D104" s="3"/>
      <c r="E104" s="3"/>
      <c r="F104" s="3"/>
      <c r="G104" s="3"/>
      <c r="H104" s="3"/>
      <c r="I104" s="3"/>
      <c r="J104" s="3"/>
      <c r="K104" s="3"/>
    </row>
    <row r="105" spans="1:16" x14ac:dyDescent="0.25">
      <c r="A105" s="4"/>
      <c r="B105" s="13"/>
      <c r="C105" s="13"/>
      <c r="D105" s="3"/>
      <c r="E105" s="3"/>
      <c r="F105" s="3"/>
      <c r="G105" s="3"/>
      <c r="H105" s="3"/>
      <c r="I105" s="3"/>
      <c r="J105" s="3"/>
      <c r="K105" s="3"/>
    </row>
    <row r="106" spans="1:16" ht="31.5" x14ac:dyDescent="0.25">
      <c r="A106" s="4" t="s">
        <v>103</v>
      </c>
      <c r="B106" s="13" t="s">
        <v>129</v>
      </c>
      <c r="C106" s="13"/>
      <c r="D106" s="3"/>
      <c r="E106" s="3"/>
      <c r="F106" s="3"/>
      <c r="G106" s="3"/>
      <c r="H106" s="3"/>
      <c r="I106" s="3"/>
      <c r="J106" s="3"/>
      <c r="K106" s="3"/>
    </row>
    <row r="107" spans="1:16" ht="47.25" x14ac:dyDescent="0.25">
      <c r="A107" s="4"/>
      <c r="B107" s="19" t="s">
        <v>183</v>
      </c>
      <c r="C107" s="19"/>
      <c r="D107" s="3"/>
      <c r="E107" s="3"/>
      <c r="F107" s="3"/>
      <c r="G107" s="3"/>
      <c r="H107" s="3"/>
      <c r="I107" s="3"/>
      <c r="J107" s="3"/>
      <c r="K107" s="3"/>
    </row>
    <row r="108" spans="1:16" x14ac:dyDescent="0.25">
      <c r="A108" s="4"/>
      <c r="B108" s="13"/>
      <c r="C108" s="13"/>
      <c r="D108" s="3"/>
      <c r="E108" s="3"/>
      <c r="F108" s="3"/>
      <c r="G108" s="4"/>
      <c r="H108" s="4"/>
      <c r="I108" s="3"/>
      <c r="J108" s="3"/>
      <c r="K108" s="3"/>
      <c r="L108" s="3"/>
      <c r="M108" s="3"/>
      <c r="N108" s="3"/>
      <c r="O108" s="3"/>
      <c r="P108" s="3"/>
    </row>
    <row r="109" spans="1:16" x14ac:dyDescent="0.25">
      <c r="A109" s="4"/>
      <c r="B109" s="13"/>
      <c r="C109" s="13"/>
      <c r="D109" s="3"/>
      <c r="E109" s="3"/>
      <c r="F109" s="3"/>
      <c r="G109" s="3"/>
      <c r="H109" s="3"/>
      <c r="I109" s="3"/>
      <c r="J109" s="3"/>
      <c r="K109" s="3"/>
    </row>
    <row r="110" spans="1:16" x14ac:dyDescent="0.25">
      <c r="A110" s="4"/>
      <c r="B110" s="13"/>
      <c r="C110" s="13"/>
      <c r="D110" s="3"/>
      <c r="E110" s="3"/>
      <c r="F110" s="3"/>
      <c r="G110" s="3"/>
      <c r="H110" s="3"/>
      <c r="I110" s="3"/>
      <c r="J110" s="3"/>
      <c r="K110" s="3"/>
    </row>
    <row r="111" spans="1:16" x14ac:dyDescent="0.25">
      <c r="A111" s="4"/>
      <c r="B111" s="13"/>
      <c r="C111" s="13"/>
      <c r="D111" s="3"/>
      <c r="E111" s="3"/>
      <c r="F111" s="3"/>
      <c r="G111" s="3"/>
      <c r="H111" s="3"/>
      <c r="I111" s="3"/>
      <c r="J111" s="3"/>
      <c r="K111" s="3"/>
    </row>
    <row r="112" spans="1:16" x14ac:dyDescent="0.25">
      <c r="A112" s="4"/>
      <c r="B112" s="13"/>
      <c r="C112" s="13"/>
      <c r="D112" s="3"/>
      <c r="E112" s="3"/>
      <c r="F112" s="3"/>
      <c r="G112" s="3"/>
      <c r="H112" s="3"/>
      <c r="I112" s="3"/>
      <c r="J112" s="3"/>
      <c r="K112" s="3"/>
    </row>
    <row r="113" spans="1:11" x14ac:dyDescent="0.25">
      <c r="A113" s="4"/>
      <c r="B113" s="13"/>
      <c r="C113" s="13"/>
      <c r="D113" s="3"/>
      <c r="E113" s="3"/>
      <c r="F113" s="3"/>
      <c r="G113" s="3"/>
      <c r="H113" s="3"/>
      <c r="I113" s="3"/>
      <c r="J113" s="3"/>
      <c r="K113" s="3"/>
    </row>
    <row r="114" spans="1:11" x14ac:dyDescent="0.25">
      <c r="A114" s="4"/>
      <c r="B114" s="13"/>
      <c r="C114" s="13"/>
      <c r="D114" s="3"/>
      <c r="E114" s="3"/>
      <c r="F114" s="3"/>
      <c r="G114" s="3"/>
      <c r="H114" s="3"/>
      <c r="I114" s="3"/>
      <c r="J114" s="3"/>
      <c r="K114" s="3"/>
    </row>
    <row r="115" spans="1:11" x14ac:dyDescent="0.25">
      <c r="A115" s="4"/>
      <c r="B115" s="13"/>
      <c r="C115" s="13"/>
      <c r="D115" s="3"/>
      <c r="E115" s="3"/>
      <c r="F115" s="3"/>
      <c r="G115" s="3"/>
      <c r="H115" s="3"/>
      <c r="I115" s="3"/>
      <c r="J115" s="3"/>
      <c r="K115" s="3"/>
    </row>
    <row r="116" spans="1:11" x14ac:dyDescent="0.25">
      <c r="A116" s="4"/>
      <c r="B116" s="13"/>
      <c r="C116" s="13"/>
      <c r="D116" s="3"/>
      <c r="E116" s="3"/>
      <c r="F116" s="3"/>
      <c r="G116" s="3"/>
      <c r="H116" s="3"/>
      <c r="I116" s="3"/>
      <c r="J116" s="3"/>
      <c r="K116" s="3"/>
    </row>
    <row r="117" spans="1:11" x14ac:dyDescent="0.25">
      <c r="A117" s="4"/>
      <c r="B117" s="13"/>
      <c r="C117" s="13"/>
      <c r="D117" s="3"/>
      <c r="E117" s="3"/>
      <c r="F117" s="3"/>
      <c r="G117" s="3"/>
      <c r="H117" s="3"/>
      <c r="I117" s="3"/>
      <c r="J117" s="3"/>
      <c r="K117" s="3"/>
    </row>
    <row r="118" spans="1:11" x14ac:dyDescent="0.25">
      <c r="A118" s="4"/>
      <c r="B118" s="13"/>
      <c r="C118" s="13"/>
      <c r="D118" s="3"/>
      <c r="E118" s="3"/>
      <c r="F118" s="3"/>
      <c r="G118" s="3"/>
      <c r="H118" s="3"/>
      <c r="I118" s="3"/>
      <c r="J118" s="3"/>
      <c r="K118" s="3"/>
    </row>
    <row r="119" spans="1:11" x14ac:dyDescent="0.25">
      <c r="A119" s="4"/>
      <c r="B119" s="13"/>
      <c r="C119" s="13"/>
      <c r="D119" s="3"/>
      <c r="E119" s="3"/>
      <c r="F119" s="3"/>
      <c r="G119" s="3"/>
      <c r="H119" s="3"/>
      <c r="I119" s="3"/>
      <c r="J119" s="3"/>
      <c r="K119" s="3"/>
    </row>
    <row r="120" spans="1:11" ht="31.5" x14ac:dyDescent="0.25">
      <c r="A120" s="4" t="s">
        <v>104</v>
      </c>
      <c r="B120" s="19" t="s">
        <v>186</v>
      </c>
      <c r="C120" s="19"/>
      <c r="D120" s="3"/>
      <c r="E120" s="3"/>
      <c r="F120" s="3"/>
      <c r="G120" s="3"/>
      <c r="H120" s="3"/>
      <c r="I120" s="3"/>
      <c r="J120" s="3"/>
      <c r="K120" s="3"/>
    </row>
    <row r="121" spans="1:11" x14ac:dyDescent="0.25">
      <c r="A121" s="4"/>
      <c r="B121" s="13"/>
      <c r="C121" s="13"/>
      <c r="D121" s="3"/>
      <c r="E121" s="3"/>
      <c r="F121" s="3"/>
      <c r="G121" s="3"/>
      <c r="H121" s="3"/>
      <c r="I121" s="3"/>
      <c r="J121" s="3"/>
      <c r="K121" s="3"/>
    </row>
    <row r="122" spans="1:11" x14ac:dyDescent="0.25">
      <c r="A122" s="4"/>
      <c r="B122" s="13"/>
      <c r="C122" s="13"/>
      <c r="D122" s="3"/>
      <c r="E122" s="3"/>
      <c r="F122" s="3"/>
      <c r="G122" s="3"/>
      <c r="H122" s="3"/>
      <c r="I122" s="3"/>
      <c r="J122" s="3"/>
      <c r="K122" s="3"/>
    </row>
    <row r="123" spans="1:11" x14ac:dyDescent="0.25">
      <c r="A123" s="4"/>
      <c r="B123" s="13"/>
      <c r="C123" s="13"/>
      <c r="D123" s="3"/>
      <c r="E123" s="3"/>
      <c r="F123" s="3"/>
      <c r="G123" s="3"/>
      <c r="H123" s="3"/>
      <c r="I123" s="3"/>
      <c r="J123" s="3"/>
      <c r="K123" s="3"/>
    </row>
    <row r="124" spans="1:11" x14ac:dyDescent="0.25">
      <c r="A124" s="4"/>
      <c r="B124" s="13"/>
      <c r="C124" s="13"/>
      <c r="D124" s="3"/>
      <c r="E124" s="3"/>
      <c r="F124" s="3"/>
      <c r="G124" s="3"/>
      <c r="H124" s="3"/>
      <c r="I124" s="3"/>
      <c r="J124" s="3"/>
      <c r="K124" s="3"/>
    </row>
    <row r="125" spans="1:11" x14ac:dyDescent="0.25">
      <c r="A125" s="4"/>
      <c r="B125" s="13"/>
      <c r="C125" s="13"/>
      <c r="D125" s="3"/>
      <c r="E125" s="3"/>
      <c r="F125" s="3"/>
      <c r="G125" s="3"/>
      <c r="H125" s="3"/>
      <c r="I125" s="3"/>
      <c r="J125" s="3"/>
      <c r="K125" s="3"/>
    </row>
    <row r="126" spans="1:11" x14ac:dyDescent="0.25">
      <c r="A126" s="4"/>
      <c r="B126" s="13"/>
      <c r="C126" s="13"/>
      <c r="D126" s="3"/>
      <c r="E126" s="3"/>
      <c r="F126" s="3"/>
      <c r="G126" s="3"/>
      <c r="H126" s="3"/>
      <c r="I126" s="3"/>
      <c r="J126" s="3"/>
      <c r="K126" s="3"/>
    </row>
    <row r="127" spans="1:11" x14ac:dyDescent="0.25">
      <c r="A127" s="4"/>
      <c r="B127" s="13"/>
      <c r="C127" s="13"/>
      <c r="D127" s="3"/>
      <c r="E127" s="3"/>
      <c r="F127" s="3"/>
      <c r="G127" s="3"/>
      <c r="H127" s="3"/>
      <c r="I127" s="3"/>
      <c r="J127" s="3"/>
      <c r="K127" s="3"/>
    </row>
    <row r="128" spans="1:11" x14ac:dyDescent="0.25">
      <c r="A128" s="4"/>
      <c r="B128" s="13"/>
      <c r="C128" s="13"/>
      <c r="D128" s="3"/>
      <c r="E128" s="3"/>
      <c r="F128" s="3"/>
      <c r="G128" s="3"/>
      <c r="H128" s="3"/>
      <c r="I128" s="3"/>
      <c r="J128" s="3"/>
      <c r="K128" s="3"/>
    </row>
    <row r="129" spans="1:11" x14ac:dyDescent="0.25">
      <c r="A129" s="4"/>
      <c r="B129" s="13"/>
      <c r="C129" s="13"/>
      <c r="D129" s="3"/>
      <c r="E129" s="3"/>
      <c r="F129" s="3"/>
      <c r="G129" s="3"/>
      <c r="H129" s="3"/>
      <c r="I129" s="3"/>
      <c r="J129" s="3"/>
      <c r="K129" s="3"/>
    </row>
    <row r="130" spans="1:11" ht="31.5" x14ac:dyDescent="0.25">
      <c r="A130" s="4" t="s">
        <v>106</v>
      </c>
      <c r="B130" s="13" t="s">
        <v>108</v>
      </c>
      <c r="C130" s="13"/>
      <c r="D130" s="3"/>
      <c r="E130" s="3"/>
      <c r="F130" s="3"/>
      <c r="G130" s="3"/>
      <c r="H130" s="3"/>
      <c r="I130" s="3"/>
      <c r="J130" s="3"/>
      <c r="K130" s="3"/>
    </row>
    <row r="131" spans="1:11" x14ac:dyDescent="0.25">
      <c r="A131" s="8"/>
      <c r="B131" s="14"/>
      <c r="C131" s="14"/>
      <c r="D131" s="9"/>
      <c r="E131" s="9"/>
      <c r="F131" s="9"/>
      <c r="G131" s="9"/>
      <c r="H131" s="9"/>
      <c r="I131" s="9"/>
      <c r="J131" s="9"/>
      <c r="K131" s="9"/>
    </row>
    <row r="132" spans="1:11" x14ac:dyDescent="0.25">
      <c r="A132" s="8"/>
      <c r="B132" s="14"/>
      <c r="C132" s="14"/>
      <c r="D132" s="9"/>
      <c r="E132" s="9"/>
      <c r="F132" s="9"/>
      <c r="G132" s="9"/>
      <c r="H132" s="9"/>
      <c r="I132" s="9"/>
      <c r="J132" s="9"/>
      <c r="K132" s="9"/>
    </row>
    <row r="133" spans="1:11" x14ac:dyDescent="0.25">
      <c r="A133" s="8"/>
      <c r="B133" s="14"/>
      <c r="C133" s="14"/>
      <c r="D133" s="9"/>
      <c r="E133" s="9"/>
      <c r="F133" s="9"/>
      <c r="G133" s="9"/>
      <c r="H133" s="9"/>
      <c r="I133" s="9"/>
      <c r="J133" s="9"/>
      <c r="K133" s="9"/>
    </row>
    <row r="134" spans="1:11" x14ac:dyDescent="0.25">
      <c r="A134" s="8"/>
      <c r="B134" s="14"/>
      <c r="C134" s="14"/>
      <c r="D134" s="9"/>
      <c r="E134" s="9"/>
      <c r="F134" s="9"/>
      <c r="G134" s="9"/>
      <c r="H134" s="9"/>
      <c r="I134" s="9"/>
      <c r="J134" s="9"/>
      <c r="K134" s="9"/>
    </row>
    <row r="135" spans="1:11" x14ac:dyDescent="0.25">
      <c r="A135" s="8"/>
      <c r="B135" s="14"/>
      <c r="C135" s="14"/>
      <c r="D135" s="9"/>
      <c r="E135" s="9"/>
      <c r="F135" s="9"/>
      <c r="G135" s="9"/>
      <c r="H135" s="9"/>
      <c r="I135" s="9"/>
      <c r="J135" s="9"/>
      <c r="K135" s="9"/>
    </row>
    <row r="136" spans="1:11" x14ac:dyDescent="0.25">
      <c r="A136" s="8"/>
      <c r="B136" s="14"/>
      <c r="C136" s="14"/>
      <c r="D136" s="9"/>
      <c r="E136" s="9"/>
      <c r="F136" s="9"/>
      <c r="G136" s="9"/>
      <c r="H136" s="9"/>
      <c r="I136" s="9"/>
      <c r="J136" s="9"/>
      <c r="K136" s="9"/>
    </row>
    <row r="137" spans="1:11" x14ac:dyDescent="0.25">
      <c r="A137" s="8"/>
      <c r="B137" s="14"/>
      <c r="C137" s="14"/>
      <c r="D137" s="9"/>
      <c r="E137" s="9"/>
      <c r="F137" s="9"/>
      <c r="G137" s="9"/>
      <c r="H137" s="9"/>
      <c r="I137" s="9"/>
      <c r="J137" s="9"/>
      <c r="K137" s="9"/>
    </row>
    <row r="138" spans="1:11" x14ac:dyDescent="0.25">
      <c r="A138" s="8"/>
      <c r="B138" s="14"/>
      <c r="C138" s="14"/>
      <c r="D138" s="9"/>
      <c r="E138" s="9"/>
      <c r="F138" s="9"/>
      <c r="G138" s="9"/>
      <c r="H138" s="9"/>
      <c r="I138" s="9"/>
      <c r="J138" s="9"/>
      <c r="K138" s="9"/>
    </row>
    <row r="139" spans="1:11" x14ac:dyDescent="0.25">
      <c r="A139" s="8"/>
      <c r="B139" s="14"/>
      <c r="C139" s="14"/>
      <c r="D139" s="9"/>
      <c r="E139" s="9"/>
      <c r="F139" s="9"/>
      <c r="G139" s="9"/>
      <c r="H139" s="9"/>
      <c r="I139" s="9"/>
      <c r="J139" s="9"/>
      <c r="K139" s="9"/>
    </row>
    <row r="140" spans="1:11" x14ac:dyDescent="0.25">
      <c r="A140" s="8"/>
      <c r="B140" s="14"/>
      <c r="C140" s="14"/>
      <c r="D140" s="9"/>
      <c r="E140" s="9"/>
      <c r="F140" s="9"/>
      <c r="G140" s="9"/>
      <c r="H140" s="9"/>
      <c r="I140" s="9"/>
      <c r="J140" s="9"/>
      <c r="K140" s="9"/>
    </row>
    <row r="141" spans="1:11" x14ac:dyDescent="0.25">
      <c r="A141" s="8"/>
      <c r="B141" s="14"/>
      <c r="C141" s="14"/>
      <c r="D141" s="9"/>
      <c r="E141" s="9"/>
      <c r="F141" s="9"/>
      <c r="G141" s="9"/>
      <c r="H141" s="9"/>
      <c r="I141" s="9"/>
      <c r="J141" s="9"/>
      <c r="K141" s="9"/>
    </row>
  </sheetData>
  <mergeCells count="3">
    <mergeCell ref="A3:A12"/>
    <mergeCell ref="A26:A37"/>
    <mergeCell ref="A13:A25"/>
  </mergeCells>
  <pageMargins left="0.7" right="0.7" top="0.75" bottom="0.75" header="0.3" footer="0.3"/>
  <pageSetup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2"/>
  <sheetViews>
    <sheetView zoomScaleNormal="100" workbookViewId="0">
      <selection activeCell="B16" sqref="B16"/>
    </sheetView>
  </sheetViews>
  <sheetFormatPr baseColWidth="10" defaultRowHeight="15.75" x14ac:dyDescent="0.25"/>
  <cols>
    <col min="1" max="1" width="22.375" customWidth="1"/>
    <col min="3" max="3" width="12.375" bestFit="1" customWidth="1"/>
  </cols>
  <sheetData>
    <row r="2" spans="1:3" x14ac:dyDescent="0.25">
      <c r="A2" s="17" t="s">
        <v>138</v>
      </c>
      <c r="B2" s="17" t="s">
        <v>139</v>
      </c>
      <c r="C2" s="17" t="s">
        <v>140</v>
      </c>
    </row>
    <row r="3" spans="1:3" x14ac:dyDescent="0.25">
      <c r="A3" s="16">
        <v>28</v>
      </c>
      <c r="B3" s="16">
        <f>+A3+7</f>
        <v>35</v>
      </c>
      <c r="C3" s="16" t="s">
        <v>141</v>
      </c>
    </row>
    <row r="4" spans="1:3" x14ac:dyDescent="0.25">
      <c r="A4" s="16">
        <f>+B3+1</f>
        <v>36</v>
      </c>
      <c r="B4" s="16">
        <f>+A4+6</f>
        <v>42</v>
      </c>
      <c r="C4" s="16" t="s">
        <v>142</v>
      </c>
    </row>
    <row r="5" spans="1:3" x14ac:dyDescent="0.25">
      <c r="A5" s="16">
        <f>+B4+1</f>
        <v>43</v>
      </c>
      <c r="B5" s="16">
        <f>+A5+6</f>
        <v>49</v>
      </c>
      <c r="C5" s="16" t="s">
        <v>143</v>
      </c>
    </row>
    <row r="6" spans="1:3" x14ac:dyDescent="0.25">
      <c r="A6" s="16">
        <f>+B5+1</f>
        <v>50</v>
      </c>
      <c r="B6" s="16">
        <f>+A6+7</f>
        <v>57</v>
      </c>
      <c r="C6" s="16" t="s">
        <v>144</v>
      </c>
    </row>
    <row r="36" spans="1:14" x14ac:dyDescent="0.25">
      <c r="A36" s="18" t="s">
        <v>148</v>
      </c>
      <c r="B36" s="18"/>
      <c r="C36" s="18"/>
      <c r="D36" s="18"/>
      <c r="E36" s="18"/>
      <c r="F36" s="18"/>
      <c r="G36" s="18"/>
      <c r="H36" s="18"/>
      <c r="I36" s="18"/>
      <c r="J36" s="18"/>
      <c r="K36" s="18"/>
      <c r="L36" s="18"/>
      <c r="M36" s="18"/>
      <c r="N36" s="18"/>
    </row>
    <row r="37" spans="1:14" x14ac:dyDescent="0.25">
      <c r="A37" s="33" t="s">
        <v>145</v>
      </c>
      <c r="B37" s="33"/>
      <c r="C37" s="33"/>
      <c r="D37" s="33"/>
      <c r="E37" s="33"/>
      <c r="F37" s="33"/>
      <c r="G37" s="33"/>
      <c r="H37" s="33"/>
      <c r="I37" s="33"/>
      <c r="J37" s="33"/>
      <c r="K37" s="33"/>
      <c r="L37" s="33"/>
      <c r="M37" s="33"/>
      <c r="N37" s="33"/>
    </row>
    <row r="38" spans="1:14" x14ac:dyDescent="0.25">
      <c r="A38" s="34" t="s">
        <v>146</v>
      </c>
      <c r="B38" s="34"/>
      <c r="C38" s="34"/>
      <c r="D38" s="34"/>
      <c r="E38" s="34"/>
      <c r="F38" s="34"/>
      <c r="G38" s="34"/>
      <c r="H38" s="34"/>
      <c r="I38" s="34"/>
      <c r="J38" s="34"/>
      <c r="K38" s="34"/>
      <c r="L38" s="34"/>
      <c r="M38" s="34"/>
      <c r="N38" s="34"/>
    </row>
    <row r="39" spans="1:14" x14ac:dyDescent="0.25">
      <c r="A39" s="34" t="s">
        <v>147</v>
      </c>
      <c r="B39" s="34"/>
      <c r="C39" s="34"/>
      <c r="D39" s="34"/>
      <c r="E39" s="34"/>
      <c r="F39" s="34"/>
      <c r="G39" s="34"/>
      <c r="H39" s="34"/>
      <c r="I39" s="34"/>
      <c r="J39" s="34"/>
      <c r="K39" s="34"/>
      <c r="L39" s="34"/>
    </row>
    <row r="40" spans="1:14" x14ac:dyDescent="0.25">
      <c r="A40" s="18" t="s">
        <v>149</v>
      </c>
      <c r="B40" s="18"/>
      <c r="C40" s="18"/>
      <c r="D40" s="18"/>
      <c r="E40" s="18"/>
      <c r="F40" s="18"/>
      <c r="G40" s="18"/>
      <c r="H40" s="18"/>
      <c r="I40" s="18"/>
      <c r="J40" s="18"/>
      <c r="K40" s="18"/>
      <c r="L40" s="18"/>
    </row>
    <row r="41" spans="1:14" s="33" customFormat="1" x14ac:dyDescent="0.25">
      <c r="A41" s="33" t="s">
        <v>150</v>
      </c>
    </row>
    <row r="42" spans="1:14" x14ac:dyDescent="0.25">
      <c r="A42" t="s">
        <v>151</v>
      </c>
    </row>
  </sheetData>
  <mergeCells count="4">
    <mergeCell ref="A41:XFD41"/>
    <mergeCell ref="A37:N37"/>
    <mergeCell ref="A38:N38"/>
    <mergeCell ref="A39:L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6"/>
  <sheetViews>
    <sheetView topLeftCell="B1" zoomScaleNormal="100" workbookViewId="0">
      <selection activeCell="B16" sqref="B16"/>
    </sheetView>
  </sheetViews>
  <sheetFormatPr baseColWidth="10" defaultRowHeight="15.75" x14ac:dyDescent="0.25"/>
  <sheetData>
    <row r="2" spans="2:2" x14ac:dyDescent="0.25">
      <c r="B2" s="21" t="s">
        <v>166</v>
      </c>
    </row>
    <row r="3" spans="2:2" x14ac:dyDescent="0.25">
      <c r="B3" s="21" t="s">
        <v>167</v>
      </c>
    </row>
    <row r="4" spans="2:2" x14ac:dyDescent="0.25">
      <c r="B4" s="21" t="s">
        <v>168</v>
      </c>
    </row>
    <row r="5" spans="2:2" x14ac:dyDescent="0.25">
      <c r="B5" s="21" t="s">
        <v>169</v>
      </c>
    </row>
    <row r="6" spans="2:2" x14ac:dyDescent="0.25">
      <c r="B6" s="21" t="s">
        <v>170</v>
      </c>
    </row>
    <row r="7" spans="2:2" x14ac:dyDescent="0.25">
      <c r="B7" t="s">
        <v>171</v>
      </c>
    </row>
    <row r="8" spans="2:2" x14ac:dyDescent="0.25">
      <c r="B8" t="s">
        <v>172</v>
      </c>
    </row>
    <row r="9" spans="2:2" x14ac:dyDescent="0.25">
      <c r="B9" t="s">
        <v>173</v>
      </c>
    </row>
    <row r="10" spans="2:2" x14ac:dyDescent="0.25">
      <c r="B10" t="s">
        <v>174</v>
      </c>
    </row>
    <row r="11" spans="2:2" x14ac:dyDescent="0.25">
      <c r="B11" t="s">
        <v>175</v>
      </c>
    </row>
    <row r="12" spans="2:2" x14ac:dyDescent="0.25">
      <c r="B12" t="s">
        <v>176</v>
      </c>
    </row>
    <row r="13" spans="2:2" x14ac:dyDescent="0.25">
      <c r="B13" t="s">
        <v>177</v>
      </c>
    </row>
    <row r="14" spans="2:2" x14ac:dyDescent="0.25">
      <c r="B14" t="s">
        <v>178</v>
      </c>
    </row>
    <row r="15" spans="2:2" x14ac:dyDescent="0.25">
      <c r="B15" s="21" t="s">
        <v>179</v>
      </c>
    </row>
    <row r="16" spans="2:2" x14ac:dyDescent="0.25">
      <c r="B16"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92"/>
  <sheetViews>
    <sheetView topLeftCell="C1" workbookViewId="0">
      <selection activeCell="D1" sqref="D1:H2"/>
    </sheetView>
  </sheetViews>
  <sheetFormatPr baseColWidth="10" defaultRowHeight="15.75" x14ac:dyDescent="0.25"/>
  <cols>
    <col min="2" max="2" width="40.875" customWidth="1"/>
    <col min="3" max="3" width="29.75" bestFit="1" customWidth="1"/>
    <col min="4" max="8" width="16.5" customWidth="1"/>
  </cols>
  <sheetData>
    <row r="1" spans="2:8" x14ac:dyDescent="0.25">
      <c r="D1" s="17" t="str">
        <f>preguntas!D1</f>
        <v>Level I</v>
      </c>
      <c r="E1" s="17" t="str">
        <f>preguntas!E1</f>
        <v>Level II</v>
      </c>
      <c r="F1" s="17" t="str">
        <f>preguntas!F1</f>
        <v>Level III</v>
      </c>
      <c r="G1" s="17" t="str">
        <f>preguntas!G1</f>
        <v>Level IV</v>
      </c>
      <c r="H1" s="17" t="str">
        <f>preguntas!H1</f>
        <v>Level V</v>
      </c>
    </row>
    <row r="2" spans="2:8" ht="31.5" x14ac:dyDescent="0.25">
      <c r="D2" s="23" t="s">
        <v>189</v>
      </c>
      <c r="E2" s="23" t="s">
        <v>191</v>
      </c>
      <c r="F2" s="23" t="s">
        <v>190</v>
      </c>
      <c r="G2" s="23" t="s">
        <v>192</v>
      </c>
      <c r="H2" s="23" t="s">
        <v>193</v>
      </c>
    </row>
    <row r="3" spans="2:8" ht="15.75" customHeight="1" x14ac:dyDescent="0.25">
      <c r="B3" s="37" t="s">
        <v>114</v>
      </c>
      <c r="C3" s="22" t="s">
        <v>97</v>
      </c>
      <c r="D3" s="16"/>
      <c r="E3" s="16"/>
      <c r="F3" s="16"/>
      <c r="G3" s="16"/>
      <c r="H3" s="16"/>
    </row>
    <row r="4" spans="2:8" x14ac:dyDescent="0.25">
      <c r="B4" s="37"/>
      <c r="C4" s="22" t="s">
        <v>98</v>
      </c>
      <c r="D4" s="16"/>
      <c r="E4" s="16"/>
      <c r="F4" s="16"/>
      <c r="G4" s="16"/>
      <c r="H4" s="16"/>
    </row>
    <row r="5" spans="2:8" x14ac:dyDescent="0.25">
      <c r="B5" s="37"/>
      <c r="C5" s="22" t="s">
        <v>105</v>
      </c>
      <c r="D5" s="16"/>
      <c r="E5" s="16"/>
      <c r="F5" s="16"/>
      <c r="G5" s="16"/>
      <c r="H5" s="16"/>
    </row>
    <row r="6" spans="2:8" x14ac:dyDescent="0.25">
      <c r="B6" s="37"/>
      <c r="C6" s="22" t="s">
        <v>99</v>
      </c>
      <c r="D6" s="16"/>
      <c r="E6" s="16"/>
      <c r="F6" s="16"/>
      <c r="G6" s="16"/>
      <c r="H6" s="16"/>
    </row>
    <row r="7" spans="2:8" x14ac:dyDescent="0.25">
      <c r="B7" s="37"/>
      <c r="C7" s="22" t="s">
        <v>100</v>
      </c>
      <c r="D7" s="16"/>
      <c r="E7" s="16"/>
      <c r="F7" s="16"/>
      <c r="G7" s="16"/>
      <c r="H7" s="16"/>
    </row>
    <row r="8" spans="2:8" x14ac:dyDescent="0.25">
      <c r="B8" s="37"/>
      <c r="C8" s="22" t="s">
        <v>101</v>
      </c>
      <c r="D8" s="16"/>
      <c r="E8" s="16"/>
      <c r="F8" s="16"/>
      <c r="G8" s="16"/>
      <c r="H8" s="16"/>
    </row>
    <row r="9" spans="2:8" x14ac:dyDescent="0.25">
      <c r="B9" s="37"/>
      <c r="C9" s="16" t="s">
        <v>102</v>
      </c>
      <c r="D9" s="16"/>
      <c r="E9" s="16"/>
      <c r="F9" s="16"/>
      <c r="G9" s="16"/>
      <c r="H9" s="16"/>
    </row>
    <row r="10" spans="2:8" x14ac:dyDescent="0.25">
      <c r="B10" s="37"/>
      <c r="C10" s="22" t="s">
        <v>103</v>
      </c>
      <c r="D10" s="16"/>
      <c r="E10" s="16"/>
      <c r="F10" s="16"/>
      <c r="G10" s="16"/>
      <c r="H10" s="16"/>
    </row>
    <row r="11" spans="2:8" x14ac:dyDescent="0.25">
      <c r="B11" s="37"/>
      <c r="C11" s="22" t="s">
        <v>104</v>
      </c>
      <c r="D11" s="16"/>
      <c r="E11" s="16"/>
      <c r="F11" s="16"/>
      <c r="G11" s="16"/>
      <c r="H11" s="16"/>
    </row>
    <row r="12" spans="2:8" x14ac:dyDescent="0.25">
      <c r="B12" s="37"/>
      <c r="C12" s="22" t="s">
        <v>106</v>
      </c>
      <c r="D12" s="16"/>
      <c r="E12" s="16"/>
      <c r="F12" s="16"/>
      <c r="G12" s="16"/>
      <c r="H12" s="16"/>
    </row>
    <row r="13" spans="2:8" x14ac:dyDescent="0.25">
      <c r="B13" s="35" t="str">
        <f>preguntas!B4</f>
        <v>Utiliza su organización los datos internos de los proyecos, de la organización, y los datos de la industria para elaborar modelos de planificación y replanificación?</v>
      </c>
      <c r="C13" s="22" t="s">
        <v>97</v>
      </c>
      <c r="D13" s="16"/>
      <c r="E13" s="16"/>
      <c r="F13" s="16"/>
      <c r="G13" s="16"/>
      <c r="H13" s="16"/>
    </row>
    <row r="14" spans="2:8" x14ac:dyDescent="0.25">
      <c r="B14" s="35"/>
      <c r="C14" s="22" t="s">
        <v>98</v>
      </c>
      <c r="D14" s="16"/>
      <c r="E14" s="16"/>
      <c r="F14" s="16"/>
      <c r="G14" s="16"/>
      <c r="H14" s="16"/>
    </row>
    <row r="15" spans="2:8" x14ac:dyDescent="0.25">
      <c r="B15" s="35"/>
      <c r="C15" s="22" t="s">
        <v>105</v>
      </c>
      <c r="D15" s="16"/>
      <c r="E15" s="16"/>
      <c r="F15" s="16"/>
      <c r="G15" s="16"/>
      <c r="H15" s="16"/>
    </row>
    <row r="16" spans="2:8" x14ac:dyDescent="0.25">
      <c r="B16" s="35"/>
      <c r="C16" s="22" t="s">
        <v>99</v>
      </c>
      <c r="D16" s="16"/>
      <c r="E16" s="16"/>
      <c r="F16" s="16"/>
      <c r="G16" s="16"/>
      <c r="H16" s="16"/>
    </row>
    <row r="17" spans="2:8" x14ac:dyDescent="0.25">
      <c r="B17" s="35"/>
      <c r="C17" s="22" t="s">
        <v>100</v>
      </c>
      <c r="D17" s="16"/>
      <c r="E17" s="16"/>
      <c r="F17" s="16"/>
      <c r="G17" s="16"/>
      <c r="H17" s="16"/>
    </row>
    <row r="18" spans="2:8" x14ac:dyDescent="0.25">
      <c r="B18" s="35"/>
      <c r="C18" s="22" t="s">
        <v>101</v>
      </c>
      <c r="D18" s="16"/>
      <c r="E18" s="16"/>
      <c r="F18" s="16"/>
      <c r="G18" s="16"/>
      <c r="H18" s="16"/>
    </row>
    <row r="19" spans="2:8" x14ac:dyDescent="0.25">
      <c r="B19" s="35"/>
      <c r="C19" s="16" t="s">
        <v>102</v>
      </c>
      <c r="D19" s="16"/>
      <c r="E19" s="16"/>
      <c r="F19" s="16"/>
      <c r="G19" s="16"/>
      <c r="H19" s="16"/>
    </row>
    <row r="20" spans="2:8" x14ac:dyDescent="0.25">
      <c r="B20" s="35"/>
      <c r="C20" s="22" t="s">
        <v>103</v>
      </c>
      <c r="D20" s="16"/>
      <c r="E20" s="16"/>
      <c r="F20" s="16"/>
      <c r="G20" s="16"/>
      <c r="H20" s="16"/>
    </row>
    <row r="21" spans="2:8" x14ac:dyDescent="0.25">
      <c r="B21" s="35"/>
      <c r="C21" s="22" t="s">
        <v>104</v>
      </c>
      <c r="D21" s="16"/>
      <c r="E21" s="16"/>
      <c r="F21" s="16"/>
      <c r="G21" s="16"/>
      <c r="H21" s="16"/>
    </row>
    <row r="22" spans="2:8" x14ac:dyDescent="0.25">
      <c r="B22" s="35"/>
      <c r="C22" s="22" t="s">
        <v>106</v>
      </c>
      <c r="D22" s="16"/>
      <c r="E22" s="16"/>
      <c r="F22" s="16"/>
      <c r="G22" s="16"/>
      <c r="H22" s="16"/>
    </row>
    <row r="23" spans="2:8" x14ac:dyDescent="0.25">
      <c r="B23" s="35" t="str">
        <f>preguntas!B5</f>
        <v>¿Su organización establece y usa mediciones a nivel de Proyecto para los Procesos Fundamentales de Planificación (Desarrollo del Plan del Proyecto, Planificación del Alcance, Definición del Alcance, Definición de la Actividad, Secuenciación de la Actividad, Estimación de la Duración de la Actividad, Desarrollo de Programación, Planificación de Recursos, Presupuestación, Planificación de Gestión de Riesgos)?</v>
      </c>
      <c r="C23" s="22" t="s">
        <v>97</v>
      </c>
      <c r="D23" s="16"/>
      <c r="E23" s="16"/>
      <c r="F23" s="16"/>
      <c r="G23" s="16"/>
      <c r="H23" s="16"/>
    </row>
    <row r="24" spans="2:8" x14ac:dyDescent="0.25">
      <c r="B24" s="35"/>
      <c r="C24" s="22" t="s">
        <v>98</v>
      </c>
      <c r="D24" s="16"/>
      <c r="E24" s="16"/>
      <c r="F24" s="16"/>
      <c r="G24" s="16"/>
      <c r="H24" s="16"/>
    </row>
    <row r="25" spans="2:8" x14ac:dyDescent="0.25">
      <c r="B25" s="35"/>
      <c r="C25" s="22" t="s">
        <v>105</v>
      </c>
      <c r="D25" s="16"/>
      <c r="E25" s="16"/>
      <c r="F25" s="16"/>
      <c r="G25" s="16"/>
      <c r="H25" s="16"/>
    </row>
    <row r="26" spans="2:8" x14ac:dyDescent="0.25">
      <c r="B26" s="35"/>
      <c r="C26" s="22" t="s">
        <v>99</v>
      </c>
      <c r="D26" s="16"/>
      <c r="E26" s="16"/>
      <c r="F26" s="16"/>
      <c r="G26" s="16"/>
      <c r="H26" s="16"/>
    </row>
    <row r="27" spans="2:8" x14ac:dyDescent="0.25">
      <c r="B27" s="35"/>
      <c r="C27" s="22" t="s">
        <v>100</v>
      </c>
      <c r="D27" s="16"/>
      <c r="E27" s="16"/>
      <c r="F27" s="16"/>
      <c r="G27" s="16"/>
      <c r="H27" s="16"/>
    </row>
    <row r="28" spans="2:8" x14ac:dyDescent="0.25">
      <c r="B28" s="35"/>
      <c r="C28" s="22" t="s">
        <v>101</v>
      </c>
      <c r="D28" s="16"/>
      <c r="E28" s="16"/>
      <c r="F28" s="16"/>
      <c r="G28" s="16"/>
      <c r="H28" s="16"/>
    </row>
    <row r="29" spans="2:8" x14ac:dyDescent="0.25">
      <c r="B29" s="35"/>
      <c r="C29" s="16" t="s">
        <v>102</v>
      </c>
      <c r="D29" s="16"/>
      <c r="E29" s="16"/>
      <c r="F29" s="16"/>
      <c r="G29" s="16"/>
      <c r="H29" s="16"/>
    </row>
    <row r="30" spans="2:8" x14ac:dyDescent="0.25">
      <c r="B30" s="35"/>
      <c r="C30" s="22" t="s">
        <v>103</v>
      </c>
      <c r="D30" s="16"/>
      <c r="E30" s="16"/>
      <c r="F30" s="16"/>
      <c r="G30" s="16"/>
      <c r="H30" s="16"/>
    </row>
    <row r="31" spans="2:8" x14ac:dyDescent="0.25">
      <c r="B31" s="35"/>
      <c r="C31" s="22" t="s">
        <v>104</v>
      </c>
      <c r="D31" s="16"/>
      <c r="E31" s="16"/>
      <c r="F31" s="16"/>
      <c r="G31" s="16"/>
      <c r="H31" s="16"/>
    </row>
    <row r="32" spans="2:8" x14ac:dyDescent="0.25">
      <c r="B32" s="35"/>
      <c r="C32" s="22" t="s">
        <v>106</v>
      </c>
      <c r="D32" s="16"/>
      <c r="E32" s="16"/>
      <c r="F32" s="16"/>
      <c r="G32" s="16"/>
      <c r="H32" s="16"/>
    </row>
    <row r="33" spans="2:8" x14ac:dyDescent="0.25">
      <c r="B33" s="35" t="str">
        <f>preguntas!B6</f>
        <v xml:space="preserve"> ¿Su organización establece y utiliza mediciones a nivel de Proyecto para los Procesos de Facilitación de Planeación (Planificación de Calidad, Planificación Organizacional, Adquisición de Personal, Planificación de Comunicaciones, Identificación de Riesgo, Análisis de Riesgo Cualitativo, Análisis de Riesgo Cuantitativo, Planificación de Solicitudes)?</v>
      </c>
      <c r="C33" s="22" t="s">
        <v>97</v>
      </c>
      <c r="D33" s="16"/>
      <c r="E33" s="16"/>
      <c r="F33" s="16"/>
      <c r="G33" s="16"/>
      <c r="H33" s="16"/>
    </row>
    <row r="34" spans="2:8" x14ac:dyDescent="0.25">
      <c r="B34" s="35"/>
      <c r="C34" s="22" t="s">
        <v>98</v>
      </c>
      <c r="D34" s="16"/>
      <c r="E34" s="16"/>
      <c r="F34" s="16"/>
      <c r="G34" s="16"/>
      <c r="H34" s="16"/>
    </row>
    <row r="35" spans="2:8" x14ac:dyDescent="0.25">
      <c r="B35" s="35"/>
      <c r="C35" s="22" t="s">
        <v>105</v>
      </c>
      <c r="D35" s="16"/>
      <c r="E35" s="16"/>
      <c r="F35" s="16"/>
      <c r="G35" s="16"/>
      <c r="H35" s="16"/>
    </row>
    <row r="36" spans="2:8" x14ac:dyDescent="0.25">
      <c r="B36" s="35"/>
      <c r="C36" s="22" t="s">
        <v>99</v>
      </c>
      <c r="D36" s="16"/>
      <c r="E36" s="16"/>
      <c r="F36" s="16"/>
      <c r="G36" s="16"/>
      <c r="H36" s="16"/>
    </row>
    <row r="37" spans="2:8" x14ac:dyDescent="0.25">
      <c r="B37" s="35"/>
      <c r="C37" s="22" t="s">
        <v>100</v>
      </c>
      <c r="D37" s="16"/>
      <c r="E37" s="16"/>
      <c r="F37" s="16"/>
      <c r="G37" s="16"/>
      <c r="H37" s="16"/>
    </row>
    <row r="38" spans="2:8" x14ac:dyDescent="0.25">
      <c r="B38" s="35"/>
      <c r="C38" s="22" t="s">
        <v>101</v>
      </c>
      <c r="D38" s="16"/>
      <c r="E38" s="16"/>
      <c r="F38" s="16"/>
      <c r="G38" s="16"/>
      <c r="H38" s="16"/>
    </row>
    <row r="39" spans="2:8" x14ac:dyDescent="0.25">
      <c r="B39" s="35"/>
      <c r="C39" s="16" t="s">
        <v>102</v>
      </c>
      <c r="D39" s="16"/>
      <c r="E39" s="16"/>
      <c r="F39" s="16"/>
      <c r="G39" s="16"/>
      <c r="H39" s="16"/>
    </row>
    <row r="40" spans="2:8" x14ac:dyDescent="0.25">
      <c r="B40" s="35"/>
      <c r="C40" s="22" t="s">
        <v>103</v>
      </c>
      <c r="D40" s="16"/>
      <c r="E40" s="16"/>
      <c r="F40" s="16"/>
      <c r="G40" s="16"/>
      <c r="H40" s="16"/>
    </row>
    <row r="41" spans="2:8" x14ac:dyDescent="0.25">
      <c r="B41" s="35"/>
      <c r="C41" s="22" t="s">
        <v>104</v>
      </c>
      <c r="D41" s="16"/>
      <c r="E41" s="16"/>
      <c r="F41" s="16"/>
      <c r="G41" s="16"/>
      <c r="H41" s="16"/>
    </row>
    <row r="42" spans="2:8" x14ac:dyDescent="0.25">
      <c r="B42" s="35"/>
      <c r="C42" s="22" t="s">
        <v>106</v>
      </c>
      <c r="D42" s="16"/>
      <c r="E42" s="16"/>
      <c r="F42" s="16"/>
      <c r="G42" s="16"/>
      <c r="H42" s="16"/>
    </row>
    <row r="43" spans="2:8" x14ac:dyDescent="0.25">
      <c r="B43" s="38" t="str">
        <f>preguntas!B7</f>
        <v>¿Su organización establece y ejecuta controles a nivel de proyecto para manejos de estabilidad sobre los procesos claves de planeación (desarrollo del plan de proyecto,  planeación de alcances, definición de alcances, definición de actividades, secuencia de actividades, estimados de duración de actividades, desarrollo de agenda, planeación de recursos, estimado de costos, presupuesto, plan de gestión de riesgos)?</v>
      </c>
      <c r="C43" s="22" t="s">
        <v>97</v>
      </c>
      <c r="D43" s="16"/>
      <c r="E43" s="16"/>
      <c r="F43" s="16"/>
      <c r="G43" s="16"/>
      <c r="H43" s="16"/>
    </row>
    <row r="44" spans="2:8" x14ac:dyDescent="0.25">
      <c r="B44" s="38"/>
      <c r="C44" s="22" t="s">
        <v>98</v>
      </c>
      <c r="D44" s="16"/>
      <c r="E44" s="16"/>
      <c r="F44" s="16"/>
      <c r="G44" s="16"/>
      <c r="H44" s="16"/>
    </row>
    <row r="45" spans="2:8" x14ac:dyDescent="0.25">
      <c r="B45" s="38"/>
      <c r="C45" s="22" t="s">
        <v>105</v>
      </c>
      <c r="D45" s="16"/>
      <c r="E45" s="16"/>
      <c r="F45" s="16"/>
      <c r="G45" s="16"/>
      <c r="H45" s="16"/>
    </row>
    <row r="46" spans="2:8" x14ac:dyDescent="0.25">
      <c r="B46" s="38"/>
      <c r="C46" s="22" t="s">
        <v>99</v>
      </c>
      <c r="D46" s="16"/>
      <c r="E46" s="16"/>
      <c r="F46" s="16"/>
      <c r="G46" s="16"/>
      <c r="H46" s="16"/>
    </row>
    <row r="47" spans="2:8" x14ac:dyDescent="0.25">
      <c r="B47" s="38"/>
      <c r="C47" s="22" t="s">
        <v>100</v>
      </c>
      <c r="D47" s="16"/>
      <c r="E47" s="16"/>
      <c r="F47" s="16"/>
      <c r="G47" s="16"/>
      <c r="H47" s="16"/>
    </row>
    <row r="48" spans="2:8" x14ac:dyDescent="0.25">
      <c r="B48" s="38"/>
      <c r="C48" s="22" t="s">
        <v>101</v>
      </c>
      <c r="D48" s="16"/>
      <c r="E48" s="16"/>
      <c r="F48" s="16"/>
      <c r="G48" s="16"/>
      <c r="H48" s="16"/>
    </row>
    <row r="49" spans="2:8" x14ac:dyDescent="0.25">
      <c r="B49" s="38"/>
      <c r="C49" s="16" t="s">
        <v>102</v>
      </c>
      <c r="D49" s="16"/>
      <c r="E49" s="16"/>
      <c r="F49" s="16"/>
      <c r="G49" s="16"/>
      <c r="H49" s="16"/>
    </row>
    <row r="50" spans="2:8" x14ac:dyDescent="0.25">
      <c r="B50" s="38"/>
      <c r="C50" s="22" t="s">
        <v>103</v>
      </c>
      <c r="D50" s="16"/>
      <c r="E50" s="16"/>
      <c r="F50" s="16"/>
      <c r="G50" s="16"/>
      <c r="H50" s="16"/>
    </row>
    <row r="51" spans="2:8" x14ac:dyDescent="0.25">
      <c r="B51" s="38"/>
      <c r="C51" s="22" t="s">
        <v>104</v>
      </c>
      <c r="D51" s="16"/>
      <c r="E51" s="16"/>
      <c r="F51" s="16"/>
      <c r="G51" s="16"/>
      <c r="H51" s="16"/>
    </row>
    <row r="52" spans="2:8" x14ac:dyDescent="0.25">
      <c r="B52" s="38"/>
      <c r="C52" s="22" t="s">
        <v>106</v>
      </c>
      <c r="D52" s="16"/>
      <c r="E52" s="16"/>
      <c r="F52" s="16"/>
      <c r="G52" s="16"/>
      <c r="H52" s="16"/>
    </row>
    <row r="53" spans="2:8" x14ac:dyDescent="0.25">
      <c r="B53" s="35" t="str">
        <f>preguntas!B8</f>
        <v>¿Su organización establece y ejecuta controles a nivel de proyecto para manejos de estabilidad sobre planeación y facilitador de procesos (planeación de calidad, planeación organizacional, adquisición de recursos, planeación de comunicación, identificacion de riesgos, analisis cualitativo de riesgos, plan de compras, planeación de solicitudes)?</v>
      </c>
      <c r="C53" s="22" t="s">
        <v>97</v>
      </c>
      <c r="D53" s="16"/>
      <c r="E53" s="16"/>
      <c r="F53" s="16"/>
      <c r="G53" s="16"/>
      <c r="H53" s="16"/>
    </row>
    <row r="54" spans="2:8" x14ac:dyDescent="0.25">
      <c r="B54" s="35"/>
      <c r="C54" s="22" t="s">
        <v>98</v>
      </c>
      <c r="D54" s="16"/>
      <c r="E54" s="16"/>
      <c r="F54" s="16"/>
      <c r="G54" s="16"/>
      <c r="H54" s="16"/>
    </row>
    <row r="55" spans="2:8" x14ac:dyDescent="0.25">
      <c r="B55" s="35"/>
      <c r="C55" s="22" t="s">
        <v>105</v>
      </c>
      <c r="D55" s="16"/>
      <c r="E55" s="16"/>
      <c r="F55" s="16"/>
      <c r="G55" s="16"/>
      <c r="H55" s="16"/>
    </row>
    <row r="56" spans="2:8" x14ac:dyDescent="0.25">
      <c r="B56" s="35"/>
      <c r="C56" s="22" t="s">
        <v>99</v>
      </c>
      <c r="D56" s="16"/>
      <c r="E56" s="16"/>
      <c r="F56" s="16"/>
      <c r="G56" s="16"/>
      <c r="H56" s="16"/>
    </row>
    <row r="57" spans="2:8" x14ac:dyDescent="0.25">
      <c r="B57" s="35"/>
      <c r="C57" s="22" t="s">
        <v>100</v>
      </c>
      <c r="D57" s="16"/>
      <c r="E57" s="16"/>
      <c r="F57" s="16"/>
      <c r="G57" s="16"/>
      <c r="H57" s="16"/>
    </row>
    <row r="58" spans="2:8" x14ac:dyDescent="0.25">
      <c r="B58" s="35"/>
      <c r="C58" s="22" t="s">
        <v>101</v>
      </c>
      <c r="D58" s="16"/>
      <c r="E58" s="16"/>
      <c r="F58" s="16"/>
      <c r="G58" s="16"/>
      <c r="H58" s="16"/>
    </row>
    <row r="59" spans="2:8" x14ac:dyDescent="0.25">
      <c r="B59" s="35"/>
      <c r="C59" s="16" t="s">
        <v>102</v>
      </c>
      <c r="D59" s="16"/>
      <c r="E59" s="16"/>
      <c r="F59" s="16"/>
      <c r="G59" s="16"/>
      <c r="H59" s="16"/>
    </row>
    <row r="60" spans="2:8" x14ac:dyDescent="0.25">
      <c r="B60" s="35"/>
      <c r="C60" s="22" t="s">
        <v>103</v>
      </c>
      <c r="D60" s="16"/>
      <c r="E60" s="16"/>
      <c r="F60" s="16"/>
      <c r="G60" s="16"/>
      <c r="H60" s="16"/>
    </row>
    <row r="61" spans="2:8" x14ac:dyDescent="0.25">
      <c r="B61" s="35"/>
      <c r="C61" s="22" t="s">
        <v>104</v>
      </c>
      <c r="D61" s="16"/>
      <c r="E61" s="16"/>
      <c r="F61" s="16"/>
      <c r="G61" s="16"/>
      <c r="H61" s="16"/>
    </row>
    <row r="62" spans="2:8" x14ac:dyDescent="0.25">
      <c r="B62" s="35"/>
      <c r="C62" s="22" t="s">
        <v>106</v>
      </c>
      <c r="D62" s="16"/>
      <c r="E62" s="16"/>
      <c r="F62" s="16"/>
      <c r="G62" s="16"/>
      <c r="H62" s="16"/>
    </row>
    <row r="63" spans="2:8" x14ac:dyDescent="0.25">
      <c r="B63" s="35" t="str">
        <f>preguntas!B9</f>
        <v>¿Su organización establece y ejecuta controles a nivel de proyecto para manejos de estabilidad sobre la ejecución de procesos claves( ejecución del plan del proyecto?</v>
      </c>
      <c r="C63" s="22" t="s">
        <v>97</v>
      </c>
      <c r="D63" s="16"/>
      <c r="E63" s="16"/>
      <c r="F63" s="16"/>
      <c r="G63" s="16"/>
      <c r="H63" s="16"/>
    </row>
    <row r="64" spans="2:8" x14ac:dyDescent="0.25">
      <c r="B64" s="35"/>
      <c r="C64" s="22" t="s">
        <v>98</v>
      </c>
      <c r="D64" s="16"/>
      <c r="E64" s="16"/>
      <c r="F64" s="16"/>
      <c r="G64" s="16"/>
      <c r="H64" s="16"/>
    </row>
    <row r="65" spans="2:8" x14ac:dyDescent="0.25">
      <c r="B65" s="35"/>
      <c r="C65" s="22" t="s">
        <v>105</v>
      </c>
      <c r="D65" s="16"/>
      <c r="E65" s="16"/>
      <c r="F65" s="16"/>
      <c r="G65" s="16"/>
      <c r="H65" s="16"/>
    </row>
    <row r="66" spans="2:8" x14ac:dyDescent="0.25">
      <c r="B66" s="35"/>
      <c r="C66" s="22" t="s">
        <v>99</v>
      </c>
      <c r="D66" s="16"/>
      <c r="E66" s="16"/>
      <c r="F66" s="16"/>
      <c r="G66" s="16"/>
      <c r="H66" s="16"/>
    </row>
    <row r="67" spans="2:8" x14ac:dyDescent="0.25">
      <c r="B67" s="35"/>
      <c r="C67" s="22" t="s">
        <v>100</v>
      </c>
      <c r="D67" s="16"/>
      <c r="E67" s="16"/>
      <c r="F67" s="16"/>
      <c r="G67" s="16"/>
      <c r="H67" s="16"/>
    </row>
    <row r="68" spans="2:8" x14ac:dyDescent="0.25">
      <c r="B68" s="35"/>
      <c r="C68" s="22" t="s">
        <v>101</v>
      </c>
      <c r="D68" s="16"/>
      <c r="E68" s="16"/>
      <c r="F68" s="16"/>
      <c r="G68" s="16"/>
      <c r="H68" s="16"/>
    </row>
    <row r="69" spans="2:8" x14ac:dyDescent="0.25">
      <c r="B69" s="35"/>
      <c r="C69" s="16" t="s">
        <v>102</v>
      </c>
      <c r="D69" s="16"/>
      <c r="E69" s="16"/>
      <c r="F69" s="16"/>
      <c r="G69" s="16"/>
      <c r="H69" s="16"/>
    </row>
    <row r="70" spans="2:8" x14ac:dyDescent="0.25">
      <c r="B70" s="35"/>
      <c r="C70" s="22" t="s">
        <v>103</v>
      </c>
      <c r="D70" s="16"/>
      <c r="E70" s="16"/>
      <c r="F70" s="16"/>
      <c r="G70" s="16"/>
      <c r="H70" s="16"/>
    </row>
    <row r="71" spans="2:8" x14ac:dyDescent="0.25">
      <c r="B71" s="35"/>
      <c r="C71" s="22" t="s">
        <v>104</v>
      </c>
      <c r="D71" s="16"/>
      <c r="E71" s="16"/>
      <c r="F71" s="16"/>
      <c r="G71" s="16"/>
      <c r="H71" s="16"/>
    </row>
    <row r="72" spans="2:8" x14ac:dyDescent="0.25">
      <c r="B72" s="35"/>
      <c r="C72" s="22" t="s">
        <v>106</v>
      </c>
      <c r="D72" s="16"/>
      <c r="E72" s="16"/>
      <c r="F72" s="16"/>
      <c r="G72" s="16"/>
      <c r="H72" s="16"/>
    </row>
    <row r="73" spans="2:8" x14ac:dyDescent="0.25">
      <c r="B73" s="36" t="str">
        <f>preguntas!B10</f>
        <v>¿Esta organización establece y ejecuta controles a nivel de Proyecto para manejar la estabilidad de los Procesos Facilitadores de Control (Verificación de Alcance, Control de Cambio de Alcance, Control de Calendario, Control de Costos, Control de Calidad, Control y Monitoreo de Riesgos)?</v>
      </c>
      <c r="C73" s="22" t="s">
        <v>97</v>
      </c>
      <c r="D73" s="16"/>
      <c r="E73" s="16"/>
      <c r="F73" s="16"/>
      <c r="G73" s="16"/>
      <c r="H73" s="16"/>
    </row>
    <row r="74" spans="2:8" x14ac:dyDescent="0.25">
      <c r="B74" s="36"/>
      <c r="C74" s="22" t="s">
        <v>98</v>
      </c>
      <c r="D74" s="16"/>
      <c r="E74" s="16"/>
      <c r="F74" s="16"/>
      <c r="G74" s="16"/>
      <c r="H74" s="16"/>
    </row>
    <row r="75" spans="2:8" x14ac:dyDescent="0.25">
      <c r="B75" s="36"/>
      <c r="C75" s="22" t="s">
        <v>105</v>
      </c>
      <c r="D75" s="16"/>
      <c r="E75" s="16"/>
      <c r="F75" s="16"/>
      <c r="G75" s="16"/>
      <c r="H75" s="16"/>
    </row>
    <row r="76" spans="2:8" x14ac:dyDescent="0.25">
      <c r="B76" s="36"/>
      <c r="C76" s="22" t="s">
        <v>99</v>
      </c>
      <c r="D76" s="16"/>
      <c r="E76" s="16"/>
      <c r="F76" s="16"/>
      <c r="G76" s="16"/>
      <c r="H76" s="16"/>
    </row>
    <row r="77" spans="2:8" x14ac:dyDescent="0.25">
      <c r="B77" s="36"/>
      <c r="C77" s="22" t="s">
        <v>100</v>
      </c>
      <c r="D77" s="16"/>
      <c r="E77" s="16"/>
      <c r="F77" s="16"/>
      <c r="G77" s="16"/>
      <c r="H77" s="16"/>
    </row>
    <row r="78" spans="2:8" x14ac:dyDescent="0.25">
      <c r="B78" s="36"/>
      <c r="C78" s="22" t="s">
        <v>101</v>
      </c>
      <c r="D78" s="16"/>
      <c r="E78" s="16"/>
      <c r="F78" s="16"/>
      <c r="G78" s="16"/>
      <c r="H78" s="16"/>
    </row>
    <row r="79" spans="2:8" x14ac:dyDescent="0.25">
      <c r="B79" s="36"/>
      <c r="C79" s="16" t="s">
        <v>102</v>
      </c>
      <c r="D79" s="16"/>
      <c r="E79" s="16"/>
      <c r="F79" s="16"/>
      <c r="G79" s="16"/>
      <c r="H79" s="16"/>
    </row>
    <row r="80" spans="2:8" x14ac:dyDescent="0.25">
      <c r="B80" s="36"/>
      <c r="C80" s="22" t="s">
        <v>103</v>
      </c>
      <c r="D80" s="16"/>
      <c r="E80" s="16"/>
      <c r="F80" s="16"/>
      <c r="G80" s="16"/>
      <c r="H80" s="16"/>
    </row>
    <row r="81" spans="2:8" x14ac:dyDescent="0.25">
      <c r="B81" s="36"/>
      <c r="C81" s="22" t="s">
        <v>104</v>
      </c>
      <c r="D81" s="16"/>
      <c r="E81" s="16"/>
      <c r="F81" s="16"/>
      <c r="G81" s="16"/>
      <c r="H81" s="16"/>
    </row>
    <row r="82" spans="2:8" x14ac:dyDescent="0.25">
      <c r="B82" s="36"/>
      <c r="C82" s="22" t="s">
        <v>106</v>
      </c>
      <c r="D82" s="16"/>
      <c r="E82" s="16"/>
      <c r="F82" s="16"/>
      <c r="G82" s="16"/>
      <c r="H82" s="16"/>
    </row>
    <row r="83" spans="2:8" x14ac:dyDescent="0.25">
      <c r="B83" s="36" t="str">
        <f>preguntas!B11</f>
        <v>¿Su organización captura, analiza y aplica las lecciones aprendidas de proyectos anteriores?</v>
      </c>
      <c r="C83" s="22" t="s">
        <v>97</v>
      </c>
      <c r="D83" s="16"/>
      <c r="E83" s="16"/>
      <c r="F83" s="16"/>
      <c r="G83" s="16"/>
      <c r="H83" s="16"/>
    </row>
    <row r="84" spans="2:8" x14ac:dyDescent="0.25">
      <c r="B84" s="36"/>
      <c r="C84" s="22" t="s">
        <v>98</v>
      </c>
      <c r="D84" s="16"/>
      <c r="E84" s="16"/>
      <c r="F84" s="16"/>
      <c r="G84" s="16"/>
      <c r="H84" s="16"/>
    </row>
    <row r="85" spans="2:8" x14ac:dyDescent="0.25">
      <c r="B85" s="36"/>
      <c r="C85" s="22" t="s">
        <v>105</v>
      </c>
      <c r="D85" s="16"/>
      <c r="E85" s="16"/>
      <c r="F85" s="16"/>
      <c r="G85" s="16"/>
      <c r="H85" s="16"/>
    </row>
    <row r="86" spans="2:8" x14ac:dyDescent="0.25">
      <c r="B86" s="36"/>
      <c r="C86" s="22" t="s">
        <v>99</v>
      </c>
      <c r="D86" s="16"/>
      <c r="E86" s="16"/>
      <c r="F86" s="16"/>
      <c r="G86" s="16"/>
      <c r="H86" s="16"/>
    </row>
    <row r="87" spans="2:8" x14ac:dyDescent="0.25">
      <c r="B87" s="36"/>
      <c r="C87" s="22" t="s">
        <v>100</v>
      </c>
      <c r="D87" s="16"/>
      <c r="E87" s="16"/>
      <c r="F87" s="16"/>
      <c r="G87" s="16"/>
      <c r="H87" s="16"/>
    </row>
    <row r="88" spans="2:8" x14ac:dyDescent="0.25">
      <c r="B88" s="36"/>
      <c r="C88" s="22" t="s">
        <v>101</v>
      </c>
      <c r="D88" s="16"/>
      <c r="E88" s="16"/>
      <c r="F88" s="16"/>
      <c r="G88" s="16"/>
      <c r="H88" s="16"/>
    </row>
    <row r="89" spans="2:8" x14ac:dyDescent="0.25">
      <c r="B89" s="36"/>
      <c r="C89" s="16" t="s">
        <v>102</v>
      </c>
      <c r="D89" s="16"/>
      <c r="E89" s="16"/>
      <c r="F89" s="16"/>
      <c r="G89" s="16"/>
      <c r="H89" s="16"/>
    </row>
    <row r="90" spans="2:8" x14ac:dyDescent="0.25">
      <c r="B90" s="36"/>
      <c r="C90" s="22" t="s">
        <v>103</v>
      </c>
      <c r="D90" s="16"/>
      <c r="E90" s="16"/>
      <c r="F90" s="16"/>
      <c r="G90" s="16"/>
      <c r="H90" s="16"/>
    </row>
    <row r="91" spans="2:8" x14ac:dyDescent="0.25">
      <c r="B91" s="36"/>
      <c r="C91" s="22" t="s">
        <v>104</v>
      </c>
      <c r="D91" s="16"/>
      <c r="E91" s="16"/>
      <c r="F91" s="16"/>
      <c r="G91" s="16"/>
      <c r="H91" s="16"/>
    </row>
    <row r="92" spans="2:8" x14ac:dyDescent="0.25">
      <c r="B92" s="36"/>
      <c r="C92" s="22" t="s">
        <v>106</v>
      </c>
      <c r="D92" s="16"/>
      <c r="E92" s="16"/>
      <c r="F92" s="16"/>
      <c r="G92" s="16"/>
      <c r="H92" s="16"/>
    </row>
  </sheetData>
  <mergeCells count="9">
    <mergeCell ref="B53:B62"/>
    <mergeCell ref="B63:B72"/>
    <mergeCell ref="B73:B82"/>
    <mergeCell ref="B83:B92"/>
    <mergeCell ref="B3:B12"/>
    <mergeCell ref="B13:B22"/>
    <mergeCell ref="B23:B32"/>
    <mergeCell ref="B33:B42"/>
    <mergeCell ref="B43:B5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tabSelected="1" view="pageBreakPreview" zoomScale="80" zoomScaleNormal="100" zoomScaleSheetLayoutView="80" workbookViewId="0">
      <selection activeCell="C3" sqref="C3"/>
    </sheetView>
  </sheetViews>
  <sheetFormatPr baseColWidth="10" defaultRowHeight="15.75" x14ac:dyDescent="0.25"/>
  <cols>
    <col min="2" max="2" width="26.625" customWidth="1"/>
    <col min="3" max="3" width="37" customWidth="1"/>
    <col min="4" max="8" width="16" style="19" customWidth="1"/>
  </cols>
  <sheetData>
    <row r="2" spans="2:8" x14ac:dyDescent="0.25">
      <c r="D2" s="17" t="s">
        <v>81</v>
      </c>
      <c r="E2" s="17" t="s">
        <v>82</v>
      </c>
      <c r="F2" s="17" t="s">
        <v>83</v>
      </c>
      <c r="G2" s="17" t="s">
        <v>84</v>
      </c>
      <c r="H2" s="17" t="s">
        <v>85</v>
      </c>
    </row>
    <row r="3" spans="2:8" ht="31.5" x14ac:dyDescent="0.25">
      <c r="D3" s="23" t="s">
        <v>189</v>
      </c>
      <c r="E3" s="23" t="s">
        <v>191</v>
      </c>
      <c r="F3" s="23" t="s">
        <v>190</v>
      </c>
      <c r="G3" s="23" t="s">
        <v>192</v>
      </c>
      <c r="H3" s="23" t="s">
        <v>193</v>
      </c>
    </row>
    <row r="4" spans="2:8" ht="103.5" customHeight="1" x14ac:dyDescent="0.25">
      <c r="B4" s="30" t="s">
        <v>97</v>
      </c>
      <c r="C4" s="25" t="s">
        <v>122</v>
      </c>
      <c r="D4" s="24"/>
      <c r="E4" s="24"/>
      <c r="F4" s="24"/>
      <c r="G4" s="24"/>
      <c r="H4" s="24"/>
    </row>
    <row r="5" spans="2:8" ht="47.25" x14ac:dyDescent="0.25">
      <c r="B5" s="31"/>
      <c r="C5" s="25" t="s">
        <v>194</v>
      </c>
      <c r="D5" s="24"/>
      <c r="E5" s="24"/>
      <c r="F5" s="24"/>
      <c r="G5" s="24"/>
      <c r="H5" s="24"/>
    </row>
    <row r="6" spans="2:8" ht="31.5" x14ac:dyDescent="0.25">
      <c r="B6" s="31"/>
      <c r="C6" s="26" t="s">
        <v>137</v>
      </c>
      <c r="D6" s="24"/>
      <c r="E6" s="24"/>
      <c r="F6" s="24"/>
      <c r="G6" s="24"/>
      <c r="H6" s="24"/>
    </row>
    <row r="7" spans="2:8" ht="47.25" x14ac:dyDescent="0.25">
      <c r="B7" s="31"/>
      <c r="C7" s="26" t="s">
        <v>136</v>
      </c>
      <c r="D7" s="24"/>
      <c r="E7" s="24"/>
      <c r="F7" s="24"/>
      <c r="G7" s="24"/>
      <c r="H7" s="24"/>
    </row>
    <row r="8" spans="2:8" ht="78.75" x14ac:dyDescent="0.25">
      <c r="B8" s="31"/>
      <c r="C8" s="25" t="s">
        <v>159</v>
      </c>
      <c r="D8" s="24"/>
      <c r="E8" s="24"/>
      <c r="F8" s="24"/>
      <c r="G8" s="24"/>
      <c r="H8" s="24"/>
    </row>
    <row r="9" spans="2:8" ht="110.25" x14ac:dyDescent="0.25">
      <c r="B9" s="31"/>
      <c r="C9" s="25" t="s">
        <v>160</v>
      </c>
      <c r="D9" s="24"/>
      <c r="E9" s="24"/>
      <c r="F9" s="24"/>
      <c r="G9" s="24"/>
      <c r="H9" s="24"/>
    </row>
    <row r="10" spans="2:8" ht="78.75" x14ac:dyDescent="0.25">
      <c r="B10" s="31"/>
      <c r="C10" s="25" t="s">
        <v>161</v>
      </c>
      <c r="D10" s="24"/>
      <c r="E10" s="24"/>
      <c r="F10" s="24"/>
      <c r="G10" s="24"/>
      <c r="H10" s="24"/>
    </row>
    <row r="11" spans="2:8" ht="63" x14ac:dyDescent="0.25">
      <c r="B11" s="31"/>
      <c r="C11" s="25" t="s">
        <v>162</v>
      </c>
      <c r="D11" s="24"/>
      <c r="E11" s="24"/>
      <c r="F11" s="24"/>
      <c r="G11" s="24"/>
      <c r="H11" s="24"/>
    </row>
    <row r="12" spans="2:8" ht="110.25" x14ac:dyDescent="0.25">
      <c r="B12" s="31"/>
      <c r="C12" s="19" t="s">
        <v>181</v>
      </c>
      <c r="D12" s="24"/>
      <c r="E12" s="24"/>
      <c r="F12" s="24"/>
      <c r="G12" s="24"/>
      <c r="H12" s="24"/>
    </row>
    <row r="13" spans="2:8" ht="63" x14ac:dyDescent="0.25">
      <c r="B13" s="30" t="s">
        <v>98</v>
      </c>
      <c r="C13" s="25" t="s">
        <v>123</v>
      </c>
      <c r="D13" s="24"/>
      <c r="E13" s="24"/>
      <c r="F13" s="24"/>
      <c r="G13" s="24"/>
      <c r="H13" s="24"/>
    </row>
    <row r="14" spans="2:8" ht="47.25" x14ac:dyDescent="0.25">
      <c r="B14" s="31"/>
      <c r="C14" s="26" t="s">
        <v>130</v>
      </c>
      <c r="D14" s="24"/>
      <c r="E14" s="24"/>
      <c r="F14" s="24"/>
      <c r="G14" s="24"/>
      <c r="H14" s="24"/>
    </row>
    <row r="15" spans="2:8" ht="94.5" x14ac:dyDescent="0.25">
      <c r="B15" s="31"/>
      <c r="C15" s="25" t="s">
        <v>134</v>
      </c>
      <c r="D15" s="24"/>
      <c r="E15" s="24"/>
      <c r="F15" s="24"/>
      <c r="G15" s="24"/>
      <c r="H15" s="24"/>
    </row>
    <row r="16" spans="2:8" ht="63" x14ac:dyDescent="0.25">
      <c r="B16" s="31"/>
      <c r="C16" s="25" t="s">
        <v>154</v>
      </c>
      <c r="D16" s="24"/>
      <c r="E16" s="24"/>
      <c r="F16" s="24"/>
      <c r="G16" s="24"/>
      <c r="H16" s="24"/>
    </row>
    <row r="17" spans="2:8" ht="63" x14ac:dyDescent="0.25">
      <c r="B17" s="31"/>
      <c r="C17" s="25" t="s">
        <v>155</v>
      </c>
      <c r="D17" s="24"/>
      <c r="E17" s="24"/>
      <c r="F17" s="24"/>
      <c r="G17" s="24"/>
      <c r="H17" s="24"/>
    </row>
    <row r="18" spans="2:8" ht="47.25" x14ac:dyDescent="0.25">
      <c r="B18" s="31"/>
      <c r="C18" s="19" t="s">
        <v>187</v>
      </c>
      <c r="D18" s="24"/>
      <c r="E18" s="24"/>
      <c r="F18" s="24"/>
      <c r="G18" s="24"/>
      <c r="H18" s="24"/>
    </row>
    <row r="19" spans="2:8" ht="47.25" x14ac:dyDescent="0.25">
      <c r="B19" s="30" t="s">
        <v>105</v>
      </c>
      <c r="C19" s="25" t="s">
        <v>116</v>
      </c>
      <c r="D19" s="24"/>
      <c r="E19" s="24"/>
      <c r="F19" s="24"/>
      <c r="G19" s="24"/>
      <c r="H19" s="24"/>
    </row>
    <row r="20" spans="2:8" ht="78.75" x14ac:dyDescent="0.25">
      <c r="B20" s="31"/>
      <c r="C20" s="25" t="s">
        <v>117</v>
      </c>
      <c r="D20" s="24"/>
      <c r="E20" s="24"/>
      <c r="F20" s="24"/>
      <c r="G20" s="24"/>
      <c r="H20" s="24"/>
    </row>
    <row r="21" spans="2:8" ht="78.75" x14ac:dyDescent="0.25">
      <c r="B21" s="31"/>
      <c r="C21" s="25" t="s">
        <v>158</v>
      </c>
      <c r="D21" s="24"/>
      <c r="E21" s="24"/>
      <c r="F21" s="24"/>
      <c r="G21" s="24"/>
      <c r="H21" s="24"/>
    </row>
    <row r="22" spans="2:8" ht="110.25" x14ac:dyDescent="0.25">
      <c r="B22" s="31"/>
      <c r="C22" s="25" t="s">
        <v>118</v>
      </c>
      <c r="D22" s="24"/>
      <c r="E22" s="24"/>
      <c r="F22" s="24"/>
      <c r="G22" s="24"/>
      <c r="H22" s="24"/>
    </row>
    <row r="23" spans="2:8" ht="47.25" x14ac:dyDescent="0.25">
      <c r="B23" s="32"/>
      <c r="C23" s="25" t="s">
        <v>119</v>
      </c>
      <c r="D23" s="24"/>
      <c r="E23" s="24"/>
      <c r="F23" s="24"/>
      <c r="G23" s="24"/>
      <c r="H23" s="24"/>
    </row>
    <row r="24" spans="2:8" ht="47.25" x14ac:dyDescent="0.25">
      <c r="B24" s="30" t="s">
        <v>99</v>
      </c>
      <c r="C24" s="25" t="s">
        <v>110</v>
      </c>
      <c r="D24" s="24"/>
      <c r="E24" s="24"/>
      <c r="F24" s="24"/>
      <c r="G24" s="24"/>
      <c r="H24" s="24"/>
    </row>
    <row r="25" spans="2:8" ht="63" x14ac:dyDescent="0.25">
      <c r="B25" s="31"/>
      <c r="C25" s="25" t="s">
        <v>120</v>
      </c>
      <c r="D25" s="24"/>
      <c r="E25" s="24"/>
      <c r="F25" s="24"/>
      <c r="G25" s="24"/>
      <c r="H25" s="24"/>
    </row>
    <row r="26" spans="2:8" ht="110.25" x14ac:dyDescent="0.25">
      <c r="B26" s="31"/>
      <c r="C26" s="25" t="s">
        <v>156</v>
      </c>
      <c r="D26" s="24"/>
      <c r="E26" s="24"/>
      <c r="F26" s="24"/>
      <c r="G26" s="24"/>
      <c r="H26" s="24"/>
    </row>
    <row r="27" spans="2:8" ht="78.75" x14ac:dyDescent="0.25">
      <c r="B27" s="32"/>
      <c r="C27" s="27" t="s">
        <v>185</v>
      </c>
      <c r="D27" s="24"/>
      <c r="E27" s="24"/>
      <c r="F27" s="24"/>
      <c r="G27" s="24"/>
      <c r="H27" s="24"/>
    </row>
    <row r="28" spans="2:8" ht="31.5" x14ac:dyDescent="0.25">
      <c r="B28" s="30" t="s">
        <v>100</v>
      </c>
      <c r="C28" s="25" t="s">
        <v>109</v>
      </c>
      <c r="D28" s="24"/>
      <c r="E28" s="24"/>
      <c r="F28" s="24"/>
      <c r="G28" s="24"/>
      <c r="H28" s="24"/>
    </row>
    <row r="29" spans="2:8" ht="63" x14ac:dyDescent="0.25">
      <c r="B29" s="31"/>
      <c r="C29" s="25" t="s">
        <v>125</v>
      </c>
      <c r="D29" s="24"/>
      <c r="E29" s="24"/>
      <c r="F29" s="24"/>
      <c r="G29" s="24"/>
      <c r="H29" s="24"/>
    </row>
    <row r="30" spans="2:8" ht="63" x14ac:dyDescent="0.25">
      <c r="B30" s="31"/>
      <c r="C30" s="25" t="s">
        <v>128</v>
      </c>
      <c r="D30" s="24"/>
      <c r="E30" s="24"/>
      <c r="F30" s="24"/>
      <c r="G30" s="24"/>
      <c r="H30" s="24"/>
    </row>
    <row r="31" spans="2:8" ht="63" x14ac:dyDescent="0.25">
      <c r="B31" s="32"/>
      <c r="C31" s="25" t="s">
        <v>157</v>
      </c>
      <c r="D31" s="24"/>
      <c r="E31" s="24"/>
      <c r="F31" s="24"/>
      <c r="G31" s="24"/>
      <c r="H31" s="24"/>
    </row>
    <row r="32" spans="2:8" ht="47.25" x14ac:dyDescent="0.25">
      <c r="B32" s="30" t="s">
        <v>101</v>
      </c>
      <c r="C32" s="26" t="s">
        <v>131</v>
      </c>
      <c r="D32" s="24"/>
      <c r="E32" s="24"/>
      <c r="F32" s="24"/>
      <c r="G32" s="24"/>
      <c r="H32" s="24"/>
    </row>
    <row r="33" spans="2:8" ht="47.25" x14ac:dyDescent="0.25">
      <c r="B33" s="31"/>
      <c r="C33" s="25" t="s">
        <v>112</v>
      </c>
      <c r="D33" s="24"/>
      <c r="E33" s="24"/>
      <c r="F33" s="24"/>
      <c r="G33" s="24"/>
      <c r="H33" s="24"/>
    </row>
    <row r="34" spans="2:8" ht="63" x14ac:dyDescent="0.25">
      <c r="B34" s="31"/>
      <c r="C34" s="25" t="s">
        <v>113</v>
      </c>
      <c r="D34" s="24"/>
      <c r="E34" s="24"/>
      <c r="F34" s="24"/>
      <c r="G34" s="24"/>
      <c r="H34" s="24"/>
    </row>
    <row r="35" spans="2:8" ht="47.25" x14ac:dyDescent="0.25">
      <c r="B35" s="31"/>
      <c r="C35" s="25" t="s">
        <v>121</v>
      </c>
      <c r="D35" s="24"/>
      <c r="E35" s="24"/>
      <c r="F35" s="24"/>
      <c r="G35" s="24"/>
      <c r="H35" s="24"/>
    </row>
    <row r="36" spans="2:8" ht="47.25" x14ac:dyDescent="0.25">
      <c r="B36" s="31"/>
      <c r="C36" s="25" t="s">
        <v>195</v>
      </c>
      <c r="D36" s="24"/>
      <c r="E36" s="24"/>
      <c r="F36" s="24"/>
      <c r="G36" s="24"/>
      <c r="H36" s="24"/>
    </row>
    <row r="37" spans="2:8" ht="47.25" x14ac:dyDescent="0.25">
      <c r="B37" s="30" t="s">
        <v>102</v>
      </c>
      <c r="C37" s="28" t="s">
        <v>132</v>
      </c>
      <c r="D37" s="24"/>
      <c r="E37" s="24"/>
      <c r="F37" s="24"/>
      <c r="G37" s="24"/>
      <c r="H37" s="24"/>
    </row>
    <row r="38" spans="2:8" ht="63" x14ac:dyDescent="0.25">
      <c r="B38" s="31"/>
      <c r="C38" s="29" t="s">
        <v>124</v>
      </c>
      <c r="D38" s="24"/>
      <c r="E38" s="24"/>
      <c r="F38" s="24"/>
      <c r="G38" s="24"/>
      <c r="H38" s="24"/>
    </row>
    <row r="39" spans="2:8" ht="78.75" x14ac:dyDescent="0.25">
      <c r="B39" s="31"/>
      <c r="C39" s="29" t="s">
        <v>133</v>
      </c>
      <c r="D39" s="24"/>
      <c r="E39" s="24"/>
      <c r="F39" s="24"/>
      <c r="G39" s="24"/>
      <c r="H39" s="24"/>
    </row>
    <row r="40" spans="2:8" ht="31.5" x14ac:dyDescent="0.25">
      <c r="B40" s="31"/>
      <c r="C40" s="29" t="s">
        <v>135</v>
      </c>
      <c r="D40" s="24"/>
      <c r="E40" s="24"/>
      <c r="F40" s="24"/>
      <c r="G40" s="24"/>
      <c r="H40" s="24"/>
    </row>
    <row r="41" spans="2:8" ht="47.25" x14ac:dyDescent="0.25">
      <c r="B41" s="30" t="s">
        <v>103</v>
      </c>
      <c r="C41" s="25" t="s">
        <v>196</v>
      </c>
      <c r="D41" s="24"/>
      <c r="E41" s="24"/>
      <c r="F41" s="24"/>
      <c r="G41" s="24"/>
      <c r="H41" s="24"/>
    </row>
    <row r="42" spans="2:8" ht="78.75" x14ac:dyDescent="0.25">
      <c r="B42" s="32"/>
      <c r="C42" s="19" t="s">
        <v>183</v>
      </c>
      <c r="D42" s="24"/>
      <c r="E42" s="24"/>
      <c r="F42" s="24"/>
      <c r="G42" s="24"/>
      <c r="H42" s="24"/>
    </row>
    <row r="43" spans="2:8" ht="63" x14ac:dyDescent="0.25">
      <c r="B43" s="10" t="s">
        <v>104</v>
      </c>
      <c r="C43" s="20" t="s">
        <v>186</v>
      </c>
      <c r="D43" s="24"/>
      <c r="E43" s="24"/>
      <c r="F43" s="24"/>
      <c r="G43" s="24"/>
      <c r="H43" s="24"/>
    </row>
    <row r="44" spans="2:8" ht="63" x14ac:dyDescent="0.25">
      <c r="B44" s="10" t="s">
        <v>106</v>
      </c>
      <c r="C44" s="25" t="s">
        <v>108</v>
      </c>
      <c r="D44" s="24"/>
      <c r="E44" s="24"/>
      <c r="F44" s="24"/>
      <c r="G44" s="24"/>
      <c r="H44" s="24"/>
    </row>
  </sheetData>
  <mergeCells count="8">
    <mergeCell ref="B4:B12"/>
    <mergeCell ref="B13:B18"/>
    <mergeCell ref="B41:B42"/>
    <mergeCell ref="B37:B40"/>
    <mergeCell ref="B32:B36"/>
    <mergeCell ref="B28:B31"/>
    <mergeCell ref="B24:B27"/>
    <mergeCell ref="B19:B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Hoja1</vt:lpstr>
      <vt:lpstr>preguntas</vt:lpstr>
      <vt:lpstr>COMPROMISOS</vt:lpstr>
      <vt:lpstr>Hoja2</vt:lpstr>
      <vt:lpstr>GENERALES</vt:lpstr>
      <vt:lpstr>ESPECIFICAS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Abraham Bernal Villanueva</dc:creator>
  <cp:lastModifiedBy>Marisell Maria Bernal Anaya</cp:lastModifiedBy>
  <dcterms:created xsi:type="dcterms:W3CDTF">2016-06-02T02:28:19Z</dcterms:created>
  <dcterms:modified xsi:type="dcterms:W3CDTF">2017-03-22T13:47:30Z</dcterms:modified>
</cp:coreProperties>
</file>