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Ex1.xml" ContentType="application/vnd.ms-office.chartex+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mc:AlternateContent xmlns:mc="http://schemas.openxmlformats.org/markup-compatibility/2006">
    <mc:Choice Requires="x15">
      <x15ac:absPath xmlns:x15ac="http://schemas.microsoft.com/office/spreadsheetml/2010/11/ac" url="https://universidadeaneduco-my.sharepoint.com/personal/kcantil76481_universidadean_edu_co/Documents/ACADEMICO/Proy_Creaciòn de empresa/PROYECTO/EMIS/"/>
    </mc:Choice>
  </mc:AlternateContent>
  <xr:revisionPtr revIDLastSave="27" documentId="8_{E72544B6-C1FC-42E6-A00B-01A8B93D86E0}" xr6:coauthVersionLast="47" xr6:coauthVersionMax="47" xr10:uidLastSave="{B55D455E-4D6A-46E5-B09F-70FE46F9531A}"/>
  <bookViews>
    <workbookView xWindow="-96" yWindow="0" windowWidth="11712" windowHeight="12336" activeTab="1" xr2:uid="{00000000-000D-0000-FFFF-FFFF00000000}"/>
  </bookViews>
  <sheets>
    <sheet name="Gestión de residuos" sheetId="1" r:id="rId1"/>
    <sheet name="Consultoria" sheetId="2" r:id="rId2"/>
  </sheets>
  <externalReferences>
    <externalReference r:id="rId3"/>
  </externalReferences>
  <definedNames>
    <definedName name="_xlchart.v1.0" hidden="1">Consultoria!$C$9:$C$18</definedName>
    <definedName name="_xlchart.v1.1" hidden="1">Consultoria!$J$8</definedName>
    <definedName name="_xlchart.v1.2" hidden="1">Consultoria!$J$9:$J$18</definedName>
  </definedNames>
  <calcPr calcId="191029"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2" l="1"/>
  <c r="I19" i="2"/>
</calcChain>
</file>

<file path=xl/sharedStrings.xml><?xml version="1.0" encoding="utf-8"?>
<sst xmlns="http://schemas.openxmlformats.org/spreadsheetml/2006/main" count="540" uniqueCount="269">
  <si>
    <t>Num</t>
  </si>
  <si>
    <t>País</t>
  </si>
  <si>
    <t>Compañía</t>
  </si>
  <si>
    <t>Principales Actividades (EMIS Industries)</t>
  </si>
  <si>
    <t>Número de empleados</t>
  </si>
  <si>
    <t>Cotizada / No cotizada</t>
  </si>
  <si>
    <t>Estatus Operacional</t>
  </si>
  <si>
    <t>Total Ingreso Operativo</t>
  </si>
  <si>
    <t>Tendencia De Los Ingresos Operacionales (%)</t>
  </si>
  <si>
    <t>Principales Actividades (NAICS)</t>
  </si>
  <si>
    <t>Actividades Secundarias (NAICS)</t>
  </si>
  <si>
    <t>Principales Actividades (Local)</t>
  </si>
  <si>
    <t>Actividades Secundarias (Local)</t>
  </si>
  <si>
    <t>Fecha de Incorporación</t>
  </si>
  <si>
    <t>Forma Legal</t>
  </si>
  <si>
    <t>Auditores Financieros</t>
  </si>
  <si>
    <t>Productos Principales</t>
  </si>
  <si>
    <t>Descripción de la compañía</t>
  </si>
  <si>
    <t>Dirección</t>
  </si>
  <si>
    <t>Página Web</t>
  </si>
  <si>
    <t>Correo Electrónico</t>
  </si>
  <si>
    <t>Teléfono</t>
  </si>
  <si>
    <t>Fax</t>
  </si>
  <si>
    <t>Accionistas</t>
  </si>
  <si>
    <t>Principales Ejecutivos</t>
  </si>
  <si>
    <t>Precio de cierre</t>
  </si>
  <si>
    <t>Fecha de referencia del precio de cierre</t>
  </si>
  <si>
    <t>Precio de Cierre/1 Año arriba</t>
  </si>
  <si>
    <t>Precio de Cierre/1 Año abajo</t>
  </si>
  <si>
    <t>Capitalización de Mercado</t>
  </si>
  <si>
    <t xml:space="preserve">Bolsa de Valores </t>
  </si>
  <si>
    <t>Cuota de mercado</t>
  </si>
  <si>
    <t>Ganancia operativa (EBIT)</t>
  </si>
  <si>
    <t>EBITDA</t>
  </si>
  <si>
    <t>Ganancia (Pérdida) Neta</t>
  </si>
  <si>
    <t>Activos Totales</t>
  </si>
  <si>
    <t>Activos Corrientes</t>
  </si>
  <si>
    <t>Pasivos Totales</t>
  </si>
  <si>
    <t>Total de patrimonio</t>
  </si>
  <si>
    <t>Flujo neto de efectivo por (utilizados en) actividades de explotación</t>
  </si>
  <si>
    <t>Flujo neto de efectivo de (utilizadas en) actividades de inversión</t>
  </si>
  <si>
    <t>Flujo neto de efectivo de (utilizados en) actividades de financiación</t>
  </si>
  <si>
    <t>Margen Operacional (%)</t>
  </si>
  <si>
    <t>Margen Neto (%)</t>
  </si>
  <si>
    <t>Razón De Liquidez (x)</t>
  </si>
  <si>
    <t>Prueba Ácida (x)</t>
  </si>
  <si>
    <t>Relación Activos/Patrimonio (%)</t>
  </si>
  <si>
    <t>Relación Deuda/Ebitda (x)</t>
  </si>
  <si>
    <t>Valor Contable</t>
  </si>
  <si>
    <t>Relación Valor De Empresa/Ebitda (x)</t>
  </si>
  <si>
    <t>Deuda Neta</t>
  </si>
  <si>
    <t>Capital De Trabajo</t>
  </si>
  <si>
    <t>Año Fiscal</t>
  </si>
  <si>
    <t>Auditado</t>
  </si>
  <si>
    <t>Consolidado</t>
  </si>
  <si>
    <t>Fuente</t>
  </si>
  <si>
    <t>Colombia</t>
  </si>
  <si>
    <t>Limpieza Metropolitana S A E S P</t>
  </si>
  <si>
    <t>Gestión de residuos(27)</t>
  </si>
  <si>
    <t>1,794 (2024)</t>
  </si>
  <si>
    <t>No Cotizada</t>
  </si>
  <si>
    <t>Operacional</t>
  </si>
  <si>
    <t>Recogida de Residuos Sólidos(562111)</t>
  </si>
  <si>
    <t>Recolección De Desechos No Peligrosos (E3811)</t>
  </si>
  <si>
    <t>2003</t>
  </si>
  <si>
    <t>S.A.</t>
  </si>
  <si>
    <t>La empresa Limpieza Metropolitana S a E S P y Podra Utilizar La Sigla Lime S a E S P se dedica a recolección de desechos no peligrosos.</t>
  </si>
  <si>
    <t>Cra 62 # 19-04 Int 4</t>
  </si>
  <si>
    <t>lime@lime.com.co</t>
  </si>
  <si>
    <t>+57-60-1-417-2300</t>
  </si>
  <si>
    <t>Empresa Latinoamericana de Comercio e Industria Sociedad Por Acciones Simplificada (CO)</t>
  </si>
  <si>
    <t>Oscar Sebastian Alesso (Representante Legal), Angela Johanna Jimenez Pulido (Miembro de la Junta Directiva), Francisco Leandro Diaz Aguiar (Miembro de la Junta Directiva), Cristian Alexander Briñez Varon (Miembro Suplente de la Junta Directiva), Willger Deaza Pulido (Miembro Suplente de la Junta Directiva), Gloria Esperanza Silva Vargas (Representante Legal Suplente), Mayker Fernando Mahecha Bermudez (Revisor Fiscal), Rsm Colombia Auditores Sas (Revisor Fiscal), Quintana Quintana Claudia Pilar (Revisor Fiscal Suplente)</t>
  </si>
  <si>
    <t>No Auditado</t>
  </si>
  <si>
    <t>Individual</t>
  </si>
  <si>
    <t>Bogota Chamber of Commerce</t>
  </si>
  <si>
    <t>Veolia Servicios Industriales Colombia S.A.S. E.S.P.</t>
  </si>
  <si>
    <t>490 (2024)</t>
  </si>
  <si>
    <t>Tratamiento y Eliminación de Residuos Peligrosos(562211)</t>
  </si>
  <si>
    <t>Tratamiento Y Disposición De Desechos Peligrosos (E3822)</t>
  </si>
  <si>
    <t>2010</t>
  </si>
  <si>
    <t>S.A.S.</t>
  </si>
  <si>
    <t>Eliminacion de desperdicios y aguas residuales, saneamiento y actividades similares</t>
  </si>
  <si>
    <t>Cl 26 # 10 - 72 Piso 3 Edifico Box Xi</t>
  </si>
  <si>
    <t>servicios-industriales.colombia@veolia.com</t>
  </si>
  <si>
    <t>+57-60-1-518-8492</t>
  </si>
  <si>
    <t>Veolia Holding America Latina S.A., Veolia Aseo Norte de Santander Sas Esp (CO)</t>
  </si>
  <si>
    <t>Andres Felipe Vallserra Guerrero (Representante Legal), Claudia Elvira Bahamon Ayala (Miembro de la Junta Directiva), Judith Cecilia Maria Buelvas Perez (Miembro de la Junta Directiva), Miguel Angel Zarza Marcos (Miembro de la Junta Directiva), Eva Mariel Espitia Rocha (Miembro Suplente de la Junta Directiva), John Jairo Montoya Cañas (Miembro Suplente de la Junta Directiva), Veronica Velasquez Melo (Miembro Suplente de la Junta Directiva), Camilo Antonio Hernandez Lopez (Representante Legal Suplente), Daniel Alejandro Trujillo Lopez (Revisor Fiscal), Ernst &amp; Young Audit S.A.S (Revisor Fiscal), Jorge Andres Angarita Aldana (Revisor Fiscal)</t>
  </si>
  <si>
    <t>Ciudad Limpia Bogota S A E S P</t>
  </si>
  <si>
    <t>1,747 (2024)</t>
  </si>
  <si>
    <t>Servicios de Tratamiento de Desechos y Descontaminación(562)</t>
  </si>
  <si>
    <t>1998</t>
  </si>
  <si>
    <t>Ciudad Limpia Bogotá S.A. E.S.P. cuenta con una amplia experiencia en la gestión integral de aseo urbano, la cual ha permitido que la compañía se convierta en una empresa sobresaliente en el manejo integral de residuos sólidos. La empresa opera en dos zonas ubicados en la ciudad de Bogotá llamados Bosa y Kennedy con una población total de 1,940,027 habitantes.</t>
  </si>
  <si>
    <t>Cl 59 C Sur # 51-50</t>
  </si>
  <si>
    <t>aperez@ciudadlimpia.com.co</t>
  </si>
  <si>
    <t>+57-60-1-730-0150</t>
  </si>
  <si>
    <t>+57-60-1-710-8002</t>
  </si>
  <si>
    <t>Fabrica Nacional de Autopartes S.A. Fanalca S.A. (CO)</t>
  </si>
  <si>
    <t>Eduardo Jose Paredes Torres (Representante Legal), Eduardo Herrera Botta (Miembro de la Junta Directiva), Joaquin Losada Fina (Miembro de la Junta Directiva), Jorge Lozada Fina (Miembro de la Junta Directiva), Felipe Holguin Peña (Miembro Suplente de la Junta Directiva), Gustavo Alberto Gomez Bernal (Miembro Suplente de la Junta Directiva), Mauricio Velasco Vallecilla (Miembro Suplente de la Junta Directiva), Jorge Luis Castro Bernal (Representante Legal Suplente), Edgar Diomedes Vivas Galvez (Revisor Fiscal), Ozi Latinoamerica &amp; Co. Sas (Revisor Fiscal), Sleth Eliney Olano Baños (Revisor Fiscal)</t>
  </si>
  <si>
    <t>Promoambiental Distrito S A S Esp</t>
  </si>
  <si>
    <t>1,493 (2024)</t>
  </si>
  <si>
    <t>2018</t>
  </si>
  <si>
    <t>Cr 60 # 15 07</t>
  </si>
  <si>
    <t>juridica@promoambientaldistrito.com</t>
  </si>
  <si>
    <t>+57-60-1-744-7638</t>
  </si>
  <si>
    <t>Promocali S.A Esp (CO)</t>
  </si>
  <si>
    <t>Tomas Salvador Mendoza Pardo (Representante Legal), Diego Humberto Caicedo Ortiz (Miembro de la Junta Directiva), German Cardona Gutierrez (Miembro de la Junta Directiva), Juan Rafael Mesa Zuleta (Miembro de la Junta Directiva), Jose Antonio Saavedra Triana (Miembro Suplente de la Junta Directiva), Martha Andrea Lamilla Muñoz (Miembro Suplente de la Junta Directiva), Alfredo Jose Ramos Guzman (Representante Legal Suplente), Linco Consultores Sas (Revisor Fiscal), Luz Adriana Cardona Cardona (Revisor Fiscal), Maira Alejandra Londoño Bedoya (Revisor Fiscal)</t>
  </si>
  <si>
    <t>Centro de Gerenciamiento de Residuos Doña Juana Sa Esp</t>
  </si>
  <si>
    <t>260 (2024)</t>
  </si>
  <si>
    <t>Tratamiento y Eliminación de Residuos(56221)</t>
  </si>
  <si>
    <t>Tratamiento Y Disposición De Desechos No Peligrosos (E3821)</t>
  </si>
  <si>
    <t>Tratamiento y disposición de desechos no peligrosos</t>
  </si>
  <si>
    <t>Avenida Boyacá Km 5 Vía al Llano</t>
  </si>
  <si>
    <t>notificaciones@cgr-bogota.com</t>
  </si>
  <si>
    <t>+57-60-1-384-8830</t>
  </si>
  <si>
    <t>Gesproyect S.A.S (CO)</t>
  </si>
  <si>
    <t>Mauricio Bernal Marcucci (Representante Legal), Carlos Alberto Rangel Esparza (Miembro de la Junta Directiva), Carlos Mauricio Rodriguez Rojas (Miembro de la Junta Directiva), Carlos Eduardo Garay Caicedo (Miembro Suplente de la Junta Directiva), Pedro Manuel Gomez Gomez (Miembro Suplente de la Junta Directiva), Yelice Katherine Vera Pascuas (Miembro Suplente de la Junta Directiva), Binnacle Business Corp S A S (Revisor Fiscal), Jose Rodrigo Arevalo Jimenez (Revisor Fiscal)</t>
  </si>
  <si>
    <t>Urbaser Colombia S A E.S.P</t>
  </si>
  <si>
    <t>2,170 (2024)</t>
  </si>
  <si>
    <t>Alquiler y Arrendamiento de Maquinaría y Equipo Comercial e Industrial(5324)</t>
  </si>
  <si>
    <t>1996</t>
  </si>
  <si>
    <t>Servicios Generales Empresa de Servicios Publicos de Caracter Privado S.A. E.S.P. brinda soluciones integrales en la prestación de servicios públicos y complementarios. Concretamente la compañía se ocupa de la recoleccion de desechos no peligrosos. La empresa fue establecida el 15 de noviembre de 1996 y tiene su sede central en la ciudad de Bogotá.</t>
  </si>
  <si>
    <t>Calle 100 # 19A - 10 Piso 9</t>
  </si>
  <si>
    <t>secretariageneral@urbaser.co</t>
  </si>
  <si>
    <t>+57-60-1-580-2145</t>
  </si>
  <si>
    <t>+57-60-1-779-9360</t>
  </si>
  <si>
    <t>Riaño Lopez Norma Constanza (23.40%|CO), Camacho Gutierrez Luz Stella (23.30%|CO), Cubillos Olarte Luz Angela (23.30%|CO), Cabo Andrade Claudia Estefania (15.00%|CO), Martinez De Narvaez Silvia Maria (15.00%|CO)</t>
  </si>
  <si>
    <t>Pablo Felipe Arango Tobon (Representante Legal), Humberto Enrique Rodriguez Cobo (Miembro de la Junta Directiva), Inostroza Caceres Sergio Adrian (Miembro de la Junta Directiva), Santiago Pieschacon Aponte (Miembro de la Junta Directiva), Magdalena Echeverri Escobar (Miembro Suplente de la Junta Directiva), Deloitte &amp; Touche S.A.S. (Revisor Fiscal), Heidy Nicold Ardila Vanegas (Revisor Fiscal), Hasbleidy Vargas Toledo (Revisor Fiscal Suplente)</t>
  </si>
  <si>
    <t>Area Limpia Distrito Capital S.A.S. E.S.P.</t>
  </si>
  <si>
    <t>764 (2024)</t>
  </si>
  <si>
    <t>Avenida Calle 17 No 124-81</t>
  </si>
  <si>
    <t>notificacionesjudiciales@arealimpia.com.co</t>
  </si>
  <si>
    <t>+57-317-640-0249</t>
  </si>
  <si>
    <t>Sacyr S.A</t>
  </si>
  <si>
    <t>Guillermo Cerezo Omedes (Representante Legal), Antonio Gutierrez Canalejo (Miembro de la Junta Directiva), Dario Arturo Beltran Ortiz (Miembro de la Junta Directiva), Diego Nuño Moya (Miembro de la Junta Directiva), Juan Camilo Merino Marin (Miembro de la Junta Directiva), Juan Carlos Moreno Novella (Miembro de la Junta Directiva), Mateo Beltran Florez (Representante Legal Suplente), Ruben Bernat Enguidanos (Representante Legal Suplente), Sara Beltran Florez (Representante Legal Suplente), Ivan Gerardo Cita Pinilla (Revisor Fiscal)</t>
  </si>
  <si>
    <t>Bogota Limpia S.A.S. E.S.P.</t>
  </si>
  <si>
    <t>820 (2024)</t>
  </si>
  <si>
    <t>Avenida Calle 63 96 05</t>
  </si>
  <si>
    <t>notificacionesjudiciales@bogotalimpia.com</t>
  </si>
  <si>
    <t>+57-60-1-745-0621</t>
  </si>
  <si>
    <t>Hidalgo e Hidalgo Colombia Sas (CO)</t>
  </si>
  <si>
    <t>Bany Jael Pineda Hernandez (Representante Legal), Carlos Ricardo Guisa Velandia (Miembro de la Junta Directiva), David Armando Palma Gordillo (Miembro de la Junta Directiva), Jaime Eduardo Sanchez Garcia (Miembro de la Junta Directiva), Juan Gonzalo Restrepo Pelaez (Miembro de la Junta Directiva), Maria del Carmen Araujo Grijalva (Miembro de la Junta Directiva), Jorge Eduardo Duarte Rodriguez (Miembro Suplente de la Junta Directiva), Julian Antonio Navarro Hoyos (Miembro Suplente de la Junta Directiva), Natalia Maria Hidalgo Garrido (Miembro Suplente de la Junta Directiva), Victor Hugo Barreda Jara (Miembro Suplente de la Junta Directiva), Jairo Antonio Cordero Hernandez (Representante Legal Suplente), Angela Maria Quecan Garcia (Revisor Fiscal), Crowe Co S.A.S (Revisor Fiscal), Nelson Enrique Gaitan Albarracin (Revisor Fiscal)</t>
  </si>
  <si>
    <t>Aguas de Bogota S A Esp</t>
  </si>
  <si>
    <t>1,577 (2024)</t>
  </si>
  <si>
    <t>Descontaminación y Otros Servicios de Gestión de Residuos(5629)</t>
  </si>
  <si>
    <t>Actividades De Saneamiento Ambiental Y Otros Servicios De Gestión De Desechos (E3900)</t>
  </si>
  <si>
    <t>Captación, tratamiento y distribución de agua</t>
  </si>
  <si>
    <t>Carrera 11 93 92 Pisos 2, 3 y 8</t>
  </si>
  <si>
    <t>notificaciones@aguasdebogota.com.co</t>
  </si>
  <si>
    <t>+57-60-1-555-3636</t>
  </si>
  <si>
    <t>+57-60-1-344-7506</t>
  </si>
  <si>
    <t>E.S.P. Empresa de Acueducto y Alcantarillado de Bogotá (CO)</t>
  </si>
  <si>
    <t>Yanlicer Enrique Perez Hernandez (Representante Legal), Armando Ojeda Acosta (Miembro de la Junta Directiva), Carlos Felipe Reyes Forero (Miembro de la Junta Directiva), Consuelo Ordoñez de Rincon (Miembro de la Junta Directiva), Jaime Andres Aragon Calvo (Miembro de la Junta Directiva), Natasha Avendaño Garcia (Miembro de la Junta Directiva), Alex Fabian Santa Lopez (Miembro Suplente de la Junta Directiva), Heyby Poveda Ferro (Miembro Suplente de la Junta Directiva), Juan Carlos Fernandez Andrade (Miembro Suplente de la Junta Directiva), Laura Marcela Londoño Rodriguez (Miembro Suplente de la Junta Directiva), Pedro Antonio Bejarano Silva (Miembro Suplente de la Junta Directiva), Gladys Haydee Cuervo Torres (Representante Legal Suplente), Asesores C &amp; T S A S (Revisor Fiscal), Henry Piñeros Castro (Revisor Fiscal), Hugo Alexander Achury Diaz (Revisor Fiscal)</t>
  </si>
  <si>
    <t>Contaduria General de la Nacion - Financial Stmt</t>
  </si>
  <si>
    <t>Atesa de Occidente S.A.S. E.S.P.</t>
  </si>
  <si>
    <t>601 (2024)</t>
  </si>
  <si>
    <t>2011</t>
  </si>
  <si>
    <t>S.C.A.</t>
  </si>
  <si>
    <t>Eliminacion de desperdicios y aguas residuales, saneamientoprestacion de servicio de aseo publico transporte, recoleccion y barrido</t>
  </si>
  <si>
    <t>Cl 10 # 9A-45 Of 501</t>
  </si>
  <si>
    <t>notificaciones@interaseo.com.co</t>
  </si>
  <si>
    <t>+57-60-1-650-7777</t>
  </si>
  <si>
    <t>+57-60-6-325-9970</t>
  </si>
  <si>
    <t>Grupo Interaseo S.A.S (CO)</t>
  </si>
  <si>
    <t>Carlos German Arroyave Zuluaga (Representante Legal), Gomez Mejia Juan Manuel (Representante Legal), Martinez Ospina Karen Patricia (Representante Legal), Otalvaro Ochoa Piedad Cecilia (Representante Legal), Alejandro Trujillo Mejia (Miembro de la Junta Directiva), Andres Moreno Munera (Miembro de la Junta Directiva), Juan Guillermo Gonzalez Echeverri (Miembro de la Junta Directiva), Luis de Dios Salazar Gomez (Miembro de la Junta Directiva), Osorio Hincapie Adriana María (Miembro de la Junta Directiva), Paula Cristina Zapata Cortes (Miembro de la Junta Directiva), Jorge Enrique Gomez Mejia (Miembro Suplente de la Junta Directiva), Lina Marcela Uribe Cardona (Miembro Suplente de la Junta Directiva), Manrique Gutierrez Daniel Alfonso (Miembro Suplente de la Junta Directiva), Nancy Johana Montoya Gomez (Miembro Suplente de la Junta Directiva), Pablo Escobar Bayter (Miembro Suplente de la Junta Directiva), Prentt Rincón Alejandra María (Miembro Suplente de la Junta Directiva), Fabio Alberto Salazar Rojas (Representante Legal Suplente), Salazar Gomez Luis (Representante Legal Suplente), Luz Dary Taborda Acevedo (Revisor Fiscal), Pwc Contadores y Auditores Sas (Revisor Fiscal), Rivillas Villamizar Shirley Johanna (Revisor Fiscal), Saldarriaga Vasquez Andrea (Revisor Fiscal), Diana Catalina Garcia Rivera (Revisor Fiscal Suplente)</t>
  </si>
  <si>
    <t>La redistribución de esta información está estrictamente prohibida.</t>
  </si>
  <si>
    <t>Derechos autorales 2025 EMIS, todos los derechos reservados.</t>
  </si>
  <si>
    <t>Una compañía de ISI Emerging Markets Group</t>
  </si>
  <si>
    <t>* Todas las cifras, excepto para empleados en  Millones USD</t>
  </si>
  <si>
    <t>Los precios de cotización utilizados en las cifras de valoración y los múltiplos de relación son según la fecha de referencia del precio. El precio de cierre siempre está en la moneda y las unidades de la bolsa de valores local</t>
  </si>
  <si>
    <t>Recolección De Desechos Peligrosos (E3812)</t>
  </si>
  <si>
    <t>Recogida de Residuos Peligrosos(562112)</t>
  </si>
  <si>
    <t>57 (2024)</t>
  </si>
  <si>
    <t>Ecosoluciones S.A.S</t>
  </si>
  <si>
    <t>12 (2024)</t>
  </si>
  <si>
    <t>Mundial Ecologico Sas</t>
  </si>
  <si>
    <t>Transporte De Carga Por Carretera (H4923); Actividades De Saneamiento Ambiental Y Otros Servicios De Gestión De Desechos (E3900); Tratamiento Y Disposición De Desechos Peligrosos (E3822)</t>
  </si>
  <si>
    <t>Autotransporte de Carga General(4841); Descontaminación y Otros Servicios de Gestión de Residuos(5629); Tratamiento y Eliminación de Residuos Peligrosos(562211)</t>
  </si>
  <si>
    <t>9 (2021)</t>
  </si>
  <si>
    <t>Ecologia De Colombia Sostenible Sas</t>
  </si>
  <si>
    <t>2 (2019)</t>
  </si>
  <si>
    <t>Sinergias Ecologicas de Colombia S A S</t>
  </si>
  <si>
    <t>Compañia de Proyectos Ambientales e Ingenieria S.A.S. C.P.A. Ingenieria S.A.S.</t>
  </si>
  <si>
    <t>49 (2024)</t>
  </si>
  <si>
    <t>Dirección de Empresas(55111)</t>
  </si>
  <si>
    <t>Actividades De Consultaría De Gestión (M7020)</t>
  </si>
  <si>
    <t>Consultoria ambiental.</t>
  </si>
  <si>
    <t>Cl 106 # 59 21</t>
  </si>
  <si>
    <t>marthagabriela.botero@cpaingenieria.com</t>
  </si>
  <si>
    <t>+57-60-1-226-5544</t>
  </si>
  <si>
    <t>Rubiano Vergara Luis Hector (75.00%|CO), Botero Serna Martha Gabriela (12.50%|CO), Rubiano Botero Mateo (12.50%|CO)</t>
  </si>
  <si>
    <t>Luis Hector Rubiano Vergara (Representante Legal), Martha Gabriela Botero Serna (Representante Legal Suplente), Yamile Stella Garcia Barahona (Revisor Fiscal), Yemmy Alexandra Garcia Barahona (Revisor Fiscal)</t>
  </si>
  <si>
    <t>Superintendencia de Sociedades - IFRS Financial Statements: Real Sector</t>
  </si>
  <si>
    <t>Altra Inversiones S A S</t>
  </si>
  <si>
    <t>15 (2024)</t>
  </si>
  <si>
    <t>2005</t>
  </si>
  <si>
    <t>Altra Inversiones es la filial colombiana de ALTRA Inversiones, que es una empresa de servicios profesionales dedicada a la identificación, estructuración y gestión de oportunidades de inversión, principalmente en la Región Andina y América Central, concretamente en Colombia y Perú. Actualmente, la firma opera siete inversiones con operaciones directas en Colombia, Perú, Guatemala, El Salvador, México, Chile, Honduras, Costa Rica, Panamá, Argentina y España, para un monto total de más de USD 260 millones de capital movilizado (incluyendo reservas, co-inversionistas y socios). El equipo tiene como base de operaciones Bogotá y Lima. ALTRA se enfoca en compañías del sector medio de la economía (&amp;#34;mid-caps&amp;#34;), con ventas anuales entre USD 15 y USD 100 millones, realizando transacciones por el orden de USD 20 a USD 50 millones. Dentro de su objetivo de inversión, ALTRA excluye inversiones en compañías o proyectos de infraestructura en etapa de desarrollo primario, construcción, minería en etapa exploratoria (incluyendo exploración de hidrocarburos), maquila, servicios de bajo valor agregado y manufactura básica sin ventajas sostenibles.</t>
  </si>
  <si>
    <t>Calle 97 A 8 10 Oficina 501</t>
  </si>
  <si>
    <t>notificaciones@altrainv.com</t>
  </si>
  <si>
    <t>+57-60-1-275-8340</t>
  </si>
  <si>
    <t>Altra Asset Management Corp</t>
  </si>
  <si>
    <t>Dario Alberto Duran Echeverri (Representante Legal), Juan Pablo Gomez Calero (Representante Legal), D &amp; C Auditores Consultores S.A.S (Revisor Fiscal), Gabriela Astrid Delgado Carrillo (Revisor Fiscal), Maria Ximena Rojas Delgado (Revisor Fiscal)</t>
  </si>
  <si>
    <t>Maht Monitoreos Ambientales High Technology Sas</t>
  </si>
  <si>
    <t>19 (2024)</t>
  </si>
  <si>
    <t>2008</t>
  </si>
  <si>
    <t>La empresa M a H T Monitoreos Ambientales High Technology Ltda se dedica a actividades de consultaría de gestión.</t>
  </si>
  <si>
    <t>Dg 53 C N 26 -13</t>
  </si>
  <si>
    <t>contabilidad@mahtsas.com</t>
  </si>
  <si>
    <t>+57-60-1-235-0477</t>
  </si>
  <si>
    <t>Dioselina Sandoval Martinez (CO), Fabio Gonzalez Sandoval (CO), Mary Andrea Gonzalez Sandoval (CO)</t>
  </si>
  <si>
    <t>Ingrid Paola Patiño Niño (Representante Legal), Dioselina Sandoval Martinez (Representante Legal Suplente)</t>
  </si>
  <si>
    <t>Desarrollo Innovacion y Sostenibilidad S A S</t>
  </si>
  <si>
    <t>2 (2024)</t>
  </si>
  <si>
    <t>2012</t>
  </si>
  <si>
    <t>La empresa Desarrollo Innovacion Y Sostenibilidad S A S se dedica a actividades de consultaría de gestión. Opera en el mercado colombiano desde el año 2012.</t>
  </si>
  <si>
    <t>Calle 127 A 49 67 Interior 7 Apartamento 402</t>
  </si>
  <si>
    <t>contactenos@grupodis.net</t>
  </si>
  <si>
    <t>+57-320-231-2429</t>
  </si>
  <si>
    <t>Maria Lucia del Carmen Trujillo Giraldo (Representante Legal), Camilo Andres Dominguez Gutierrez (Representante Legal Suplente), Juan Camilo Duque Gomez (Representante Legal Suplente)</t>
  </si>
  <si>
    <t>Casostenible Sas</t>
  </si>
  <si>
    <t>18 (2024)</t>
  </si>
  <si>
    <t>Carrera 10 96 25 Oficina 408</t>
  </si>
  <si>
    <t>gerencia@casostenible.com</t>
  </si>
  <si>
    <t>+57-319-754-5648</t>
  </si>
  <si>
    <t>Luis Felipe Restrepo Guerra (Representante Legal), Angela Maria Restrepo Guerra (Representante Legal Suplente)</t>
  </si>
  <si>
    <t>Consultoria Tecnica de Obras S.A.S.</t>
  </si>
  <si>
    <t>3 (2023)</t>
  </si>
  <si>
    <t>2016</t>
  </si>
  <si>
    <t>Cr 9D Cl 52 C 33</t>
  </si>
  <si>
    <t>consultoriatecnicacto@gmail.com</t>
  </si>
  <si>
    <t>+57-321-540-3683</t>
  </si>
  <si>
    <t>Vargas Sarmiento Andres Felipe (Representante Legal), Olivares Torrejano Eduin Jose (Representante Legal Suplente), Rodriguez Bueno Jorge Armando (Revisor Fiscal Suplente)</t>
  </si>
  <si>
    <t>Barranquilla Chamber of Commerce</t>
  </si>
  <si>
    <t>Soluciones Ambientales y Sociales S.A.S</t>
  </si>
  <si>
    <t>3 (2024)</t>
  </si>
  <si>
    <t>2007</t>
  </si>
  <si>
    <t>La empresa Soluciones Ambientales y Sociales Ltda Consultorias Integrales se dedica a actividades de consultaría de gestión.</t>
  </si>
  <si>
    <t>Cl 86A 13 42 Of 201</t>
  </si>
  <si>
    <t>info@solucionesays.com</t>
  </si>
  <si>
    <t>+57-314-592-2393</t>
  </si>
  <si>
    <t>Giraldo Restrepo Aida Maria (CO), Ospina Zapata Duver Adriana (CO)</t>
  </si>
  <si>
    <t>Aida Maria Giraldo Restrepo (Representante Legal), Ana Francisca Pedraza Rocha (Representante Legal Suplente), Fernando Augusto Coca Collazos (Revisor Fiscal)</t>
  </si>
  <si>
    <t>Sh'Ma Capital S.A.S</t>
  </si>
  <si>
    <t>1 - 10 (2024)</t>
  </si>
  <si>
    <t>Oficinas de Administrción Corporativas, Subsidiarias y Regionales(551114)</t>
  </si>
  <si>
    <t>Actividades De Administración Empresarial (M7010)</t>
  </si>
  <si>
    <t>2019</t>
  </si>
  <si>
    <t>Sh'ma Capital promueve la inversión de impacto, la sostenibilidad ambiental y la inclusión social. Son expertos en educación, movilidad sostenible y emprendimiento.</t>
  </si>
  <si>
    <t>Cr 7 # 71 52 Of 804 To A</t>
  </si>
  <si>
    <t>https://shmacapital.com/</t>
  </si>
  <si>
    <t>whung@shmacapital.com</t>
  </si>
  <si>
    <t>+57-310-313-0888</t>
  </si>
  <si>
    <t>Wei-Maa Fredy Hung Varela (Representante Legal), Antonio Jaramillo Ochoa (Representante Legal Suplente)</t>
  </si>
  <si>
    <t>Energia Sostenible Eficiente e Innovadora S.A.</t>
  </si>
  <si>
    <t>1 (2021)</t>
  </si>
  <si>
    <t>La empresa Energia Sostenible Eficiente E Innovadora S.A. se dedica a actividades de consultaría de gestión. Opera en el mercado colombiano desde el año 2008.</t>
  </si>
  <si>
    <t>Calle 140 # 10 A -48 Oficina 412 Edificio Cedro Point</t>
  </si>
  <si>
    <t>eric.davila@eseisa.com</t>
  </si>
  <si>
    <t>+57-60-1-259-3231</t>
  </si>
  <si>
    <t>Eric Jesus Davila Vides (Representante Legal), Erika Andrea Davila Rueda (Miembro de la Junta Directiva), Gladys Sofia Rueda Acevedo (Miembro de la Junta Directiva), Erik Julian Davila Rueda (Miembro Suplente de la Junta Directiva), Hilda Sofia Davila Rueda (Miembro Suplente de la Junta Directiva), Sandy Astrid Rodriguez Lozano (Revisor Fiscal)</t>
  </si>
  <si>
    <t>Obras y Proyectos Civiles y Ambientales Ltda</t>
  </si>
  <si>
    <t>2 (2022)</t>
  </si>
  <si>
    <t>2009</t>
  </si>
  <si>
    <t>LTDA.</t>
  </si>
  <si>
    <t>La empresa Obras Y Proyectos Civiles Y Ambientales Ltda se dedica a actividades de arquitectura e ingeniería y otras actividades conexas de consultoría técnica. Opera en el mercado colombiano desde el año 2009.</t>
  </si>
  <si>
    <t>Calle 169 N. 45A - 98 Torre 1 Oficina 203</t>
  </si>
  <si>
    <t>obrasyproyectos.cya@gmail.com</t>
  </si>
  <si>
    <t>+57-314-464-3135</t>
  </si>
  <si>
    <t>Teresa de Jesus Ramirez Pinto (CO), William Johan Torres Herrera (CO)</t>
  </si>
  <si>
    <t>Teresa de Jesus Ramirez Pinto (Representante Legal), William Johan Torres Herrera (Representante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</si>
</sst>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numFmt numFmtId="166" formatCode="#,##0_ ;[Red]\-#,##0"/>
  </numFmts>
  <fonts count="5" x14ac:knownFonts="1">
    <font>
      <sz val="10"/>
      <color rgb="FF000000"/>
      <name val="Calibri"/>
    </font>
    <font>
      <sz val="11"/>
      <color rgb="FF000000"/>
      <name val="Calibri"/>
      <family val="2"/>
    </font>
    <font>
      <u/>
      <sz val="10"/>
      <color rgb="FF114CC4"/>
      <name val="Calibri"/>
      <family val="2"/>
    </font>
    <font>
      <b/>
      <sz val="11"/>
      <color rgb="FF000000"/>
      <name val="Calibri"/>
      <family val="2"/>
    </font>
    <font>
      <sz val="10"/>
      <color rgb="FF000000"/>
      <name val="Calibri"/>
      <family val="2"/>
    </font>
  </fonts>
  <fills count="3">
    <fill>
      <patternFill patternType="none"/>
    </fill>
    <fill>
      <patternFill patternType="gray125"/>
    </fill>
    <fill>
      <patternFill patternType="solid">
        <fgColor rgb="FFDCEAF5"/>
        <bgColor rgb="FFDCEAF5"/>
      </patternFill>
    </fill>
  </fills>
  <borders count="1">
    <border>
      <left/>
      <right/>
      <top/>
      <bottom/>
      <diagonal/>
    </border>
  </borders>
  <cellStyleXfs count="2">
    <xf numFmtId="0" fontId="0" fillId="0" borderId="0"/>
    <xf numFmtId="0" fontId="4" fillId="0" borderId="0"/>
  </cellStyleXfs>
  <cellXfs count="11">
    <xf numFmtId="0" fontId="0" fillId="0" borderId="0" xfId="0"/>
    <xf numFmtId="49" fontId="1" fillId="0" borderId="0" xfId="0" applyNumberFormat="1" applyFont="1"/>
    <xf numFmtId="0" fontId="2" fillId="0" borderId="0" xfId="0" applyFont="1"/>
    <xf numFmtId="164" fontId="0" fillId="0" borderId="0" xfId="0" applyNumberFormat="1" applyAlignment="1">
      <alignment horizontal="right"/>
    </xf>
    <xf numFmtId="0" fontId="3" fillId="2" borderId="0" xfId="0" applyFont="1" applyFill="1"/>
    <xf numFmtId="0" fontId="4" fillId="0" borderId="0" xfId="1"/>
    <xf numFmtId="0" fontId="3" fillId="2" borderId="0" xfId="1" applyFont="1" applyFill="1"/>
    <xf numFmtId="49" fontId="1" fillId="0" borderId="0" xfId="1" applyNumberFormat="1" applyFont="1"/>
    <xf numFmtId="0" fontId="2" fillId="0" borderId="0" xfId="1" applyFont="1"/>
    <xf numFmtId="164" fontId="4" fillId="0" borderId="0" xfId="1" applyNumberFormat="1" applyAlignment="1">
      <alignment horizontal="right"/>
    </xf>
    <xf numFmtId="166" fontId="4" fillId="0" borderId="0" xfId="1" applyNumberFormat="1" applyAlignment="1">
      <alignment horizontal="right"/>
    </xf>
  </cellXfs>
  <cellStyles count="2">
    <cellStyle name="Normal" xfId="0" builtinId="0"/>
    <cellStyle name="Normal 2" xfId="1" xr:uid="{3706EF26-230E-4E17-AF24-5178E1E3A5FC}"/>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latin typeface="Arial" panose="020B0604020202020204" pitchFamily="34" charset="0"/>
                <a:cs typeface="Arial" panose="020B0604020202020204" pitchFamily="34" charset="0"/>
              </a:rPr>
              <a:t>Tendencia De Los Ingresos Operacionales (%)</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 de residuos'!$I$8</c:f>
              <c:strCache>
                <c:ptCount val="1"/>
                <c:pt idx="0">
                  <c:v>Tendencia De Los Ingresos Operacionales (%)</c:v>
                </c:pt>
              </c:strCache>
            </c:strRef>
          </c:tx>
          <c:spPr>
            <a:solidFill>
              <a:schemeClr val="accent1"/>
            </a:solidFill>
            <a:ln>
              <a:noFill/>
            </a:ln>
            <a:effectLst/>
          </c:spPr>
          <c:invertIfNegative val="0"/>
          <c:trendline>
            <c:spPr>
              <a:ln w="9525" cap="rnd">
                <a:solidFill>
                  <a:schemeClr val="accent1"/>
                </a:solidFill>
              </a:ln>
              <a:effectLst/>
            </c:spPr>
            <c:trendlineType val="linear"/>
            <c:dispRSqr val="0"/>
            <c:dispEq val="0"/>
          </c:trendline>
          <c:cat>
            <c:strRef>
              <c:f>'Gestión de residuos'!$C$9:$C$22</c:f>
              <c:strCache>
                <c:ptCount val="14"/>
                <c:pt idx="0">
                  <c:v>Limpieza Metropolitana S A E S P</c:v>
                </c:pt>
                <c:pt idx="1">
                  <c:v>Veolia Servicios Industriales Colombia S.A.S. E.S.P.</c:v>
                </c:pt>
                <c:pt idx="2">
                  <c:v>Ciudad Limpia Bogota S A E S P</c:v>
                </c:pt>
                <c:pt idx="3">
                  <c:v>Promoambiental Distrito S A S Esp</c:v>
                </c:pt>
                <c:pt idx="4">
                  <c:v>Centro de Gerenciamiento de Residuos Doña Juana Sa Esp</c:v>
                </c:pt>
                <c:pt idx="5">
                  <c:v>Urbaser Colombia S A E.S.P</c:v>
                </c:pt>
                <c:pt idx="6">
                  <c:v>Area Limpia Distrito Capital S.A.S. E.S.P.</c:v>
                </c:pt>
                <c:pt idx="7">
                  <c:v>Bogota Limpia S.A.S. E.S.P.</c:v>
                </c:pt>
                <c:pt idx="8">
                  <c:v>Aguas de Bogota S A Esp</c:v>
                </c:pt>
                <c:pt idx="9">
                  <c:v>Atesa de Occidente S.A.S. E.S.P.</c:v>
                </c:pt>
                <c:pt idx="10">
                  <c:v>Ecosoluciones S.A.S</c:v>
                </c:pt>
                <c:pt idx="11">
                  <c:v>Ecologia De Colombia Sostenible Sas</c:v>
                </c:pt>
                <c:pt idx="12">
                  <c:v>Mundial Ecologico Sas</c:v>
                </c:pt>
                <c:pt idx="13">
                  <c:v>Sinergias Ecologicas de Colombia S A S</c:v>
                </c:pt>
              </c:strCache>
            </c:strRef>
          </c:cat>
          <c:val>
            <c:numRef>
              <c:f>'Gestión de residuos'!$I$9:$I$22</c:f>
              <c:numCache>
                <c:formatCode>#,##0.00_ ;[Red]\-#,##0.00</c:formatCode>
                <c:ptCount val="14"/>
                <c:pt idx="0">
                  <c:v>16.52</c:v>
                </c:pt>
                <c:pt idx="1">
                  <c:v>9.39</c:v>
                </c:pt>
                <c:pt idx="2">
                  <c:v>13.85</c:v>
                </c:pt>
                <c:pt idx="3">
                  <c:v>0.31</c:v>
                </c:pt>
                <c:pt idx="4">
                  <c:v>2.71</c:v>
                </c:pt>
                <c:pt idx="5">
                  <c:v>24.68</c:v>
                </c:pt>
                <c:pt idx="6">
                  <c:v>15.09</c:v>
                </c:pt>
                <c:pt idx="7">
                  <c:v>15.58</c:v>
                </c:pt>
                <c:pt idx="8">
                  <c:v>18.16</c:v>
                </c:pt>
                <c:pt idx="9">
                  <c:v>16.25</c:v>
                </c:pt>
                <c:pt idx="10">
                  <c:v>25.45</c:v>
                </c:pt>
                <c:pt idx="11">
                  <c:v>7.02</c:v>
                </c:pt>
                <c:pt idx="12">
                  <c:v>2.38</c:v>
                </c:pt>
                <c:pt idx="13">
                  <c:v>148.15</c:v>
                </c:pt>
              </c:numCache>
            </c:numRef>
          </c:val>
          <c:extLst>
            <c:ext xmlns:c16="http://schemas.microsoft.com/office/drawing/2014/chart" uri="{C3380CC4-5D6E-409C-BE32-E72D297353CC}">
              <c16:uniqueId val="{00000000-D5E5-4FDB-8137-7D2E5A2E1B20}"/>
            </c:ext>
          </c:extLst>
        </c:ser>
        <c:dLbls>
          <c:showLegendKey val="0"/>
          <c:showVal val="0"/>
          <c:showCatName val="0"/>
          <c:showSerName val="0"/>
          <c:showPercent val="0"/>
          <c:showBubbleSize val="0"/>
        </c:dLbls>
        <c:gapWidth val="355"/>
        <c:overlap val="-70"/>
        <c:axId val="1223216912"/>
        <c:axId val="1223219312"/>
      </c:barChart>
      <c:catAx>
        <c:axId val="1223216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3219312"/>
        <c:crosses val="autoZero"/>
        <c:auto val="1"/>
        <c:lblAlgn val="ctr"/>
        <c:lblOffset val="100"/>
        <c:noMultiLvlLbl val="0"/>
      </c:catAx>
      <c:valAx>
        <c:axId val="1223219312"/>
        <c:scaling>
          <c:orientation val="minMax"/>
          <c:min val="0"/>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00_ ;[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32169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Tendencia De Los Ingresos Operacionales (%) Consultoria Ambiental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v>Tendencia de los ingresos operacionales (%)</c:v>
          </c:tx>
          <c:spPr>
            <a:solidFill>
              <a:schemeClr val="accent1"/>
            </a:solidFill>
            <a:ln>
              <a:noFill/>
            </a:ln>
            <a:effectLst/>
          </c:spPr>
          <c:invertIfNegative val="0"/>
          <c:trendline>
            <c:spPr>
              <a:ln w="19050" cap="rnd">
                <a:solidFill>
                  <a:schemeClr val="accent1"/>
                </a:solidFill>
                <a:prstDash val="sysDot"/>
              </a:ln>
              <a:effectLst/>
            </c:spPr>
            <c:trendlineType val="linear"/>
            <c:dispRSqr val="0"/>
            <c:dispEq val="0"/>
          </c:trendline>
          <c:cat>
            <c:strRef>
              <c:f>Consultoria!$C$26:$C$30</c:f>
              <c:strCache>
                <c:ptCount val="5"/>
                <c:pt idx="0">
                  <c:v>Compañia de Proyectos Ambientales e Ingenieria S.A.S. C.P.A. Ingenieria S.A.S.</c:v>
                </c:pt>
                <c:pt idx="1">
                  <c:v>Maht Monitoreos Ambientales High Technology Sas</c:v>
                </c:pt>
                <c:pt idx="2">
                  <c:v>Desarrollo Innovacion y Sostenibilidad S A S</c:v>
                </c:pt>
                <c:pt idx="3">
                  <c:v>Casostenible Sas</c:v>
                </c:pt>
                <c:pt idx="4">
                  <c:v>Obras y Proyectos Civiles y Ambientales Ltda</c:v>
                </c:pt>
              </c:strCache>
            </c:strRef>
          </c:cat>
          <c:val>
            <c:numRef>
              <c:f>Consultoria!$G$26:$G$30</c:f>
              <c:numCache>
                <c:formatCode>#,##0_ ;[Red]\-#,##0</c:formatCode>
                <c:ptCount val="5"/>
                <c:pt idx="0">
                  <c:v>45.81</c:v>
                </c:pt>
                <c:pt idx="1">
                  <c:v>67.48</c:v>
                </c:pt>
                <c:pt idx="2">
                  <c:v>9.14</c:v>
                </c:pt>
                <c:pt idx="3">
                  <c:v>47.13</c:v>
                </c:pt>
                <c:pt idx="4">
                  <c:v>86.9</c:v>
                </c:pt>
              </c:numCache>
            </c:numRef>
          </c:val>
          <c:extLst>
            <c:ext xmlns:c16="http://schemas.microsoft.com/office/drawing/2014/chart" uri="{C3380CC4-5D6E-409C-BE32-E72D297353CC}">
              <c16:uniqueId val="{00000001-52F8-4C97-A03F-201487D65A89}"/>
            </c:ext>
          </c:extLst>
        </c:ser>
        <c:dLbls>
          <c:dLblPos val="outEnd"/>
          <c:showLegendKey val="0"/>
          <c:showVal val="0"/>
          <c:showCatName val="0"/>
          <c:showSerName val="0"/>
          <c:showPercent val="0"/>
          <c:showBubbleSize val="0"/>
        </c:dLbls>
        <c:gapWidth val="219"/>
        <c:overlap val="-27"/>
        <c:axId val="218661567"/>
        <c:axId val="218662047"/>
      </c:barChart>
      <c:catAx>
        <c:axId val="218661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8662047"/>
        <c:crosses val="autoZero"/>
        <c:auto val="1"/>
        <c:lblAlgn val="ctr"/>
        <c:lblOffset val="100"/>
        <c:noMultiLvlLbl val="0"/>
      </c:catAx>
      <c:valAx>
        <c:axId val="218662047"/>
        <c:scaling>
          <c:orientation val="minMax"/>
        </c:scaling>
        <c:delete val="0"/>
        <c:axPos val="l"/>
        <c:majorGridlines>
          <c:spPr>
            <a:ln w="9525" cap="flat" cmpd="sng" algn="ctr">
              <a:solidFill>
                <a:schemeClr val="tx1">
                  <a:lumMod val="15000"/>
                  <a:lumOff val="85000"/>
                </a:schemeClr>
              </a:solidFill>
              <a:round/>
            </a:ln>
            <a:effectLst/>
          </c:spPr>
        </c:majorGridlines>
        <c:numFmt formatCode="#,##0_ ;[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86615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chartData>
  <cx:chart>
    <cx:title pos="t" align="ctr" overlay="0">
      <cx:tx>
        <cx:rich>
          <a:bodyPr spcFirstLastPara="1" vertOverflow="ellipsis" horzOverflow="overflow" wrap="square" lIns="0" tIns="0" rIns="0" bIns="0" anchor="ctr" anchorCtr="1"/>
          <a:lstStyle/>
          <a:p>
            <a:pPr rtl="0"/>
            <a:r>
              <a:rPr lang="es-CO" sz="1800" b="0" i="0" baseline="0">
                <a:effectLst/>
              </a:rPr>
              <a:t>Título del Tendencia De Los Ingresos Operacionales (%)</a:t>
            </a:r>
            <a:endParaRPr lang="es-CO" sz="1400">
              <a:effectLst/>
            </a:endParaRPr>
          </a:p>
        </cx:rich>
      </cx:tx>
    </cx:title>
    <cx:plotArea>
      <cx:plotAreaRegion>
        <cx:series layoutId="waterfall" uniqueId="{BFD61671-5523-42EC-8798-07B08DE06A2B}">
          <cx:tx>
            <cx:txData>
              <cx:f>_xlchart.v1.1</cx:f>
              <cx:v>Tendencia De Los Ingresos Operacionales (%)</cx:v>
            </cx:txData>
          </cx:tx>
          <cx:dataLabels pos="outEnd">
            <cx:visibility seriesName="0" categoryName="0" value="1"/>
          </cx:dataLabels>
          <cx:dataId val="0"/>
          <cx:layoutPr>
            <cx:subtotals/>
          </cx:layoutPr>
        </cx:series>
      </cx:plotAreaRegion>
      <cx:axis id="0">
        <cx:catScaling gapWidth="0.5"/>
        <cx:tickLabels/>
      </cx:axis>
      <cx:axis id="1">
        <cx:valScaling/>
        <cx:majorGridlines/>
        <cx:tickLabels/>
      </cx:axis>
    </cx:plotArea>
    <cx:legend pos="t"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2.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38275" cy="561975"/>
    <xdr:pic>
      <xdr:nvPicPr>
        <xdr:cNvPr id="2" name="EMIS Logo" descr="EMI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twoCellAnchor>
    <xdr:from>
      <xdr:col>9</xdr:col>
      <xdr:colOff>2153328</xdr:colOff>
      <xdr:row>18</xdr:row>
      <xdr:rowOff>135821</xdr:rowOff>
    </xdr:from>
    <xdr:to>
      <xdr:col>10</xdr:col>
      <xdr:colOff>3334422</xdr:colOff>
      <xdr:row>40</xdr:row>
      <xdr:rowOff>29135</xdr:rowOff>
    </xdr:to>
    <xdr:graphicFrame macro="">
      <xdr:nvGraphicFramePr>
        <xdr:cNvPr id="3" name="Gráfico 2">
          <a:extLst>
            <a:ext uri="{FF2B5EF4-FFF2-40B4-BE49-F238E27FC236}">
              <a16:creationId xmlns:a16="http://schemas.microsoft.com/office/drawing/2014/main" id="{EA47979A-C19E-1437-78D6-DBC6969546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438275" cy="561975"/>
    <xdr:pic>
      <xdr:nvPicPr>
        <xdr:cNvPr id="2" name="EMIS Logo" descr="EMIS Logo">
          <a:extLst>
            <a:ext uri="{FF2B5EF4-FFF2-40B4-BE49-F238E27FC236}">
              <a16:creationId xmlns:a16="http://schemas.microsoft.com/office/drawing/2014/main" id="{B6859618-B3B2-43E1-A1AB-5A6CDD2BC388}"/>
            </a:ext>
          </a:extLst>
        </xdr:cNvPr>
        <xdr:cNvPicPr>
          <a:picLocks noChangeAspect="1"/>
        </xdr:cNvPicPr>
      </xdr:nvPicPr>
      <xdr:blipFill>
        <a:blip xmlns:r="http://schemas.openxmlformats.org/officeDocument/2006/relationships" r:embed="rId1"/>
        <a:stretch>
          <a:fillRect/>
        </a:stretch>
      </xdr:blipFill>
      <xdr:spPr>
        <a:xfrm>
          <a:off x="0" y="0"/>
          <a:ext cx="1438275" cy="561975"/>
        </a:xfrm>
        <a:prstGeom prst="rect">
          <a:avLst/>
        </a:prstGeom>
      </xdr:spPr>
    </xdr:pic>
    <xdr:clientData/>
  </xdr:oneCellAnchor>
  <xdr:twoCellAnchor>
    <xdr:from>
      <xdr:col>6</xdr:col>
      <xdr:colOff>770965</xdr:colOff>
      <xdr:row>31</xdr:row>
      <xdr:rowOff>8963</xdr:rowOff>
    </xdr:from>
    <xdr:to>
      <xdr:col>9</xdr:col>
      <xdr:colOff>631372</xdr:colOff>
      <xdr:row>52</xdr:row>
      <xdr:rowOff>0</xdr:rowOff>
    </xdr:to>
    <xdr:graphicFrame macro="">
      <xdr:nvGraphicFramePr>
        <xdr:cNvPr id="3" name="Gráfico 2">
          <a:extLst>
            <a:ext uri="{FF2B5EF4-FFF2-40B4-BE49-F238E27FC236}">
              <a16:creationId xmlns:a16="http://schemas.microsoft.com/office/drawing/2014/main" id="{0A441A5C-D1DB-4B94-A177-656C815841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1506069</xdr:colOff>
      <xdr:row>30</xdr:row>
      <xdr:rowOff>44830</xdr:rowOff>
    </xdr:from>
    <xdr:to>
      <xdr:col>11</xdr:col>
      <xdr:colOff>582704</xdr:colOff>
      <xdr:row>49</xdr:row>
      <xdr:rowOff>0</xdr:rowOff>
    </xdr:to>
    <mc:AlternateContent xmlns:mc="http://schemas.openxmlformats.org/markup-compatibility/2006">
      <mc:Choice xmlns:cx1="http://schemas.microsoft.com/office/drawing/2015/9/8/chartex" Requires="cx1">
        <xdr:graphicFrame macro="">
          <xdr:nvGraphicFramePr>
            <xdr:cNvPr id="4" name="Gráfico 3">
              <a:extLst>
                <a:ext uri="{FF2B5EF4-FFF2-40B4-BE49-F238E27FC236}">
                  <a16:creationId xmlns:a16="http://schemas.microsoft.com/office/drawing/2014/main" id="{1D73306F-34BE-4024-82F7-8C8910E4849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6136469" y="5386450"/>
              <a:ext cx="5004995" cy="3285110"/>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niversidadeaneduco-my.sharepoint.com/personal/kcantil76481_universidadean_edu_co/Documents/ACADEMICO/Proy_Creaci&#242;n%20de%20empresa/PROYECTO/EMIS/compare_companies%20consultoria.xlsx" TargetMode="External"/><Relationship Id="rId1" Type="http://schemas.openxmlformats.org/officeDocument/2006/relationships/externalLinkPath" Target="compare_companies%20consulto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rksheet"/>
    </sheetNames>
    <sheetDataSet>
      <sheetData sheetId="0">
        <row r="26">
          <cell r="C26" t="str">
            <v>Compañia de Proyectos Ambientales e Ingenieria S.A.S. C.P.A. Ingenieria S.A.S.</v>
          </cell>
          <cell r="G26">
            <v>45.81</v>
          </cell>
        </row>
        <row r="27">
          <cell r="C27" t="str">
            <v>Maht Monitoreos Ambientales High Technology Sas</v>
          </cell>
          <cell r="G27">
            <v>67.48</v>
          </cell>
        </row>
        <row r="28">
          <cell r="C28" t="str">
            <v>Desarrollo Innovacion y Sostenibilidad S A S</v>
          </cell>
          <cell r="G28">
            <v>9.14</v>
          </cell>
        </row>
        <row r="29">
          <cell r="C29" t="str">
            <v>Casostenible Sas</v>
          </cell>
          <cell r="G29">
            <v>47.13</v>
          </cell>
        </row>
        <row r="30">
          <cell r="C30" t="str">
            <v>Obras y Proyectos Civiles y Ambientales Ltda</v>
          </cell>
          <cell r="G30">
            <v>86.9</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uridica@promoambientaldistrito.com" TargetMode="External"/><Relationship Id="rId13" Type="http://schemas.openxmlformats.org/officeDocument/2006/relationships/hyperlink" Target="https://www.emis.com/v2/companies/profile/CO/5837412/" TargetMode="External"/><Relationship Id="rId18" Type="http://schemas.openxmlformats.org/officeDocument/2006/relationships/hyperlink" Target="mailto:notificaciones@aguasdebogota.com.co" TargetMode="External"/><Relationship Id="rId3" Type="http://schemas.openxmlformats.org/officeDocument/2006/relationships/hyperlink" Target="https://www.emis.com/v2/companies/profile/CO/2654093/" TargetMode="External"/><Relationship Id="rId21" Type="http://schemas.openxmlformats.org/officeDocument/2006/relationships/hyperlink" Target="https://www.emis.com/v2/companies/profile/CO/6691846/" TargetMode="External"/><Relationship Id="rId7" Type="http://schemas.openxmlformats.org/officeDocument/2006/relationships/hyperlink" Target="https://www.emis.com/v2/companies/profile/CO/5837410/" TargetMode="External"/><Relationship Id="rId12" Type="http://schemas.openxmlformats.org/officeDocument/2006/relationships/hyperlink" Target="mailto:secretariageneral@urbaser.co" TargetMode="External"/><Relationship Id="rId17" Type="http://schemas.openxmlformats.org/officeDocument/2006/relationships/hyperlink" Target="https://www.emis.com/v2/companies/profile/CO/3047392/" TargetMode="External"/><Relationship Id="rId25" Type="http://schemas.openxmlformats.org/officeDocument/2006/relationships/drawing" Target="../drawings/drawing1.xml"/><Relationship Id="rId2" Type="http://schemas.openxmlformats.org/officeDocument/2006/relationships/hyperlink" Target="mailto:lime@lime.com.co" TargetMode="External"/><Relationship Id="rId16" Type="http://schemas.openxmlformats.org/officeDocument/2006/relationships/hyperlink" Target="mailto:notificacionesjudiciales@bogotalimpia.com" TargetMode="External"/><Relationship Id="rId20" Type="http://schemas.openxmlformats.org/officeDocument/2006/relationships/hyperlink" Target="mailto:notificaciones@interaseo.com.co" TargetMode="External"/><Relationship Id="rId1" Type="http://schemas.openxmlformats.org/officeDocument/2006/relationships/hyperlink" Target="https://www.emis.com/v2/companies/profile/CO/3049749/" TargetMode="External"/><Relationship Id="rId6" Type="http://schemas.openxmlformats.org/officeDocument/2006/relationships/hyperlink" Target="mailto:aperez@ciudadlimpia.com.co" TargetMode="External"/><Relationship Id="rId11" Type="http://schemas.openxmlformats.org/officeDocument/2006/relationships/hyperlink" Target="https://www.emis.com/v2/companies/profile/CO/1213511/" TargetMode="External"/><Relationship Id="rId24" Type="http://schemas.openxmlformats.org/officeDocument/2006/relationships/hyperlink" Target="https://www.emis.com/v2/companies/profile/CO/4928601/" TargetMode="External"/><Relationship Id="rId5" Type="http://schemas.openxmlformats.org/officeDocument/2006/relationships/hyperlink" Target="https://www.emis.com/v2/companies/profile/CO/1186873/" TargetMode="External"/><Relationship Id="rId15" Type="http://schemas.openxmlformats.org/officeDocument/2006/relationships/hyperlink" Target="https://www.emis.com/v2/companies/profile/CO/9437781/" TargetMode="External"/><Relationship Id="rId23" Type="http://schemas.openxmlformats.org/officeDocument/2006/relationships/hyperlink" Target="https://www.emis.com/v2/companies/profile/CO/8161857/" TargetMode="External"/><Relationship Id="rId10" Type="http://schemas.openxmlformats.org/officeDocument/2006/relationships/hyperlink" Target="mailto:notificaciones@cgr-bogota.com" TargetMode="External"/><Relationship Id="rId19" Type="http://schemas.openxmlformats.org/officeDocument/2006/relationships/hyperlink" Target="https://www.emis.com/v2/companies/profile/CO/3049421/" TargetMode="External"/><Relationship Id="rId4" Type="http://schemas.openxmlformats.org/officeDocument/2006/relationships/hyperlink" Target="mailto:servicios-industriales.colombia@veolia.com" TargetMode="External"/><Relationship Id="rId9" Type="http://schemas.openxmlformats.org/officeDocument/2006/relationships/hyperlink" Target="https://www.emis.com/v2/companies/profile/CO/3556959/" TargetMode="External"/><Relationship Id="rId14" Type="http://schemas.openxmlformats.org/officeDocument/2006/relationships/hyperlink" Target="mailto:notificacionesjudiciales@arealimpia.com.co" TargetMode="External"/><Relationship Id="rId22" Type="http://schemas.openxmlformats.org/officeDocument/2006/relationships/hyperlink" Target="https://www.emis.com/v2/companies/profile/CO/311332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contactenos@grupodis.net" TargetMode="External"/><Relationship Id="rId13" Type="http://schemas.openxmlformats.org/officeDocument/2006/relationships/hyperlink" Target="https://www.emis.com/v2/companies/profile/CO/3403573/" TargetMode="External"/><Relationship Id="rId18" Type="http://schemas.openxmlformats.org/officeDocument/2006/relationships/hyperlink" Target="https://www.emis.com/v2/companies/profile/CO/3405056/" TargetMode="External"/><Relationship Id="rId26" Type="http://schemas.openxmlformats.org/officeDocument/2006/relationships/hyperlink" Target="https://www.emis.com/v2/companies/profile/CO/3404929/" TargetMode="External"/><Relationship Id="rId3" Type="http://schemas.openxmlformats.org/officeDocument/2006/relationships/hyperlink" Target="https://www.emis.com/v2/companies/profile/CO/3116731/" TargetMode="External"/><Relationship Id="rId21" Type="http://schemas.openxmlformats.org/officeDocument/2006/relationships/hyperlink" Target="mailto:obrasyproyectos.cya@gmail.com" TargetMode="External"/><Relationship Id="rId7" Type="http://schemas.openxmlformats.org/officeDocument/2006/relationships/hyperlink" Target="https://www.emis.com/v2/companies/profile/CO/3921345/" TargetMode="External"/><Relationship Id="rId12" Type="http://schemas.openxmlformats.org/officeDocument/2006/relationships/hyperlink" Target="mailto:consultoriatecnicacto@gmail.com" TargetMode="External"/><Relationship Id="rId17" Type="http://schemas.openxmlformats.org/officeDocument/2006/relationships/hyperlink" Target="mailto:whung@shmacapital.com" TargetMode="External"/><Relationship Id="rId25" Type="http://schemas.openxmlformats.org/officeDocument/2006/relationships/hyperlink" Target="https://www.emis.com/v2/companies/profile/CO/13948351/" TargetMode="External"/><Relationship Id="rId2" Type="http://schemas.openxmlformats.org/officeDocument/2006/relationships/hyperlink" Target="mailto:marthagabriela.botero@cpaingenieria.com" TargetMode="External"/><Relationship Id="rId16" Type="http://schemas.openxmlformats.org/officeDocument/2006/relationships/hyperlink" Target="https://shmacapital.com/" TargetMode="External"/><Relationship Id="rId20" Type="http://schemas.openxmlformats.org/officeDocument/2006/relationships/hyperlink" Target="https://www.emis.com/v2/companies/profile/CO/3404929/" TargetMode="External"/><Relationship Id="rId1" Type="http://schemas.openxmlformats.org/officeDocument/2006/relationships/hyperlink" Target="https://www.emis.com/v2/companies/profile/CO/1188389/" TargetMode="External"/><Relationship Id="rId6" Type="http://schemas.openxmlformats.org/officeDocument/2006/relationships/hyperlink" Target="mailto:contabilidad@mahtsas.com" TargetMode="External"/><Relationship Id="rId11" Type="http://schemas.openxmlformats.org/officeDocument/2006/relationships/hyperlink" Target="https://www.emis.com/v2/companies/profile/CO/12798042/" TargetMode="External"/><Relationship Id="rId24" Type="http://schemas.openxmlformats.org/officeDocument/2006/relationships/hyperlink" Target="https://www.emis.com/v2/companies/profile/CO/3921345/" TargetMode="External"/><Relationship Id="rId5" Type="http://schemas.openxmlformats.org/officeDocument/2006/relationships/hyperlink" Target="https://www.emis.com/v2/companies/profile/CO/3405500/" TargetMode="External"/><Relationship Id="rId15" Type="http://schemas.openxmlformats.org/officeDocument/2006/relationships/hyperlink" Target="https://www.emis.com/v2/companies/profile/CO/12947916/" TargetMode="External"/><Relationship Id="rId23" Type="http://schemas.openxmlformats.org/officeDocument/2006/relationships/hyperlink" Target="https://www.emis.com/v2/companies/profile/CO/3405500/" TargetMode="External"/><Relationship Id="rId10" Type="http://schemas.openxmlformats.org/officeDocument/2006/relationships/hyperlink" Target="mailto:gerencia@casostenible.com" TargetMode="External"/><Relationship Id="rId19" Type="http://schemas.openxmlformats.org/officeDocument/2006/relationships/hyperlink" Target="mailto:eric.davila@eseisa.com" TargetMode="External"/><Relationship Id="rId4" Type="http://schemas.openxmlformats.org/officeDocument/2006/relationships/hyperlink" Target="mailto:notificaciones@altrainv.com" TargetMode="External"/><Relationship Id="rId9" Type="http://schemas.openxmlformats.org/officeDocument/2006/relationships/hyperlink" Target="https://www.emis.com/v2/companies/profile/CO/13948351/" TargetMode="External"/><Relationship Id="rId14" Type="http://schemas.openxmlformats.org/officeDocument/2006/relationships/hyperlink" Target="mailto:info@solucionesays.com" TargetMode="External"/><Relationship Id="rId22" Type="http://schemas.openxmlformats.org/officeDocument/2006/relationships/hyperlink" Target="https://www.emis.com/v2/companies/profile/CO/1188389/" TargetMode="External"/><Relationship Id="rId27"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D25"/>
  <sheetViews>
    <sheetView showGridLines="0" zoomScale="85" zoomScaleNormal="85" workbookViewId="0">
      <pane xSplit="3" ySplit="8" topLeftCell="J15" activePane="bottomRight" state="frozen"/>
      <selection pane="topRight"/>
      <selection pane="bottomLeft"/>
      <selection pane="bottomRight" activeCell="L26" sqref="L26:L27"/>
    </sheetView>
  </sheetViews>
  <sheetFormatPr baseColWidth="10" defaultColWidth="8.88671875" defaultRowHeight="13.8" x14ac:dyDescent="0.3"/>
  <cols>
    <col min="1" max="1" width="5.21875" customWidth="1"/>
    <col min="2" max="2" width="8.33203125" customWidth="1"/>
    <col min="3" max="3" width="30.5546875" customWidth="1"/>
    <col min="4" max="4" width="55" customWidth="1"/>
    <col min="5" max="7" width="22.44140625" customWidth="1"/>
    <col min="8" max="9" width="15.44140625" customWidth="1"/>
    <col min="10" max="13" width="55" customWidth="1"/>
    <col min="14" max="17" width="22.44140625" customWidth="1"/>
    <col min="18" max="23" width="15.44140625" customWidth="1"/>
    <col min="24" max="24" width="22.44140625" customWidth="1"/>
    <col min="25" max="26" width="15.44140625" customWidth="1"/>
    <col min="27" max="27" width="22.44140625" customWidth="1"/>
    <col min="28" max="31" width="15.44140625" customWidth="1"/>
    <col min="32" max="32" width="22.44140625" customWidth="1"/>
    <col min="33" max="52" width="15.44140625" customWidth="1"/>
  </cols>
  <sheetData>
    <row r="5" spans="1:56" x14ac:dyDescent="0.3">
      <c r="A5" t="s">
        <v>167</v>
      </c>
    </row>
    <row r="6" spans="1:56" x14ac:dyDescent="0.3">
      <c r="A6" t="s">
        <v>168</v>
      </c>
    </row>
    <row r="8" spans="1:56" ht="14.4" x14ac:dyDescent="0.3">
      <c r="A8" s="4" t="s">
        <v>0</v>
      </c>
      <c r="B8" s="4" t="s">
        <v>1</v>
      </c>
      <c r="C8" s="4" t="s">
        <v>2</v>
      </c>
      <c r="D8" s="4" t="s">
        <v>3</v>
      </c>
      <c r="E8" s="4" t="s">
        <v>4</v>
      </c>
      <c r="F8" s="4" t="s">
        <v>5</v>
      </c>
      <c r="G8" s="4" t="s">
        <v>6</v>
      </c>
      <c r="H8" s="4" t="s">
        <v>7</v>
      </c>
      <c r="I8" s="4" t="s">
        <v>8</v>
      </c>
      <c r="J8" s="4" t="s">
        <v>9</v>
      </c>
      <c r="K8" s="4" t="s">
        <v>10</v>
      </c>
      <c r="L8" s="4" t="s">
        <v>11</v>
      </c>
      <c r="M8" s="4" t="s">
        <v>12</v>
      </c>
      <c r="N8" s="4" t="s">
        <v>13</v>
      </c>
      <c r="O8" s="4" t="s">
        <v>14</v>
      </c>
      <c r="P8" s="4" t="s">
        <v>15</v>
      </c>
      <c r="Q8" s="4" t="s">
        <v>16</v>
      </c>
      <c r="R8" s="4" t="s">
        <v>17</v>
      </c>
      <c r="S8" s="4" t="s">
        <v>18</v>
      </c>
      <c r="T8" s="4" t="s">
        <v>19</v>
      </c>
      <c r="U8" s="4" t="s">
        <v>20</v>
      </c>
      <c r="V8" s="4" t="s">
        <v>21</v>
      </c>
      <c r="W8" s="4" t="s">
        <v>22</v>
      </c>
      <c r="X8" s="4" t="s">
        <v>23</v>
      </c>
      <c r="Y8" s="4" t="s">
        <v>24</v>
      </c>
      <c r="Z8" s="4" t="s">
        <v>25</v>
      </c>
      <c r="AA8" s="4" t="s">
        <v>26</v>
      </c>
      <c r="AB8" s="4" t="s">
        <v>27</v>
      </c>
      <c r="AC8" s="4" t="s">
        <v>28</v>
      </c>
      <c r="AD8" s="4" t="s">
        <v>29</v>
      </c>
      <c r="AE8" s="4" t="s">
        <v>30</v>
      </c>
      <c r="AF8" s="4" t="s">
        <v>31</v>
      </c>
      <c r="AG8" s="4" t="s">
        <v>32</v>
      </c>
      <c r="AH8" s="4" t="s">
        <v>33</v>
      </c>
      <c r="AI8" s="4" t="s">
        <v>34</v>
      </c>
      <c r="AJ8" s="4" t="s">
        <v>35</v>
      </c>
      <c r="AK8" s="4" t="s">
        <v>36</v>
      </c>
      <c r="AL8" s="4" t="s">
        <v>37</v>
      </c>
      <c r="AM8" s="4" t="s">
        <v>38</v>
      </c>
      <c r="AN8" s="4" t="s">
        <v>39</v>
      </c>
      <c r="AO8" s="4" t="s">
        <v>40</v>
      </c>
      <c r="AP8" s="4" t="s">
        <v>41</v>
      </c>
      <c r="AQ8" s="4" t="s">
        <v>42</v>
      </c>
      <c r="AR8" s="4" t="s">
        <v>43</v>
      </c>
      <c r="AS8" s="4" t="s">
        <v>44</v>
      </c>
      <c r="AT8" s="4" t="s">
        <v>45</v>
      </c>
      <c r="AU8" s="4" t="s">
        <v>46</v>
      </c>
      <c r="AV8" s="4" t="s">
        <v>47</v>
      </c>
      <c r="AW8" s="4" t="s">
        <v>48</v>
      </c>
      <c r="AX8" s="4" t="s">
        <v>49</v>
      </c>
      <c r="AY8" s="4" t="s">
        <v>50</v>
      </c>
      <c r="AZ8" s="4" t="s">
        <v>51</v>
      </c>
      <c r="BA8" s="4" t="s">
        <v>52</v>
      </c>
      <c r="BB8" s="4" t="s">
        <v>53</v>
      </c>
      <c r="BC8" s="4" t="s">
        <v>54</v>
      </c>
      <c r="BD8" s="4" t="s">
        <v>55</v>
      </c>
    </row>
    <row r="9" spans="1:56" ht="14.4" x14ac:dyDescent="0.3">
      <c r="A9" s="1">
        <v>1</v>
      </c>
      <c r="B9" t="s">
        <v>56</v>
      </c>
      <c r="C9" s="2" t="s">
        <v>57</v>
      </c>
      <c r="D9" t="s">
        <v>58</v>
      </c>
      <c r="E9" t="s">
        <v>59</v>
      </c>
      <c r="F9" t="s">
        <v>60</v>
      </c>
      <c r="G9" t="s">
        <v>61</v>
      </c>
      <c r="H9" s="3">
        <v>46.24</v>
      </c>
      <c r="I9" s="3">
        <v>16.52</v>
      </c>
      <c r="J9" t="s">
        <v>62</v>
      </c>
      <c r="L9" t="s">
        <v>63</v>
      </c>
      <c r="N9" t="s">
        <v>64</v>
      </c>
      <c r="O9" t="s">
        <v>65</v>
      </c>
      <c r="R9" t="s">
        <v>66</v>
      </c>
      <c r="S9" t="s">
        <v>67</v>
      </c>
      <c r="T9" s="2"/>
      <c r="U9" s="2" t="s">
        <v>68</v>
      </c>
      <c r="V9" s="1" t="s">
        <v>69</v>
      </c>
      <c r="W9" s="1"/>
      <c r="X9" t="s">
        <v>70</v>
      </c>
      <c r="Y9" t="s">
        <v>71</v>
      </c>
      <c r="AD9" s="3"/>
      <c r="AG9" s="3">
        <v>7.63</v>
      </c>
      <c r="AH9" s="3"/>
      <c r="AI9" s="3">
        <v>4.3600000000000003</v>
      </c>
      <c r="AJ9" s="3">
        <v>58.07</v>
      </c>
      <c r="AK9" s="3">
        <v>32.380000000000003</v>
      </c>
      <c r="AL9" s="3">
        <v>22.53</v>
      </c>
      <c r="AM9" s="3">
        <v>35.54</v>
      </c>
      <c r="AN9" s="3"/>
      <c r="AO9" s="3"/>
      <c r="AP9" s="3"/>
      <c r="AQ9" s="3">
        <v>16.510000000000002</v>
      </c>
      <c r="AR9" s="3">
        <v>9.44</v>
      </c>
      <c r="AS9" s="3">
        <v>1.81</v>
      </c>
      <c r="AT9" s="3">
        <v>1.81</v>
      </c>
      <c r="AU9" s="3">
        <v>163.38999999999999</v>
      </c>
      <c r="AV9" s="3"/>
      <c r="AW9" s="3">
        <v>31.41</v>
      </c>
      <c r="AX9" s="3"/>
      <c r="AY9" s="3">
        <v>0</v>
      </c>
      <c r="AZ9" s="3">
        <v>12.81</v>
      </c>
      <c r="BA9" s="1">
        <v>2023</v>
      </c>
      <c r="BB9" t="s">
        <v>72</v>
      </c>
      <c r="BC9" t="s">
        <v>73</v>
      </c>
      <c r="BD9" t="s">
        <v>74</v>
      </c>
    </row>
    <row r="10" spans="1:56" ht="14.4" x14ac:dyDescent="0.3">
      <c r="A10" s="1">
        <v>2</v>
      </c>
      <c r="B10" t="s">
        <v>56</v>
      </c>
      <c r="C10" s="2" t="s">
        <v>75</v>
      </c>
      <c r="D10" t="s">
        <v>58</v>
      </c>
      <c r="E10" t="s">
        <v>76</v>
      </c>
      <c r="F10" t="s">
        <v>60</v>
      </c>
      <c r="G10" t="s">
        <v>61</v>
      </c>
      <c r="H10" s="3">
        <v>45.53</v>
      </c>
      <c r="I10" s="3">
        <v>9.39</v>
      </c>
      <c r="J10" t="s">
        <v>77</v>
      </c>
      <c r="L10" t="s">
        <v>78</v>
      </c>
      <c r="N10" t="s">
        <v>79</v>
      </c>
      <c r="O10" t="s">
        <v>80</v>
      </c>
      <c r="R10" t="s">
        <v>81</v>
      </c>
      <c r="S10" t="s">
        <v>82</v>
      </c>
      <c r="T10" s="2"/>
      <c r="U10" s="2" t="s">
        <v>83</v>
      </c>
      <c r="V10" s="1" t="s">
        <v>84</v>
      </c>
      <c r="W10" s="1"/>
      <c r="X10" t="s">
        <v>85</v>
      </c>
      <c r="Y10" t="s">
        <v>86</v>
      </c>
      <c r="AD10" s="3"/>
      <c r="AG10" s="3">
        <v>3.24</v>
      </c>
      <c r="AH10" s="3"/>
      <c r="AI10" s="3">
        <v>3.12</v>
      </c>
      <c r="AJ10" s="3">
        <v>61.96</v>
      </c>
      <c r="AK10" s="3">
        <v>30.99</v>
      </c>
      <c r="AL10" s="3">
        <v>20.010000000000002</v>
      </c>
      <c r="AM10" s="3">
        <v>41.95</v>
      </c>
      <c r="AN10" s="3"/>
      <c r="AO10" s="3"/>
      <c r="AP10" s="3"/>
      <c r="AQ10" s="3">
        <v>7.11</v>
      </c>
      <c r="AR10" s="3">
        <v>6.86</v>
      </c>
      <c r="AS10" s="3">
        <v>1.76</v>
      </c>
      <c r="AT10" s="3">
        <v>1.76</v>
      </c>
      <c r="AU10" s="3">
        <v>147.69999999999999</v>
      </c>
      <c r="AV10" s="3"/>
      <c r="AW10" s="3">
        <v>37.07</v>
      </c>
      <c r="AX10" s="3"/>
      <c r="AY10" s="3">
        <v>0</v>
      </c>
      <c r="AZ10" s="3">
        <v>11.84</v>
      </c>
      <c r="BA10" s="1">
        <v>2023</v>
      </c>
      <c r="BB10" t="s">
        <v>72</v>
      </c>
      <c r="BC10" t="s">
        <v>73</v>
      </c>
      <c r="BD10" t="s">
        <v>74</v>
      </c>
    </row>
    <row r="11" spans="1:56" ht="14.4" x14ac:dyDescent="0.3">
      <c r="A11" s="1">
        <v>3</v>
      </c>
      <c r="B11" t="s">
        <v>56</v>
      </c>
      <c r="C11" s="2" t="s">
        <v>87</v>
      </c>
      <c r="D11" t="s">
        <v>58</v>
      </c>
      <c r="E11" t="s">
        <v>88</v>
      </c>
      <c r="F11" t="s">
        <v>60</v>
      </c>
      <c r="G11" t="s">
        <v>61</v>
      </c>
      <c r="H11" s="3">
        <v>41.77</v>
      </c>
      <c r="I11" s="3">
        <v>13.85</v>
      </c>
      <c r="J11" t="s">
        <v>89</v>
      </c>
      <c r="L11" t="s">
        <v>63</v>
      </c>
      <c r="N11" t="s">
        <v>90</v>
      </c>
      <c r="O11" t="s">
        <v>65</v>
      </c>
      <c r="R11" t="s">
        <v>91</v>
      </c>
      <c r="S11" t="s">
        <v>92</v>
      </c>
      <c r="T11" s="2"/>
      <c r="U11" s="2" t="s">
        <v>93</v>
      </c>
      <c r="V11" s="1" t="s">
        <v>94</v>
      </c>
      <c r="W11" s="1" t="s">
        <v>95</v>
      </c>
      <c r="X11" t="s">
        <v>96</v>
      </c>
      <c r="Y11" t="s">
        <v>97</v>
      </c>
      <c r="AD11" s="3"/>
      <c r="AG11" s="3">
        <v>5.1100000000000003</v>
      </c>
      <c r="AH11" s="3"/>
      <c r="AI11" s="3">
        <v>3.17</v>
      </c>
      <c r="AJ11" s="3">
        <v>22.05</v>
      </c>
      <c r="AK11" s="3">
        <v>10.029999999999999</v>
      </c>
      <c r="AL11" s="3">
        <v>10.25</v>
      </c>
      <c r="AM11" s="3">
        <v>11.8</v>
      </c>
      <c r="AN11" s="3"/>
      <c r="AO11" s="3"/>
      <c r="AP11" s="3"/>
      <c r="AQ11" s="3">
        <v>12.23</v>
      </c>
      <c r="AR11" s="3">
        <v>7.58</v>
      </c>
      <c r="AS11" s="3">
        <v>1.03</v>
      </c>
      <c r="AT11" s="3">
        <v>1.03</v>
      </c>
      <c r="AU11" s="3">
        <v>186.84</v>
      </c>
      <c r="AV11" s="3"/>
      <c r="AW11" s="3">
        <v>10.43</v>
      </c>
      <c r="AX11" s="3"/>
      <c r="AY11" s="3">
        <v>0</v>
      </c>
      <c r="AZ11" s="3">
        <v>0.28000000000000003</v>
      </c>
      <c r="BA11" s="1">
        <v>2023</v>
      </c>
      <c r="BB11" t="s">
        <v>72</v>
      </c>
      <c r="BC11" t="s">
        <v>73</v>
      </c>
      <c r="BD11" t="s">
        <v>74</v>
      </c>
    </row>
    <row r="12" spans="1:56" ht="14.4" x14ac:dyDescent="0.3">
      <c r="A12" s="1">
        <v>4</v>
      </c>
      <c r="B12" t="s">
        <v>56</v>
      </c>
      <c r="C12" s="2" t="s">
        <v>98</v>
      </c>
      <c r="D12" t="s">
        <v>58</v>
      </c>
      <c r="E12" t="s">
        <v>99</v>
      </c>
      <c r="F12" t="s">
        <v>60</v>
      </c>
      <c r="G12" t="s">
        <v>61</v>
      </c>
      <c r="H12" s="3">
        <v>36.76</v>
      </c>
      <c r="I12" s="3">
        <v>0.31</v>
      </c>
      <c r="J12" t="s">
        <v>62</v>
      </c>
      <c r="L12" t="s">
        <v>63</v>
      </c>
      <c r="N12" t="s">
        <v>100</v>
      </c>
      <c r="O12" t="s">
        <v>80</v>
      </c>
      <c r="S12" t="s">
        <v>101</v>
      </c>
      <c r="T12" s="2"/>
      <c r="U12" s="2" t="s">
        <v>102</v>
      </c>
      <c r="V12" s="1" t="s">
        <v>103</v>
      </c>
      <c r="W12" s="1"/>
      <c r="X12" t="s">
        <v>104</v>
      </c>
      <c r="Y12" t="s">
        <v>105</v>
      </c>
      <c r="AD12" s="3"/>
      <c r="AG12" s="3">
        <v>3.65</v>
      </c>
      <c r="AH12" s="3"/>
      <c r="AI12" s="3">
        <v>1.51</v>
      </c>
      <c r="AJ12" s="3">
        <v>29.32</v>
      </c>
      <c r="AK12" s="3">
        <v>25.63</v>
      </c>
      <c r="AL12" s="3">
        <v>18.78</v>
      </c>
      <c r="AM12" s="3">
        <v>10.53</v>
      </c>
      <c r="AN12" s="3"/>
      <c r="AO12" s="3"/>
      <c r="AP12" s="3"/>
      <c r="AQ12" s="3">
        <v>9.94</v>
      </c>
      <c r="AR12" s="3">
        <v>4.1100000000000003</v>
      </c>
      <c r="AS12" s="3">
        <v>1.68</v>
      </c>
      <c r="AT12" s="3">
        <v>1.68</v>
      </c>
      <c r="AU12" s="3">
        <v>278.31</v>
      </c>
      <c r="AV12" s="3"/>
      <c r="AW12" s="3">
        <v>9.31</v>
      </c>
      <c r="AX12" s="3"/>
      <c r="AY12" s="3">
        <v>0</v>
      </c>
      <c r="AZ12" s="3">
        <v>9.16</v>
      </c>
      <c r="BA12" s="1">
        <v>2023</v>
      </c>
      <c r="BB12" t="s">
        <v>72</v>
      </c>
      <c r="BC12" t="s">
        <v>73</v>
      </c>
      <c r="BD12" t="s">
        <v>74</v>
      </c>
    </row>
    <row r="13" spans="1:56" ht="14.4" x14ac:dyDescent="0.3">
      <c r="A13" s="1">
        <v>5</v>
      </c>
      <c r="B13" t="s">
        <v>56</v>
      </c>
      <c r="C13" s="2" t="s">
        <v>106</v>
      </c>
      <c r="D13" t="s">
        <v>58</v>
      </c>
      <c r="E13" t="s">
        <v>107</v>
      </c>
      <c r="F13" t="s">
        <v>60</v>
      </c>
      <c r="G13" t="s">
        <v>61</v>
      </c>
      <c r="H13" s="3">
        <v>30.55</v>
      </c>
      <c r="I13" s="3">
        <v>2.71</v>
      </c>
      <c r="J13" t="s">
        <v>108</v>
      </c>
      <c r="L13" t="s">
        <v>109</v>
      </c>
      <c r="N13" t="s">
        <v>79</v>
      </c>
      <c r="O13" t="s">
        <v>65</v>
      </c>
      <c r="R13" t="s">
        <v>110</v>
      </c>
      <c r="S13" t="s">
        <v>111</v>
      </c>
      <c r="T13" s="2"/>
      <c r="U13" s="2" t="s">
        <v>112</v>
      </c>
      <c r="V13" s="1" t="s">
        <v>113</v>
      </c>
      <c r="W13" s="1"/>
      <c r="X13" t="s">
        <v>114</v>
      </c>
      <c r="Y13" t="s">
        <v>115</v>
      </c>
      <c r="AD13" s="3"/>
      <c r="AG13" s="3">
        <v>4.1100000000000003</v>
      </c>
      <c r="AH13" s="3"/>
      <c r="AI13" s="3">
        <v>0.64</v>
      </c>
      <c r="AJ13" s="3">
        <v>29.8</v>
      </c>
      <c r="AK13" s="3">
        <v>15.22</v>
      </c>
      <c r="AL13" s="3">
        <v>25.34</v>
      </c>
      <c r="AM13" s="3">
        <v>4.47</v>
      </c>
      <c r="AN13" s="3"/>
      <c r="AO13" s="3"/>
      <c r="AP13" s="3"/>
      <c r="AQ13" s="3">
        <v>13.46</v>
      </c>
      <c r="AR13" s="3">
        <v>2.1</v>
      </c>
      <c r="AS13" s="3">
        <v>0.93</v>
      </c>
      <c r="AT13" s="3">
        <v>0.93</v>
      </c>
      <c r="AU13" s="3">
        <v>667.46</v>
      </c>
      <c r="AV13" s="3"/>
      <c r="AW13" s="3">
        <v>3.95</v>
      </c>
      <c r="AX13" s="3"/>
      <c r="AY13" s="3">
        <v>0</v>
      </c>
      <c r="AZ13" s="3">
        <v>-1</v>
      </c>
      <c r="BA13" s="1">
        <v>2023</v>
      </c>
      <c r="BB13" t="s">
        <v>72</v>
      </c>
      <c r="BC13" t="s">
        <v>73</v>
      </c>
      <c r="BD13" t="s">
        <v>74</v>
      </c>
    </row>
    <row r="14" spans="1:56" ht="14.4" x14ac:dyDescent="0.3">
      <c r="A14" s="1">
        <v>6</v>
      </c>
      <c r="B14" t="s">
        <v>56</v>
      </c>
      <c r="C14" s="2" t="s">
        <v>116</v>
      </c>
      <c r="D14" t="s">
        <v>58</v>
      </c>
      <c r="E14" t="s">
        <v>117</v>
      </c>
      <c r="F14" t="s">
        <v>60</v>
      </c>
      <c r="G14" t="s">
        <v>61</v>
      </c>
      <c r="H14" s="3">
        <v>28.24</v>
      </c>
      <c r="I14" s="3">
        <v>24.68</v>
      </c>
      <c r="J14" t="s">
        <v>62</v>
      </c>
      <c r="K14" t="s">
        <v>118</v>
      </c>
      <c r="L14" t="s">
        <v>63</v>
      </c>
      <c r="N14" t="s">
        <v>119</v>
      </c>
      <c r="O14" t="s">
        <v>65</v>
      </c>
      <c r="R14" t="s">
        <v>120</v>
      </c>
      <c r="S14" t="s">
        <v>121</v>
      </c>
      <c r="T14" s="2"/>
      <c r="U14" s="2" t="s">
        <v>122</v>
      </c>
      <c r="V14" s="1" t="s">
        <v>123</v>
      </c>
      <c r="W14" s="1" t="s">
        <v>124</v>
      </c>
      <c r="X14" t="s">
        <v>125</v>
      </c>
      <c r="Y14" t="s">
        <v>126</v>
      </c>
      <c r="AD14" s="3"/>
      <c r="AG14" s="3">
        <v>1.43</v>
      </c>
      <c r="AH14" s="3"/>
      <c r="AI14" s="3">
        <v>2.14</v>
      </c>
      <c r="AJ14" s="3">
        <v>48.1</v>
      </c>
      <c r="AK14" s="3">
        <v>22.59</v>
      </c>
      <c r="AL14" s="3">
        <v>30.26</v>
      </c>
      <c r="AM14" s="3">
        <v>17.84</v>
      </c>
      <c r="AN14" s="3"/>
      <c r="AO14" s="3"/>
      <c r="AP14" s="3"/>
      <c r="AQ14" s="3">
        <v>5.08</v>
      </c>
      <c r="AR14" s="3">
        <v>7.56</v>
      </c>
      <c r="AS14" s="3">
        <v>1.05</v>
      </c>
      <c r="AT14" s="3">
        <v>1.05</v>
      </c>
      <c r="AU14" s="3">
        <v>269.64</v>
      </c>
      <c r="AV14" s="3"/>
      <c r="AW14" s="3">
        <v>15.76</v>
      </c>
      <c r="AX14" s="3"/>
      <c r="AY14" s="3">
        <v>0</v>
      </c>
      <c r="AZ14" s="3">
        <v>1.01</v>
      </c>
      <c r="BA14" s="1">
        <v>2023</v>
      </c>
      <c r="BB14" t="s">
        <v>72</v>
      </c>
      <c r="BC14" t="s">
        <v>73</v>
      </c>
      <c r="BD14" t="s">
        <v>74</v>
      </c>
    </row>
    <row r="15" spans="1:56" ht="14.4" x14ac:dyDescent="0.3">
      <c r="A15" s="1">
        <v>7</v>
      </c>
      <c r="B15" t="s">
        <v>56</v>
      </c>
      <c r="C15" s="2" t="s">
        <v>127</v>
      </c>
      <c r="D15" t="s">
        <v>58</v>
      </c>
      <c r="E15" t="s">
        <v>128</v>
      </c>
      <c r="F15" t="s">
        <v>60</v>
      </c>
      <c r="G15" t="s">
        <v>61</v>
      </c>
      <c r="H15" s="3">
        <v>26.08</v>
      </c>
      <c r="I15" s="3">
        <v>15.09</v>
      </c>
      <c r="J15" t="s">
        <v>62</v>
      </c>
      <c r="L15" t="s">
        <v>63</v>
      </c>
      <c r="N15" t="s">
        <v>100</v>
      </c>
      <c r="O15" t="s">
        <v>80</v>
      </c>
      <c r="S15" t="s">
        <v>129</v>
      </c>
      <c r="T15" s="2"/>
      <c r="U15" s="2" t="s">
        <v>130</v>
      </c>
      <c r="V15" s="1" t="s">
        <v>131</v>
      </c>
      <c r="W15" s="1"/>
      <c r="X15" t="s">
        <v>132</v>
      </c>
      <c r="Y15" t="s">
        <v>133</v>
      </c>
      <c r="AD15" s="3"/>
      <c r="AG15" s="3">
        <v>4.75</v>
      </c>
      <c r="AH15" s="3"/>
      <c r="AI15" s="3">
        <v>2.83</v>
      </c>
      <c r="AJ15" s="3">
        <v>30.26</v>
      </c>
      <c r="AK15" s="3">
        <v>19.149999999999999</v>
      </c>
      <c r="AL15" s="3">
        <v>21.72</v>
      </c>
      <c r="AM15" s="3">
        <v>8.5399999999999991</v>
      </c>
      <c r="AN15" s="3"/>
      <c r="AO15" s="3"/>
      <c r="AP15" s="3"/>
      <c r="AQ15" s="3">
        <v>18.23</v>
      </c>
      <c r="AR15" s="3">
        <v>10.85</v>
      </c>
      <c r="AS15" s="3">
        <v>0.93</v>
      </c>
      <c r="AT15" s="3">
        <v>0.93</v>
      </c>
      <c r="AU15" s="3">
        <v>354.38</v>
      </c>
      <c r="AV15" s="3"/>
      <c r="AW15" s="3">
        <v>7.54</v>
      </c>
      <c r="AX15" s="3"/>
      <c r="AY15" s="3">
        <v>0</v>
      </c>
      <c r="AZ15" s="3">
        <v>-1.32</v>
      </c>
      <c r="BA15" s="1">
        <v>2023</v>
      </c>
      <c r="BB15" t="s">
        <v>72</v>
      </c>
      <c r="BC15" t="s">
        <v>73</v>
      </c>
      <c r="BD15" t="s">
        <v>74</v>
      </c>
    </row>
    <row r="16" spans="1:56" ht="14.4" x14ac:dyDescent="0.3">
      <c r="A16" s="1">
        <v>8</v>
      </c>
      <c r="B16" t="s">
        <v>56</v>
      </c>
      <c r="C16" s="2" t="s">
        <v>134</v>
      </c>
      <c r="D16" t="s">
        <v>58</v>
      </c>
      <c r="E16" t="s">
        <v>135</v>
      </c>
      <c r="F16" t="s">
        <v>60</v>
      </c>
      <c r="G16" t="s">
        <v>61</v>
      </c>
      <c r="H16" s="3">
        <v>21.98</v>
      </c>
      <c r="I16" s="3">
        <v>15.58</v>
      </c>
      <c r="J16" t="s">
        <v>62</v>
      </c>
      <c r="L16" t="s">
        <v>63</v>
      </c>
      <c r="N16" t="s">
        <v>100</v>
      </c>
      <c r="O16" t="s">
        <v>80</v>
      </c>
      <c r="S16" t="s">
        <v>136</v>
      </c>
      <c r="T16" s="2"/>
      <c r="U16" s="2" t="s">
        <v>137</v>
      </c>
      <c r="V16" s="1" t="s">
        <v>138</v>
      </c>
      <c r="W16" s="1"/>
      <c r="X16" t="s">
        <v>139</v>
      </c>
      <c r="Y16" t="s">
        <v>140</v>
      </c>
      <c r="AD16" s="3"/>
      <c r="AG16" s="3">
        <v>6.8</v>
      </c>
      <c r="AH16" s="3"/>
      <c r="AI16" s="3">
        <v>2.78</v>
      </c>
      <c r="AJ16" s="3">
        <v>24.87</v>
      </c>
      <c r="AK16" s="3">
        <v>12.55</v>
      </c>
      <c r="AL16" s="3">
        <v>21.25</v>
      </c>
      <c r="AM16" s="3">
        <v>3.62</v>
      </c>
      <c r="AN16" s="3"/>
      <c r="AO16" s="3"/>
      <c r="AP16" s="3"/>
      <c r="AQ16" s="3">
        <v>30.96</v>
      </c>
      <c r="AR16" s="3">
        <v>12.64</v>
      </c>
      <c r="AS16" s="3">
        <v>0.9</v>
      </c>
      <c r="AT16" s="3">
        <v>0.9</v>
      </c>
      <c r="AU16" s="3">
        <v>687.21</v>
      </c>
      <c r="AV16" s="3"/>
      <c r="AW16" s="3">
        <v>3.2</v>
      </c>
      <c r="AX16" s="3"/>
      <c r="AY16" s="3">
        <v>0</v>
      </c>
      <c r="AZ16" s="3">
        <v>-1.28</v>
      </c>
      <c r="BA16" s="1">
        <v>2023</v>
      </c>
      <c r="BB16" t="s">
        <v>72</v>
      </c>
      <c r="BC16" t="s">
        <v>73</v>
      </c>
      <c r="BD16" t="s">
        <v>74</v>
      </c>
    </row>
    <row r="17" spans="1:56" ht="14.4" x14ac:dyDescent="0.3">
      <c r="A17" s="1">
        <v>9</v>
      </c>
      <c r="B17" t="s">
        <v>56</v>
      </c>
      <c r="C17" s="2" t="s">
        <v>141</v>
      </c>
      <c r="D17" t="s">
        <v>58</v>
      </c>
      <c r="E17" t="s">
        <v>142</v>
      </c>
      <c r="F17" t="s">
        <v>60</v>
      </c>
      <c r="G17" t="s">
        <v>61</v>
      </c>
      <c r="H17" s="3">
        <v>20.63</v>
      </c>
      <c r="I17" s="3">
        <v>18.16</v>
      </c>
      <c r="J17" t="s">
        <v>143</v>
      </c>
      <c r="L17" t="s">
        <v>144</v>
      </c>
      <c r="N17" t="s">
        <v>64</v>
      </c>
      <c r="O17" t="s">
        <v>65</v>
      </c>
      <c r="R17" t="s">
        <v>145</v>
      </c>
      <c r="S17" t="s">
        <v>146</v>
      </c>
      <c r="T17" s="2"/>
      <c r="U17" s="2" t="s">
        <v>147</v>
      </c>
      <c r="V17" s="1" t="s">
        <v>148</v>
      </c>
      <c r="W17" s="1" t="s">
        <v>149</v>
      </c>
      <c r="X17" t="s">
        <v>150</v>
      </c>
      <c r="Y17" t="s">
        <v>151</v>
      </c>
      <c r="AD17" s="3"/>
      <c r="AG17" s="3">
        <v>0.52</v>
      </c>
      <c r="AH17" s="3">
        <v>0.81</v>
      </c>
      <c r="AI17" s="3">
        <v>0.43</v>
      </c>
      <c r="AJ17" s="3">
        <v>12.14</v>
      </c>
      <c r="AK17" s="3">
        <v>10.14</v>
      </c>
      <c r="AL17" s="3">
        <v>6.26</v>
      </c>
      <c r="AM17" s="3">
        <v>5.87</v>
      </c>
      <c r="AN17" s="3"/>
      <c r="AO17" s="3"/>
      <c r="AP17" s="3"/>
      <c r="AQ17" s="3">
        <v>2.52</v>
      </c>
      <c r="AR17" s="3">
        <v>2.1</v>
      </c>
      <c r="AS17" s="3">
        <v>1.68</v>
      </c>
      <c r="AT17" s="3">
        <v>1.64</v>
      </c>
      <c r="AU17" s="3">
        <v>206.69</v>
      </c>
      <c r="AV17" s="3">
        <v>0</v>
      </c>
      <c r="AW17" s="3"/>
      <c r="AX17" s="3"/>
      <c r="AY17" s="3">
        <v>-4.72</v>
      </c>
      <c r="AZ17" s="3">
        <v>3.64</v>
      </c>
      <c r="BA17" s="1">
        <v>2023</v>
      </c>
      <c r="BB17" t="s">
        <v>72</v>
      </c>
      <c r="BC17" t="s">
        <v>73</v>
      </c>
      <c r="BD17" t="s">
        <v>152</v>
      </c>
    </row>
    <row r="18" spans="1:56" ht="14.4" x14ac:dyDescent="0.3">
      <c r="A18" s="1">
        <v>10</v>
      </c>
      <c r="B18" t="s">
        <v>56</v>
      </c>
      <c r="C18" s="2" t="s">
        <v>153</v>
      </c>
      <c r="D18" t="s">
        <v>58</v>
      </c>
      <c r="E18" t="s">
        <v>154</v>
      </c>
      <c r="F18" t="s">
        <v>60</v>
      </c>
      <c r="G18" t="s">
        <v>61</v>
      </c>
      <c r="H18" s="3">
        <v>14.81</v>
      </c>
      <c r="I18" s="3">
        <v>16.25</v>
      </c>
      <c r="J18" t="s">
        <v>62</v>
      </c>
      <c r="L18" t="s">
        <v>63</v>
      </c>
      <c r="N18" t="s">
        <v>155</v>
      </c>
      <c r="O18" t="s">
        <v>156</v>
      </c>
      <c r="R18" t="s">
        <v>157</v>
      </c>
      <c r="S18" t="s">
        <v>158</v>
      </c>
      <c r="T18" s="2"/>
      <c r="U18" s="2" t="s">
        <v>159</v>
      </c>
      <c r="V18" s="1" t="s">
        <v>160</v>
      </c>
      <c r="W18" s="1" t="s">
        <v>161</v>
      </c>
      <c r="X18" t="s">
        <v>162</v>
      </c>
      <c r="Y18" t="s">
        <v>163</v>
      </c>
      <c r="AD18" s="3"/>
      <c r="AG18" s="3">
        <v>1.91</v>
      </c>
      <c r="AH18" s="3"/>
      <c r="AI18" s="3">
        <v>1.67</v>
      </c>
      <c r="AJ18" s="3">
        <v>29.25</v>
      </c>
      <c r="AK18" s="3">
        <v>16.22</v>
      </c>
      <c r="AL18" s="3">
        <v>18.07</v>
      </c>
      <c r="AM18" s="3">
        <v>11.18</v>
      </c>
      <c r="AN18" s="3"/>
      <c r="AO18" s="3"/>
      <c r="AP18" s="3"/>
      <c r="AQ18" s="3">
        <v>12.9</v>
      </c>
      <c r="AR18" s="3">
        <v>11.31</v>
      </c>
      <c r="AS18" s="3">
        <v>6.59</v>
      </c>
      <c r="AT18" s="3">
        <v>6.59</v>
      </c>
      <c r="AU18" s="3">
        <v>261.62</v>
      </c>
      <c r="AV18" s="3"/>
      <c r="AW18" s="3">
        <v>9.8800000000000008</v>
      </c>
      <c r="AX18" s="3"/>
      <c r="AY18" s="3">
        <v>0</v>
      </c>
      <c r="AZ18" s="3">
        <v>12.16</v>
      </c>
      <c r="BA18" s="1">
        <v>2023</v>
      </c>
      <c r="BB18" t="s">
        <v>72</v>
      </c>
      <c r="BC18" t="s">
        <v>73</v>
      </c>
      <c r="BD18" t="s">
        <v>74</v>
      </c>
    </row>
    <row r="19" spans="1:56" ht="14.4" x14ac:dyDescent="0.3">
      <c r="A19" s="1">
        <v>11</v>
      </c>
      <c r="B19" t="s">
        <v>56</v>
      </c>
      <c r="C19" s="2" t="s">
        <v>172</v>
      </c>
      <c r="D19" t="s">
        <v>58</v>
      </c>
      <c r="E19" t="s">
        <v>171</v>
      </c>
      <c r="F19" t="s">
        <v>60</v>
      </c>
      <c r="G19" t="s">
        <v>61</v>
      </c>
      <c r="H19" s="3">
        <v>6.47</v>
      </c>
      <c r="I19" s="3">
        <v>25.45</v>
      </c>
      <c r="J19" t="s">
        <v>170</v>
      </c>
      <c r="L19" t="s">
        <v>169</v>
      </c>
      <c r="R19" s="3"/>
      <c r="U19" s="3">
        <v>0.6</v>
      </c>
      <c r="V19" s="3"/>
      <c r="W19" s="3">
        <v>0.08</v>
      </c>
      <c r="X19" s="1">
        <v>2023</v>
      </c>
      <c r="Y19" t="s">
        <v>72</v>
      </c>
      <c r="Z19" t="s">
        <v>73</v>
      </c>
      <c r="AA19" t="s">
        <v>74</v>
      </c>
    </row>
    <row r="20" spans="1:56" ht="14.4" x14ac:dyDescent="0.3">
      <c r="A20" s="1">
        <v>12</v>
      </c>
      <c r="B20" t="s">
        <v>56</v>
      </c>
      <c r="C20" s="2" t="s">
        <v>178</v>
      </c>
      <c r="D20" t="s">
        <v>58</v>
      </c>
      <c r="E20" t="s">
        <v>177</v>
      </c>
      <c r="F20" t="s">
        <v>60</v>
      </c>
      <c r="G20" t="s">
        <v>61</v>
      </c>
      <c r="H20" s="3">
        <v>0.76</v>
      </c>
      <c r="I20" s="3">
        <v>7.02</v>
      </c>
      <c r="J20" t="s">
        <v>170</v>
      </c>
      <c r="K20" t="s">
        <v>176</v>
      </c>
      <c r="L20" t="s">
        <v>169</v>
      </c>
      <c r="M20" t="s">
        <v>175</v>
      </c>
      <c r="R20" s="3"/>
      <c r="U20" s="3">
        <v>0.06</v>
      </c>
      <c r="V20" s="3"/>
      <c r="W20" s="3">
        <v>0.06</v>
      </c>
      <c r="X20" s="1">
        <v>2020</v>
      </c>
      <c r="Y20" t="s">
        <v>72</v>
      </c>
      <c r="Z20" t="s">
        <v>73</v>
      </c>
      <c r="AA20" t="s">
        <v>74</v>
      </c>
    </row>
    <row r="21" spans="1:56" ht="14.4" x14ac:dyDescent="0.3">
      <c r="A21" s="1">
        <v>13</v>
      </c>
      <c r="B21" t="s">
        <v>56</v>
      </c>
      <c r="C21" s="2" t="s">
        <v>174</v>
      </c>
      <c r="D21" t="s">
        <v>58</v>
      </c>
      <c r="E21" t="s">
        <v>173</v>
      </c>
      <c r="F21" t="s">
        <v>60</v>
      </c>
      <c r="G21" t="s">
        <v>61</v>
      </c>
      <c r="H21" s="3">
        <v>0.63</v>
      </c>
      <c r="I21" s="3">
        <v>2.38</v>
      </c>
      <c r="J21" t="s">
        <v>170</v>
      </c>
      <c r="L21" t="s">
        <v>169</v>
      </c>
      <c r="R21" s="3"/>
      <c r="U21" s="3">
        <v>0.01</v>
      </c>
      <c r="V21" s="3"/>
      <c r="W21" s="3">
        <v>0.01</v>
      </c>
      <c r="X21" s="1">
        <v>2023</v>
      </c>
      <c r="Y21" t="s">
        <v>72</v>
      </c>
      <c r="Z21" t="s">
        <v>73</v>
      </c>
      <c r="AA21" t="s">
        <v>74</v>
      </c>
    </row>
    <row r="22" spans="1:56" ht="14.4" x14ac:dyDescent="0.3">
      <c r="A22" s="1">
        <v>14</v>
      </c>
      <c r="B22" t="s">
        <v>56</v>
      </c>
      <c r="C22" s="2" t="s">
        <v>180</v>
      </c>
      <c r="D22" t="s">
        <v>58</v>
      </c>
      <c r="E22" t="s">
        <v>179</v>
      </c>
      <c r="F22" t="s">
        <v>60</v>
      </c>
      <c r="G22" t="s">
        <v>61</v>
      </c>
      <c r="H22" s="3">
        <v>0.17</v>
      </c>
      <c r="I22" s="3">
        <v>148.15</v>
      </c>
      <c r="J22" t="s">
        <v>62</v>
      </c>
      <c r="L22" t="s">
        <v>63</v>
      </c>
      <c r="R22" s="3"/>
      <c r="U22" s="3">
        <v>0.2</v>
      </c>
      <c r="V22" s="3"/>
      <c r="W22" s="3">
        <v>0.2</v>
      </c>
      <c r="X22" s="1">
        <v>2022</v>
      </c>
      <c r="Y22" t="s">
        <v>72</v>
      </c>
      <c r="Z22" t="s">
        <v>73</v>
      </c>
      <c r="AA22" t="s">
        <v>74</v>
      </c>
    </row>
    <row r="23" spans="1:56" x14ac:dyDescent="0.3">
      <c r="A23" t="s">
        <v>164</v>
      </c>
    </row>
    <row r="24" spans="1:56" x14ac:dyDescent="0.3">
      <c r="A24" t="s">
        <v>165</v>
      </c>
    </row>
    <row r="25" spans="1:56" x14ac:dyDescent="0.3">
      <c r="A25" t="s">
        <v>166</v>
      </c>
    </row>
  </sheetData>
  <hyperlinks>
    <hyperlink ref="C9" r:id="rId1" tooltip="Go to company profile" display="Go to company profile" xr:uid="{00000000-0004-0000-0000-000000000000}"/>
    <hyperlink ref="U9" r:id="rId2" xr:uid="{00000000-0004-0000-0000-000002000000}"/>
    <hyperlink ref="C10" r:id="rId3" tooltip="Go to company profile" display="Go to company profile" xr:uid="{00000000-0004-0000-0000-000003000000}"/>
    <hyperlink ref="U10" r:id="rId4" xr:uid="{00000000-0004-0000-0000-000005000000}"/>
    <hyperlink ref="C11" r:id="rId5" tooltip="Go to company profile" display="Go to company profile" xr:uid="{00000000-0004-0000-0000-000006000000}"/>
    <hyperlink ref="U11" r:id="rId6" xr:uid="{00000000-0004-0000-0000-000008000000}"/>
    <hyperlink ref="C12" r:id="rId7" tooltip="Go to company profile" display="Go to company profile" xr:uid="{00000000-0004-0000-0000-000009000000}"/>
    <hyperlink ref="U12" r:id="rId8" xr:uid="{00000000-0004-0000-0000-00000B000000}"/>
    <hyperlink ref="C13" r:id="rId9" tooltip="Go to company profile" display="Go to company profile" xr:uid="{00000000-0004-0000-0000-00000C000000}"/>
    <hyperlink ref="U13" r:id="rId10" xr:uid="{00000000-0004-0000-0000-00000E000000}"/>
    <hyperlink ref="C14" r:id="rId11" tooltip="Go to company profile" display="Go to company profile" xr:uid="{00000000-0004-0000-0000-00000F000000}"/>
    <hyperlink ref="U14" r:id="rId12" xr:uid="{00000000-0004-0000-0000-000011000000}"/>
    <hyperlink ref="C15" r:id="rId13" tooltip="Go to company profile" display="Go to company profile" xr:uid="{00000000-0004-0000-0000-000012000000}"/>
    <hyperlink ref="U15" r:id="rId14" xr:uid="{00000000-0004-0000-0000-000014000000}"/>
    <hyperlink ref="C16" r:id="rId15" tooltip="Go to company profile" display="Go to company profile" xr:uid="{00000000-0004-0000-0000-000015000000}"/>
    <hyperlink ref="U16" r:id="rId16" xr:uid="{00000000-0004-0000-0000-000017000000}"/>
    <hyperlink ref="C17" r:id="rId17" tooltip="Go to company profile" display="Go to company profile" xr:uid="{00000000-0004-0000-0000-000018000000}"/>
    <hyperlink ref="U17" r:id="rId18" xr:uid="{00000000-0004-0000-0000-00001A000000}"/>
    <hyperlink ref="C18" r:id="rId19" tooltip="Go to company profile" display="Go to company profile" xr:uid="{00000000-0004-0000-0000-00001B000000}"/>
    <hyperlink ref="U18" r:id="rId20" xr:uid="{00000000-0004-0000-0000-00001D000000}"/>
    <hyperlink ref="C22" r:id="rId21" tooltip="Go to company profile" display="Go to company profile" xr:uid="{56BFF29E-B0D8-49B7-A93E-588A53F0E045}"/>
    <hyperlink ref="C19" r:id="rId22" tooltip="Go to company profile" display="Go to company profile" xr:uid="{68AD302F-5B02-4C1A-A12A-85C58D124E06}"/>
    <hyperlink ref="C20" r:id="rId23" tooltip="Go to company profile" display="Go to company profile" xr:uid="{E79DA25B-33B2-4C75-B32B-3E38BE0F5AE4}"/>
    <hyperlink ref="C21" r:id="rId24" tooltip="Go to company profile" display="Go to company profile" xr:uid="{ABD409E6-6359-4F99-AEC1-54DF17E0B67C}"/>
  </hyperlinks>
  <pageMargins left="0.7" right="0.7" top="0.75" bottom="0.75" header="0.3" footer="0.3"/>
  <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D90A-EB3C-46CB-A4F8-D8BEAD34A763}">
  <dimension ref="A5:BE30"/>
  <sheetViews>
    <sheetView showGridLines="0" tabSelected="1" zoomScale="70" zoomScaleNormal="70" workbookViewId="0">
      <pane xSplit="3" ySplit="8" topLeftCell="F22" activePane="bottomRight" state="frozen"/>
      <selection pane="topRight"/>
      <selection pane="bottomLeft"/>
      <selection pane="bottomRight" activeCell="G25" sqref="G25"/>
    </sheetView>
  </sheetViews>
  <sheetFormatPr baseColWidth="10" defaultColWidth="8.88671875" defaultRowHeight="13.8" x14ac:dyDescent="0.3"/>
  <cols>
    <col min="1" max="1" width="5.21875" style="5" customWidth="1"/>
    <col min="2" max="2" width="8.33203125" style="5" customWidth="1"/>
    <col min="3" max="3" width="30.5546875" style="5" customWidth="1"/>
    <col min="4" max="4" width="55" style="5" customWidth="1"/>
    <col min="5" max="7" width="22.44140625" style="5" customWidth="1"/>
    <col min="8" max="8" width="15.44140625" style="5" customWidth="1"/>
    <col min="9" max="10" width="31.44140625" style="5" customWidth="1"/>
    <col min="11" max="14" width="55" style="5" customWidth="1"/>
    <col min="15" max="18" width="22.44140625" style="5" customWidth="1"/>
    <col min="19" max="24" width="15.44140625" style="5" customWidth="1"/>
    <col min="25" max="25" width="22.44140625" style="5" customWidth="1"/>
    <col min="26" max="27" width="15.44140625" style="5" customWidth="1"/>
    <col min="28" max="28" width="22.44140625" style="5" customWidth="1"/>
    <col min="29" max="32" width="15.44140625" style="5" customWidth="1"/>
    <col min="33" max="33" width="22.44140625" style="5" customWidth="1"/>
    <col min="34" max="53" width="15.44140625" style="5" customWidth="1"/>
    <col min="54" max="16384" width="8.88671875" style="5"/>
  </cols>
  <sheetData>
    <row r="5" spans="1:57" x14ac:dyDescent="0.3">
      <c r="A5" s="5" t="s">
        <v>167</v>
      </c>
    </row>
    <row r="6" spans="1:57" x14ac:dyDescent="0.3">
      <c r="A6" s="5" t="s">
        <v>168</v>
      </c>
    </row>
    <row r="8" spans="1:57" ht="14.4" x14ac:dyDescent="0.3">
      <c r="A8" s="6" t="s">
        <v>0</v>
      </c>
      <c r="B8" s="6" t="s">
        <v>1</v>
      </c>
      <c r="C8" s="6" t="s">
        <v>2</v>
      </c>
      <c r="D8" s="6" t="s">
        <v>3</v>
      </c>
      <c r="E8" s="6" t="s">
        <v>4</v>
      </c>
      <c r="F8" s="6" t="s">
        <v>5</v>
      </c>
      <c r="G8" s="6" t="s">
        <v>6</v>
      </c>
      <c r="H8" s="6" t="s">
        <v>7</v>
      </c>
      <c r="I8" s="6" t="s">
        <v>8</v>
      </c>
      <c r="J8" s="6" t="s">
        <v>8</v>
      </c>
      <c r="K8" s="6" t="s">
        <v>9</v>
      </c>
      <c r="L8" s="6" t="s">
        <v>10</v>
      </c>
      <c r="M8" s="6" t="s">
        <v>11</v>
      </c>
      <c r="N8" s="6" t="s">
        <v>12</v>
      </c>
      <c r="O8" s="6" t="s">
        <v>13</v>
      </c>
      <c r="P8" s="6" t="s">
        <v>14</v>
      </c>
      <c r="Q8" s="6" t="s">
        <v>15</v>
      </c>
      <c r="R8" s="6" t="s">
        <v>16</v>
      </c>
      <c r="S8" s="6" t="s">
        <v>17</v>
      </c>
      <c r="T8" s="6" t="s">
        <v>18</v>
      </c>
      <c r="U8" s="6" t="s">
        <v>19</v>
      </c>
      <c r="V8" s="6" t="s">
        <v>20</v>
      </c>
      <c r="W8" s="6" t="s">
        <v>21</v>
      </c>
      <c r="X8" s="6" t="s">
        <v>22</v>
      </c>
      <c r="Y8" s="6" t="s">
        <v>23</v>
      </c>
      <c r="Z8" s="6" t="s">
        <v>24</v>
      </c>
      <c r="AA8" s="6" t="s">
        <v>25</v>
      </c>
      <c r="AB8" s="6" t="s">
        <v>26</v>
      </c>
      <c r="AC8" s="6" t="s">
        <v>27</v>
      </c>
      <c r="AD8" s="6" t="s">
        <v>28</v>
      </c>
      <c r="AE8" s="6" t="s">
        <v>29</v>
      </c>
      <c r="AF8" s="6" t="s">
        <v>30</v>
      </c>
      <c r="AG8" s="6" t="s">
        <v>31</v>
      </c>
      <c r="AH8" s="6" t="s">
        <v>32</v>
      </c>
      <c r="AI8" s="6" t="s">
        <v>33</v>
      </c>
      <c r="AJ8" s="6" t="s">
        <v>34</v>
      </c>
      <c r="AK8" s="6" t="s">
        <v>35</v>
      </c>
      <c r="AL8" s="6" t="s">
        <v>36</v>
      </c>
      <c r="AM8" s="6" t="s">
        <v>37</v>
      </c>
      <c r="AN8" s="6" t="s">
        <v>38</v>
      </c>
      <c r="AO8" s="6" t="s">
        <v>39</v>
      </c>
      <c r="AP8" s="6" t="s">
        <v>40</v>
      </c>
      <c r="AQ8" s="6" t="s">
        <v>41</v>
      </c>
      <c r="AR8" s="6" t="s">
        <v>42</v>
      </c>
      <c r="AS8" s="6" t="s">
        <v>43</v>
      </c>
      <c r="AT8" s="6" t="s">
        <v>44</v>
      </c>
      <c r="AU8" s="6" t="s">
        <v>45</v>
      </c>
      <c r="AV8" s="6" t="s">
        <v>46</v>
      </c>
      <c r="AW8" s="6" t="s">
        <v>47</v>
      </c>
      <c r="AX8" s="6" t="s">
        <v>48</v>
      </c>
      <c r="AY8" s="6" t="s">
        <v>49</v>
      </c>
      <c r="AZ8" s="6" t="s">
        <v>50</v>
      </c>
      <c r="BA8" s="6" t="s">
        <v>51</v>
      </c>
      <c r="BB8" s="6" t="s">
        <v>52</v>
      </c>
      <c r="BC8" s="6" t="s">
        <v>53</v>
      </c>
      <c r="BD8" s="6" t="s">
        <v>54</v>
      </c>
      <c r="BE8" s="6" t="s">
        <v>55</v>
      </c>
    </row>
    <row r="9" spans="1:57" ht="14.4" x14ac:dyDescent="0.3">
      <c r="A9" s="7">
        <v>1</v>
      </c>
      <c r="B9" s="5" t="s">
        <v>56</v>
      </c>
      <c r="C9" s="8" t="s">
        <v>181</v>
      </c>
      <c r="E9" s="5" t="s">
        <v>182</v>
      </c>
      <c r="F9" s="5" t="s">
        <v>60</v>
      </c>
      <c r="G9" s="5" t="s">
        <v>61</v>
      </c>
      <c r="H9" s="9">
        <v>2.93</v>
      </c>
      <c r="I9" s="9">
        <v>45.81</v>
      </c>
      <c r="J9" s="9">
        <v>45.81</v>
      </c>
      <c r="K9" s="5" t="s">
        <v>183</v>
      </c>
      <c r="M9" s="5" t="s">
        <v>184</v>
      </c>
      <c r="O9" s="5" t="s">
        <v>90</v>
      </c>
      <c r="P9" s="5" t="s">
        <v>80</v>
      </c>
      <c r="S9" s="5" t="s">
        <v>185</v>
      </c>
      <c r="T9" s="5" t="s">
        <v>186</v>
      </c>
      <c r="U9" s="8"/>
      <c r="V9" s="8" t="s">
        <v>187</v>
      </c>
      <c r="W9" s="7" t="s">
        <v>188</v>
      </c>
      <c r="X9" s="7"/>
      <c r="Y9" s="5" t="s">
        <v>189</v>
      </c>
      <c r="Z9" s="5" t="s">
        <v>190</v>
      </c>
      <c r="AE9" s="9"/>
      <c r="AH9" s="9">
        <v>0.62</v>
      </c>
      <c r="AI9" s="9">
        <v>0.7</v>
      </c>
      <c r="AJ9" s="9">
        <v>0.35</v>
      </c>
      <c r="AK9" s="9">
        <v>2.2799999999999998</v>
      </c>
      <c r="AL9" s="9">
        <v>1.57</v>
      </c>
      <c r="AM9" s="9">
        <v>0.81</v>
      </c>
      <c r="AN9" s="9">
        <v>1.48</v>
      </c>
      <c r="AO9" s="9">
        <v>0.34</v>
      </c>
      <c r="AP9" s="9">
        <v>-7.0000000000000007E-2</v>
      </c>
      <c r="AQ9" s="9">
        <v>-0.11</v>
      </c>
      <c r="AR9" s="9">
        <v>21.17</v>
      </c>
      <c r="AS9" s="9">
        <v>12.08</v>
      </c>
      <c r="AT9" s="9">
        <v>2.52</v>
      </c>
      <c r="AU9" s="9">
        <v>2.52</v>
      </c>
      <c r="AV9" s="9">
        <v>154.5</v>
      </c>
      <c r="AW9" s="9">
        <v>0.09</v>
      </c>
      <c r="AX9" s="9">
        <v>1.31</v>
      </c>
      <c r="AY9" s="9"/>
      <c r="AZ9" s="9">
        <v>-0.45</v>
      </c>
      <c r="BA9" s="9">
        <v>0.84</v>
      </c>
      <c r="BB9" s="7">
        <v>2023</v>
      </c>
      <c r="BC9" s="5" t="s">
        <v>53</v>
      </c>
      <c r="BD9" s="5" t="s">
        <v>73</v>
      </c>
      <c r="BE9" s="5" t="s">
        <v>191</v>
      </c>
    </row>
    <row r="10" spans="1:57" ht="14.4" x14ac:dyDescent="0.3">
      <c r="A10" s="7">
        <v>2</v>
      </c>
      <c r="B10" s="5" t="s">
        <v>56</v>
      </c>
      <c r="C10" s="8" t="s">
        <v>192</v>
      </c>
      <c r="E10" s="5" t="s">
        <v>193</v>
      </c>
      <c r="F10" s="5" t="s">
        <v>60</v>
      </c>
      <c r="G10" s="5" t="s">
        <v>61</v>
      </c>
      <c r="H10" s="9">
        <v>1.17</v>
      </c>
      <c r="I10" s="9"/>
      <c r="J10" s="9">
        <v>-28.05</v>
      </c>
      <c r="K10" s="5" t="s">
        <v>183</v>
      </c>
      <c r="M10" s="5" t="s">
        <v>184</v>
      </c>
      <c r="O10" s="5" t="s">
        <v>194</v>
      </c>
      <c r="P10" s="5" t="s">
        <v>80</v>
      </c>
      <c r="S10" s="5" t="s">
        <v>195</v>
      </c>
      <c r="T10" s="5" t="s">
        <v>196</v>
      </c>
      <c r="U10" s="8"/>
      <c r="V10" s="8" t="s">
        <v>197</v>
      </c>
      <c r="W10" s="7" t="s">
        <v>198</v>
      </c>
      <c r="X10" s="7"/>
      <c r="Y10" s="5" t="s">
        <v>199</v>
      </c>
      <c r="Z10" s="5" t="s">
        <v>200</v>
      </c>
      <c r="AE10" s="9"/>
      <c r="AH10" s="9">
        <v>-0.05</v>
      </c>
      <c r="AI10" s="9">
        <v>-0.04</v>
      </c>
      <c r="AJ10" s="9">
        <v>0</v>
      </c>
      <c r="AK10" s="9">
        <v>0.56000000000000005</v>
      </c>
      <c r="AL10" s="9">
        <v>0.48</v>
      </c>
      <c r="AM10" s="9">
        <v>0.1</v>
      </c>
      <c r="AN10" s="9">
        <v>0.47</v>
      </c>
      <c r="AO10" s="9">
        <v>-0.01</v>
      </c>
      <c r="AP10" s="9">
        <v>0</v>
      </c>
      <c r="AQ10" s="9">
        <v>0</v>
      </c>
      <c r="AR10" s="9">
        <v>-4.0599999999999996</v>
      </c>
      <c r="AS10" s="9">
        <v>0.06</v>
      </c>
      <c r="AT10" s="9">
        <v>4.97</v>
      </c>
      <c r="AU10" s="9">
        <v>4.97</v>
      </c>
      <c r="AV10" s="9">
        <v>121.09</v>
      </c>
      <c r="AW10" s="9">
        <v>0</v>
      </c>
      <c r="AX10" s="9">
        <v>0.41</v>
      </c>
      <c r="AY10" s="9"/>
      <c r="AZ10" s="9">
        <v>-0.1</v>
      </c>
      <c r="BA10" s="9">
        <v>0.34</v>
      </c>
      <c r="BB10" s="7">
        <v>2023</v>
      </c>
      <c r="BC10" s="5" t="s">
        <v>53</v>
      </c>
      <c r="BD10" s="5" t="s">
        <v>73</v>
      </c>
      <c r="BE10" s="5" t="s">
        <v>191</v>
      </c>
    </row>
    <row r="11" spans="1:57" ht="14.4" x14ac:dyDescent="0.3">
      <c r="A11" s="7">
        <v>3</v>
      </c>
      <c r="B11" s="5" t="s">
        <v>56</v>
      </c>
      <c r="C11" s="8" t="s">
        <v>201</v>
      </c>
      <c r="E11" s="5" t="s">
        <v>202</v>
      </c>
      <c r="F11" s="5" t="s">
        <v>60</v>
      </c>
      <c r="G11" s="5" t="s">
        <v>61</v>
      </c>
      <c r="H11" s="9">
        <v>0.77</v>
      </c>
      <c r="I11" s="9">
        <v>67.48</v>
      </c>
      <c r="J11" s="9">
        <v>67.48</v>
      </c>
      <c r="K11" s="5" t="s">
        <v>183</v>
      </c>
      <c r="M11" s="5" t="s">
        <v>184</v>
      </c>
      <c r="O11" s="5" t="s">
        <v>203</v>
      </c>
      <c r="P11" s="5" t="s">
        <v>80</v>
      </c>
      <c r="S11" s="5" t="s">
        <v>204</v>
      </c>
      <c r="T11" s="5" t="s">
        <v>205</v>
      </c>
      <c r="U11" s="8"/>
      <c r="V11" s="8" t="s">
        <v>206</v>
      </c>
      <c r="W11" s="7" t="s">
        <v>207</v>
      </c>
      <c r="X11" s="7"/>
      <c r="Y11" s="5" t="s">
        <v>208</v>
      </c>
      <c r="Z11" s="5" t="s">
        <v>209</v>
      </c>
      <c r="AE11" s="9"/>
      <c r="AH11" s="9">
        <v>0.16</v>
      </c>
      <c r="AI11" s="9"/>
      <c r="AJ11" s="9">
        <v>0.1</v>
      </c>
      <c r="AK11" s="9">
        <v>0.92</v>
      </c>
      <c r="AL11" s="9">
        <v>0.69</v>
      </c>
      <c r="AM11" s="9">
        <v>0.38</v>
      </c>
      <c r="AN11" s="9">
        <v>0.55000000000000004</v>
      </c>
      <c r="AO11" s="9"/>
      <c r="AP11" s="9"/>
      <c r="AQ11" s="9"/>
      <c r="AR11" s="9">
        <v>20.74</v>
      </c>
      <c r="AS11" s="9">
        <v>13.48</v>
      </c>
      <c r="AT11" s="9">
        <v>1.83</v>
      </c>
      <c r="AU11" s="9">
        <v>1.83</v>
      </c>
      <c r="AV11" s="9">
        <v>168.94</v>
      </c>
      <c r="AW11" s="9"/>
      <c r="AX11" s="9">
        <v>0.48</v>
      </c>
      <c r="AY11" s="9"/>
      <c r="AZ11" s="9">
        <v>0</v>
      </c>
      <c r="BA11" s="9">
        <v>0.28000000000000003</v>
      </c>
      <c r="BB11" s="7">
        <v>2023</v>
      </c>
      <c r="BC11" s="5" t="s">
        <v>72</v>
      </c>
      <c r="BD11" s="5" t="s">
        <v>73</v>
      </c>
      <c r="BE11" s="5" t="s">
        <v>74</v>
      </c>
    </row>
    <row r="12" spans="1:57" ht="14.4" x14ac:dyDescent="0.3">
      <c r="A12" s="7">
        <v>4</v>
      </c>
      <c r="B12" s="5" t="s">
        <v>56</v>
      </c>
      <c r="C12" s="8" t="s">
        <v>210</v>
      </c>
      <c r="E12" s="5" t="s">
        <v>211</v>
      </c>
      <c r="F12" s="5" t="s">
        <v>60</v>
      </c>
      <c r="G12" s="5" t="s">
        <v>61</v>
      </c>
      <c r="H12" s="9">
        <v>0.56000000000000005</v>
      </c>
      <c r="I12" s="9">
        <v>9.14</v>
      </c>
      <c r="J12" s="9">
        <v>9.14</v>
      </c>
      <c r="K12" s="5" t="s">
        <v>183</v>
      </c>
      <c r="M12" s="5" t="s">
        <v>184</v>
      </c>
      <c r="O12" s="5" t="s">
        <v>212</v>
      </c>
      <c r="P12" s="5" t="s">
        <v>80</v>
      </c>
      <c r="S12" s="5" t="s">
        <v>213</v>
      </c>
      <c r="T12" s="5" t="s">
        <v>214</v>
      </c>
      <c r="U12" s="8"/>
      <c r="V12" s="8" t="s">
        <v>215</v>
      </c>
      <c r="W12" s="7" t="s">
        <v>216</v>
      </c>
      <c r="X12" s="7"/>
      <c r="Z12" s="5" t="s">
        <v>217</v>
      </c>
      <c r="AE12" s="9"/>
      <c r="AH12" s="9">
        <v>0.03</v>
      </c>
      <c r="AI12" s="9">
        <v>0.03</v>
      </c>
      <c r="AJ12" s="9">
        <v>0.02</v>
      </c>
      <c r="AK12" s="9">
        <v>0.31</v>
      </c>
      <c r="AL12" s="9">
        <v>0.3</v>
      </c>
      <c r="AM12" s="9">
        <v>0.25</v>
      </c>
      <c r="AN12" s="9">
        <v>0.05</v>
      </c>
      <c r="AO12" s="9">
        <v>-0.06</v>
      </c>
      <c r="AP12" s="9">
        <v>0</v>
      </c>
      <c r="AQ12" s="9">
        <v>0.06</v>
      </c>
      <c r="AR12" s="9">
        <v>5.12</v>
      </c>
      <c r="AS12" s="9">
        <v>3.36</v>
      </c>
      <c r="AT12" s="9">
        <v>1.2</v>
      </c>
      <c r="AU12" s="9">
        <v>1.2</v>
      </c>
      <c r="AV12" s="9">
        <v>575.64</v>
      </c>
      <c r="AW12" s="9">
        <v>4.87</v>
      </c>
      <c r="AX12" s="9">
        <v>0.05</v>
      </c>
      <c r="AY12" s="9"/>
      <c r="AZ12" s="9">
        <v>0.15</v>
      </c>
      <c r="BA12" s="9">
        <v>0.05</v>
      </c>
      <c r="BB12" s="7">
        <v>2023</v>
      </c>
      <c r="BC12" s="5" t="s">
        <v>53</v>
      </c>
      <c r="BD12" s="5" t="s">
        <v>73</v>
      </c>
      <c r="BE12" s="5" t="s">
        <v>191</v>
      </c>
    </row>
    <row r="13" spans="1:57" ht="14.4" x14ac:dyDescent="0.3">
      <c r="A13" s="7">
        <v>5</v>
      </c>
      <c r="B13" s="5" t="s">
        <v>56</v>
      </c>
      <c r="C13" s="8" t="s">
        <v>218</v>
      </c>
      <c r="E13" s="5" t="s">
        <v>219</v>
      </c>
      <c r="F13" s="5" t="s">
        <v>60</v>
      </c>
      <c r="G13" s="5" t="s">
        <v>61</v>
      </c>
      <c r="H13" s="9">
        <v>0.56000000000000005</v>
      </c>
      <c r="I13" s="9">
        <v>47.13</v>
      </c>
      <c r="J13" s="9">
        <v>47.13</v>
      </c>
      <c r="K13" s="5" t="s">
        <v>183</v>
      </c>
      <c r="M13" s="5" t="s">
        <v>184</v>
      </c>
      <c r="O13" s="5" t="s">
        <v>212</v>
      </c>
      <c r="P13" s="5" t="s">
        <v>80</v>
      </c>
      <c r="T13" s="5" t="s">
        <v>220</v>
      </c>
      <c r="U13" s="8"/>
      <c r="V13" s="8" t="s">
        <v>221</v>
      </c>
      <c r="W13" s="7" t="s">
        <v>222</v>
      </c>
      <c r="X13" s="7"/>
      <c r="Z13" s="5" t="s">
        <v>223</v>
      </c>
      <c r="AE13" s="9"/>
      <c r="AH13" s="9">
        <v>0.13</v>
      </c>
      <c r="AI13" s="9"/>
      <c r="AJ13" s="9">
        <v>0.08</v>
      </c>
      <c r="AK13" s="9">
        <v>0.33</v>
      </c>
      <c r="AL13" s="9">
        <v>0.25</v>
      </c>
      <c r="AM13" s="9">
        <v>0.1</v>
      </c>
      <c r="AN13" s="9">
        <v>0.23</v>
      </c>
      <c r="AO13" s="9"/>
      <c r="AP13" s="9"/>
      <c r="AQ13" s="9"/>
      <c r="AR13" s="9">
        <v>24.04</v>
      </c>
      <c r="AS13" s="9">
        <v>15.08</v>
      </c>
      <c r="AT13" s="9">
        <v>3.61</v>
      </c>
      <c r="AU13" s="9">
        <v>3.61</v>
      </c>
      <c r="AV13" s="9">
        <v>142.66999999999999</v>
      </c>
      <c r="AW13" s="9"/>
      <c r="AX13" s="9">
        <v>0.2</v>
      </c>
      <c r="AY13" s="9"/>
      <c r="AZ13" s="9">
        <v>0</v>
      </c>
      <c r="BA13" s="9">
        <v>0.16</v>
      </c>
      <c r="BB13" s="7">
        <v>2023</v>
      </c>
      <c r="BC13" s="5" t="s">
        <v>72</v>
      </c>
      <c r="BD13" s="5" t="s">
        <v>73</v>
      </c>
      <c r="BE13" s="5" t="s">
        <v>74</v>
      </c>
    </row>
    <row r="14" spans="1:57" ht="14.4" x14ac:dyDescent="0.3">
      <c r="A14" s="7">
        <v>6</v>
      </c>
      <c r="B14" s="5" t="s">
        <v>56</v>
      </c>
      <c r="C14" s="8" t="s">
        <v>224</v>
      </c>
      <c r="E14" s="5" t="s">
        <v>225</v>
      </c>
      <c r="F14" s="5" t="s">
        <v>60</v>
      </c>
      <c r="G14" s="5" t="s">
        <v>61</v>
      </c>
      <c r="H14" s="9">
        <v>0.06</v>
      </c>
      <c r="I14" s="9"/>
      <c r="J14" s="9">
        <v>-80.88</v>
      </c>
      <c r="K14" s="5" t="s">
        <v>183</v>
      </c>
      <c r="M14" s="5" t="s">
        <v>184</v>
      </c>
      <c r="O14" s="5" t="s">
        <v>226</v>
      </c>
      <c r="P14" s="5" t="s">
        <v>80</v>
      </c>
      <c r="T14" s="5" t="s">
        <v>227</v>
      </c>
      <c r="U14" s="8"/>
      <c r="V14" s="8" t="s">
        <v>228</v>
      </c>
      <c r="W14" s="7" t="s">
        <v>229</v>
      </c>
      <c r="X14" s="7"/>
      <c r="Z14" s="5" t="s">
        <v>230</v>
      </c>
      <c r="AE14" s="9"/>
      <c r="AH14" s="9">
        <v>0.01</v>
      </c>
      <c r="AI14" s="9"/>
      <c r="AJ14" s="9">
        <v>0.01</v>
      </c>
      <c r="AK14" s="9">
        <v>0.26</v>
      </c>
      <c r="AL14" s="9">
        <v>0.15</v>
      </c>
      <c r="AM14" s="9">
        <v>0.12</v>
      </c>
      <c r="AN14" s="9">
        <v>0.14000000000000001</v>
      </c>
      <c r="AO14" s="9"/>
      <c r="AP14" s="9"/>
      <c r="AQ14" s="9"/>
      <c r="AR14" s="9">
        <v>23.14</v>
      </c>
      <c r="AS14" s="9">
        <v>11.96</v>
      </c>
      <c r="AT14" s="9">
        <v>1.27</v>
      </c>
      <c r="AU14" s="9">
        <v>1.27</v>
      </c>
      <c r="AV14" s="9">
        <v>180.74</v>
      </c>
      <c r="AW14" s="9"/>
      <c r="AX14" s="9">
        <v>0.13</v>
      </c>
      <c r="AY14" s="9"/>
      <c r="AZ14" s="9">
        <v>0</v>
      </c>
      <c r="BA14" s="9">
        <v>0.03</v>
      </c>
      <c r="BB14" s="7">
        <v>2023</v>
      </c>
      <c r="BC14" s="5" t="s">
        <v>72</v>
      </c>
      <c r="BD14" s="5" t="s">
        <v>73</v>
      </c>
      <c r="BE14" s="5" t="s">
        <v>231</v>
      </c>
    </row>
    <row r="15" spans="1:57" ht="14.4" x14ac:dyDescent="0.3">
      <c r="A15" s="7">
        <v>7</v>
      </c>
      <c r="B15" s="5" t="s">
        <v>56</v>
      </c>
      <c r="C15" s="8" t="s">
        <v>232</v>
      </c>
      <c r="E15" s="5" t="s">
        <v>233</v>
      </c>
      <c r="F15" s="5" t="s">
        <v>60</v>
      </c>
      <c r="G15" s="5" t="s">
        <v>61</v>
      </c>
      <c r="H15" s="9">
        <v>0.04</v>
      </c>
      <c r="I15" s="9"/>
      <c r="J15" s="9">
        <v>-92.36</v>
      </c>
      <c r="K15" s="5" t="s">
        <v>183</v>
      </c>
      <c r="M15" s="5" t="s">
        <v>184</v>
      </c>
      <c r="O15" s="5" t="s">
        <v>234</v>
      </c>
      <c r="P15" s="5" t="s">
        <v>80</v>
      </c>
      <c r="S15" s="5" t="s">
        <v>235</v>
      </c>
      <c r="T15" s="5" t="s">
        <v>236</v>
      </c>
      <c r="U15" s="8"/>
      <c r="V15" s="8" t="s">
        <v>237</v>
      </c>
      <c r="W15" s="7" t="s">
        <v>238</v>
      </c>
      <c r="X15" s="7"/>
      <c r="Y15" s="5" t="s">
        <v>239</v>
      </c>
      <c r="Z15" s="5" t="s">
        <v>240</v>
      </c>
      <c r="AE15" s="9"/>
      <c r="AH15" s="9">
        <v>-0.1</v>
      </c>
      <c r="AI15" s="9"/>
      <c r="AJ15" s="9">
        <v>-0.1</v>
      </c>
      <c r="AK15" s="9">
        <v>0.33</v>
      </c>
      <c r="AL15" s="9">
        <v>0.3</v>
      </c>
      <c r="AM15" s="9">
        <v>0.26</v>
      </c>
      <c r="AN15" s="9">
        <v>7.0000000000000007E-2</v>
      </c>
      <c r="AO15" s="9"/>
      <c r="AP15" s="9"/>
      <c r="AQ15" s="9"/>
      <c r="AR15" s="9">
        <v>-261.67</v>
      </c>
      <c r="AS15" s="9">
        <v>-266.17</v>
      </c>
      <c r="AT15" s="9">
        <v>1.1499999999999999</v>
      </c>
      <c r="AU15" s="9">
        <v>1.1499999999999999</v>
      </c>
      <c r="AV15" s="9">
        <v>474.94</v>
      </c>
      <c r="AW15" s="9"/>
      <c r="AX15" s="9">
        <v>0.06</v>
      </c>
      <c r="AY15" s="9"/>
      <c r="AZ15" s="9">
        <v>0</v>
      </c>
      <c r="BA15" s="9">
        <v>0.03</v>
      </c>
      <c r="BB15" s="7">
        <v>2023</v>
      </c>
      <c r="BC15" s="5" t="s">
        <v>72</v>
      </c>
      <c r="BD15" s="5" t="s">
        <v>73</v>
      </c>
      <c r="BE15" s="5" t="s">
        <v>74</v>
      </c>
    </row>
    <row r="16" spans="1:57" ht="14.4" x14ac:dyDescent="0.3">
      <c r="A16" s="7">
        <v>8</v>
      </c>
      <c r="B16" s="5" t="s">
        <v>56</v>
      </c>
      <c r="C16" s="8" t="s">
        <v>241</v>
      </c>
      <c r="E16" s="5" t="s">
        <v>242</v>
      </c>
      <c r="F16" s="5" t="s">
        <v>60</v>
      </c>
      <c r="G16" s="5" t="s">
        <v>61</v>
      </c>
      <c r="H16" s="9">
        <v>0.1</v>
      </c>
      <c r="I16" s="9"/>
      <c r="J16" s="9"/>
      <c r="K16" s="5" t="s">
        <v>243</v>
      </c>
      <c r="M16" s="5" t="s">
        <v>244</v>
      </c>
      <c r="O16" s="5" t="s">
        <v>245</v>
      </c>
      <c r="P16" s="5" t="s">
        <v>80</v>
      </c>
      <c r="S16" s="5" t="s">
        <v>246</v>
      </c>
      <c r="T16" s="5" t="s">
        <v>247</v>
      </c>
      <c r="U16" s="8" t="s">
        <v>248</v>
      </c>
      <c r="V16" s="8" t="s">
        <v>249</v>
      </c>
      <c r="W16" s="7" t="s">
        <v>250</v>
      </c>
      <c r="X16" s="7"/>
      <c r="Z16" s="5" t="s">
        <v>251</v>
      </c>
      <c r="AE16" s="9"/>
      <c r="AH16" s="9">
        <v>0.01</v>
      </c>
      <c r="AI16" s="9"/>
      <c r="AJ16" s="9">
        <v>0</v>
      </c>
      <c r="AK16" s="9">
        <v>0.11</v>
      </c>
      <c r="AL16" s="9">
        <v>7.0000000000000007E-2</v>
      </c>
      <c r="AM16" s="9">
        <v>0.05</v>
      </c>
      <c r="AN16" s="9">
        <v>0.06</v>
      </c>
      <c r="AO16" s="9"/>
      <c r="AP16" s="9"/>
      <c r="AQ16" s="9"/>
      <c r="AR16" s="9">
        <v>7.59</v>
      </c>
      <c r="AS16" s="9">
        <v>4.3499999999999996</v>
      </c>
      <c r="AT16" s="9">
        <v>1.51</v>
      </c>
      <c r="AU16" s="9">
        <v>1.51</v>
      </c>
      <c r="AV16" s="9">
        <v>177.35</v>
      </c>
      <c r="AW16" s="9"/>
      <c r="AX16" s="9">
        <v>7.0000000000000007E-2</v>
      </c>
      <c r="AY16" s="9"/>
      <c r="AZ16" s="9">
        <v>0</v>
      </c>
      <c r="BA16" s="9">
        <v>0.03</v>
      </c>
      <c r="BB16" s="7">
        <v>2022</v>
      </c>
      <c r="BC16" s="5" t="s">
        <v>72</v>
      </c>
      <c r="BD16" s="5" t="s">
        <v>73</v>
      </c>
      <c r="BE16" s="5" t="s">
        <v>74</v>
      </c>
    </row>
    <row r="17" spans="1:57" ht="14.4" x14ac:dyDescent="0.3">
      <c r="A17" s="7">
        <v>9</v>
      </c>
      <c r="B17" s="5" t="s">
        <v>56</v>
      </c>
      <c r="C17" s="8" t="s">
        <v>252</v>
      </c>
      <c r="E17" s="5" t="s">
        <v>253</v>
      </c>
      <c r="F17" s="5" t="s">
        <v>60</v>
      </c>
      <c r="G17" s="5" t="s">
        <v>61</v>
      </c>
      <c r="H17" s="9">
        <v>0</v>
      </c>
      <c r="I17" s="9"/>
      <c r="J17" s="9">
        <v>-100</v>
      </c>
      <c r="K17" s="5" t="s">
        <v>183</v>
      </c>
      <c r="M17" s="5" t="s">
        <v>184</v>
      </c>
      <c r="O17" s="5" t="s">
        <v>203</v>
      </c>
      <c r="P17" s="5" t="s">
        <v>65</v>
      </c>
      <c r="S17" s="5" t="s">
        <v>254</v>
      </c>
      <c r="T17" s="5" t="s">
        <v>255</v>
      </c>
      <c r="U17" s="8"/>
      <c r="V17" s="8" t="s">
        <v>256</v>
      </c>
      <c r="W17" s="7" t="s">
        <v>257</v>
      </c>
      <c r="X17" s="7"/>
      <c r="Z17" s="5" t="s">
        <v>258</v>
      </c>
      <c r="AE17" s="9"/>
      <c r="AH17" s="9">
        <v>0</v>
      </c>
      <c r="AI17" s="9"/>
      <c r="AJ17" s="9">
        <v>0</v>
      </c>
      <c r="AK17" s="9">
        <v>0.16</v>
      </c>
      <c r="AL17" s="9">
        <v>0.06</v>
      </c>
      <c r="AM17" s="9">
        <v>0.1</v>
      </c>
      <c r="AN17" s="9">
        <v>0.06</v>
      </c>
      <c r="AO17" s="9"/>
      <c r="AP17" s="9"/>
      <c r="AQ17" s="9"/>
      <c r="AR17" s="9"/>
      <c r="AS17" s="9"/>
      <c r="AT17" s="9">
        <v>7.4</v>
      </c>
      <c r="AU17" s="9">
        <v>7.4</v>
      </c>
      <c r="AV17" s="9">
        <v>280.32</v>
      </c>
      <c r="AW17" s="9"/>
      <c r="AX17" s="9">
        <v>0.05</v>
      </c>
      <c r="AY17" s="9"/>
      <c r="AZ17" s="9">
        <v>0</v>
      </c>
      <c r="BA17" s="9">
        <v>0.04</v>
      </c>
      <c r="BB17" s="7">
        <v>2023</v>
      </c>
      <c r="BC17" s="5" t="s">
        <v>72</v>
      </c>
      <c r="BD17" s="5" t="s">
        <v>73</v>
      </c>
      <c r="BE17" s="5" t="s">
        <v>74</v>
      </c>
    </row>
    <row r="18" spans="1:57" ht="14.4" x14ac:dyDescent="0.3">
      <c r="A18" s="7">
        <v>10</v>
      </c>
      <c r="B18" s="5" t="s">
        <v>56</v>
      </c>
      <c r="C18" s="8" t="s">
        <v>259</v>
      </c>
      <c r="E18" s="5" t="s">
        <v>260</v>
      </c>
      <c r="F18" s="5" t="s">
        <v>60</v>
      </c>
      <c r="G18" s="5" t="s">
        <v>61</v>
      </c>
      <c r="H18" s="9">
        <v>0.15</v>
      </c>
      <c r="I18" s="9">
        <v>86.9</v>
      </c>
      <c r="J18" s="9">
        <v>86.9</v>
      </c>
      <c r="K18" s="5" t="s">
        <v>183</v>
      </c>
      <c r="M18" s="5" t="s">
        <v>184</v>
      </c>
      <c r="O18" s="5" t="s">
        <v>261</v>
      </c>
      <c r="P18" s="5" t="s">
        <v>262</v>
      </c>
      <c r="S18" s="5" t="s">
        <v>263</v>
      </c>
      <c r="T18" s="5" t="s">
        <v>264</v>
      </c>
      <c r="U18" s="8"/>
      <c r="V18" s="8" t="s">
        <v>265</v>
      </c>
      <c r="W18" s="7" t="s">
        <v>266</v>
      </c>
      <c r="X18" s="7"/>
      <c r="Y18" s="5" t="s">
        <v>267</v>
      </c>
      <c r="Z18" s="5" t="s">
        <v>268</v>
      </c>
      <c r="AE18" s="9"/>
      <c r="AH18" s="9">
        <v>0.05</v>
      </c>
      <c r="AI18" s="9"/>
      <c r="AJ18" s="9">
        <v>0.02</v>
      </c>
      <c r="AK18" s="9">
        <v>0.47</v>
      </c>
      <c r="AL18" s="9">
        <v>0.28000000000000003</v>
      </c>
      <c r="AM18" s="9">
        <v>0.01</v>
      </c>
      <c r="AN18" s="9">
        <v>0.46</v>
      </c>
      <c r="AO18" s="9"/>
      <c r="AP18" s="9"/>
      <c r="AQ18" s="9"/>
      <c r="AR18" s="9">
        <v>33.31</v>
      </c>
      <c r="AS18" s="9">
        <v>10.14</v>
      </c>
      <c r="AT18" s="9">
        <v>36.36</v>
      </c>
      <c r="AU18" s="9">
        <v>36.36</v>
      </c>
      <c r="AV18" s="9">
        <v>102.27</v>
      </c>
      <c r="AW18" s="9"/>
      <c r="AX18" s="9">
        <v>0.52</v>
      </c>
      <c r="AY18" s="9"/>
      <c r="AZ18" s="9">
        <v>0</v>
      </c>
      <c r="BA18" s="9">
        <v>0.3</v>
      </c>
      <c r="BB18" s="7">
        <v>2022</v>
      </c>
      <c r="BC18" s="5" t="s">
        <v>72</v>
      </c>
      <c r="BD18" s="5" t="s">
        <v>73</v>
      </c>
      <c r="BE18" s="5" t="s">
        <v>74</v>
      </c>
    </row>
    <row r="19" spans="1:57" x14ac:dyDescent="0.3">
      <c r="C19" s="8"/>
      <c r="H19" s="9"/>
      <c r="I19" s="9">
        <f>+AVERAGE(I9,I11,I12,I13,I18)</f>
        <v>51.292000000000009</v>
      </c>
      <c r="J19" s="9">
        <f>+AVERAGE(J9,J11,J12,J13,J18)</f>
        <v>51.292000000000009</v>
      </c>
      <c r="AE19" s="9"/>
      <c r="AH19" s="9"/>
      <c r="AI19" s="9"/>
      <c r="AJ19" s="9"/>
      <c r="AK19" s="9"/>
      <c r="AL19" s="9"/>
      <c r="AM19" s="9"/>
      <c r="AN19" s="9"/>
      <c r="AO19" s="9"/>
      <c r="AP19" s="9"/>
      <c r="AQ19" s="9"/>
      <c r="AR19" s="9"/>
      <c r="AS19" s="9"/>
      <c r="AT19" s="9"/>
      <c r="AU19" s="9"/>
      <c r="AV19" s="9"/>
      <c r="AW19" s="9"/>
      <c r="AX19" s="9"/>
      <c r="AY19" s="9"/>
      <c r="AZ19" s="9"/>
      <c r="BA19" s="9"/>
    </row>
    <row r="22" spans="1:57" x14ac:dyDescent="0.3">
      <c r="A22" s="5" t="s">
        <v>164</v>
      </c>
    </row>
    <row r="23" spans="1:57" x14ac:dyDescent="0.3">
      <c r="A23" s="5" t="s">
        <v>165</v>
      </c>
    </row>
    <row r="24" spans="1:57" x14ac:dyDescent="0.3">
      <c r="A24" s="5" t="s">
        <v>166</v>
      </c>
    </row>
    <row r="25" spans="1:57" ht="14.4" x14ac:dyDescent="0.3">
      <c r="G25" s="6"/>
    </row>
    <row r="26" spans="1:57" x14ac:dyDescent="0.3">
      <c r="C26" s="8" t="s">
        <v>181</v>
      </c>
      <c r="G26" s="10">
        <v>45.81</v>
      </c>
    </row>
    <row r="27" spans="1:57" x14ac:dyDescent="0.3">
      <c r="C27" s="8" t="s">
        <v>201</v>
      </c>
      <c r="G27" s="10">
        <v>67.48</v>
      </c>
    </row>
    <row r="28" spans="1:57" x14ac:dyDescent="0.3">
      <c r="C28" s="8" t="s">
        <v>210</v>
      </c>
      <c r="G28" s="10">
        <v>9.14</v>
      </c>
    </row>
    <row r="29" spans="1:57" x14ac:dyDescent="0.3">
      <c r="C29" s="8" t="s">
        <v>218</v>
      </c>
      <c r="G29" s="10">
        <v>47.13</v>
      </c>
    </row>
    <row r="30" spans="1:57" x14ac:dyDescent="0.3">
      <c r="C30" s="8" t="s">
        <v>259</v>
      </c>
      <c r="G30" s="10">
        <v>86.9</v>
      </c>
    </row>
  </sheetData>
  <hyperlinks>
    <hyperlink ref="C9" r:id="rId1" tooltip="Go to company profile" display="Go to company profile" xr:uid="{6073A141-432B-4AE5-B284-4AC0429A6132}"/>
    <hyperlink ref="V9" r:id="rId2" xr:uid="{70A4BC73-63FB-4E3F-A214-04A436C69DBF}"/>
    <hyperlink ref="C10" r:id="rId3" tooltip="Go to company profile" display="Go to company profile" xr:uid="{795254B0-1877-456C-BCFC-F5CCA416057F}"/>
    <hyperlink ref="V10" r:id="rId4" xr:uid="{69321BC0-9983-4F56-BCAB-8E975347D0C1}"/>
    <hyperlink ref="C11" r:id="rId5" tooltip="Go to company profile" display="Go to company profile" xr:uid="{7ECDEC30-B3F1-4F70-9B78-2CD6B35D7C24}"/>
    <hyperlink ref="V11" r:id="rId6" xr:uid="{DB63B840-EA2E-4B5A-96EB-77C33196D95E}"/>
    <hyperlink ref="C12" r:id="rId7" tooltip="Go to company profile" display="Go to company profile" xr:uid="{19BBD0A1-43BD-48F9-9693-7FEBE766612F}"/>
    <hyperlink ref="V12" r:id="rId8" xr:uid="{A8351388-E7CE-4132-BCBD-BF98D57C990E}"/>
    <hyperlink ref="C13" r:id="rId9" tooltip="Go to company profile" display="Go to company profile" xr:uid="{15AB944D-EBC1-48DA-8EB7-2DB1BA58802C}"/>
    <hyperlink ref="V13" r:id="rId10" xr:uid="{8999FD62-EBD5-4C30-BDD3-2E9CA6C01686}"/>
    <hyperlink ref="C14" r:id="rId11" tooltip="Go to company profile" display="Go to company profile" xr:uid="{157D5810-44E9-4883-8215-7FA31D1CA723}"/>
    <hyperlink ref="V14" r:id="rId12" xr:uid="{7FA783C1-3E7F-4420-A227-1DE630BFBF92}"/>
    <hyperlink ref="C15" r:id="rId13" tooltip="Go to company profile" display="Go to company profile" xr:uid="{6979A86A-47E2-451B-83F8-C63ED02C4E6C}"/>
    <hyperlink ref="V15" r:id="rId14" xr:uid="{CACCE053-A865-4CEC-A046-4B8DBD60E853}"/>
    <hyperlink ref="C16" r:id="rId15" tooltip="Go to company profile" display="Go to company profile" xr:uid="{34859ACE-40F6-4970-B210-1B647399051F}"/>
    <hyperlink ref="U16" r:id="rId16" xr:uid="{4E57FA19-7636-4734-B2ED-AD845923105E}"/>
    <hyperlink ref="V16" r:id="rId17" xr:uid="{A1EDE76F-1F0A-4AC0-8C81-1FD5C17B64F0}"/>
    <hyperlink ref="C17" r:id="rId18" tooltip="Go to company profile" display="Go to company profile" xr:uid="{9DB97DE5-19E4-47F2-9BF3-8D7FD07BB46B}"/>
    <hyperlink ref="V17" r:id="rId19" xr:uid="{C5171F7A-DB38-450E-B5C3-7ADE9BEE6E3C}"/>
    <hyperlink ref="C18" r:id="rId20" tooltip="Go to company profile" display="Go to company profile" xr:uid="{34C006E8-AA95-49FD-8FE1-730BEDC5445C}"/>
    <hyperlink ref="V18" r:id="rId21" xr:uid="{814BA693-3FD9-44A2-93C7-47164FBF720D}"/>
    <hyperlink ref="C26" r:id="rId22" tooltip="Go to company profile" display="Go to company profile" xr:uid="{69FB3041-64C8-4808-8CD4-7EE38D2A3482}"/>
    <hyperlink ref="C27" r:id="rId23" tooltip="Go to company profile" display="Go to company profile" xr:uid="{8F130600-2D23-4E1D-95B3-AB97C947994A}"/>
    <hyperlink ref="C28" r:id="rId24" tooltip="Go to company profile" display="Go to company profile" xr:uid="{771360E1-A847-4A8F-886E-13EACCAE0F3C}"/>
    <hyperlink ref="C29" r:id="rId25" tooltip="Go to company profile" display="Go to company profile" xr:uid="{403376AC-14A7-4B8D-84E8-E6B05C6D80D1}"/>
    <hyperlink ref="C30" r:id="rId26" tooltip="Go to company profile" display="Go to company profile" xr:uid="{63DF912D-A19B-452A-A215-4E4DD29BCA45}"/>
  </hyperlinks>
  <pageMargins left="0.7" right="0.7" top="0.75" bottom="0.75" header="0.3" footer="0.3"/>
  <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Gestión de residuos</vt:lpstr>
      <vt:lpstr>Consultoria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KENDRYS  CANTILLO DIAZ</cp:lastModifiedBy>
  <dcterms:created xsi:type="dcterms:W3CDTF">2025-01-15T23:48:46Z</dcterms:created>
  <dcterms:modified xsi:type="dcterms:W3CDTF">2025-01-24T21:43:24Z</dcterms:modified>
  <cp:category/>
</cp:coreProperties>
</file>