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UNIVERSIDAD NARLY\UNIVERSIDAD\Seminario\Cuarta entrega\24ene26\"/>
    </mc:Choice>
  </mc:AlternateContent>
  <bookViews>
    <workbookView xWindow="0" yWindow="0" windowWidth="28800" windowHeight="11610"/>
  </bookViews>
  <sheets>
    <sheet name="Ficha 5.1Centro rehabilitación" sheetId="4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5" i="4" l="1"/>
  <c r="C45" i="4"/>
  <c r="B45" i="4"/>
</calcChain>
</file>

<file path=xl/sharedStrings.xml><?xml version="1.0" encoding="utf-8"?>
<sst xmlns="http://schemas.openxmlformats.org/spreadsheetml/2006/main" count="72" uniqueCount="66">
  <si>
    <t>Presupuesto</t>
  </si>
  <si>
    <t>Campo</t>
  </si>
  <si>
    <t>Contenido</t>
  </si>
  <si>
    <t>Nombre del indicador</t>
  </si>
  <si>
    <t>Objetivo</t>
  </si>
  <si>
    <t>Dimensión</t>
  </si>
  <si>
    <t>Tipo de indicador</t>
  </si>
  <si>
    <t>Definición</t>
  </si>
  <si>
    <t>Fórmula</t>
  </si>
  <si>
    <t>Unidad de medida</t>
  </si>
  <si>
    <t>Frecuencia de medición</t>
  </si>
  <si>
    <t>Anual</t>
  </si>
  <si>
    <t>Fuente de información</t>
  </si>
  <si>
    <t>Registros administrativos del Programa de Discapacidad – Secretaría de Desarrollo Social</t>
  </si>
  <si>
    <t>Responsable</t>
  </si>
  <si>
    <t>Secretaría de Salud / Secretaría de Desarrollo Social – Municipio de Funza</t>
  </si>
  <si>
    <t>Línea de política</t>
  </si>
  <si>
    <t>Discapacidad e inclusión social</t>
  </si>
  <si>
    <t>Meta</t>
  </si>
  <si>
    <t>Interpretación</t>
  </si>
  <si>
    <t>Desagregación</t>
  </si>
  <si>
    <t>Actividad, vigencia</t>
  </si>
  <si>
    <t>Uso del indicador</t>
  </si>
  <si>
    <t>Observaciones</t>
  </si>
  <si>
    <t>Línea base Agregada</t>
  </si>
  <si>
    <t>Valor actualizado</t>
  </si>
  <si>
    <t>Meta 2027</t>
  </si>
  <si>
    <t>Año de línea base</t>
  </si>
  <si>
    <t>Año actualización</t>
  </si>
  <si>
    <t>Brecha</t>
  </si>
  <si>
    <t>CÁLCULOS</t>
  </si>
  <si>
    <t>Metodología</t>
  </si>
  <si>
    <t>Fuente:</t>
  </si>
  <si>
    <t>Registros administrativos – Secretaría de Desarrollo Social, Funza</t>
  </si>
  <si>
    <t>Detalle:</t>
  </si>
  <si>
    <t>Meta de referencia</t>
  </si>
  <si>
    <t xml:space="preserve">Interpretación del indicador </t>
  </si>
  <si>
    <t>PERONAS BENEFICIENCIA CUND</t>
  </si>
  <si>
    <t>PROYECTADO</t>
  </si>
  <si>
    <t xml:space="preserve">EJECUTADO </t>
  </si>
  <si>
    <t>BENEFICIENCIA CUND</t>
  </si>
  <si>
    <t>AÑOS</t>
  </si>
  <si>
    <t>PRESUPUESTO</t>
  </si>
  <si>
    <t>BENEFICIARIO PROYECTADO</t>
  </si>
  <si>
    <t>BENEFICIARIO EJECUTADO</t>
  </si>
  <si>
    <t>Indicador que mide el costo promedio anual por persona beneficiada atendida en el Centro de Rehabilitación del Departamento de Cundinamarca, a partir del presupuesto ejecutado por el municipio de Funza para garantizar el sostenimiento del servicio.</t>
  </si>
  <si>
    <t>Pesos colombianos ($) por persona beneficiada</t>
  </si>
  <si>
    <t>Optimizar el uso de los recursos públicos garantizando la sostenibilidad financiera del servicio de rehabilitación y promoviendo el incremento progresivo del número de personas beneficiadas.</t>
  </si>
  <si>
    <t>Un aumento del costo por beneficiario sin incremento proporcional en el número de personas atendidas puede evidenciar ineficiencia en el uso del presupuesto o necesidad de revisión del modelo de sostenimiento del servicio.</t>
  </si>
  <si>
    <t>Seguimiento a la eficiencia del gasto en rehabilitación
Soporte para la toma de decisiones presupuestales
Insumo para informes de seguimiento DNP – SINERGIA
Formulación de planes de mejoramiento</t>
  </si>
  <si>
    <t>El indicador debe analizarse de manera complementaria con indicadores de cobertura y calidad del servicio, dado el bajo número de beneficiarios atendidos por vigencia</t>
  </si>
  <si>
    <t>Reducir el costo promedio por beneficiario en al menos un 20 %, mediante el aumento de la cobertura del servicio de rehabilitación.</t>
  </si>
  <si>
    <t>Incremento del 55,7 % en el costo por beneficiario entre 2024 y 2025, asociado al aumento del presupuesto sin crecimiento proporcional de beneficiarios.</t>
  </si>
  <si>
    <t>Mantener una relación equilibrada entre el presupuesto ejecutado y el número de personas beneficiadas, asegurando sostenibilidad y eficiencia del gasto.</t>
  </si>
  <si>
    <t>El comportamiento del indicador evidencia una variación significativa del costo por beneficiario, lo que sugiere la necesidad de fortalecer estrategias de ampliación de cobertura y optimización del modelo de sostenimiento del servicio de rehabilitación.</t>
  </si>
  <si>
    <t>Este indicador mide el costo por beneficiario según el presupuesto asignado por vigencia:
2023: $31.666.350 / 1 = $31.666.350
2024: $44.203.366 / 2 = $22.101.683
2025: $147.885.833 / 3 = $49.295.278</t>
  </si>
  <si>
    <t>Año:2023, presupuesto $31.666.350, beneficiario proyectado 1, beneficiario ejecutado 1</t>
  </si>
  <si>
    <t>Año:2025, presupuesto $147.885.833. beneficiario proyectado 1, beneficiario ejecutado 3.</t>
  </si>
  <si>
    <t>COSTO PERCAPITA</t>
  </si>
  <si>
    <t>Costo percápita</t>
  </si>
  <si>
    <t>Año</t>
  </si>
  <si>
    <t>PERSONAS BENEFICIADAS EN EL CENTRO DE REHABILITACIÓN V.S PRESUPUESTO</t>
  </si>
  <si>
    <t>Personas beneficiadas en el Centro de Rehabilitación del Departamento de Cundinamarca en relación con el presupuesto ejecutado,</t>
  </si>
  <si>
    <t>Eficiencia del gasto público,</t>
  </si>
  <si>
    <t>Indicador de eficiencia (insumo–resultado),</t>
  </si>
  <si>
    <t>Costo por beneficiario=Número de beneficiarios ejecutados/Presupuesto ejecutado​.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</si>
</sst>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</numFmts>
  <fonts count="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3"/>
      <color rgb="FFC00000"/>
      <name val="Calibri"/>
      <family val="2"/>
    </font>
    <font>
      <b/>
      <sz val="11"/>
      <color theme="1"/>
      <name val="Aptos Narrow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D6DCE4"/>
        <bgColor rgb="FFD6DCE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2" fillId="2" borderId="2" xfId="0" applyFont="1" applyFill="1" applyBorder="1"/>
    <xf numFmtId="164" fontId="0" fillId="0" borderId="1" xfId="1" applyNumberFormat="1" applyFont="1" applyBorder="1"/>
    <xf numFmtId="0" fontId="0" fillId="0" borderId="1" xfId="0" applyBorder="1"/>
    <xf numFmtId="0" fontId="2" fillId="2" borderId="1" xfId="0" applyFont="1" applyFill="1" applyBorder="1"/>
    <xf numFmtId="0" fontId="2" fillId="3" borderId="4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 wrapText="1"/>
    </xf>
    <xf numFmtId="0" fontId="4" fillId="6" borderId="0" xfId="0" applyFont="1" applyFill="1" applyAlignment="1">
      <alignment horizontal="left"/>
    </xf>
    <xf numFmtId="0" fontId="3" fillId="4" borderId="1" xfId="0" applyFont="1" applyFill="1" applyBorder="1" applyAlignment="1">
      <alignment vertical="center"/>
    </xf>
    <xf numFmtId="0" fontId="2" fillId="2" borderId="4" xfId="0" applyFont="1" applyFill="1" applyBorder="1"/>
    <xf numFmtId="0" fontId="0" fillId="0" borderId="8" xfId="0" applyBorder="1"/>
    <xf numFmtId="0" fontId="0" fillId="0" borderId="4" xfId="0" applyBorder="1"/>
    <xf numFmtId="0" fontId="0" fillId="0" borderId="9" xfId="0" applyBorder="1"/>
    <xf numFmtId="164" fontId="0" fillId="0" borderId="4" xfId="1" applyNumberFormat="1" applyFont="1" applyBorder="1" applyAlignment="1">
      <alignment vertical="center"/>
    </xf>
    <xf numFmtId="164" fontId="0" fillId="0" borderId="6" xfId="1" applyNumberFormat="1" applyFont="1" applyBorder="1" applyAlignment="1">
      <alignment vertical="center"/>
    </xf>
    <xf numFmtId="0" fontId="0" fillId="0" borderId="10" xfId="1" applyNumberFormat="1" applyFont="1" applyFill="1" applyBorder="1"/>
    <xf numFmtId="0" fontId="0" fillId="0" borderId="11" xfId="1" applyNumberFormat="1" applyFont="1" applyFill="1" applyBorder="1"/>
    <xf numFmtId="0" fontId="0" fillId="0" borderId="12" xfId="1" applyNumberFormat="1" applyFont="1" applyFill="1" applyBorder="1"/>
    <xf numFmtId="0" fontId="0" fillId="0" borderId="13" xfId="0" applyBorder="1"/>
    <xf numFmtId="0" fontId="0" fillId="0" borderId="12" xfId="0" applyBorder="1"/>
    <xf numFmtId="164" fontId="0" fillId="0" borderId="1" xfId="1" applyNumberFormat="1" applyFont="1" applyBorder="1" applyAlignment="1">
      <alignment vertical="center"/>
    </xf>
    <xf numFmtId="0" fontId="3" fillId="4" borderId="1" xfId="0" applyFont="1" applyFill="1" applyBorder="1" applyAlignment="1">
      <alignment horizontal="left" vertical="center"/>
    </xf>
    <xf numFmtId="0" fontId="5" fillId="0" borderId="0" xfId="0" applyFont="1"/>
    <xf numFmtId="0" fontId="2" fillId="3" borderId="3" xfId="0" applyFont="1" applyFill="1" applyBorder="1" applyAlignment="1">
      <alignment horizontal="center" vertical="center" wrapText="1"/>
    </xf>
    <xf numFmtId="0" fontId="0" fillId="0" borderId="15" xfId="0" applyBorder="1"/>
    <xf numFmtId="0" fontId="2" fillId="2" borderId="16" xfId="0" applyFont="1" applyFill="1" applyBorder="1"/>
    <xf numFmtId="0" fontId="2" fillId="2" borderId="17" xfId="0" applyFont="1" applyFill="1" applyBorder="1"/>
    <xf numFmtId="0" fontId="2" fillId="2" borderId="18" xfId="0" applyFont="1" applyFill="1" applyBorder="1"/>
    <xf numFmtId="0" fontId="2" fillId="2" borderId="14" xfId="0" applyFont="1" applyFill="1" applyBorder="1"/>
    <xf numFmtId="164" fontId="0" fillId="0" borderId="15" xfId="1" applyNumberFormat="1" applyFont="1" applyBorder="1" applyAlignment="1">
      <alignment vertical="center"/>
    </xf>
    <xf numFmtId="164" fontId="0" fillId="0" borderId="9" xfId="1" applyNumberFormat="1" applyFont="1" applyBorder="1"/>
    <xf numFmtId="164" fontId="0" fillId="0" borderId="19" xfId="1" applyNumberFormat="1" applyFont="1" applyBorder="1"/>
    <xf numFmtId="0" fontId="2" fillId="2" borderId="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CENTRO DE REHABILITACIÓN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'Ficha 5.1Centro rehabilitación'!$B$49</c:f>
              <c:strCache>
                <c:ptCount val="1"/>
                <c:pt idx="0">
                  <c:v>Presupuesto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'Ficha 5.1Centro rehabilitación'!$A$50:$A$52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'Ficha 5.1Centro rehabilitación'!$B$50:$B$52</c:f>
              <c:numCache>
                <c:formatCode>_-"$"\ * #,##0_-;\-"$"\ * #,##0_-;_-"$"\ * "-"??_-;_-@_-</c:formatCode>
                <c:ptCount val="3"/>
                <c:pt idx="0">
                  <c:v>31666350</c:v>
                </c:pt>
                <c:pt idx="1">
                  <c:v>44203366</c:v>
                </c:pt>
                <c:pt idx="2">
                  <c:v>147885833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7E-4784-AB75-37477D6EE802}"/>
            </c:ext>
          </c:extLst>
        </c:ser>
        <c:ser>
          <c:idx val="1"/>
          <c:order val="1"/>
          <c:tx>
            <c:strRef>
              <c:f>'Ficha 5.1Centro rehabilitación'!$C$49</c:f>
              <c:strCache>
                <c:ptCount val="1"/>
                <c:pt idx="0">
                  <c:v>Costo percápita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-8.8312845140168766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1B7E-4784-AB75-37477D6EE802}"/>
                </c:ext>
              </c:extLst>
            </c:dLbl>
            <c:dLbl>
              <c:idx val="1"/>
              <c:layout>
                <c:manualLayout>
                  <c:x val="1.6374269005847954E-2"/>
                  <c:y val="-7.8786430352804776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1B7E-4784-AB75-37477D6EE802}"/>
                </c:ext>
              </c:extLst>
            </c:dLbl>
            <c:dLbl>
              <c:idx val="2"/>
              <c:layout>
                <c:manualLayout>
                  <c:x val="4.6783625730995012E-3"/>
                  <c:y val="-0.10936238099725111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1B7E-4784-AB75-37477D6EE80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'Ficha 5.1Centro rehabilitación'!$A$50:$A$52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'Ficha 5.1Centro rehabilitación'!$C$50:$C$52</c:f>
              <c:numCache>
                <c:formatCode>_-"$"\ * #,##0_-;\-"$"\ * #,##0_-;_-"$"\ * "-"??_-;_-@_-</c:formatCode>
                <c:ptCount val="3"/>
                <c:pt idx="0">
                  <c:v>31666350</c:v>
                </c:pt>
                <c:pt idx="1">
                  <c:v>22101683</c:v>
                </c:pt>
                <c:pt idx="2">
                  <c:v>49295277.666666664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7E-4784-AB75-37477D6EE8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37955951"/>
        <c:axId val="1837956783"/>
      </c:barChart>
      <c:catAx>
        <c:axId val="1837955951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837956783"/>
        <c:crosses val="autoZero"/>
        <c:auto val="1"/>
        <c:lblAlgn val="ctr"/>
        <c:lblOffset val="100"/>
        <c:noMultiLvlLbl val="0"/>
      </c:catAx>
      <c:valAx>
        <c:axId val="18379567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&quot;$&quot;\ * #,##0_-;\-&quot;$&quot;\ * #,##0_-;_-&quot;$&quot;\ 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3795595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828675</xdr:colOff>
      <xdr:row>53</xdr:row>
      <xdr:rowOff>95249</xdr:rowOff>
    </xdr:from>
    <xdr:to>
      <xdr:col>1</xdr:col>
      <xdr:colOff>2924175</xdr:colOff>
      <xdr:row>70</xdr:row>
      <xdr:rowOff>85725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tabSelected="1" topLeftCell="A35" workbookViewId="0">
      <selection activeCell="B55" sqref="B55"/>
    </sheetView>
  </sheetViews>
  <sheetFormatPr baseColWidth="10" defaultRowHeight="14.25"/>
  <cols>
    <col min="1" max="1" width="43.75" customWidth="1"/>
    <col min="2" max="2" width="56.75" customWidth="1"/>
    <col min="3" max="3" width="16.25" customWidth="1"/>
    <col min="4" max="4" width="17.25" bestFit="1" customWidth="1"/>
    <col min="6" max="6" width="17.75" customWidth="1"/>
    <col min="7" max="7" width="14.5" customWidth="1"/>
    <col min="8" max="8" width="14" customWidth="1"/>
    <col min="9" max="9" width="15.25" customWidth="1"/>
    <col min="10" max="10" width="15.125" customWidth="1"/>
    <col min="11" max="11" width="15.25" customWidth="1"/>
    <col min="12" max="12" width="16.25" customWidth="1"/>
  </cols>
  <sheetData>
    <row r="1" spans="1:2" ht="15.75" thickBot="1">
      <c r="A1" s="23" t="s">
        <v>1</v>
      </c>
      <c r="B1" s="5" t="s">
        <v>2</v>
      </c>
    </row>
    <row r="2" spans="1:2" ht="75" customHeight="1">
      <c r="A2" s="21" t="s">
        <v>3</v>
      </c>
      <c r="B2" s="6" t="s">
        <v>62</v>
      </c>
    </row>
    <row r="3" spans="1:2" ht="42.75">
      <c r="A3" s="21" t="s">
        <v>4</v>
      </c>
      <c r="B3" s="6" t="s">
        <v>62</v>
      </c>
    </row>
    <row r="4" spans="1:2" ht="15.75">
      <c r="A4" s="21" t="s">
        <v>5</v>
      </c>
      <c r="B4" s="6" t="s">
        <v>63</v>
      </c>
    </row>
    <row r="5" spans="1:2" ht="15.75">
      <c r="A5" s="21" t="s">
        <v>6</v>
      </c>
      <c r="B5" s="6" t="s">
        <v>64</v>
      </c>
    </row>
    <row r="6" spans="1:2" ht="71.25">
      <c r="A6" s="21" t="s">
        <v>7</v>
      </c>
      <c r="B6" s="6" t="s">
        <v>45</v>
      </c>
    </row>
    <row r="7" spans="1:2" ht="28.5">
      <c r="A7" s="21" t="s">
        <v>8</v>
      </c>
      <c r="B7" s="6" t="s">
        <v>65</v>
      </c>
    </row>
    <row r="8" spans="1:2" ht="15.75">
      <c r="A8" s="21" t="s">
        <v>9</v>
      </c>
      <c r="B8" s="6" t="s">
        <v>46</v>
      </c>
    </row>
    <row r="9" spans="1:2" ht="15.75">
      <c r="A9" s="21" t="s">
        <v>10</v>
      </c>
      <c r="B9" s="6" t="s">
        <v>11</v>
      </c>
    </row>
    <row r="10" spans="1:2" ht="57" customHeight="1">
      <c r="A10" s="21" t="s">
        <v>12</v>
      </c>
      <c r="B10" s="6" t="s">
        <v>13</v>
      </c>
    </row>
    <row r="11" spans="1:2" ht="44.25" customHeight="1">
      <c r="A11" s="21" t="s">
        <v>14</v>
      </c>
      <c r="B11" s="6" t="s">
        <v>15</v>
      </c>
    </row>
    <row r="12" spans="1:2" ht="15.75">
      <c r="A12" s="21" t="s">
        <v>16</v>
      </c>
      <c r="B12" s="6" t="s">
        <v>17</v>
      </c>
    </row>
    <row r="13" spans="1:2" ht="61.5" customHeight="1">
      <c r="A13" s="21" t="s">
        <v>18</v>
      </c>
      <c r="B13" s="6" t="s">
        <v>47</v>
      </c>
    </row>
    <row r="14" spans="1:2" ht="57">
      <c r="A14" s="21" t="s">
        <v>19</v>
      </c>
      <c r="B14" s="6" t="s">
        <v>48</v>
      </c>
    </row>
    <row r="15" spans="1:2" ht="15.75">
      <c r="A15" s="21" t="s">
        <v>20</v>
      </c>
      <c r="B15" s="6" t="s">
        <v>21</v>
      </c>
    </row>
    <row r="16" spans="1:2" ht="64.5" customHeight="1">
      <c r="A16" s="21" t="s">
        <v>22</v>
      </c>
      <c r="B16" s="6" t="s">
        <v>49</v>
      </c>
    </row>
    <row r="17" spans="1:2" ht="78.75" customHeight="1">
      <c r="A17" s="21" t="s">
        <v>23</v>
      </c>
      <c r="B17" s="6" t="s">
        <v>50</v>
      </c>
    </row>
    <row r="18" spans="1:2" ht="45" customHeight="1">
      <c r="A18" s="21" t="s">
        <v>24</v>
      </c>
      <c r="B18" s="6" t="s">
        <v>56</v>
      </c>
    </row>
    <row r="19" spans="1:2" ht="60" customHeight="1">
      <c r="A19" s="21" t="s">
        <v>25</v>
      </c>
      <c r="B19" s="6" t="s">
        <v>57</v>
      </c>
    </row>
    <row r="20" spans="1:2" ht="90" customHeight="1">
      <c r="A20" s="21" t="s">
        <v>26</v>
      </c>
      <c r="B20" s="6" t="s">
        <v>51</v>
      </c>
    </row>
    <row r="21" spans="1:2" ht="15.75">
      <c r="A21" s="8" t="s">
        <v>27</v>
      </c>
      <c r="B21" s="6">
        <v>2023</v>
      </c>
    </row>
    <row r="22" spans="1:2" ht="15.75">
      <c r="A22" s="8" t="s">
        <v>28</v>
      </c>
      <c r="B22" s="6">
        <v>2025</v>
      </c>
    </row>
    <row r="23" spans="1:2" ht="42.75">
      <c r="A23" s="8" t="s">
        <v>29</v>
      </c>
      <c r="B23" s="6" t="s">
        <v>52</v>
      </c>
    </row>
    <row r="25" spans="1:2" ht="17.25">
      <c r="A25" s="7" t="s">
        <v>30</v>
      </c>
    </row>
    <row r="26" spans="1:2" ht="135" customHeight="1">
      <c r="A26" s="21" t="s">
        <v>31</v>
      </c>
      <c r="B26" s="6" t="s">
        <v>52</v>
      </c>
    </row>
    <row r="27" spans="1:2" ht="15.75">
      <c r="A27" s="21" t="s">
        <v>32</v>
      </c>
      <c r="B27" s="6" t="s">
        <v>33</v>
      </c>
    </row>
    <row r="28" spans="1:2" ht="71.25">
      <c r="A28" s="8" t="s">
        <v>34</v>
      </c>
      <c r="B28" s="6" t="s">
        <v>55</v>
      </c>
    </row>
    <row r="29" spans="1:2" ht="90" customHeight="1">
      <c r="A29" s="8" t="s">
        <v>35</v>
      </c>
      <c r="B29" s="6" t="s">
        <v>53</v>
      </c>
    </row>
    <row r="30" spans="1:2" ht="57">
      <c r="A30" s="8" t="s">
        <v>36</v>
      </c>
      <c r="B30" s="6" t="s">
        <v>54</v>
      </c>
    </row>
    <row r="33" spans="1:12" ht="15" thickBot="1"/>
    <row r="34" spans="1:12" ht="15.75" thickBot="1">
      <c r="G34" s="32">
        <v>2023</v>
      </c>
      <c r="H34" s="33"/>
      <c r="I34" s="32">
        <v>2024</v>
      </c>
      <c r="J34" s="33"/>
      <c r="K34" s="32">
        <v>2025</v>
      </c>
      <c r="L34" s="33"/>
    </row>
    <row r="35" spans="1:12" ht="15.75" customHeight="1" thickBot="1">
      <c r="B35" s="9">
        <v>2023</v>
      </c>
      <c r="C35" s="1">
        <v>2024</v>
      </c>
      <c r="D35" s="1">
        <v>2025</v>
      </c>
      <c r="F35" s="9" t="s">
        <v>37</v>
      </c>
      <c r="G35" s="10" t="s">
        <v>38</v>
      </c>
      <c r="H35" s="11" t="s">
        <v>39</v>
      </c>
      <c r="I35" s="11" t="s">
        <v>38</v>
      </c>
      <c r="J35" s="11" t="s">
        <v>39</v>
      </c>
      <c r="K35" s="12" t="s">
        <v>38</v>
      </c>
      <c r="L35" s="11" t="s">
        <v>39</v>
      </c>
    </row>
    <row r="36" spans="1:12" ht="15.75" thickBot="1">
      <c r="A36" s="9" t="s">
        <v>40</v>
      </c>
      <c r="B36" s="13">
        <v>31666350</v>
      </c>
      <c r="C36" s="14">
        <v>44203366</v>
      </c>
      <c r="D36" s="13">
        <v>147885833</v>
      </c>
      <c r="G36" s="15">
        <v>1</v>
      </c>
      <c r="H36" s="16">
        <v>1</v>
      </c>
      <c r="I36" s="15">
        <v>1</v>
      </c>
      <c r="J36" s="17">
        <v>2</v>
      </c>
      <c r="K36" s="18">
        <v>1</v>
      </c>
      <c r="L36" s="19">
        <v>3</v>
      </c>
    </row>
    <row r="40" spans="1:12" ht="15.75" thickBot="1">
      <c r="A40" s="22" t="s">
        <v>61</v>
      </c>
      <c r="B40" s="22"/>
    </row>
    <row r="41" spans="1:12" ht="15">
      <c r="A41" s="25" t="s">
        <v>41</v>
      </c>
      <c r="B41" s="26">
        <v>2023</v>
      </c>
      <c r="C41" s="26">
        <v>2024</v>
      </c>
      <c r="D41" s="27">
        <v>2025</v>
      </c>
    </row>
    <row r="42" spans="1:12" ht="15">
      <c r="A42" s="28" t="s">
        <v>42</v>
      </c>
      <c r="B42" s="20">
        <v>31666350</v>
      </c>
      <c r="C42" s="20">
        <v>44203366</v>
      </c>
      <c r="D42" s="29">
        <v>147885833</v>
      </c>
    </row>
    <row r="43" spans="1:12" ht="15">
      <c r="A43" s="28" t="s">
        <v>43</v>
      </c>
      <c r="B43" s="3">
        <v>1</v>
      </c>
      <c r="C43" s="3">
        <v>1</v>
      </c>
      <c r="D43" s="24">
        <v>1</v>
      </c>
    </row>
    <row r="44" spans="1:12" ht="15">
      <c r="A44" s="28" t="s">
        <v>44</v>
      </c>
      <c r="B44" s="3">
        <v>1</v>
      </c>
      <c r="C44" s="3">
        <v>2</v>
      </c>
      <c r="D44" s="24">
        <v>3</v>
      </c>
    </row>
    <row r="45" spans="1:12" ht="15.75" thickBot="1">
      <c r="A45" s="28" t="s">
        <v>58</v>
      </c>
      <c r="B45" s="30">
        <f>+B42/B44</f>
        <v>31666350</v>
      </c>
      <c r="C45" s="30">
        <f>+C42/C44</f>
        <v>22101683</v>
      </c>
      <c r="D45" s="31">
        <f>+D42/D44</f>
        <v>49295277.666666664</v>
      </c>
    </row>
    <row r="49" spans="1:3" ht="15">
      <c r="A49" s="4" t="s">
        <v>60</v>
      </c>
      <c r="B49" s="4" t="s">
        <v>0</v>
      </c>
      <c r="C49" s="4" t="s">
        <v>59</v>
      </c>
    </row>
    <row r="50" spans="1:3">
      <c r="A50" s="3">
        <v>2023</v>
      </c>
      <c r="B50" s="20">
        <v>31666350</v>
      </c>
      <c r="C50" s="2">
        <v>31666350</v>
      </c>
    </row>
    <row r="51" spans="1:3">
      <c r="A51" s="3">
        <v>2024</v>
      </c>
      <c r="B51" s="20">
        <v>44203366</v>
      </c>
      <c r="C51" s="2">
        <v>22101683</v>
      </c>
    </row>
    <row r="52" spans="1:3">
      <c r="A52" s="3">
        <v>2025</v>
      </c>
      <c r="B52" s="20">
        <v>147885833</v>
      </c>
      <c r="C52" s="2">
        <v>49295277.666666664</v>
      </c>
    </row>
  </sheetData>
  <mergeCells count="3">
    <mergeCell ref="G34:H34"/>
    <mergeCell ref="I34:J34"/>
    <mergeCell ref="K34:L3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5.1Centro rehabilitación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Narly Luz Tuiran Romero</dc:creator>
  <cp:lastModifiedBy>Usuario</cp:lastModifiedBy>
  <dcterms:created xsi:type="dcterms:W3CDTF">2026-01-22T19:13:35Z</dcterms:created>
  <dcterms:modified xsi:type="dcterms:W3CDTF">2026-01-25T22:39:56Z</dcterms:modified>
</cp:coreProperties>
</file>