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onica.diaz\Desktop\EAN\Semestre 3\Trabajo de Grado\Cargue en Minerva\"/>
    </mc:Choice>
  </mc:AlternateContent>
  <xr:revisionPtr revIDLastSave="0" documentId="13_ncr:1_{959E24BB-172C-4AD1-BC3C-4B2F0F3FF279}" xr6:coauthVersionLast="47" xr6:coauthVersionMax="47" xr10:uidLastSave="{00000000-0000-0000-0000-000000000000}"/>
  <bookViews>
    <workbookView xWindow="-110" yWindow="-110" windowWidth="18020" windowHeight="11020" tabRatio="834" activeTab="6" xr2:uid="{00000000-000D-0000-FFFF-FFFF00000000}"/>
  </bookViews>
  <sheets>
    <sheet name="EVALUADOR1" sheetId="10" r:id="rId1"/>
    <sheet name="EVALUADOR2" sheetId="11" r:id="rId2"/>
    <sheet name="EVALUADOR3" sheetId="12" r:id="rId3"/>
    <sheet name="EVALUADOR4" sheetId="13" r:id="rId4"/>
    <sheet name="EVALUADOR5" sheetId="14" r:id="rId5"/>
    <sheet name="V DE AIKEN" sheetId="9" r:id="rId6"/>
    <sheet name="Resumen Resultados " sheetId="15" r:id="rId7"/>
  </sheet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6" i="9" l="1"/>
  <c r="P22" i="9"/>
  <c r="O22" i="9"/>
  <c r="N22" i="9"/>
  <c r="M22" i="9"/>
  <c r="L22" i="9"/>
  <c r="O21" i="9"/>
  <c r="N21" i="9"/>
  <c r="M21" i="9"/>
  <c r="L21" i="9"/>
  <c r="O20" i="9"/>
  <c r="N20" i="9"/>
  <c r="M20" i="9"/>
  <c r="L20" i="9"/>
  <c r="O19" i="9"/>
  <c r="N19" i="9"/>
  <c r="M19" i="9"/>
  <c r="L19" i="9"/>
  <c r="K19" i="9"/>
  <c r="K20" i="9"/>
  <c r="K21" i="9"/>
  <c r="K22" i="9"/>
  <c r="D10" i="15" l="1"/>
  <c r="F9" i="15"/>
  <c r="G9" i="15"/>
  <c r="H9" i="15"/>
  <c r="C4" i="15"/>
  <c r="C5" i="15"/>
  <c r="C7" i="15"/>
  <c r="C8" i="15"/>
  <c r="C9" i="15"/>
  <c r="C10" i="15"/>
  <c r="C11" i="15"/>
  <c r="C12" i="15"/>
  <c r="C13" i="15"/>
  <c r="C14" i="15"/>
  <c r="C15" i="15"/>
  <c r="C16" i="15"/>
  <c r="C17" i="15"/>
  <c r="C3" i="15"/>
  <c r="C6" i="15"/>
  <c r="K16" i="9"/>
  <c r="L16" i="9"/>
  <c r="E8" i="15" s="1"/>
  <c r="M16" i="9"/>
  <c r="F8" i="15" s="1"/>
  <c r="N16" i="9"/>
  <c r="G8" i="15" s="1"/>
  <c r="O16" i="9"/>
  <c r="H8" i="15" s="1"/>
  <c r="O29" i="9"/>
  <c r="H17" i="15" s="1"/>
  <c r="N29" i="9"/>
  <c r="G17" i="15" s="1"/>
  <c r="M29" i="9"/>
  <c r="F17" i="15" s="1"/>
  <c r="L29" i="9"/>
  <c r="E17" i="15" s="1"/>
  <c r="O28" i="9"/>
  <c r="H16" i="15" s="1"/>
  <c r="N28" i="9"/>
  <c r="G16" i="15" s="1"/>
  <c r="M28" i="9"/>
  <c r="F16" i="15" s="1"/>
  <c r="L28" i="9"/>
  <c r="E16" i="15" s="1"/>
  <c r="O27" i="9"/>
  <c r="H15" i="15" s="1"/>
  <c r="N27" i="9"/>
  <c r="G15" i="15" s="1"/>
  <c r="M27" i="9"/>
  <c r="F15" i="15" s="1"/>
  <c r="L27" i="9"/>
  <c r="E15" i="15" s="1"/>
  <c r="O26" i="9"/>
  <c r="H14" i="15" s="1"/>
  <c r="N26" i="9"/>
  <c r="G14" i="15" s="1"/>
  <c r="M26" i="9"/>
  <c r="F14" i="15" s="1"/>
  <c r="L26" i="9"/>
  <c r="E14" i="15" s="1"/>
  <c r="O25" i="9"/>
  <c r="H13" i="15" s="1"/>
  <c r="N25" i="9"/>
  <c r="G13" i="15" s="1"/>
  <c r="M25" i="9"/>
  <c r="F13" i="15" s="1"/>
  <c r="L25" i="9"/>
  <c r="E13" i="15" s="1"/>
  <c r="H12" i="15"/>
  <c r="G12" i="15"/>
  <c r="F12" i="15"/>
  <c r="E12" i="15"/>
  <c r="H11" i="15"/>
  <c r="G11" i="15"/>
  <c r="F11" i="15"/>
  <c r="E11" i="15"/>
  <c r="H10" i="15"/>
  <c r="G10" i="15"/>
  <c r="F10" i="15"/>
  <c r="E10" i="15"/>
  <c r="E9" i="15"/>
  <c r="O15" i="9"/>
  <c r="H7" i="15" s="1"/>
  <c r="N15" i="9"/>
  <c r="G7" i="15" s="1"/>
  <c r="M15" i="9"/>
  <c r="F7" i="15" s="1"/>
  <c r="L15" i="9"/>
  <c r="E7" i="15" s="1"/>
  <c r="O14" i="9"/>
  <c r="H6" i="15" s="1"/>
  <c r="N14" i="9"/>
  <c r="G6" i="15" s="1"/>
  <c r="M14" i="9"/>
  <c r="F6" i="15" s="1"/>
  <c r="L14" i="9"/>
  <c r="E6" i="15" s="1"/>
  <c r="O13" i="9"/>
  <c r="H5" i="15" s="1"/>
  <c r="N13" i="9"/>
  <c r="G5" i="15" s="1"/>
  <c r="M13" i="9"/>
  <c r="F5" i="15" s="1"/>
  <c r="L13" i="9"/>
  <c r="E5" i="15" s="1"/>
  <c r="O12" i="9"/>
  <c r="H4" i="15" s="1"/>
  <c r="N12" i="9"/>
  <c r="G4" i="15" s="1"/>
  <c r="M12" i="9"/>
  <c r="F4" i="15" s="1"/>
  <c r="L12" i="9"/>
  <c r="E4" i="15" s="1"/>
  <c r="O11" i="9"/>
  <c r="H3" i="15" s="1"/>
  <c r="N11" i="9"/>
  <c r="G3" i="15" s="1"/>
  <c r="M11" i="9"/>
  <c r="F3" i="15" s="1"/>
  <c r="L11" i="9"/>
  <c r="E3" i="15" s="1"/>
  <c r="K29" i="9"/>
  <c r="D17" i="15" s="1"/>
  <c r="K28" i="9"/>
  <c r="D16" i="15" s="1"/>
  <c r="K27" i="9"/>
  <c r="D15" i="15" s="1"/>
  <c r="K26" i="9"/>
  <c r="D14" i="15" s="1"/>
  <c r="K25" i="9"/>
  <c r="D13" i="15" s="1"/>
  <c r="D12" i="15"/>
  <c r="D11" i="15"/>
  <c r="D9" i="15"/>
  <c r="K15" i="9"/>
  <c r="D7" i="15" s="1"/>
  <c r="K14" i="9"/>
  <c r="D6" i="15" s="1"/>
  <c r="K13" i="9"/>
  <c r="D5" i="15" s="1"/>
  <c r="K12" i="9"/>
  <c r="D4" i="15" s="1"/>
  <c r="K11" i="9"/>
  <c r="D3" i="15" s="1"/>
  <c r="I8" i="15" l="1"/>
  <c r="D8" i="15"/>
  <c r="P15" i="9"/>
  <c r="I7" i="15" s="1"/>
  <c r="P19" i="9"/>
  <c r="I9" i="15" s="1"/>
  <c r="P28" i="9"/>
  <c r="I16" i="15" s="1"/>
  <c r="P25" i="9"/>
  <c r="I13" i="15" s="1"/>
  <c r="P14" i="9"/>
  <c r="I6" i="15" s="1"/>
  <c r="P29" i="9"/>
  <c r="I17" i="15" s="1"/>
  <c r="P20" i="9"/>
  <c r="I10" i="15" s="1"/>
  <c r="I12" i="15"/>
  <c r="P21" i="9"/>
  <c r="I11" i="15" s="1"/>
  <c r="P26" i="9"/>
  <c r="I14" i="15" s="1"/>
  <c r="P27" i="9"/>
  <c r="I15" i="15" s="1"/>
  <c r="P12" i="9"/>
  <c r="I4" i="15" s="1"/>
  <c r="P13" i="9"/>
  <c r="I5" i="15" s="1"/>
  <c r="P11" i="9"/>
  <c r="I3" i="15" s="1"/>
</calcChain>
</file>

<file path=xl/sharedStrings.xml><?xml version="1.0" encoding="utf-8"?>
<sst xmlns="http://schemas.openxmlformats.org/spreadsheetml/2006/main" count="431" uniqueCount="74">
  <si>
    <t>Observaciones</t>
  </si>
  <si>
    <t>VALIDACIÓN INSTRUMENTO DE MEDICIÓN - V DE AIKEN</t>
  </si>
  <si>
    <t>Nombre del Evaluador:</t>
  </si>
  <si>
    <t xml:space="preserve">Cargo del evaluador: </t>
  </si>
  <si>
    <t>CLARIDAD</t>
  </si>
  <si>
    <t>PERTINENCIA</t>
  </si>
  <si>
    <t>RELEVANCIA</t>
  </si>
  <si>
    <t>Preguntas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</si>
  <si>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</si>
  <si>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</si>
  <si>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V DE AIKEN</t>
  </si>
  <si>
    <t>EVALUADOR2</t>
  </si>
  <si>
    <t>EVALUADOR3</t>
  </si>
  <si>
    <t>EVALUADOR4</t>
  </si>
  <si>
    <t>EVALUADOR5</t>
  </si>
  <si>
    <t>PLAN ESTRATÉGICO DE MERCADEO DE LA EMPRESA CENTRO DE ENSEÑANZA AUTOMOVILÍSTICA MOTOR GT AUTO CLUB</t>
  </si>
  <si>
    <t xml:space="preserve">Fecha de aplicación: </t>
  </si>
  <si>
    <t>A. FILOSOFIA DEL CLIENTE</t>
  </si>
  <si>
    <t>¿La Dirección piensa en términos de satisfacer las necesidades y deseos de los mercados actuales por su crecimiento a largo plazo y potencial de ganancias para la empresa?</t>
  </si>
  <si>
    <t>¿La Dirección desarrolla diferentes ofertas y campañas publicitarias para diferentes tipos de clientes?</t>
  </si>
  <si>
    <t>¿Toma la Dirección una visión completa del sistema de marketing (proveedores, canales*, competidores, precios, clientes, entorno) al generar la estrategia?</t>
  </si>
  <si>
    <t>De acuerdo con la experiencia que tuvo durante su proceso de aprendizaje en las clases prácticas, ¿Cuál es su grado de satisfacción de acuerdo con los siguientes aspectos?
- Metodología utilizada para enseñar las técnicas de conducción
- Disposición para resolver dudas
- Cumplimiento en el horario de inicio y fin de la clase
- Estado de los vehículos
- Proceso de agendamiento de las clases</t>
  </si>
  <si>
    <t>De acuerdo con la experiencia que tuvo en el proceso de conocimiento y adquisición de los servicios con el CEA Motor GT, ¿Cuál es su grado de satisfacción de acuerdo con los siguientes aspectos?
- Respuesta rápida y oportuna de la información
- Claridad en la información brindada sobre los servicios
- Agilidad en el proceso de matrícula
- Servicio al cliente</t>
  </si>
  <si>
    <t>B. ORGANIZACIÓN INTEGRADA DE MARKETING</t>
  </si>
  <si>
    <t>¿Qué nivel de madurez tiene el proceso de marketing?, evalúe las siguientes actividades que hacen parte de este:
- Análisis de mercados nuevos y actuales
- Planificación e implementación de estrategias de marketing
- Control de la implementación del marketing
- Análisis de resultados de la estrategia de marketing</t>
  </si>
  <si>
    <t>¿Las diferentes áreas de la empresa cooperan de manera efectiva para  resolver las desviaciones u opciones de mejora que pueda tener el plan de marketing?</t>
  </si>
  <si>
    <t>¿Qué tipo de actualización se da normalmente en el portafolio de servicios de la empresa?
- Incorporación de nuevos servicios
- Mejoramiento de los servicios actuales
- Desincorporación de nuevos servicios</t>
  </si>
  <si>
    <t>¿Se mide la rentabilidad de los diferentes gastos de marketing?</t>
  </si>
  <si>
    <t>C. ORIENTACIÓN ESTRATÉGICA</t>
  </si>
  <si>
    <t>De acuerdo al último estudio de investigación de mercado realizado por la empresa, mencione si fueron evaluados los siguientes aspectos:
- Clientes
- Influencias de compra
- Canales
- Competidores</t>
  </si>
  <si>
    <t>¿Qué tan bien conoce la Dirección el potencial de ventas y la rentabilidad de cada uno de los siguientes aspectos:?
- Los segmentos de mercado
- Los servicios
- Los canales</t>
  </si>
  <si>
    <t>Indique la calidad de la estrategia de marketing actual en cada uno de los siguientes aspectos:
- La estrategia es clara
- La estrategia es innovadora
- La estrategia se basa en datos</t>
  </si>
  <si>
    <t>¿Muestra la dirección una buena capacidad para reaccionar rápida y eficazmente a los cambios en ventas y el mercado?</t>
  </si>
  <si>
    <t>¿Qué tan bien se comunica la estrategia de marketing a la organización?</t>
  </si>
  <si>
    <t>Pregunta</t>
  </si>
  <si>
    <t># Pregunta</t>
  </si>
  <si>
    <t>Etiquetas de fila</t>
  </si>
  <si>
    <t>Total general</t>
  </si>
  <si>
    <t>Suma de V DE AIKEN</t>
  </si>
  <si>
    <t xml:space="preserve">Nombre del Evaluador: Reynaldo Ramírez </t>
  </si>
  <si>
    <t xml:space="preserve">Cargo del evaluador: Coordinador operativo </t>
  </si>
  <si>
    <t>Fecha de aplicación: 23/11/2022</t>
  </si>
  <si>
    <t xml:space="preserve">De acuerdo </t>
  </si>
  <si>
    <t>De acuerdo con la experiencia que tuvo durante su proceso de aprendizaje en las clases teóricas, ¿Cuál es su grado de satisfacción de acuerdo con los siguientes aspectos?
- Claridad de los temas del programa
- Cumplimiento delprograma
- Tiempo para el desarrollo del programa
- Conocimiento delinstructor en los temas
- Calidad de las ayudasaudiovisuales
- Proceso de agendamiento de las clases</t>
  </si>
  <si>
    <t>No se si se puede evaluar el nivel de madurez copn estas preguntas</t>
  </si>
  <si>
    <t>OK</t>
  </si>
  <si>
    <t>Nombre del Evaluador: Helena Cortés</t>
  </si>
  <si>
    <t>Cargo del evaluador: Coordinador Administrativo</t>
  </si>
  <si>
    <t>El personal puede no enteder claramente qué es un segmento de mercado</t>
  </si>
  <si>
    <t xml:space="preserve">Cargo del evaluador: Instructor de técnicas de conducción </t>
  </si>
  <si>
    <t>Nombre del Evaluador: Dresdy Benedetti</t>
  </si>
  <si>
    <t>Cargo del evaluador: Ascesor de calidad</t>
  </si>
  <si>
    <t>Fecha de aplicación: 22/11/2022</t>
  </si>
  <si>
    <t>En mi concepto está correcta</t>
  </si>
  <si>
    <t>Puede que los instructores no entiendan esta pregunta</t>
  </si>
  <si>
    <t>Nombre del Evaluador: Willmar Ramírez</t>
  </si>
  <si>
    <t>Cargo del evaluador: Director</t>
  </si>
  <si>
    <t>Fecha de aplicación: 21/11/2022</t>
  </si>
  <si>
    <t>Nombre del Evaluador: Alberto Fonseca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</si>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</sst>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medium">
        <color theme="0" tint="-0.149998474074526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14999847407452621"/>
      </bottom>
      <diagonal/>
    </border>
    <border>
      <left style="hair">
        <color auto="1"/>
      </left>
      <right/>
      <top style="hair">
        <color auto="1"/>
      </top>
      <bottom style="medium">
        <color theme="0" tint="-0.14999847407452621"/>
      </bottom>
      <diagonal/>
    </border>
    <border>
      <left/>
      <right/>
      <top style="hair">
        <color auto="1"/>
      </top>
      <bottom style="medium">
        <color theme="0" tint="-0.14999847407452621"/>
      </bottom>
      <diagonal/>
    </border>
    <border>
      <left/>
      <right style="hair">
        <color auto="1"/>
      </right>
      <top style="hair">
        <color auto="1"/>
      </top>
      <bottom style="medium">
        <color theme="0" tint="-0.14999847407452621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14999847407452621"/>
      </bottom>
      <diagonal/>
    </border>
    <border>
      <left style="hair">
        <color auto="1"/>
      </left>
      <right style="medium">
        <color theme="0" tint="-0.34998626667073579"/>
      </right>
      <top style="hair">
        <color auto="1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hair">
        <color auto="1"/>
      </right>
      <top/>
      <bottom/>
      <diagonal/>
    </border>
    <border>
      <left style="medium">
        <color theme="0" tint="-0.249977111117893"/>
      </left>
      <right style="hair">
        <color auto="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hair">
        <color auto="1"/>
      </right>
      <top/>
      <bottom style="medium">
        <color theme="0" tint="-0.1499984740745262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21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2" fontId="11" fillId="0" borderId="5" xfId="2" applyNumberFormat="1" applyFont="1" applyBorder="1" applyAlignment="1">
      <alignment horizontal="center" vertical="center"/>
    </xf>
    <xf numFmtId="2" fontId="11" fillId="0" borderId="8" xfId="2" applyNumberFormat="1" applyFont="1" applyBorder="1" applyAlignment="1">
      <alignment horizontal="center" vertical="center"/>
    </xf>
    <xf numFmtId="2" fontId="11" fillId="0" borderId="44" xfId="2" applyNumberFormat="1" applyFont="1" applyBorder="1" applyAlignment="1">
      <alignment horizontal="center" vertical="center"/>
    </xf>
    <xf numFmtId="0" fontId="6" fillId="0" borderId="46" xfId="2" applyFont="1" applyBorder="1" applyAlignment="1">
      <alignment horizontal="center" vertical="center" textRotation="90" wrapText="1"/>
    </xf>
    <xf numFmtId="0" fontId="9" fillId="2" borderId="0" xfId="2" applyFont="1" applyFill="1" applyAlignment="1">
      <alignment horizontal="center" vertical="center" wrapText="1"/>
    </xf>
    <xf numFmtId="0" fontId="10" fillId="0" borderId="49" xfId="2" applyFont="1" applyBorder="1" applyAlignment="1">
      <alignment horizontal="center" vertical="center" wrapText="1"/>
    </xf>
    <xf numFmtId="0" fontId="11" fillId="0" borderId="49" xfId="2" applyFont="1" applyBorder="1" applyAlignment="1">
      <alignment horizontal="center" vertical="center"/>
    </xf>
    <xf numFmtId="2" fontId="11" fillId="0" borderId="25" xfId="2" applyNumberFormat="1" applyFont="1" applyBorder="1" applyAlignment="1">
      <alignment horizontal="center" vertical="center"/>
    </xf>
    <xf numFmtId="2" fontId="11" fillId="0" borderId="54" xfId="2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55" xfId="0" applyFont="1" applyBorder="1" applyAlignment="1">
      <alignment horizontal="center" vertical="center" wrapText="1"/>
    </xf>
    <xf numFmtId="0" fontId="9" fillId="2" borderId="55" xfId="2" applyFont="1" applyFill="1" applyBorder="1" applyAlignment="1">
      <alignment horizontal="center" vertical="center" wrapText="1"/>
    </xf>
    <xf numFmtId="0" fontId="9" fillId="2" borderId="55" xfId="2" applyFont="1" applyFill="1" applyBorder="1" applyAlignment="1">
      <alignment horizontal="center" vertical="center"/>
    </xf>
    <xf numFmtId="0" fontId="0" fillId="0" borderId="55" xfId="0" applyBorder="1" applyAlignment="1">
      <alignment wrapText="1"/>
    </xf>
    <xf numFmtId="2" fontId="9" fillId="2" borderId="55" xfId="2" applyNumberFormat="1" applyFont="1" applyFill="1" applyBorder="1" applyAlignment="1">
      <alignment vertical="center" wrapText="1"/>
    </xf>
    <xf numFmtId="2" fontId="0" fillId="0" borderId="55" xfId="0" applyNumberFormat="1" applyBorder="1" applyAlignment="1">
      <alignment wrapText="1"/>
    </xf>
    <xf numFmtId="0" fontId="0" fillId="0" borderId="55" xfId="0" applyBorder="1" applyAlignment="1">
      <alignment horizontal="center" vertical="center" wrapText="1"/>
    </xf>
    <xf numFmtId="0" fontId="0" fillId="0" borderId="0" xfId="0" pivotButton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7" xfId="2" applyFont="1" applyBorder="1" applyAlignment="1">
      <alignment horizontal="left" vertical="center" wrapText="1"/>
    </xf>
    <xf numFmtId="0" fontId="6" fillId="0" borderId="38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2" borderId="0" xfId="2" applyFont="1" applyFill="1" applyAlignment="1">
      <alignment horizontal="center" vertical="center"/>
    </xf>
    <xf numFmtId="0" fontId="9" fillId="0" borderId="47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48" xfId="2" applyFont="1" applyBorder="1" applyAlignment="1">
      <alignment horizontal="center" vertical="center" textRotation="90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50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left" vertical="center" wrapText="1"/>
    </xf>
    <xf numFmtId="0" fontId="6" fillId="0" borderId="52" xfId="2" applyFont="1" applyBorder="1" applyAlignment="1">
      <alignment horizontal="left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0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9" fillId="2" borderId="34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 wrapText="1"/>
    </xf>
    <xf numFmtId="0" fontId="9" fillId="2" borderId="35" xfId="2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39" xfId="2" applyFont="1" applyBorder="1" applyAlignment="1">
      <alignment horizontal="center" vertical="center" textRotation="90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29" xfId="2" applyFont="1" applyFill="1" applyBorder="1" applyAlignment="1">
      <alignment horizontal="center" vertical="center"/>
    </xf>
    <xf numFmtId="0" fontId="16" fillId="2" borderId="30" xfId="2" applyFont="1" applyFill="1" applyBorder="1" applyAlignment="1">
      <alignment horizontal="center" vertical="center" wrapText="1"/>
    </xf>
    <xf numFmtId="0" fontId="16" fillId="2" borderId="31" xfId="2" applyFont="1" applyFill="1" applyBorder="1" applyAlignment="1">
      <alignment horizontal="center" vertical="center" wrapText="1"/>
    </xf>
    <xf numFmtId="0" fontId="16" fillId="2" borderId="32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50" xfId="2" applyFont="1" applyBorder="1" applyAlignment="1">
      <alignment horizontal="center" vertical="center" wrapText="1"/>
    </xf>
    <xf numFmtId="0" fontId="6" fillId="0" borderId="51" xfId="2" applyFont="1" applyBorder="1" applyAlignment="1">
      <alignment horizontal="center" vertical="center" wrapText="1"/>
    </xf>
    <xf numFmtId="0" fontId="6" fillId="0" borderId="53" xfId="2" applyFont="1" applyBorder="1" applyAlignment="1">
      <alignment horizontal="center" vertical="center" wrapText="1"/>
    </xf>
    <xf numFmtId="0" fontId="9" fillId="0" borderId="59" xfId="2" applyFont="1" applyBorder="1" applyAlignment="1">
      <alignment horizontal="center" vertical="center" textRotation="90" wrapText="1"/>
    </xf>
    <xf numFmtId="0" fontId="9" fillId="0" borderId="60" xfId="2" applyFont="1" applyBorder="1" applyAlignment="1">
      <alignment horizontal="center" vertical="center" textRotation="90" wrapText="1"/>
    </xf>
    <xf numFmtId="0" fontId="9" fillId="0" borderId="62" xfId="2" applyFont="1" applyBorder="1" applyAlignment="1">
      <alignment horizontal="center" vertical="center" textRotation="90" wrapText="1"/>
    </xf>
    <xf numFmtId="0" fontId="6" fillId="0" borderId="56" xfId="2" applyFont="1" applyBorder="1" applyAlignment="1">
      <alignment horizontal="left" vertical="center" wrapText="1"/>
    </xf>
    <xf numFmtId="0" fontId="6" fillId="0" borderId="57" xfId="2" applyFont="1" applyBorder="1" applyAlignment="1">
      <alignment horizontal="left" vertical="center" wrapText="1"/>
    </xf>
    <xf numFmtId="0" fontId="6" fillId="0" borderId="58" xfId="2" applyFont="1" applyBorder="1" applyAlignment="1">
      <alignment horizontal="left" vertical="center" wrapText="1"/>
    </xf>
    <xf numFmtId="0" fontId="9" fillId="0" borderId="61" xfId="2" applyFont="1" applyBorder="1" applyAlignment="1">
      <alignment horizontal="center" vertical="center" textRotation="90" wrapText="1"/>
    </xf>
    <xf numFmtId="0" fontId="6" fillId="0" borderId="26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0" fontId="6" fillId="0" borderId="4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left" vertical="center"/>
    </xf>
    <xf numFmtId="0" fontId="9" fillId="0" borderId="11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9" fillId="2" borderId="41" xfId="2" applyFont="1" applyFill="1" applyBorder="1" applyAlignment="1">
      <alignment horizontal="center" vertical="center" wrapText="1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5" xfId="2" applyNumberFormat="1" applyFont="1" applyFill="1" applyBorder="1" applyAlignment="1">
      <alignment horizontal="center" vertical="center" wrapText="1"/>
    </xf>
    <xf numFmtId="0" fontId="9" fillId="2" borderId="42" xfId="2" applyFont="1" applyFill="1" applyBorder="1" applyAlignment="1">
      <alignment horizontal="center" vertical="center"/>
    </xf>
    <xf numFmtId="0" fontId="9" fillId="2" borderId="43" xfId="2" applyFont="1" applyFill="1" applyBorder="1" applyAlignment="1">
      <alignment horizontal="center" vertical="center"/>
    </xf>
    <xf numFmtId="0" fontId="9" fillId="2" borderId="45" xfId="2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69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  <dxf>
      <alignment wrapText="0" indent="0"/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[C. Anexo. Formato de medición del coeficiente de V de Aiken.xlsx]Resumen Resultados !TablaDinámica3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1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7187855893264369E-2"/>
          <c:y val="6.9741235833892856E-2"/>
          <c:w val="0.89064669515042094"/>
          <c:h val="0.31011723534558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Resultados '!$L$2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'Resumen Resultados '!$K$3:$K$33</c:f>
              <c:multiLvlStrCache>
                <c:ptCount val="15"/>
                <c:lvl>
                  <c:pt idx="0">
                    <c:v>¿La Dirección piensa en términos de satisfacer las necesidades y deseos de los mercados actuales por su crecimiento a largo plazo y potencial de ganancias para la empresa?</c:v>
                  </c:pt>
                  <c:pt idx="1">
                    <c:v>¿La Dirección desarrolla diferentes ofertas y campañas publicitarias para diferentes tipos de clientes?</c:v>
                  </c:pt>
                  <c:pt idx="2">
                    <c:v>¿Toma la Dirección una visión completa del sistema de marketing (proveedores, canales*, competidores, precios, clientes, entorno) al generar la estrategia?</c:v>
                  </c:pt>
                  <c:pt idx="3">
                    <c:v>De acuerdo con la experiencia que tuvo durante su proceso de aprendizaje en las clases teóricas, ¿Cuál es su grado de satisfacción de acuerdo con los siguientes aspectos?
- Claridad de los temas del programa
- Cumplimiento delprograma
- Tiempo para el desa</c:v>
                  </c:pt>
                  <c:pt idx="4">
                    <c:v>De acuerdo con la experiencia que tuvo durante su proceso de aprendizaje en las clases prácticas, ¿Cuál es su grado de satisfacción de acuerdo con los siguientes aspectos?
- Metodología utilizada para enseñar las técnicas de conducción
- Disposición para r</c:v>
                  </c:pt>
                  <c:pt idx="5">
                    <c:v>De acuerdo con la experiencia que tuvo en el proceso de conocimiento y adquisición de los servicios con el CEA Motor GT, ¿Cuál es su grado de satisfacción de acuerdo con los siguientes aspectos?
- Respuesta rápida y oportuna de la información
- Claridad en</c:v>
                  </c:pt>
                  <c:pt idx="6">
                    <c:v>¿Qué nivel de madurez tiene el proceso de marketing?, evalúe las siguientes actividades que hacen parte de este:
- Análisis de mercados nuevos y actuales
- Planificación e implementación de estrategias de marketing
- Control de la implementación del market</c:v>
                  </c:pt>
                  <c:pt idx="7">
                    <c:v>¿Las diferentes áreas de la empresa cooperan de manera efectiva para  resolver las desviaciones u opciones de mejora que pueda tener el plan de marketing?</c:v>
                  </c:pt>
                  <c:pt idx="8">
                    <c:v>¿Qué tipo de actualización se da normalmente en el portafolio de servicios de la empresa?
- Incorporación de nuevos servicios
- Mejoramiento de los servicios actuales
- Desincorporación de nuevos servicios</c:v>
                  </c:pt>
                  <c:pt idx="9">
                    <c:v>¿Se mide la rentabilidad de los diferentes gastos de marketing?</c:v>
                  </c:pt>
                  <c:pt idx="10">
                    <c:v>De acuerdo al último estudio de investigación de mercado realizado por la empresa, mencione si fueron evaluados los siguientes aspectos:
- Clientes
- Influencias de compra
- Canales
- Competidores</c:v>
                  </c:pt>
                  <c:pt idx="11">
                    <c:v>¿Qué tan bien conoce la Dirección el potencial de ventas y la rentabilidad de cada uno de los siguientes aspectos:?
- Los segmentos de mercado
- Los servicios
- Los canales</c:v>
                  </c:pt>
                  <c:pt idx="12">
                    <c:v>Indique la calidad de la estrategia de marketing actual en cada uno de los siguientes aspectos:
- La estrategia es clara
- La estrategia es innovadora
- La estrategia se basa en datos</c:v>
                  </c:pt>
                  <c:pt idx="13">
                    <c:v>¿Muestra la dirección una buena capacidad para reaccionar rápida y eficazmente a los cambios en ventas y el mercado?</c:v>
                  </c:pt>
                  <c:pt idx="14">
                    <c:v>¿Qué tan bien se comunica la estrategia de marketing a la organización?</c:v>
                  </c:pt>
                </c:lvl>
                <c:lvl>
                  <c:pt idx="0">
                    <c:v>2.1</c:v>
                  </c:pt>
                  <c:pt idx="1">
                    <c:v>2.2</c:v>
                  </c:pt>
                  <c:pt idx="2">
                    <c:v>2.3</c:v>
                  </c:pt>
                  <c:pt idx="3">
                    <c:v>2.4</c:v>
                  </c:pt>
                  <c:pt idx="4">
                    <c:v>2.5</c:v>
                  </c:pt>
                  <c:pt idx="5">
                    <c:v>2.6</c:v>
                  </c:pt>
                  <c:pt idx="6">
                    <c:v>3.1</c:v>
                  </c:pt>
                  <c:pt idx="7">
                    <c:v>3.2</c:v>
                  </c:pt>
                  <c:pt idx="8">
                    <c:v>3.3</c:v>
                  </c:pt>
                  <c:pt idx="9">
                    <c:v>3.4</c:v>
                  </c:pt>
                  <c:pt idx="10">
                    <c:v>4.1</c:v>
                  </c:pt>
                  <c:pt idx="11">
                    <c:v>4.2</c:v>
                  </c:pt>
                  <c:pt idx="12">
                    <c:v>4.3</c:v>
                  </c:pt>
                  <c:pt idx="13">
                    <c:v>4.4</c:v>
                  </c:pt>
                  <c:pt idx="14">
                    <c:v>4.5</c:v>
                  </c:pt>
                </c:lvl>
              </c:multiLvlStrCache>
            </c:multiLvlStrRef>
          </c:cat>
          <c:val>
            <c:numRef>
              <c:f>'Resumen Resultados '!$L$3:$L$33</c:f>
              <c:numCache>
                <c:formatCode>General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0.8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0.8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0.8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4-4BEC-A2EE-2B9A577AF0A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333763328"/>
        <c:axId val="1333764160"/>
      </c:barChart>
      <c:catAx>
        <c:axId val="133376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Número</a:t>
                </a:r>
                <a:r>
                  <a:rPr lang="en-US" sz="1400" baseline="0"/>
                  <a:t> y texto de la p</a:t>
                </a:r>
                <a:r>
                  <a:rPr lang="en-US" sz="1400"/>
                  <a:t>regunta</a:t>
                </a:r>
              </a:p>
              <a:p>
                <a:pPr>
                  <a:defRPr sz="1400"/>
                </a:pPr>
                <a:r>
                  <a:rPr lang="en-US" sz="1000"/>
                  <a:t>Según el formulario</a:t>
                </a:r>
                <a:r>
                  <a:rPr lang="en-US" sz="1000" baseline="0"/>
                  <a:t> del </a:t>
                </a:r>
                <a:r>
                  <a:rPr lang="en-US" sz="1000"/>
                  <a:t>instrumento de medición </a:t>
                </a:r>
                <a:r>
                  <a:rPr lang="en-US" sz="1000" baseline="0"/>
                  <a:t> </a:t>
                </a:r>
                <a:endParaRPr lang="en-US" sz="1000"/>
              </a:p>
            </c:rich>
          </c:tx>
          <c:layout>
            <c:manualLayout>
              <c:xMode val="edge"/>
              <c:yMode val="edge"/>
              <c:x val="0.40283661869105325"/>
              <c:y val="0.94427654682699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64160"/>
        <c:crosses val="autoZero"/>
        <c:auto val="1"/>
        <c:lblAlgn val="ctr"/>
        <c:lblOffset val="100"/>
        <c:noMultiLvlLbl val="0"/>
      </c:catAx>
      <c:valAx>
        <c:axId val="13337641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/>
                  <a:t>Resultado</a:t>
                </a:r>
                <a:r>
                  <a:rPr lang="es-CO" sz="1400" baseline="0"/>
                  <a:t> </a:t>
                </a:r>
              </a:p>
              <a:p>
                <a:pPr>
                  <a:defRPr sz="1100"/>
                </a:pPr>
                <a:r>
                  <a:rPr lang="es-CO" sz="1000" baseline="0"/>
                  <a:t>V de Aiken</a:t>
                </a:r>
                <a:endParaRPr lang="es-CO" sz="1000"/>
              </a:p>
            </c:rich>
          </c:tx>
          <c:layout>
            <c:manualLayout>
              <c:xMode val="edge"/>
              <c:yMode val="edge"/>
              <c:x val="6.1192208250262625E-3"/>
              <c:y val="0.18852582962013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63328"/>
        <c:crosses val="autoZero"/>
        <c:crossBetween val="between"/>
        <c:majorUnit val="0.2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600073</xdr:colOff>
      <xdr:row>1</xdr:row>
      <xdr:rowOff>57149</xdr:rowOff>
    </xdr:from>
    <xdr:to>
      <xdr:col>26</xdr:col>
      <xdr:colOff>371474</xdr:colOff>
      <xdr:row>6</xdr:row>
      <xdr:rowOff>876299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5865FF-DAF8-0A69-8910-F6580AD24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ónica Liliana Díaz Camargo" refreshedDate="44892.964157060182" createdVersion="8" refreshedVersion="8" minRefreshableVersion="3" recordCount="15" xr:uid="{5E5A0064-0F4E-4450-8E00-3A00DEB56AE9}">
  <cacheSource type="worksheet">
    <worksheetSource ref="B2:I17" sheet="Resumen Resultados "/>
  </cacheSource>
  <cacheFields count="8">
    <cacheField name="# Pregunta" numFmtId="0">
      <sharedItems containsMixedTypes="1" containsNumber="1" containsInteger="1" minValue="1" maxValue="19" count="34">
        <s v="2.1"/>
        <s v="2.2"/>
        <s v="2.3"/>
        <s v="2.4"/>
        <s v="2.5"/>
        <s v="2.6"/>
        <s v="3.1"/>
        <s v="3.2"/>
        <s v="3.3"/>
        <s v="3.4"/>
        <s v="4.1"/>
        <s v="4.2"/>
        <s v="4.3"/>
        <s v="4.4"/>
        <s v="4.5"/>
        <n v="13" u="1"/>
        <n v="5" u="1"/>
        <n v="14" u="1"/>
        <n v="15" u="1"/>
        <n v="2" u="1"/>
        <n v="6" u="1"/>
        <n v="16" u="1"/>
        <n v="17" u="1"/>
        <n v="18" u="1"/>
        <n v="19" u="1"/>
        <n v="7" u="1"/>
        <n v="1" u="1"/>
        <n v="3" u="1"/>
        <n v="8" u="1"/>
        <n v="9" u="1"/>
        <n v="10" u="1"/>
        <n v="11" u="1"/>
        <n v="4" u="1"/>
        <n v="12" u="1"/>
      </sharedItems>
    </cacheField>
    <cacheField name="Pregunta" numFmtId="0">
      <sharedItems count="15" longText="1">
        <s v="¿La Dirección piensa en términos de satisfacer las necesidades y deseos de los mercados actuales por su crecimiento a largo plazo y potencial de ganancias para la empresa?"/>
        <s v="¿La Dirección desarrolla diferentes ofertas y campañas publicitarias para diferentes tipos de clientes?"/>
        <s v="¿Toma la Dirección una visión completa del sistema de marketing (proveedores, canales*, competidores, precios, clientes, entorno) al generar la estrategia?"/>
        <s v="De acuerdo con la experiencia que tuvo durante su proceso de aprendizaje en las clases teóricas, ¿Cuál es su grado de satisfacción de acuerdo con los siguientes aspectos?_x000a_- Claridad de los temas del programa_x000a_- Cumplimiento delprograma_x000a_- Tiempo para el desarrollo del programa_x000a_- Conocimiento delinstructor en los temas_x000a_- Calidad de las ayudasaudiovisuales_x000a_- Proceso de agendamiento de las clases"/>
        <s v="De acuerdo con la experiencia que tuvo durante su proceso de aprendizaje en las clases prácticas, ¿Cuál es su grado de satisfacción de acuerdo con los siguientes aspectos?_x000a_- Metodología utilizada para enseñar las técnicas de conducción_x000a_- Disposición para resolver dudas_x000a_- Cumplimiento en el horario de inicio y fin de la clase_x000a_- Estado de los vehículos_x000a_- Proceso de agendamiento de las clases"/>
        <s v="De acuerdo con la experiencia que tuvo en el proceso de conocimiento y adquisición de los servicios con el CEA Motor GT, ¿Cuál es su grado de satisfacción de acuerdo con los siguientes aspectos?_x000a_- Respuesta rápida y oportuna de la información_x000a_- Claridad en la información brindada sobre los servicios_x000a_- Agilidad en el proceso de matrícula_x000a_- Servicio al cliente"/>
        <s v="¿Qué nivel de madurez tiene el proceso de marketing?, evalúe las siguientes actividades que hacen parte de este:_x000a_- Análisis de mercados nuevos y actuales_x000a_- Planificación e implementación de estrategias de marketing_x000a_- Control de la implementación del marketing_x000a_- Análisis de resultados de la estrategia de marketing"/>
        <s v="¿Las diferentes áreas de la empresa cooperan de manera efectiva para  resolver las desviaciones u opciones de mejora que pueda tener el plan de marketing?"/>
        <s v="¿Qué tipo de actualización se da normalmente en el portafolio de servicios de la empresa?_x000a_- Incorporación de nuevos servicios_x000a_- Mejoramiento de los servicios actuales_x000a_- Desincorporación de nuevos servicios"/>
        <s v="¿Se mide la rentabilidad de los diferentes gastos de marketing?"/>
        <s v="De acuerdo al último estudio de investigación de mercado realizado por la empresa, mencione si fueron evaluados los siguientes aspectos:_x000a_- Clientes_x000a_- Influencias de compra_x000a_- Canales_x000a_- Competidores"/>
        <s v="¿Qué tan bien conoce la Dirección el potencial de ventas y la rentabilidad de cada uno de los siguientes aspectos:?_x000a_- Los segmentos de mercado_x000a_- Los servicios_x000a_- Los canales"/>
        <s v="Indique la calidad de la estrategia de marketing actual en cada uno de los siguientes aspectos:_x000a_- La estrategia es clara_x000a_- La estrategia es innovadora_x000a_- La estrategia se basa en datos"/>
        <s v="¿Muestra la dirección una buena capacidad para reaccionar rápida y eficazmente a los cambios en ventas y el mercado?"/>
        <s v="¿Qué tan bien se comunica la estrategia de marketing a la organización?"/>
      </sharedItems>
    </cacheField>
    <cacheField name="EVALUADOR1" numFmtId="2">
      <sharedItems containsSemiMixedTypes="0" containsString="0" containsNumber="1" containsInteger="1" minValue="0" maxValue="1"/>
    </cacheField>
    <cacheField name="EVALUADOR2" numFmtId="2">
      <sharedItems containsSemiMixedTypes="0" containsString="0" containsNumber="1" containsInteger="1" minValue="0" maxValue="1"/>
    </cacheField>
    <cacheField name="EVALUADOR3" numFmtId="2">
      <sharedItems containsSemiMixedTypes="0" containsString="0" containsNumber="1" containsInteger="1" minValue="1" maxValue="1"/>
    </cacheField>
    <cacheField name="EVALUADOR4" numFmtId="2">
      <sharedItems containsSemiMixedTypes="0" containsString="0" containsNumber="1" containsInteger="1" minValue="0" maxValue="1"/>
    </cacheField>
    <cacheField name="EVALUADOR5" numFmtId="2">
      <sharedItems containsSemiMixedTypes="0" containsString="0" containsNumber="1" containsInteger="1" minValue="1" maxValue="1"/>
    </cacheField>
    <cacheField name="V DE AIKEN" numFmtId="2">
      <sharedItems containsSemiMixedTypes="0" containsString="0" containsNumber="1" minValue="0.8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n v="1"/>
    <n v="1"/>
    <n v="1"/>
    <n v="1"/>
    <n v="1"/>
    <n v="1"/>
  </r>
  <r>
    <x v="1"/>
    <x v="1"/>
    <n v="1"/>
    <n v="1"/>
    <n v="1"/>
    <n v="1"/>
    <n v="1"/>
    <n v="1"/>
  </r>
  <r>
    <x v="2"/>
    <x v="2"/>
    <n v="1"/>
    <n v="1"/>
    <n v="1"/>
    <n v="0"/>
    <n v="1"/>
    <n v="0.8"/>
  </r>
  <r>
    <x v="3"/>
    <x v="3"/>
    <n v="1"/>
    <n v="1"/>
    <n v="1"/>
    <n v="1"/>
    <n v="1"/>
    <n v="1"/>
  </r>
  <r>
    <x v="4"/>
    <x v="4"/>
    <n v="1"/>
    <n v="1"/>
    <n v="1"/>
    <n v="1"/>
    <n v="1"/>
    <n v="1"/>
  </r>
  <r>
    <x v="5"/>
    <x v="5"/>
    <n v="1"/>
    <n v="1"/>
    <n v="1"/>
    <n v="1"/>
    <n v="1"/>
    <n v="1"/>
  </r>
  <r>
    <x v="6"/>
    <x v="6"/>
    <n v="0"/>
    <n v="1"/>
    <n v="1"/>
    <n v="1"/>
    <n v="1"/>
    <n v="0.8"/>
  </r>
  <r>
    <x v="7"/>
    <x v="7"/>
    <n v="1"/>
    <n v="1"/>
    <n v="1"/>
    <n v="1"/>
    <n v="1"/>
    <n v="1"/>
  </r>
  <r>
    <x v="8"/>
    <x v="8"/>
    <n v="1"/>
    <n v="1"/>
    <n v="1"/>
    <n v="1"/>
    <n v="1"/>
    <n v="1"/>
  </r>
  <r>
    <x v="9"/>
    <x v="9"/>
    <n v="1"/>
    <n v="1"/>
    <n v="1"/>
    <n v="1"/>
    <n v="1"/>
    <n v="1"/>
  </r>
  <r>
    <x v="10"/>
    <x v="10"/>
    <n v="1"/>
    <n v="1"/>
    <n v="1"/>
    <n v="1"/>
    <n v="1"/>
    <n v="1"/>
  </r>
  <r>
    <x v="11"/>
    <x v="11"/>
    <n v="1"/>
    <n v="0"/>
    <n v="1"/>
    <n v="1"/>
    <n v="1"/>
    <n v="0.8"/>
  </r>
  <r>
    <x v="12"/>
    <x v="12"/>
    <n v="1"/>
    <n v="1"/>
    <n v="1"/>
    <n v="1"/>
    <n v="1"/>
    <n v="1"/>
  </r>
  <r>
    <x v="13"/>
    <x v="13"/>
    <n v="1"/>
    <n v="1"/>
    <n v="1"/>
    <n v="1"/>
    <n v="1"/>
    <n v="1"/>
  </r>
  <r>
    <x v="14"/>
    <x v="14"/>
    <n v="1"/>
    <n v="1"/>
    <n v="1"/>
    <n v="1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355DAB-0804-4F2C-A47B-ACA7B24901EB}" name="TablaDinámica3" cacheId="0" applyNumberFormats="0" applyBorderFormats="0" applyFontFormats="0" applyPatternFormats="0" applyAlignmentFormats="0" applyWidthHeightFormats="1" dataCaption="Valores" updatedVersion="8" minRefreshableVersion="3" itemPrintTitles="1" mergeItem="1" createdVersion="8" indent="0" outline="1" outlineData="1" multipleFieldFilters="0" chartFormat="3">
  <location ref="K2:L33" firstHeaderRow="1" firstDataRow="1" firstDataCol="1"/>
  <pivotFields count="8">
    <pivotField axis="axisRow" showAll="0">
      <items count="35">
        <item m="1" x="26"/>
        <item m="1" x="19"/>
        <item m="1" x="27"/>
        <item m="1" x="32"/>
        <item m="1" x="16"/>
        <item m="1" x="20"/>
        <item m="1" x="25"/>
        <item m="1" x="28"/>
        <item m="1" x="29"/>
        <item m="1" x="30"/>
        <item m="1" x="31"/>
        <item m="1" x="33"/>
        <item m="1" x="15"/>
        <item m="1" x="17"/>
        <item m="1" x="18"/>
        <item m="1" x="21"/>
        <item m="1" x="22"/>
        <item m="1" x="23"/>
        <item m="1"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showAll="0">
      <items count="16">
        <item x="1"/>
        <item x="0"/>
        <item x="7"/>
        <item x="13"/>
        <item x="6"/>
        <item x="11"/>
        <item x="14"/>
        <item x="8"/>
        <item x="9"/>
        <item x="2"/>
        <item x="10"/>
        <item x="4"/>
        <item x="3"/>
        <item x="5"/>
        <item x="12"/>
        <item t="default"/>
      </items>
    </pivotField>
    <pivotField numFmtId="2" showAll="0"/>
    <pivotField numFmtId="2" showAll="0"/>
    <pivotField numFmtId="2" showAll="0"/>
    <pivotField numFmtId="2" showAll="0"/>
    <pivotField numFmtId="2" showAll="0"/>
    <pivotField dataField="1" numFmtId="2" showAll="0"/>
  </pivotFields>
  <rowFields count="2">
    <field x="0"/>
    <field x="1"/>
  </rowFields>
  <rowItems count="31">
    <i>
      <x v="19"/>
    </i>
    <i r="1">
      <x v="1"/>
    </i>
    <i>
      <x v="20"/>
    </i>
    <i r="1">
      <x/>
    </i>
    <i>
      <x v="21"/>
    </i>
    <i r="1">
      <x v="9"/>
    </i>
    <i>
      <x v="22"/>
    </i>
    <i r="1">
      <x v="12"/>
    </i>
    <i>
      <x v="23"/>
    </i>
    <i r="1">
      <x v="11"/>
    </i>
    <i>
      <x v="24"/>
    </i>
    <i r="1">
      <x v="13"/>
    </i>
    <i>
      <x v="25"/>
    </i>
    <i r="1">
      <x v="4"/>
    </i>
    <i>
      <x v="26"/>
    </i>
    <i r="1">
      <x v="2"/>
    </i>
    <i>
      <x v="27"/>
    </i>
    <i r="1">
      <x v="7"/>
    </i>
    <i>
      <x v="28"/>
    </i>
    <i r="1">
      <x v="8"/>
    </i>
    <i>
      <x v="29"/>
    </i>
    <i r="1">
      <x v="10"/>
    </i>
    <i>
      <x v="30"/>
    </i>
    <i r="1">
      <x v="5"/>
    </i>
    <i>
      <x v="31"/>
    </i>
    <i r="1">
      <x v="14"/>
    </i>
    <i>
      <x v="32"/>
    </i>
    <i r="1">
      <x v="3"/>
    </i>
    <i>
      <x v="33"/>
    </i>
    <i r="1">
      <x v="6"/>
    </i>
    <i t="grand">
      <x/>
    </i>
  </rowItems>
  <colItems count="1">
    <i/>
  </colItems>
  <dataFields count="1">
    <dataField name="Suma de V DE AIKEN" fld="7" baseField="0" baseItem="0"/>
  </dataFields>
  <formats count="66">
    <format dxfId="68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67">
      <pivotArea dataOnly="0" labelOnly="1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66">
      <pivotArea dataOnly="0" labelOnly="1" fieldPosition="0">
        <references count="2">
          <reference field="0" count="1" selected="0">
            <x v="2"/>
          </reference>
          <reference field="1" count="1">
            <x v="9"/>
          </reference>
        </references>
      </pivotArea>
    </format>
    <format dxfId="65">
      <pivotArea dataOnly="0" labelOnly="1" fieldPosition="0">
        <references count="2">
          <reference field="0" count="1" selected="0">
            <x v="3"/>
          </reference>
          <reference field="1" count="1">
            <x v="12"/>
          </reference>
        </references>
      </pivotArea>
    </format>
    <format dxfId="64">
      <pivotArea dataOnly="0" labelOnly="1" fieldPosition="0">
        <references count="2">
          <reference field="0" count="1" selected="0">
            <x v="4"/>
          </reference>
          <reference field="1" count="1">
            <x v="11"/>
          </reference>
        </references>
      </pivotArea>
    </format>
    <format dxfId="63">
      <pivotArea dataOnly="0" labelOnly="1" fieldPosition="0">
        <references count="2">
          <reference field="0" count="1" selected="0">
            <x v="5"/>
          </reference>
          <reference field="1" count="1">
            <x v="13"/>
          </reference>
        </references>
      </pivotArea>
    </format>
    <format dxfId="62">
      <pivotArea dataOnly="0" labelOnly="1" fieldPosition="0">
        <references count="2">
          <reference field="0" count="1" selected="0">
            <x v="6"/>
          </reference>
          <reference field="1" count="1">
            <x v="4"/>
          </reference>
        </references>
      </pivotArea>
    </format>
    <format dxfId="61">
      <pivotArea dataOnly="0" labelOnly="1" fieldPosition="0">
        <references count="2">
          <reference field="0" count="1" selected="0">
            <x v="7"/>
          </reference>
          <reference field="1" count="1">
            <x v="2"/>
          </reference>
        </references>
      </pivotArea>
    </format>
    <format dxfId="60">
      <pivotArea dataOnly="0" labelOnly="1" fieldPosition="0">
        <references count="2">
          <reference field="0" count="1" selected="0">
            <x v="8"/>
          </reference>
          <reference field="1" count="1">
            <x v="7"/>
          </reference>
        </references>
      </pivotArea>
    </format>
    <format dxfId="59">
      <pivotArea dataOnly="0" labelOnly="1" fieldPosition="0">
        <references count="2">
          <reference field="0" count="1" selected="0">
            <x v="9"/>
          </reference>
          <reference field="1" count="1">
            <x v="8"/>
          </reference>
        </references>
      </pivotArea>
    </format>
    <format dxfId="58">
      <pivotArea dataOnly="0" labelOnly="1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57">
      <pivotArea dataOnly="0" labelOnly="1" fieldPosition="0">
        <references count="2">
          <reference field="0" count="1" selected="0">
            <x v="11"/>
          </reference>
          <reference field="1" count="1">
            <x v="5"/>
          </reference>
        </references>
      </pivotArea>
    </format>
    <format dxfId="56">
      <pivotArea dataOnly="0" labelOnly="1" fieldPosition="0">
        <references count="2">
          <reference field="0" count="1" selected="0">
            <x v="12"/>
          </reference>
          <reference field="1" count="1">
            <x v="14"/>
          </reference>
        </references>
      </pivotArea>
    </format>
    <format dxfId="55">
      <pivotArea dataOnly="0" labelOnly="1" fieldPosition="0">
        <references count="2">
          <reference field="0" count="1" selected="0">
            <x v="13"/>
          </reference>
          <reference field="1" count="1">
            <x v="3"/>
          </reference>
        </references>
      </pivotArea>
    </format>
    <format dxfId="54">
      <pivotArea dataOnly="0" labelOnly="1" fieldPosition="0">
        <references count="2">
          <reference field="0" count="1" selected="0">
            <x v="14"/>
          </reference>
          <reference field="1" count="1">
            <x v="6"/>
          </reference>
        </references>
      </pivotArea>
    </format>
    <format dxfId="53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52">
      <pivotArea dataOnly="0" labelOnly="1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51">
      <pivotArea dataOnly="0" labelOnly="1" fieldPosition="0">
        <references count="2">
          <reference field="0" count="1" selected="0">
            <x v="2"/>
          </reference>
          <reference field="1" count="1">
            <x v="9"/>
          </reference>
        </references>
      </pivotArea>
    </format>
    <format dxfId="50">
      <pivotArea dataOnly="0" labelOnly="1" fieldPosition="0">
        <references count="2">
          <reference field="0" count="1" selected="0">
            <x v="3"/>
          </reference>
          <reference field="1" count="1">
            <x v="12"/>
          </reference>
        </references>
      </pivotArea>
    </format>
    <format dxfId="49">
      <pivotArea dataOnly="0" labelOnly="1" fieldPosition="0">
        <references count="2">
          <reference field="0" count="1" selected="0">
            <x v="4"/>
          </reference>
          <reference field="1" count="1">
            <x v="11"/>
          </reference>
        </references>
      </pivotArea>
    </format>
    <format dxfId="48">
      <pivotArea dataOnly="0" labelOnly="1" fieldPosition="0">
        <references count="2">
          <reference field="0" count="1" selected="0">
            <x v="5"/>
          </reference>
          <reference field="1" count="1">
            <x v="13"/>
          </reference>
        </references>
      </pivotArea>
    </format>
    <format dxfId="47">
      <pivotArea dataOnly="0" labelOnly="1" fieldPosition="0">
        <references count="2">
          <reference field="0" count="1" selected="0">
            <x v="6"/>
          </reference>
          <reference field="1" count="1">
            <x v="4"/>
          </reference>
        </references>
      </pivotArea>
    </format>
    <format dxfId="46">
      <pivotArea dataOnly="0" labelOnly="1" fieldPosition="0">
        <references count="2">
          <reference field="0" count="1" selected="0">
            <x v="7"/>
          </reference>
          <reference field="1" count="1">
            <x v="2"/>
          </reference>
        </references>
      </pivotArea>
    </format>
    <format dxfId="45">
      <pivotArea dataOnly="0" labelOnly="1" fieldPosition="0">
        <references count="2">
          <reference field="0" count="1" selected="0">
            <x v="8"/>
          </reference>
          <reference field="1" count="1">
            <x v="7"/>
          </reference>
        </references>
      </pivotArea>
    </format>
    <format dxfId="44">
      <pivotArea dataOnly="0" labelOnly="1" fieldPosition="0">
        <references count="2">
          <reference field="0" count="1" selected="0">
            <x v="9"/>
          </reference>
          <reference field="1" count="1">
            <x v="8"/>
          </reference>
        </references>
      </pivotArea>
    </format>
    <format dxfId="43">
      <pivotArea dataOnly="0" labelOnly="1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42">
      <pivotArea dataOnly="0" labelOnly="1" fieldPosition="0">
        <references count="2">
          <reference field="0" count="1" selected="0">
            <x v="11"/>
          </reference>
          <reference field="1" count="1">
            <x v="5"/>
          </reference>
        </references>
      </pivotArea>
    </format>
    <format dxfId="41">
      <pivotArea dataOnly="0" labelOnly="1" fieldPosition="0">
        <references count="2">
          <reference field="0" count="1" selected="0">
            <x v="12"/>
          </reference>
          <reference field="1" count="1">
            <x v="14"/>
          </reference>
        </references>
      </pivotArea>
    </format>
    <format dxfId="40">
      <pivotArea dataOnly="0" labelOnly="1" fieldPosition="0">
        <references count="2">
          <reference field="0" count="1" selected="0">
            <x v="13"/>
          </reference>
          <reference field="1" count="1">
            <x v="3"/>
          </reference>
        </references>
      </pivotArea>
    </format>
    <format dxfId="39">
      <pivotArea dataOnly="0" labelOnly="1" fieldPosition="0">
        <references count="2">
          <reference field="0" count="1" selected="0">
            <x v="14"/>
          </reference>
          <reference field="1" count="1">
            <x v="6"/>
          </reference>
        </references>
      </pivotArea>
    </format>
    <format dxfId="38">
      <pivotArea field="0" type="button" dataOnly="0" labelOnly="1" outline="0" axis="axisRow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2">
          <reference field="0" count="1" selected="0">
            <x v="4"/>
          </reference>
          <reference field="1" count="1">
            <x v="1"/>
          </reference>
        </references>
      </pivotArea>
    </format>
    <format dxfId="34">
      <pivotArea dataOnly="0" labelOnly="1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33">
      <pivotArea dataOnly="0" labelOnly="1" fieldPosition="0">
        <references count="2">
          <reference field="0" count="1" selected="0">
            <x v="6"/>
          </reference>
          <reference field="1" count="1">
            <x v="9"/>
          </reference>
        </references>
      </pivotArea>
    </format>
    <format dxfId="32">
      <pivotArea dataOnly="0" labelOnly="1" fieldPosition="0">
        <references count="2">
          <reference field="0" count="1" selected="0">
            <x v="7"/>
          </reference>
          <reference field="1" count="1">
            <x v="12"/>
          </reference>
        </references>
      </pivotArea>
    </format>
    <format dxfId="31">
      <pivotArea dataOnly="0" labelOnly="1" fieldPosition="0">
        <references count="2">
          <reference field="0" count="1" selected="0">
            <x v="8"/>
          </reference>
          <reference field="1" count="1">
            <x v="11"/>
          </reference>
        </references>
      </pivotArea>
    </format>
    <format dxfId="30">
      <pivotArea dataOnly="0" labelOnly="1" fieldPosition="0">
        <references count="2">
          <reference field="0" count="1" selected="0">
            <x v="9"/>
          </reference>
          <reference field="1" count="1">
            <x v="13"/>
          </reference>
        </references>
      </pivotArea>
    </format>
    <format dxfId="29">
      <pivotArea dataOnly="0" labelOnly="1" fieldPosition="0">
        <references count="2">
          <reference field="0" count="1" selected="0">
            <x v="10"/>
          </reference>
          <reference field="1" count="1">
            <x v="4"/>
          </reference>
        </references>
      </pivotArea>
    </format>
    <format dxfId="28">
      <pivotArea dataOnly="0" labelOnly="1" fieldPosition="0">
        <references count="2">
          <reference field="0" count="1" selected="0">
            <x v="11"/>
          </reference>
          <reference field="1" count="1">
            <x v="2"/>
          </reference>
        </references>
      </pivotArea>
    </format>
    <format dxfId="27">
      <pivotArea dataOnly="0" labelOnly="1" fieldPosition="0">
        <references count="2">
          <reference field="0" count="1" selected="0">
            <x v="12"/>
          </reference>
          <reference field="1" count="1">
            <x v="7"/>
          </reference>
        </references>
      </pivotArea>
    </format>
    <format dxfId="26">
      <pivotArea dataOnly="0" labelOnly="1" fieldPosition="0">
        <references count="2">
          <reference field="0" count="1" selected="0">
            <x v="13"/>
          </reference>
          <reference field="1" count="1">
            <x v="8"/>
          </reference>
        </references>
      </pivotArea>
    </format>
    <format dxfId="25">
      <pivotArea dataOnly="0" labelOnly="1" fieldPosition="0">
        <references count="2">
          <reference field="0" count="1" selected="0">
            <x v="14"/>
          </reference>
          <reference field="1" count="1">
            <x v="10"/>
          </reference>
        </references>
      </pivotArea>
    </format>
    <format dxfId="24">
      <pivotArea dataOnly="0" labelOnly="1" fieldPosition="0">
        <references count="2">
          <reference field="0" count="1" selected="0">
            <x v="15"/>
          </reference>
          <reference field="1" count="1">
            <x v="5"/>
          </reference>
        </references>
      </pivotArea>
    </format>
    <format dxfId="23">
      <pivotArea dataOnly="0" labelOnly="1" fieldPosition="0">
        <references count="2">
          <reference field="0" count="1" selected="0">
            <x v="16"/>
          </reference>
          <reference field="1" count="1">
            <x v="14"/>
          </reference>
        </references>
      </pivotArea>
    </format>
    <format dxfId="22">
      <pivotArea dataOnly="0" labelOnly="1" fieldPosition="0">
        <references count="2">
          <reference field="0" count="1" selected="0">
            <x v="17"/>
          </reference>
          <reference field="1" count="1">
            <x v="3"/>
          </reference>
        </references>
      </pivotArea>
    </format>
    <format dxfId="21">
      <pivotArea dataOnly="0" labelOnly="1" fieldPosition="0">
        <references count="2">
          <reference field="0" count="1" selected="0">
            <x v="18"/>
          </reference>
          <reference field="1" count="1">
            <x v="6"/>
          </reference>
        </references>
      </pivotArea>
    </format>
    <format dxfId="20">
      <pivotArea field="0" type="button" dataOnly="0" labelOnly="1" outline="0" axis="axisRow" fieldPosition="0"/>
    </format>
    <format dxfId="19">
      <pivotArea dataOnly="0" labelOnly="1" fieldPosition="0">
        <references count="1">
          <reference field="0" count="0"/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2">
          <reference field="0" count="1" selected="0">
            <x v="4"/>
          </reference>
          <reference field="1" count="1">
            <x v="1"/>
          </reference>
        </references>
      </pivotArea>
    </format>
    <format dxfId="16">
      <pivotArea dataOnly="0" labelOnly="1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15">
      <pivotArea dataOnly="0" labelOnly="1" fieldPosition="0">
        <references count="2">
          <reference field="0" count="1" selected="0">
            <x v="6"/>
          </reference>
          <reference field="1" count="1">
            <x v="9"/>
          </reference>
        </references>
      </pivotArea>
    </format>
    <format dxfId="14">
      <pivotArea dataOnly="0" labelOnly="1" fieldPosition="0">
        <references count="2">
          <reference field="0" count="1" selected="0">
            <x v="7"/>
          </reference>
          <reference field="1" count="1">
            <x v="12"/>
          </reference>
        </references>
      </pivotArea>
    </format>
    <format dxfId="13">
      <pivotArea dataOnly="0" labelOnly="1" fieldPosition="0">
        <references count="2">
          <reference field="0" count="1" selected="0">
            <x v="8"/>
          </reference>
          <reference field="1" count="1">
            <x v="11"/>
          </reference>
        </references>
      </pivotArea>
    </format>
    <format dxfId="12">
      <pivotArea dataOnly="0" labelOnly="1" fieldPosition="0">
        <references count="2">
          <reference field="0" count="1" selected="0">
            <x v="9"/>
          </reference>
          <reference field="1" count="1">
            <x v="13"/>
          </reference>
        </references>
      </pivotArea>
    </format>
    <format dxfId="11">
      <pivotArea dataOnly="0" labelOnly="1" fieldPosition="0">
        <references count="2">
          <reference field="0" count="1" selected="0">
            <x v="10"/>
          </reference>
          <reference field="1" count="1">
            <x v="4"/>
          </reference>
        </references>
      </pivotArea>
    </format>
    <format dxfId="10">
      <pivotArea dataOnly="0" labelOnly="1" fieldPosition="0">
        <references count="2">
          <reference field="0" count="1" selected="0">
            <x v="11"/>
          </reference>
          <reference field="1" count="1">
            <x v="2"/>
          </reference>
        </references>
      </pivotArea>
    </format>
    <format dxfId="9">
      <pivotArea dataOnly="0" labelOnly="1" fieldPosition="0">
        <references count="2">
          <reference field="0" count="1" selected="0">
            <x v="12"/>
          </reference>
          <reference field="1" count="1">
            <x v="7"/>
          </reference>
        </references>
      </pivotArea>
    </format>
    <format dxfId="8">
      <pivotArea dataOnly="0" labelOnly="1" fieldPosition="0">
        <references count="2">
          <reference field="0" count="1" selected="0">
            <x v="13"/>
          </reference>
          <reference field="1" count="1">
            <x v="8"/>
          </reference>
        </references>
      </pivotArea>
    </format>
    <format dxfId="7">
      <pivotArea dataOnly="0" labelOnly="1" fieldPosition="0">
        <references count="2">
          <reference field="0" count="1" selected="0">
            <x v="14"/>
          </reference>
          <reference field="1" count="1">
            <x v="10"/>
          </reference>
        </references>
      </pivotArea>
    </format>
    <format dxfId="6">
      <pivotArea dataOnly="0" labelOnly="1" fieldPosition="0">
        <references count="2">
          <reference field="0" count="1" selected="0">
            <x v="15"/>
          </reference>
          <reference field="1" count="1">
            <x v="5"/>
          </reference>
        </references>
      </pivotArea>
    </format>
    <format dxfId="5">
      <pivotArea dataOnly="0" labelOnly="1" fieldPosition="0">
        <references count="2">
          <reference field="0" count="1" selected="0">
            <x v="16"/>
          </reference>
          <reference field="1" count="1">
            <x v="14"/>
          </reference>
        </references>
      </pivotArea>
    </format>
    <format dxfId="4">
      <pivotArea dataOnly="0" labelOnly="1" fieldPosition="0">
        <references count="2">
          <reference field="0" count="1" selected="0">
            <x v="17"/>
          </reference>
          <reference field="1" count="1">
            <x v="3"/>
          </reference>
        </references>
      </pivotArea>
    </format>
    <format dxfId="3">
      <pivotArea dataOnly="0" labelOnly="1" fieldPosition="0">
        <references count="2">
          <reference field="0" count="1" selected="0">
            <x v="18"/>
          </reference>
          <reference field="1" count="1">
            <x v="6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CEA Motor G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7709B"/>
      </a:accent1>
      <a:accent2>
        <a:srgbClr val="BE1E2D"/>
      </a:accent2>
      <a:accent3>
        <a:srgbClr val="A7BB59"/>
      </a:accent3>
      <a:accent4>
        <a:srgbClr val="A7A9AB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1D2F-2BD5-4F25-83AF-B8EA1371E0E2}">
  <dimension ref="B1:Q33"/>
  <sheetViews>
    <sheetView showGridLines="0" topLeftCell="D1" zoomScaleNormal="100" zoomScaleSheetLayoutView="85" workbookViewId="0">
      <selection activeCell="B9" sqref="B9:J29"/>
    </sheetView>
  </sheetViews>
  <sheetFormatPr baseColWidth="10" defaultColWidth="11.453125" defaultRowHeight="14.5"/>
  <cols>
    <col min="1" max="1" width="4" style="1" customWidth="1"/>
    <col min="2" max="2" width="7.1796875" style="1" customWidth="1"/>
    <col min="3" max="3" width="5.81640625" style="1" customWidth="1"/>
    <col min="4" max="9" width="11.453125" style="1"/>
    <col min="10" max="10" width="5.7265625" style="1" customWidth="1"/>
    <col min="11" max="13" width="12.453125" style="1" customWidth="1"/>
    <col min="14" max="15" width="12.7265625" style="1" customWidth="1"/>
    <col min="16" max="16" width="15.26953125" style="1" customWidth="1"/>
    <col min="17" max="16384" width="11.453125" style="1"/>
  </cols>
  <sheetData>
    <row r="1" spans="2:17" ht="15" thickBot="1"/>
    <row r="2" spans="2:17" ht="30.75" customHeight="1">
      <c r="B2" s="80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2:17" ht="52.5" customHeight="1" thickBot="1">
      <c r="B3" s="83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86" t="s">
        <v>39</v>
      </c>
      <c r="C5" s="87"/>
      <c r="D5" s="87"/>
      <c r="E5" s="87"/>
      <c r="F5" s="87"/>
      <c r="G5" s="88"/>
      <c r="H5" s="89" t="s">
        <v>40</v>
      </c>
      <c r="I5" s="87"/>
      <c r="J5" s="87"/>
      <c r="K5" s="87"/>
      <c r="L5" s="87"/>
      <c r="M5" s="88"/>
      <c r="N5" s="90" t="s">
        <v>41</v>
      </c>
      <c r="O5" s="91"/>
      <c r="P5" s="92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77" t="s">
        <v>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75"/>
      <c r="D8" s="75"/>
      <c r="E8" s="75"/>
      <c r="F8" s="75"/>
      <c r="G8" s="75"/>
      <c r="H8" s="75"/>
      <c r="I8" s="75"/>
      <c r="J8" s="75"/>
      <c r="K8" s="4"/>
      <c r="L8" s="4"/>
      <c r="M8" s="4"/>
      <c r="N8" s="76"/>
      <c r="O8" s="76"/>
      <c r="P8" s="76"/>
    </row>
    <row r="9" spans="2:17" ht="13" customHeight="1">
      <c r="B9" s="61" t="s">
        <v>17</v>
      </c>
      <c r="C9" s="62"/>
      <c r="D9" s="62"/>
      <c r="E9" s="62"/>
      <c r="F9" s="62"/>
      <c r="G9" s="62"/>
      <c r="H9" s="62"/>
      <c r="I9" s="62"/>
      <c r="J9" s="63"/>
      <c r="K9" s="67" t="s">
        <v>4</v>
      </c>
      <c r="L9" s="67" t="s">
        <v>5</v>
      </c>
      <c r="M9" s="67" t="s">
        <v>6</v>
      </c>
      <c r="N9" s="69" t="s">
        <v>0</v>
      </c>
      <c r="O9" s="69"/>
      <c r="P9" s="70"/>
    </row>
    <row r="10" spans="2:17" ht="15" thickBot="1">
      <c r="B10" s="64"/>
      <c r="C10" s="65"/>
      <c r="D10" s="65"/>
      <c r="E10" s="65"/>
      <c r="F10" s="65"/>
      <c r="G10" s="65"/>
      <c r="H10" s="65"/>
      <c r="I10" s="65"/>
      <c r="J10" s="66"/>
      <c r="K10" s="68"/>
      <c r="L10" s="68"/>
      <c r="M10" s="68"/>
      <c r="N10" s="71"/>
      <c r="O10" s="71"/>
      <c r="P10" s="72"/>
    </row>
    <row r="11" spans="2:17" ht="34" customHeight="1">
      <c r="B11" s="73" t="s">
        <v>7</v>
      </c>
      <c r="C11" s="5" t="s">
        <v>59</v>
      </c>
      <c r="D11" s="52" t="s">
        <v>18</v>
      </c>
      <c r="E11" s="53"/>
      <c r="F11" s="53"/>
      <c r="G11" s="53"/>
      <c r="H11" s="53"/>
      <c r="I11" s="53"/>
      <c r="J11" s="54"/>
      <c r="K11" s="6">
        <v>1</v>
      </c>
      <c r="L11" s="7">
        <v>1</v>
      </c>
      <c r="M11" s="7">
        <v>1</v>
      </c>
      <c r="N11" s="45" t="s">
        <v>42</v>
      </c>
      <c r="O11" s="46"/>
      <c r="P11" s="47"/>
    </row>
    <row r="12" spans="2:17" ht="34" customHeight="1">
      <c r="B12" s="50"/>
      <c r="C12" s="8" t="s">
        <v>60</v>
      </c>
      <c r="D12" s="55" t="s">
        <v>19</v>
      </c>
      <c r="E12" s="56"/>
      <c r="F12" s="56"/>
      <c r="G12" s="56"/>
      <c r="H12" s="56"/>
      <c r="I12" s="56"/>
      <c r="J12" s="57"/>
      <c r="K12" s="6">
        <v>1</v>
      </c>
      <c r="L12" s="7">
        <v>1</v>
      </c>
      <c r="M12" s="7">
        <v>1</v>
      </c>
      <c r="N12" s="45" t="s">
        <v>42</v>
      </c>
      <c r="O12" s="46"/>
      <c r="P12" s="47"/>
    </row>
    <row r="13" spans="2:17" ht="34" customHeight="1">
      <c r="B13" s="50"/>
      <c r="C13" s="8" t="s">
        <v>61</v>
      </c>
      <c r="D13" s="55" t="s">
        <v>20</v>
      </c>
      <c r="E13" s="56"/>
      <c r="F13" s="56"/>
      <c r="G13" s="56"/>
      <c r="H13" s="56"/>
      <c r="I13" s="56"/>
      <c r="J13" s="57"/>
      <c r="K13" s="6">
        <v>1</v>
      </c>
      <c r="L13" s="7">
        <v>1</v>
      </c>
      <c r="M13" s="7">
        <v>1</v>
      </c>
      <c r="N13" s="45" t="s">
        <v>42</v>
      </c>
      <c r="O13" s="46"/>
      <c r="P13" s="47"/>
    </row>
    <row r="14" spans="2:17" ht="108.75" customHeight="1">
      <c r="B14" s="50"/>
      <c r="C14" s="8" t="s">
        <v>62</v>
      </c>
      <c r="D14" s="55" t="s">
        <v>43</v>
      </c>
      <c r="E14" s="56"/>
      <c r="F14" s="56"/>
      <c r="G14" s="56"/>
      <c r="H14" s="56"/>
      <c r="I14" s="56"/>
      <c r="J14" s="57"/>
      <c r="K14" s="6">
        <v>1</v>
      </c>
      <c r="L14" s="7">
        <v>1</v>
      </c>
      <c r="M14" s="7">
        <v>1</v>
      </c>
      <c r="N14" s="45" t="s">
        <v>42</v>
      </c>
      <c r="O14" s="46"/>
      <c r="P14" s="47"/>
    </row>
    <row r="15" spans="2:17" ht="96.75" customHeight="1">
      <c r="B15" s="74"/>
      <c r="C15" s="11" t="s">
        <v>63</v>
      </c>
      <c r="D15" s="42" t="s">
        <v>21</v>
      </c>
      <c r="E15" s="43"/>
      <c r="F15" s="43"/>
      <c r="G15" s="43"/>
      <c r="H15" s="43"/>
      <c r="I15" s="43"/>
      <c r="J15" s="44"/>
      <c r="K15" s="6">
        <v>1</v>
      </c>
      <c r="L15" s="7">
        <v>1</v>
      </c>
      <c r="M15" s="7">
        <v>1</v>
      </c>
      <c r="N15" s="45" t="s">
        <v>42</v>
      </c>
      <c r="O15" s="46"/>
      <c r="P15" s="47"/>
    </row>
    <row r="16" spans="2:17" ht="96.75" customHeight="1" thickBot="1">
      <c r="B16" s="21"/>
      <c r="C16" s="11" t="s">
        <v>64</v>
      </c>
      <c r="D16" s="42" t="s">
        <v>22</v>
      </c>
      <c r="E16" s="43"/>
      <c r="F16" s="43"/>
      <c r="G16" s="43"/>
      <c r="H16" s="43"/>
      <c r="I16" s="43"/>
      <c r="J16" s="44"/>
      <c r="K16" s="6">
        <v>1</v>
      </c>
      <c r="L16" s="7">
        <v>1</v>
      </c>
      <c r="M16" s="7">
        <v>1</v>
      </c>
      <c r="N16" s="45" t="s">
        <v>42</v>
      </c>
      <c r="O16" s="46"/>
      <c r="P16" s="47"/>
    </row>
    <row r="17" spans="2:17" ht="13" customHeight="1">
      <c r="B17" s="61" t="s">
        <v>23</v>
      </c>
      <c r="C17" s="62"/>
      <c r="D17" s="62"/>
      <c r="E17" s="62"/>
      <c r="F17" s="62"/>
      <c r="G17" s="62"/>
      <c r="H17" s="62"/>
      <c r="I17" s="62"/>
      <c r="J17" s="63"/>
      <c r="K17" s="67" t="s">
        <v>4</v>
      </c>
      <c r="L17" s="67" t="s">
        <v>5</v>
      </c>
      <c r="M17" s="67" t="s">
        <v>6</v>
      </c>
      <c r="N17" s="69" t="s">
        <v>0</v>
      </c>
      <c r="O17" s="69"/>
      <c r="P17" s="70"/>
    </row>
    <row r="18" spans="2:17" ht="15" thickBot="1">
      <c r="B18" s="64"/>
      <c r="C18" s="65"/>
      <c r="D18" s="65"/>
      <c r="E18" s="65"/>
      <c r="F18" s="65"/>
      <c r="G18" s="65"/>
      <c r="H18" s="65"/>
      <c r="I18" s="65"/>
      <c r="J18" s="66"/>
      <c r="K18" s="68"/>
      <c r="L18" s="68"/>
      <c r="M18" s="68"/>
      <c r="N18" s="71"/>
      <c r="O18" s="71"/>
      <c r="P18" s="72"/>
    </row>
    <row r="19" spans="2:17" ht="83.25" customHeight="1">
      <c r="B19" s="73" t="s">
        <v>7</v>
      </c>
      <c r="C19" s="5" t="s">
        <v>65</v>
      </c>
      <c r="D19" s="52" t="s">
        <v>24</v>
      </c>
      <c r="E19" s="53"/>
      <c r="F19" s="53"/>
      <c r="G19" s="53"/>
      <c r="H19" s="53"/>
      <c r="I19" s="53"/>
      <c r="J19" s="54"/>
      <c r="K19" s="6">
        <v>0</v>
      </c>
      <c r="L19" s="7">
        <v>1</v>
      </c>
      <c r="M19" s="7">
        <v>1</v>
      </c>
      <c r="N19" s="45" t="s">
        <v>44</v>
      </c>
      <c r="O19" s="46"/>
      <c r="P19" s="47"/>
    </row>
    <row r="20" spans="2:17" ht="34" customHeight="1">
      <c r="B20" s="50"/>
      <c r="C20" s="8" t="s">
        <v>66</v>
      </c>
      <c r="D20" s="55" t="s">
        <v>25</v>
      </c>
      <c r="E20" s="56"/>
      <c r="F20" s="56"/>
      <c r="G20" s="56"/>
      <c r="H20" s="56"/>
      <c r="I20" s="56"/>
      <c r="J20" s="57"/>
      <c r="K20" s="9">
        <v>1</v>
      </c>
      <c r="L20" s="10">
        <v>1</v>
      </c>
      <c r="M20" s="10">
        <v>1</v>
      </c>
      <c r="N20" s="45" t="s">
        <v>42</v>
      </c>
      <c r="O20" s="46"/>
      <c r="P20" s="47"/>
    </row>
    <row r="21" spans="2:17" ht="60" customHeight="1">
      <c r="B21" s="50"/>
      <c r="C21" s="8" t="s">
        <v>67</v>
      </c>
      <c r="D21" s="55" t="s">
        <v>26</v>
      </c>
      <c r="E21" s="56"/>
      <c r="F21" s="56"/>
      <c r="G21" s="56"/>
      <c r="H21" s="56"/>
      <c r="I21" s="56"/>
      <c r="J21" s="57"/>
      <c r="K21" s="9">
        <v>1</v>
      </c>
      <c r="L21" s="10">
        <v>1</v>
      </c>
      <c r="M21" s="10">
        <v>1</v>
      </c>
      <c r="N21" s="45" t="s">
        <v>42</v>
      </c>
      <c r="O21" s="46"/>
      <c r="P21" s="47"/>
    </row>
    <row r="22" spans="2:17" ht="34" customHeight="1" thickBot="1">
      <c r="B22" s="50"/>
      <c r="C22" s="8" t="s">
        <v>68</v>
      </c>
      <c r="D22" s="55" t="s">
        <v>27</v>
      </c>
      <c r="E22" s="56"/>
      <c r="F22" s="56"/>
      <c r="G22" s="56"/>
      <c r="H22" s="56"/>
      <c r="I22" s="56"/>
      <c r="J22" s="57"/>
      <c r="K22" s="9">
        <v>1</v>
      </c>
      <c r="L22" s="10">
        <v>1</v>
      </c>
      <c r="M22" s="10">
        <v>1</v>
      </c>
      <c r="N22" s="45" t="s">
        <v>42</v>
      </c>
      <c r="O22" s="46"/>
      <c r="P22" s="47"/>
    </row>
    <row r="23" spans="2:17" ht="13" customHeight="1">
      <c r="B23" s="61" t="s">
        <v>28</v>
      </c>
      <c r="C23" s="62"/>
      <c r="D23" s="62"/>
      <c r="E23" s="62"/>
      <c r="F23" s="62"/>
      <c r="G23" s="62"/>
      <c r="H23" s="62"/>
      <c r="I23" s="62"/>
      <c r="J23" s="63"/>
      <c r="K23" s="67" t="s">
        <v>4</v>
      </c>
      <c r="L23" s="67" t="s">
        <v>5</v>
      </c>
      <c r="M23" s="67" t="s">
        <v>6</v>
      </c>
      <c r="N23" s="69" t="s">
        <v>0</v>
      </c>
      <c r="O23" s="69"/>
      <c r="P23" s="70"/>
    </row>
    <row r="24" spans="2:17" ht="15" thickBot="1">
      <c r="B24" s="64"/>
      <c r="C24" s="65"/>
      <c r="D24" s="65"/>
      <c r="E24" s="65"/>
      <c r="F24" s="65"/>
      <c r="G24" s="65"/>
      <c r="H24" s="65"/>
      <c r="I24" s="65"/>
      <c r="J24" s="66"/>
      <c r="K24" s="68"/>
      <c r="L24" s="68"/>
      <c r="M24" s="68"/>
      <c r="N24" s="71"/>
      <c r="O24" s="71"/>
      <c r="P24" s="72"/>
    </row>
    <row r="25" spans="2:17" ht="76.5" customHeight="1">
      <c r="B25" s="49" t="s">
        <v>7</v>
      </c>
      <c r="C25" s="5" t="s">
        <v>69</v>
      </c>
      <c r="D25" s="52" t="s">
        <v>29</v>
      </c>
      <c r="E25" s="53"/>
      <c r="F25" s="53"/>
      <c r="G25" s="53"/>
      <c r="H25" s="53"/>
      <c r="I25" s="53"/>
      <c r="J25" s="54"/>
      <c r="K25" s="6">
        <v>1</v>
      </c>
      <c r="L25" s="7">
        <v>1</v>
      </c>
      <c r="M25" s="7">
        <v>1</v>
      </c>
      <c r="N25" s="45" t="s">
        <v>42</v>
      </c>
      <c r="O25" s="46"/>
      <c r="P25" s="47"/>
    </row>
    <row r="26" spans="2:17" ht="72" customHeight="1">
      <c r="B26" s="50"/>
      <c r="C26" s="8" t="s">
        <v>70</v>
      </c>
      <c r="D26" s="55" t="s">
        <v>30</v>
      </c>
      <c r="E26" s="56"/>
      <c r="F26" s="56"/>
      <c r="G26" s="56"/>
      <c r="H26" s="56"/>
      <c r="I26" s="56"/>
      <c r="J26" s="57"/>
      <c r="K26" s="9">
        <v>1</v>
      </c>
      <c r="L26" s="10">
        <v>1</v>
      </c>
      <c r="M26" s="10">
        <v>1</v>
      </c>
      <c r="N26" s="45" t="s">
        <v>42</v>
      </c>
      <c r="O26" s="46"/>
      <c r="P26" s="47"/>
    </row>
    <row r="27" spans="2:17" ht="67.5" customHeight="1">
      <c r="B27" s="50"/>
      <c r="C27" s="8" t="s">
        <v>71</v>
      </c>
      <c r="D27" s="55" t="s">
        <v>31</v>
      </c>
      <c r="E27" s="56"/>
      <c r="F27" s="56"/>
      <c r="G27" s="56"/>
      <c r="H27" s="56"/>
      <c r="I27" s="56"/>
      <c r="J27" s="57"/>
      <c r="K27" s="9">
        <v>1</v>
      </c>
      <c r="L27" s="10">
        <v>1</v>
      </c>
      <c r="M27" s="10">
        <v>1</v>
      </c>
      <c r="N27" s="45" t="s">
        <v>42</v>
      </c>
      <c r="O27" s="46"/>
      <c r="P27" s="47"/>
    </row>
    <row r="28" spans="2:17" ht="34" customHeight="1">
      <c r="B28" s="50"/>
      <c r="C28" s="8" t="s">
        <v>72</v>
      </c>
      <c r="D28" s="55" t="s">
        <v>32</v>
      </c>
      <c r="E28" s="56"/>
      <c r="F28" s="56"/>
      <c r="G28" s="56"/>
      <c r="H28" s="56"/>
      <c r="I28" s="56"/>
      <c r="J28" s="57"/>
      <c r="K28" s="9">
        <v>1</v>
      </c>
      <c r="L28" s="10">
        <v>1</v>
      </c>
      <c r="M28" s="10">
        <v>1</v>
      </c>
      <c r="N28" s="45" t="s">
        <v>42</v>
      </c>
      <c r="O28" s="46"/>
      <c r="P28" s="47"/>
    </row>
    <row r="29" spans="2:17" ht="34" customHeight="1" thickBot="1">
      <c r="B29" s="51"/>
      <c r="C29" s="23" t="s">
        <v>73</v>
      </c>
      <c r="D29" s="58" t="s">
        <v>33</v>
      </c>
      <c r="E29" s="59"/>
      <c r="F29" s="59"/>
      <c r="G29" s="59"/>
      <c r="H29" s="59"/>
      <c r="I29" s="59"/>
      <c r="J29" s="60"/>
      <c r="K29" s="24">
        <v>1</v>
      </c>
      <c r="L29" s="24">
        <v>1</v>
      </c>
      <c r="M29" s="24">
        <v>1</v>
      </c>
      <c r="N29" s="45" t="s">
        <v>42</v>
      </c>
      <c r="O29" s="46"/>
      <c r="P29" s="47"/>
    </row>
    <row r="30" spans="2:17" ht="15" customHeight="1">
      <c r="B30" s="48"/>
      <c r="C30" s="48"/>
      <c r="D30" s="48"/>
      <c r="E30" s="48"/>
      <c r="F30" s="48"/>
      <c r="G30" s="48"/>
      <c r="H30" s="48"/>
      <c r="I30" s="48"/>
      <c r="J30" s="48"/>
      <c r="K30" s="22"/>
      <c r="L30" s="22"/>
      <c r="M30" s="22"/>
      <c r="N30" s="48"/>
      <c r="O30" s="48"/>
      <c r="P30" s="48"/>
      <c r="Q30" s="14"/>
    </row>
    <row r="31" spans="2:17" ht="30" customHeight="1">
      <c r="N31" s="41"/>
      <c r="O31" s="41"/>
      <c r="P31" s="41"/>
      <c r="Q31" s="14"/>
    </row>
    <row r="32" spans="2:17">
      <c r="N32" s="15"/>
      <c r="O32" s="15"/>
      <c r="P32" s="15"/>
      <c r="Q32" s="14"/>
    </row>
    <row r="33" spans="14:17" ht="30" customHeight="1">
      <c r="N33" s="41"/>
      <c r="O33" s="41"/>
      <c r="P33" s="41"/>
      <c r="Q33" s="14"/>
    </row>
  </sheetData>
  <mergeCells count="60">
    <mergeCell ref="B7:P7"/>
    <mergeCell ref="B2:P2"/>
    <mergeCell ref="B3:P3"/>
    <mergeCell ref="B5:G5"/>
    <mergeCell ref="H5:M5"/>
    <mergeCell ref="N5:P5"/>
    <mergeCell ref="C8:J8"/>
    <mergeCell ref="N8:P8"/>
    <mergeCell ref="B9:J10"/>
    <mergeCell ref="K9:K10"/>
    <mergeCell ref="L9:L10"/>
    <mergeCell ref="M9:M10"/>
    <mergeCell ref="N9:P10"/>
    <mergeCell ref="N15:P15"/>
    <mergeCell ref="B17:J18"/>
    <mergeCell ref="K17:K18"/>
    <mergeCell ref="L17:L18"/>
    <mergeCell ref="M17:M18"/>
    <mergeCell ref="N17:P18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3:P24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D29:J29"/>
    <mergeCell ref="B23:J24"/>
    <mergeCell ref="K23:K24"/>
    <mergeCell ref="L23:L24"/>
    <mergeCell ref="M23:M24"/>
    <mergeCell ref="N31:P31"/>
    <mergeCell ref="N33:P33"/>
    <mergeCell ref="D16:J16"/>
    <mergeCell ref="N16:P16"/>
    <mergeCell ref="B30:J30"/>
    <mergeCell ref="N30:P30"/>
    <mergeCell ref="N29:P29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</mergeCells>
  <dataValidations disablePrompts="1" count="1">
    <dataValidation type="whole" allowBlank="1" showInputMessage="1" showErrorMessage="1" sqref="K19:M22 K25:M29 K11:M16" xr:uid="{5B0843CC-0F86-42B4-B174-82FAEAAE5580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C802-1085-42D2-9C69-AA041335DF7F}">
  <dimension ref="B1:Q33"/>
  <sheetViews>
    <sheetView showGridLines="0" zoomScaleNormal="100" zoomScaleSheetLayoutView="85" workbookViewId="0">
      <selection activeCell="B9" sqref="B9:J29"/>
    </sheetView>
  </sheetViews>
  <sheetFormatPr baseColWidth="10" defaultColWidth="11.453125" defaultRowHeight="14.5"/>
  <cols>
    <col min="1" max="1" width="4" style="1" customWidth="1"/>
    <col min="2" max="2" width="7.1796875" style="1" customWidth="1"/>
    <col min="3" max="3" width="5.81640625" style="1" customWidth="1"/>
    <col min="4" max="9" width="11.453125" style="1"/>
    <col min="10" max="10" width="5.7265625" style="1" customWidth="1"/>
    <col min="11" max="13" width="12.453125" style="1" customWidth="1"/>
    <col min="14" max="15" width="12.7265625" style="1" customWidth="1"/>
    <col min="16" max="16" width="15.26953125" style="1" customWidth="1"/>
    <col min="17" max="16384" width="11.453125" style="1"/>
  </cols>
  <sheetData>
    <row r="1" spans="2:17" ht="15" thickBot="1"/>
    <row r="2" spans="2:17" ht="30.75" customHeight="1">
      <c r="B2" s="80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2:17" ht="52.5" customHeight="1" thickBot="1">
      <c r="B3" s="83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86" t="s">
        <v>46</v>
      </c>
      <c r="C5" s="87"/>
      <c r="D5" s="87"/>
      <c r="E5" s="87"/>
      <c r="F5" s="87"/>
      <c r="G5" s="88"/>
      <c r="H5" s="89" t="s">
        <v>47</v>
      </c>
      <c r="I5" s="87"/>
      <c r="J5" s="87"/>
      <c r="K5" s="87"/>
      <c r="L5" s="87"/>
      <c r="M5" s="88"/>
      <c r="N5" s="90" t="s">
        <v>41</v>
      </c>
      <c r="O5" s="91"/>
      <c r="P5" s="92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77" t="s">
        <v>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75"/>
      <c r="D8" s="75"/>
      <c r="E8" s="75"/>
      <c r="F8" s="75"/>
      <c r="G8" s="75"/>
      <c r="H8" s="75"/>
      <c r="I8" s="75"/>
      <c r="J8" s="75"/>
      <c r="K8" s="4"/>
      <c r="L8" s="4"/>
      <c r="M8" s="4"/>
      <c r="N8" s="76"/>
      <c r="O8" s="76"/>
      <c r="P8" s="76"/>
    </row>
    <row r="9" spans="2:17" ht="13" customHeight="1">
      <c r="B9" s="61" t="s">
        <v>17</v>
      </c>
      <c r="C9" s="62"/>
      <c r="D9" s="62"/>
      <c r="E9" s="62"/>
      <c r="F9" s="62"/>
      <c r="G9" s="62"/>
      <c r="H9" s="62"/>
      <c r="I9" s="62"/>
      <c r="J9" s="63"/>
      <c r="K9" s="67" t="s">
        <v>4</v>
      </c>
      <c r="L9" s="67" t="s">
        <v>5</v>
      </c>
      <c r="M9" s="67" t="s">
        <v>6</v>
      </c>
      <c r="N9" s="69" t="s">
        <v>0</v>
      </c>
      <c r="O9" s="69"/>
      <c r="P9" s="70"/>
    </row>
    <row r="10" spans="2:17" ht="15" thickBot="1">
      <c r="B10" s="64"/>
      <c r="C10" s="65"/>
      <c r="D10" s="65"/>
      <c r="E10" s="65"/>
      <c r="F10" s="65"/>
      <c r="G10" s="65"/>
      <c r="H10" s="65"/>
      <c r="I10" s="65"/>
      <c r="J10" s="66"/>
      <c r="K10" s="68"/>
      <c r="L10" s="68"/>
      <c r="M10" s="68"/>
      <c r="N10" s="71"/>
      <c r="O10" s="71"/>
      <c r="P10" s="72"/>
    </row>
    <row r="11" spans="2:17" ht="34" customHeight="1">
      <c r="B11" s="99" t="s">
        <v>7</v>
      </c>
      <c r="C11" s="5" t="s">
        <v>59</v>
      </c>
      <c r="D11" s="102" t="s">
        <v>18</v>
      </c>
      <c r="E11" s="103"/>
      <c r="F11" s="103"/>
      <c r="G11" s="103"/>
      <c r="H11" s="103"/>
      <c r="I11" s="103"/>
      <c r="J11" s="104"/>
      <c r="K11" s="6">
        <v>1</v>
      </c>
      <c r="L11" s="7">
        <v>1</v>
      </c>
      <c r="M11" s="7">
        <v>1</v>
      </c>
      <c r="N11" s="45" t="s">
        <v>45</v>
      </c>
      <c r="O11" s="46"/>
      <c r="P11" s="47"/>
    </row>
    <row r="12" spans="2:17" ht="34" customHeight="1">
      <c r="B12" s="100"/>
      <c r="C12" s="8" t="s">
        <v>60</v>
      </c>
      <c r="D12" s="55" t="s">
        <v>19</v>
      </c>
      <c r="E12" s="56"/>
      <c r="F12" s="56"/>
      <c r="G12" s="56"/>
      <c r="H12" s="56"/>
      <c r="I12" s="56"/>
      <c r="J12" s="57"/>
      <c r="K12" s="9">
        <v>1</v>
      </c>
      <c r="L12" s="10">
        <v>1</v>
      </c>
      <c r="M12" s="10">
        <v>1</v>
      </c>
      <c r="N12" s="45" t="s">
        <v>45</v>
      </c>
      <c r="O12" s="46"/>
      <c r="P12" s="47"/>
    </row>
    <row r="13" spans="2:17" ht="34" customHeight="1">
      <c r="B13" s="100"/>
      <c r="C13" s="8" t="s">
        <v>61</v>
      </c>
      <c r="D13" s="55" t="s">
        <v>20</v>
      </c>
      <c r="E13" s="56"/>
      <c r="F13" s="56"/>
      <c r="G13" s="56"/>
      <c r="H13" s="56"/>
      <c r="I13" s="56"/>
      <c r="J13" s="57"/>
      <c r="K13" s="9">
        <v>1</v>
      </c>
      <c r="L13" s="10">
        <v>1</v>
      </c>
      <c r="M13" s="10">
        <v>1</v>
      </c>
      <c r="N13" s="45" t="s">
        <v>45</v>
      </c>
      <c r="O13" s="46"/>
      <c r="P13" s="47"/>
    </row>
    <row r="14" spans="2:17" ht="108.75" customHeight="1">
      <c r="B14" s="100"/>
      <c r="C14" s="8" t="s">
        <v>62</v>
      </c>
      <c r="D14" s="55" t="s">
        <v>43</v>
      </c>
      <c r="E14" s="56"/>
      <c r="F14" s="56"/>
      <c r="G14" s="56"/>
      <c r="H14" s="56"/>
      <c r="I14" s="56"/>
      <c r="J14" s="57"/>
      <c r="K14" s="9">
        <v>1</v>
      </c>
      <c r="L14" s="10">
        <v>1</v>
      </c>
      <c r="M14" s="10">
        <v>1</v>
      </c>
      <c r="N14" s="45" t="s">
        <v>45</v>
      </c>
      <c r="O14" s="46"/>
      <c r="P14" s="47"/>
    </row>
    <row r="15" spans="2:17" ht="96.75" customHeight="1">
      <c r="B15" s="100"/>
      <c r="C15" s="11" t="s">
        <v>63</v>
      </c>
      <c r="D15" s="55" t="s">
        <v>21</v>
      </c>
      <c r="E15" s="56"/>
      <c r="F15" s="56"/>
      <c r="G15" s="56"/>
      <c r="H15" s="56"/>
      <c r="I15" s="56"/>
      <c r="J15" s="57"/>
      <c r="K15" s="12">
        <v>1</v>
      </c>
      <c r="L15" s="13">
        <v>1</v>
      </c>
      <c r="M15" s="13">
        <v>1</v>
      </c>
      <c r="N15" s="45" t="s">
        <v>45</v>
      </c>
      <c r="O15" s="46"/>
      <c r="P15" s="47"/>
    </row>
    <row r="16" spans="2:17" ht="96.75" customHeight="1" thickBot="1">
      <c r="B16" s="21"/>
      <c r="C16" s="11" t="s">
        <v>64</v>
      </c>
      <c r="D16" s="106" t="s">
        <v>22</v>
      </c>
      <c r="E16" s="107"/>
      <c r="F16" s="107"/>
      <c r="G16" s="107"/>
      <c r="H16" s="107"/>
      <c r="I16" s="107"/>
      <c r="J16" s="108"/>
      <c r="K16" s="12">
        <v>1</v>
      </c>
      <c r="L16" s="13">
        <v>1</v>
      </c>
      <c r="M16" s="13">
        <v>1</v>
      </c>
      <c r="N16" s="45" t="s">
        <v>45</v>
      </c>
      <c r="O16" s="46"/>
      <c r="P16" s="47"/>
    </row>
    <row r="17" spans="2:17" ht="13" customHeight="1">
      <c r="B17" s="61" t="s">
        <v>23</v>
      </c>
      <c r="C17" s="62"/>
      <c r="D17" s="62"/>
      <c r="E17" s="62"/>
      <c r="F17" s="62"/>
      <c r="G17" s="62"/>
      <c r="H17" s="62"/>
      <c r="I17" s="62"/>
      <c r="J17" s="63"/>
      <c r="K17" s="67" t="s">
        <v>4</v>
      </c>
      <c r="L17" s="67" t="s">
        <v>5</v>
      </c>
      <c r="M17" s="67" t="s">
        <v>6</v>
      </c>
      <c r="N17" s="69" t="s">
        <v>0</v>
      </c>
      <c r="O17" s="69"/>
      <c r="P17" s="70"/>
    </row>
    <row r="18" spans="2:17" ht="15" thickBot="1">
      <c r="B18" s="64"/>
      <c r="C18" s="65"/>
      <c r="D18" s="65"/>
      <c r="E18" s="65"/>
      <c r="F18" s="65"/>
      <c r="G18" s="65"/>
      <c r="H18" s="65"/>
      <c r="I18" s="65"/>
      <c r="J18" s="66"/>
      <c r="K18" s="68"/>
      <c r="L18" s="68"/>
      <c r="M18" s="68"/>
      <c r="N18" s="71"/>
      <c r="O18" s="71"/>
      <c r="P18" s="72"/>
    </row>
    <row r="19" spans="2:17" ht="83.25" customHeight="1">
      <c r="B19" s="99" t="s">
        <v>7</v>
      </c>
      <c r="C19" s="5" t="s">
        <v>65</v>
      </c>
      <c r="D19" s="102" t="s">
        <v>24</v>
      </c>
      <c r="E19" s="103"/>
      <c r="F19" s="103"/>
      <c r="G19" s="103"/>
      <c r="H19" s="103"/>
      <c r="I19" s="103"/>
      <c r="J19" s="104"/>
      <c r="K19" s="6">
        <v>1</v>
      </c>
      <c r="L19" s="7">
        <v>1</v>
      </c>
      <c r="M19" s="7">
        <v>1</v>
      </c>
      <c r="N19" s="45" t="s">
        <v>45</v>
      </c>
      <c r="O19" s="46"/>
      <c r="P19" s="47"/>
    </row>
    <row r="20" spans="2:17" ht="34" customHeight="1">
      <c r="B20" s="100"/>
      <c r="C20" s="8" t="s">
        <v>66</v>
      </c>
      <c r="D20" s="55" t="s">
        <v>25</v>
      </c>
      <c r="E20" s="56"/>
      <c r="F20" s="56"/>
      <c r="G20" s="56"/>
      <c r="H20" s="56"/>
      <c r="I20" s="56"/>
      <c r="J20" s="57"/>
      <c r="K20" s="9">
        <v>1</v>
      </c>
      <c r="L20" s="10">
        <v>1</v>
      </c>
      <c r="M20" s="10">
        <v>1</v>
      </c>
      <c r="N20" s="45" t="s">
        <v>45</v>
      </c>
      <c r="O20" s="46"/>
      <c r="P20" s="47"/>
    </row>
    <row r="21" spans="2:17" ht="60" customHeight="1">
      <c r="B21" s="100"/>
      <c r="C21" s="8" t="s">
        <v>67</v>
      </c>
      <c r="D21" s="55" t="s">
        <v>26</v>
      </c>
      <c r="E21" s="56"/>
      <c r="F21" s="56"/>
      <c r="G21" s="56"/>
      <c r="H21" s="56"/>
      <c r="I21" s="56"/>
      <c r="J21" s="57"/>
      <c r="K21" s="9">
        <v>1</v>
      </c>
      <c r="L21" s="10">
        <v>1</v>
      </c>
      <c r="M21" s="10">
        <v>1</v>
      </c>
      <c r="N21" s="93" t="s">
        <v>45</v>
      </c>
      <c r="O21" s="94"/>
      <c r="P21" s="95"/>
    </row>
    <row r="22" spans="2:17" ht="34" customHeight="1" thickBot="1">
      <c r="B22" s="105"/>
      <c r="C22" s="8" t="s">
        <v>68</v>
      </c>
      <c r="D22" s="106" t="s">
        <v>27</v>
      </c>
      <c r="E22" s="107"/>
      <c r="F22" s="107"/>
      <c r="G22" s="107"/>
      <c r="H22" s="107"/>
      <c r="I22" s="107"/>
      <c r="J22" s="108"/>
      <c r="K22" s="9">
        <v>1</v>
      </c>
      <c r="L22" s="10">
        <v>1</v>
      </c>
      <c r="M22" s="10">
        <v>1</v>
      </c>
      <c r="N22" s="93" t="s">
        <v>45</v>
      </c>
      <c r="O22" s="94"/>
      <c r="P22" s="95"/>
    </row>
    <row r="23" spans="2:17" ht="13" customHeight="1">
      <c r="B23" s="61" t="s">
        <v>28</v>
      </c>
      <c r="C23" s="62"/>
      <c r="D23" s="62"/>
      <c r="E23" s="62"/>
      <c r="F23" s="62"/>
      <c r="G23" s="62"/>
      <c r="H23" s="62"/>
      <c r="I23" s="62"/>
      <c r="J23" s="63"/>
      <c r="K23" s="67" t="s">
        <v>4</v>
      </c>
      <c r="L23" s="67" t="s">
        <v>5</v>
      </c>
      <c r="M23" s="67" t="s">
        <v>6</v>
      </c>
      <c r="N23" s="69" t="s">
        <v>0</v>
      </c>
      <c r="O23" s="69"/>
      <c r="P23" s="70"/>
    </row>
    <row r="24" spans="2:17" ht="15" thickBot="1">
      <c r="B24" s="64"/>
      <c r="C24" s="65"/>
      <c r="D24" s="65"/>
      <c r="E24" s="65"/>
      <c r="F24" s="65"/>
      <c r="G24" s="65"/>
      <c r="H24" s="65"/>
      <c r="I24" s="65"/>
      <c r="J24" s="66"/>
      <c r="K24" s="68"/>
      <c r="L24" s="68"/>
      <c r="M24" s="68"/>
      <c r="N24" s="71"/>
      <c r="O24" s="71"/>
      <c r="P24" s="72"/>
    </row>
    <row r="25" spans="2:17" ht="76.5" customHeight="1">
      <c r="B25" s="99" t="s">
        <v>7</v>
      </c>
      <c r="C25" s="5" t="s">
        <v>69</v>
      </c>
      <c r="D25" s="102" t="s">
        <v>29</v>
      </c>
      <c r="E25" s="103"/>
      <c r="F25" s="103"/>
      <c r="G25" s="103"/>
      <c r="H25" s="103"/>
      <c r="I25" s="103"/>
      <c r="J25" s="104"/>
      <c r="K25" s="6">
        <v>1</v>
      </c>
      <c r="L25" s="7">
        <v>1</v>
      </c>
      <c r="M25" s="7">
        <v>1</v>
      </c>
      <c r="N25" s="45" t="s">
        <v>45</v>
      </c>
      <c r="O25" s="46"/>
      <c r="P25" s="47"/>
    </row>
    <row r="26" spans="2:17" ht="72" customHeight="1">
      <c r="B26" s="100"/>
      <c r="C26" s="8" t="s">
        <v>70</v>
      </c>
      <c r="D26" s="55" t="s">
        <v>30</v>
      </c>
      <c r="E26" s="56"/>
      <c r="F26" s="56"/>
      <c r="G26" s="56"/>
      <c r="H26" s="56"/>
      <c r="I26" s="56"/>
      <c r="J26" s="57"/>
      <c r="K26" s="9">
        <v>0</v>
      </c>
      <c r="L26" s="10">
        <v>1</v>
      </c>
      <c r="M26" s="10">
        <v>1</v>
      </c>
      <c r="N26" s="45" t="s">
        <v>48</v>
      </c>
      <c r="O26" s="46"/>
      <c r="P26" s="47"/>
    </row>
    <row r="27" spans="2:17" ht="67.5" customHeight="1">
      <c r="B27" s="100"/>
      <c r="C27" s="8" t="s">
        <v>71</v>
      </c>
      <c r="D27" s="55" t="s">
        <v>31</v>
      </c>
      <c r="E27" s="56"/>
      <c r="F27" s="56"/>
      <c r="G27" s="56"/>
      <c r="H27" s="56"/>
      <c r="I27" s="56"/>
      <c r="J27" s="57"/>
      <c r="K27" s="9">
        <v>1</v>
      </c>
      <c r="L27" s="10">
        <v>1</v>
      </c>
      <c r="M27" s="10">
        <v>1</v>
      </c>
      <c r="N27" s="93" t="s">
        <v>45</v>
      </c>
      <c r="O27" s="94"/>
      <c r="P27" s="95"/>
    </row>
    <row r="28" spans="2:17" ht="34" customHeight="1">
      <c r="B28" s="100"/>
      <c r="C28" s="8" t="s">
        <v>72</v>
      </c>
      <c r="D28" s="55" t="s">
        <v>32</v>
      </c>
      <c r="E28" s="56"/>
      <c r="F28" s="56"/>
      <c r="G28" s="56"/>
      <c r="H28" s="56"/>
      <c r="I28" s="56"/>
      <c r="J28" s="57"/>
      <c r="K28" s="9">
        <v>1</v>
      </c>
      <c r="L28" s="10">
        <v>1</v>
      </c>
      <c r="M28" s="10">
        <v>1</v>
      </c>
      <c r="N28" s="93" t="s">
        <v>45</v>
      </c>
      <c r="O28" s="94"/>
      <c r="P28" s="95"/>
    </row>
    <row r="29" spans="2:17" ht="34" customHeight="1" thickBot="1">
      <c r="B29" s="101"/>
      <c r="C29" s="23" t="s">
        <v>73</v>
      </c>
      <c r="D29" s="58" t="s">
        <v>33</v>
      </c>
      <c r="E29" s="59"/>
      <c r="F29" s="59"/>
      <c r="G29" s="59"/>
      <c r="H29" s="59"/>
      <c r="I29" s="59"/>
      <c r="J29" s="60"/>
      <c r="K29" s="24">
        <v>1</v>
      </c>
      <c r="L29" s="24">
        <v>1</v>
      </c>
      <c r="M29" s="24">
        <v>1</v>
      </c>
      <c r="N29" s="96" t="s">
        <v>45</v>
      </c>
      <c r="O29" s="97"/>
      <c r="P29" s="98"/>
    </row>
    <row r="30" spans="2:17" ht="15" customHeight="1">
      <c r="B30" s="48"/>
      <c r="C30" s="48"/>
      <c r="D30" s="48"/>
      <c r="E30" s="48"/>
      <c r="F30" s="48"/>
      <c r="G30" s="48"/>
      <c r="H30" s="48"/>
      <c r="I30" s="48"/>
      <c r="J30" s="48"/>
      <c r="K30" s="22"/>
      <c r="L30" s="22"/>
      <c r="M30" s="22"/>
      <c r="N30" s="48"/>
      <c r="O30" s="48"/>
      <c r="P30" s="48"/>
      <c r="Q30" s="14"/>
    </row>
    <row r="31" spans="2:17" ht="30" customHeight="1">
      <c r="N31" s="41"/>
      <c r="O31" s="41"/>
      <c r="P31" s="41"/>
      <c r="Q31" s="14"/>
    </row>
    <row r="32" spans="2:17">
      <c r="N32" s="15"/>
      <c r="O32" s="15"/>
      <c r="P32" s="15"/>
      <c r="Q32" s="14"/>
    </row>
    <row r="33" spans="14:17" ht="30" customHeight="1">
      <c r="N33" s="41"/>
      <c r="O33" s="41"/>
      <c r="P33" s="41"/>
      <c r="Q33" s="14"/>
    </row>
  </sheetData>
  <mergeCells count="60">
    <mergeCell ref="N12:P12"/>
    <mergeCell ref="D13:J13"/>
    <mergeCell ref="B7:P7"/>
    <mergeCell ref="B2:P2"/>
    <mergeCell ref="B3:P3"/>
    <mergeCell ref="B5:G5"/>
    <mergeCell ref="H5:M5"/>
    <mergeCell ref="N5:P5"/>
    <mergeCell ref="M17:M18"/>
    <mergeCell ref="N17:P18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N15:P15"/>
    <mergeCell ref="B11:B15"/>
    <mergeCell ref="D11:J11"/>
    <mergeCell ref="N11:P11"/>
    <mergeCell ref="D12:J12"/>
    <mergeCell ref="N13:P13"/>
    <mergeCell ref="D14:J14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D16:J16"/>
    <mergeCell ref="N16:P16"/>
    <mergeCell ref="B17:J18"/>
    <mergeCell ref="K17:K18"/>
    <mergeCell ref="L17:L18"/>
    <mergeCell ref="B23:J24"/>
    <mergeCell ref="K23:K24"/>
    <mergeCell ref="L23:L24"/>
    <mergeCell ref="M23:M24"/>
    <mergeCell ref="N23:P24"/>
    <mergeCell ref="B30:J30"/>
    <mergeCell ref="N30:P30"/>
    <mergeCell ref="N31:P31"/>
    <mergeCell ref="N33:P33"/>
    <mergeCell ref="D27:J27"/>
    <mergeCell ref="N27:P27"/>
    <mergeCell ref="D28:J28"/>
    <mergeCell ref="N28:P28"/>
    <mergeCell ref="D29:J29"/>
    <mergeCell ref="N29:P29"/>
    <mergeCell ref="B25:B29"/>
    <mergeCell ref="D25:J25"/>
    <mergeCell ref="N25:P25"/>
    <mergeCell ref="D26:J26"/>
    <mergeCell ref="N26:P26"/>
  </mergeCells>
  <dataValidations count="1">
    <dataValidation type="whole" allowBlank="1" showInputMessage="1" showErrorMessage="1" sqref="K19:M22 K11:M16 K25:M29" xr:uid="{F33C0480-3A18-41E3-8638-E09999950A9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C39F-7B59-4BDD-B939-0F70CD86CA31}">
  <dimension ref="B1:Q33"/>
  <sheetViews>
    <sheetView showGridLines="0" zoomScaleNormal="100" zoomScaleSheetLayoutView="85" workbookViewId="0">
      <selection activeCell="B9" sqref="B9:J29"/>
    </sheetView>
  </sheetViews>
  <sheetFormatPr baseColWidth="10" defaultColWidth="11.453125" defaultRowHeight="14.5"/>
  <cols>
    <col min="1" max="1" width="4" style="1" customWidth="1"/>
    <col min="2" max="2" width="7.1796875" style="1" customWidth="1"/>
    <col min="3" max="3" width="5.81640625" style="1" customWidth="1"/>
    <col min="4" max="9" width="11.453125" style="1"/>
    <col min="10" max="10" width="5.7265625" style="1" customWidth="1"/>
    <col min="11" max="13" width="12.453125" style="1" customWidth="1"/>
    <col min="14" max="15" width="12.7265625" style="1" customWidth="1"/>
    <col min="16" max="16" width="15.26953125" style="1" customWidth="1"/>
    <col min="17" max="16384" width="11.453125" style="1"/>
  </cols>
  <sheetData>
    <row r="1" spans="2:17" ht="15" thickBot="1"/>
    <row r="2" spans="2:17" ht="30.75" customHeight="1">
      <c r="B2" s="80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2:17" ht="52.5" customHeight="1" thickBot="1">
      <c r="B3" s="83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112" t="s">
        <v>58</v>
      </c>
      <c r="C5" s="113"/>
      <c r="D5" s="113"/>
      <c r="E5" s="113"/>
      <c r="F5" s="113"/>
      <c r="G5" s="114"/>
      <c r="H5" s="89" t="s">
        <v>49</v>
      </c>
      <c r="I5" s="87"/>
      <c r="J5" s="87"/>
      <c r="K5" s="87"/>
      <c r="L5" s="87"/>
      <c r="M5" s="88"/>
      <c r="N5" s="90" t="s">
        <v>52</v>
      </c>
      <c r="O5" s="91"/>
      <c r="P5" s="92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77" t="s">
        <v>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75"/>
      <c r="D8" s="75"/>
      <c r="E8" s="75"/>
      <c r="F8" s="75"/>
      <c r="G8" s="75"/>
      <c r="H8" s="75"/>
      <c r="I8" s="75"/>
      <c r="J8" s="75"/>
      <c r="K8" s="4"/>
      <c r="L8" s="4"/>
      <c r="M8" s="4"/>
      <c r="N8" s="76"/>
      <c r="O8" s="76"/>
      <c r="P8" s="76"/>
    </row>
    <row r="9" spans="2:17" ht="13" customHeight="1">
      <c r="B9" s="61" t="s">
        <v>17</v>
      </c>
      <c r="C9" s="62"/>
      <c r="D9" s="62"/>
      <c r="E9" s="62"/>
      <c r="F9" s="62"/>
      <c r="G9" s="62"/>
      <c r="H9" s="62"/>
      <c r="I9" s="62"/>
      <c r="J9" s="63"/>
      <c r="K9" s="67" t="s">
        <v>4</v>
      </c>
      <c r="L9" s="67" t="s">
        <v>5</v>
      </c>
      <c r="M9" s="67" t="s">
        <v>6</v>
      </c>
      <c r="N9" s="69" t="s">
        <v>0</v>
      </c>
      <c r="O9" s="69"/>
      <c r="P9" s="70"/>
    </row>
    <row r="10" spans="2:17" ht="15" thickBot="1">
      <c r="B10" s="64"/>
      <c r="C10" s="65"/>
      <c r="D10" s="65"/>
      <c r="E10" s="65"/>
      <c r="F10" s="65"/>
      <c r="G10" s="65"/>
      <c r="H10" s="65"/>
      <c r="I10" s="65"/>
      <c r="J10" s="66"/>
      <c r="K10" s="68"/>
      <c r="L10" s="68"/>
      <c r="M10" s="68"/>
      <c r="N10" s="71"/>
      <c r="O10" s="71"/>
      <c r="P10" s="72"/>
    </row>
    <row r="11" spans="2:17" ht="34" customHeight="1">
      <c r="B11" s="73" t="s">
        <v>7</v>
      </c>
      <c r="C11" s="5" t="s">
        <v>59</v>
      </c>
      <c r="D11" s="52" t="s">
        <v>18</v>
      </c>
      <c r="E11" s="53"/>
      <c r="F11" s="53"/>
      <c r="G11" s="53"/>
      <c r="H11" s="53"/>
      <c r="I11" s="53"/>
      <c r="J11" s="54"/>
      <c r="K11" s="6">
        <v>1</v>
      </c>
      <c r="L11" s="7">
        <v>1</v>
      </c>
      <c r="M11" s="7">
        <v>1</v>
      </c>
      <c r="N11" s="45"/>
      <c r="O11" s="46"/>
      <c r="P11" s="47"/>
    </row>
    <row r="12" spans="2:17" ht="34" customHeight="1">
      <c r="B12" s="50"/>
      <c r="C12" s="8" t="s">
        <v>60</v>
      </c>
      <c r="D12" s="55" t="s">
        <v>19</v>
      </c>
      <c r="E12" s="56"/>
      <c r="F12" s="56"/>
      <c r="G12" s="56"/>
      <c r="H12" s="56"/>
      <c r="I12" s="56"/>
      <c r="J12" s="57"/>
      <c r="K12" s="9">
        <v>1</v>
      </c>
      <c r="L12" s="10">
        <v>1</v>
      </c>
      <c r="M12" s="10">
        <v>1</v>
      </c>
      <c r="N12" s="93"/>
      <c r="O12" s="94"/>
      <c r="P12" s="95"/>
    </row>
    <row r="13" spans="2:17" ht="34" customHeight="1">
      <c r="B13" s="50"/>
      <c r="C13" s="8" t="s">
        <v>61</v>
      </c>
      <c r="D13" s="55" t="s">
        <v>20</v>
      </c>
      <c r="E13" s="56"/>
      <c r="F13" s="56"/>
      <c r="G13" s="56"/>
      <c r="H13" s="56"/>
      <c r="I13" s="56"/>
      <c r="J13" s="57"/>
      <c r="K13" s="9">
        <v>1</v>
      </c>
      <c r="L13" s="10">
        <v>1</v>
      </c>
      <c r="M13" s="10">
        <v>1</v>
      </c>
      <c r="N13" s="93"/>
      <c r="O13" s="94"/>
      <c r="P13" s="95"/>
    </row>
    <row r="14" spans="2:17" ht="108.75" customHeight="1">
      <c r="B14" s="50"/>
      <c r="C14" s="8" t="s">
        <v>62</v>
      </c>
      <c r="D14" s="55" t="s">
        <v>43</v>
      </c>
      <c r="E14" s="56"/>
      <c r="F14" s="56"/>
      <c r="G14" s="56"/>
      <c r="H14" s="56"/>
      <c r="I14" s="56"/>
      <c r="J14" s="57"/>
      <c r="K14" s="9">
        <v>1</v>
      </c>
      <c r="L14" s="10">
        <v>1</v>
      </c>
      <c r="M14" s="10">
        <v>1</v>
      </c>
      <c r="N14" s="93"/>
      <c r="O14" s="94"/>
      <c r="P14" s="95"/>
    </row>
    <row r="15" spans="2:17" ht="96.75" customHeight="1">
      <c r="B15" s="74"/>
      <c r="C15" s="11" t="s">
        <v>63</v>
      </c>
      <c r="D15" s="42" t="s">
        <v>21</v>
      </c>
      <c r="E15" s="43"/>
      <c r="F15" s="43"/>
      <c r="G15" s="43"/>
      <c r="H15" s="43"/>
      <c r="I15" s="43"/>
      <c r="J15" s="44"/>
      <c r="K15" s="12">
        <v>1</v>
      </c>
      <c r="L15" s="13">
        <v>1</v>
      </c>
      <c r="M15" s="13">
        <v>1</v>
      </c>
      <c r="N15" s="109"/>
      <c r="O15" s="110"/>
      <c r="P15" s="111"/>
    </row>
    <row r="16" spans="2:17" ht="96.75" customHeight="1" thickBot="1">
      <c r="B16" s="21"/>
      <c r="C16" s="11" t="s">
        <v>64</v>
      </c>
      <c r="D16" s="42" t="s">
        <v>22</v>
      </c>
      <c r="E16" s="43"/>
      <c r="F16" s="43"/>
      <c r="G16" s="43"/>
      <c r="H16" s="43"/>
      <c r="I16" s="43"/>
      <c r="J16" s="44"/>
      <c r="K16" s="12">
        <v>1</v>
      </c>
      <c r="L16" s="13">
        <v>1</v>
      </c>
      <c r="M16" s="13">
        <v>1</v>
      </c>
      <c r="N16" s="109"/>
      <c r="O16" s="110"/>
      <c r="P16" s="111"/>
    </row>
    <row r="17" spans="2:17" ht="13" customHeight="1">
      <c r="B17" s="61" t="s">
        <v>23</v>
      </c>
      <c r="C17" s="62"/>
      <c r="D17" s="62"/>
      <c r="E17" s="62"/>
      <c r="F17" s="62"/>
      <c r="G17" s="62"/>
      <c r="H17" s="62"/>
      <c r="I17" s="62"/>
      <c r="J17" s="63"/>
      <c r="K17" s="67" t="s">
        <v>4</v>
      </c>
      <c r="L17" s="67" t="s">
        <v>5</v>
      </c>
      <c r="M17" s="67" t="s">
        <v>6</v>
      </c>
      <c r="N17" s="69" t="s">
        <v>0</v>
      </c>
      <c r="O17" s="69"/>
      <c r="P17" s="70"/>
    </row>
    <row r="18" spans="2:17" ht="15" thickBot="1">
      <c r="B18" s="64"/>
      <c r="C18" s="65"/>
      <c r="D18" s="65"/>
      <c r="E18" s="65"/>
      <c r="F18" s="65"/>
      <c r="G18" s="65"/>
      <c r="H18" s="65"/>
      <c r="I18" s="65"/>
      <c r="J18" s="66"/>
      <c r="K18" s="68"/>
      <c r="L18" s="68"/>
      <c r="M18" s="68"/>
      <c r="N18" s="71"/>
      <c r="O18" s="71"/>
      <c r="P18" s="72"/>
    </row>
    <row r="19" spans="2:17" ht="83.25" customHeight="1">
      <c r="B19" s="73" t="s">
        <v>7</v>
      </c>
      <c r="C19" s="5" t="s">
        <v>65</v>
      </c>
      <c r="D19" s="52" t="s">
        <v>24</v>
      </c>
      <c r="E19" s="53"/>
      <c r="F19" s="53"/>
      <c r="G19" s="53"/>
      <c r="H19" s="53"/>
      <c r="I19" s="53"/>
      <c r="J19" s="54"/>
      <c r="K19" s="6">
        <v>1</v>
      </c>
      <c r="L19" s="7">
        <v>1</v>
      </c>
      <c r="M19" s="7">
        <v>1</v>
      </c>
      <c r="N19" s="45"/>
      <c r="O19" s="46"/>
      <c r="P19" s="47"/>
    </row>
    <row r="20" spans="2:17" ht="34" customHeight="1">
      <c r="B20" s="50"/>
      <c r="C20" s="8" t="s">
        <v>66</v>
      </c>
      <c r="D20" s="55" t="s">
        <v>25</v>
      </c>
      <c r="E20" s="56"/>
      <c r="F20" s="56"/>
      <c r="G20" s="56"/>
      <c r="H20" s="56"/>
      <c r="I20" s="56"/>
      <c r="J20" s="57"/>
      <c r="K20" s="9">
        <v>1</v>
      </c>
      <c r="L20" s="10">
        <v>1</v>
      </c>
      <c r="M20" s="10">
        <v>1</v>
      </c>
      <c r="N20" s="45"/>
      <c r="O20" s="46"/>
      <c r="P20" s="47"/>
    </row>
    <row r="21" spans="2:17" ht="60" customHeight="1">
      <c r="B21" s="50"/>
      <c r="C21" s="8" t="s">
        <v>67</v>
      </c>
      <c r="D21" s="55" t="s">
        <v>26</v>
      </c>
      <c r="E21" s="56"/>
      <c r="F21" s="56"/>
      <c r="G21" s="56"/>
      <c r="H21" s="56"/>
      <c r="I21" s="56"/>
      <c r="J21" s="57"/>
      <c r="K21" s="9">
        <v>1</v>
      </c>
      <c r="L21" s="10">
        <v>1</v>
      </c>
      <c r="M21" s="10">
        <v>1</v>
      </c>
      <c r="N21" s="93"/>
      <c r="O21" s="94"/>
      <c r="P21" s="95"/>
    </row>
    <row r="22" spans="2:17" ht="34" customHeight="1" thickBot="1">
      <c r="B22" s="50"/>
      <c r="C22" s="8" t="s">
        <v>68</v>
      </c>
      <c r="D22" s="55" t="s">
        <v>27</v>
      </c>
      <c r="E22" s="56"/>
      <c r="F22" s="56"/>
      <c r="G22" s="56"/>
      <c r="H22" s="56"/>
      <c r="I22" s="56"/>
      <c r="J22" s="57"/>
      <c r="K22" s="9">
        <v>1</v>
      </c>
      <c r="L22" s="10">
        <v>1</v>
      </c>
      <c r="M22" s="10">
        <v>1</v>
      </c>
      <c r="N22" s="93"/>
      <c r="O22" s="94"/>
      <c r="P22" s="95"/>
    </row>
    <row r="23" spans="2:17" ht="13" customHeight="1">
      <c r="B23" s="61" t="s">
        <v>28</v>
      </c>
      <c r="C23" s="62"/>
      <c r="D23" s="62"/>
      <c r="E23" s="62"/>
      <c r="F23" s="62"/>
      <c r="G23" s="62"/>
      <c r="H23" s="62"/>
      <c r="I23" s="62"/>
      <c r="J23" s="63"/>
      <c r="K23" s="67" t="s">
        <v>4</v>
      </c>
      <c r="L23" s="67" t="s">
        <v>5</v>
      </c>
      <c r="M23" s="67" t="s">
        <v>6</v>
      </c>
      <c r="N23" s="69" t="s">
        <v>0</v>
      </c>
      <c r="O23" s="69"/>
      <c r="P23" s="70"/>
    </row>
    <row r="24" spans="2:17" ht="15" thickBot="1">
      <c r="B24" s="64"/>
      <c r="C24" s="65"/>
      <c r="D24" s="65"/>
      <c r="E24" s="65"/>
      <c r="F24" s="65"/>
      <c r="G24" s="65"/>
      <c r="H24" s="65"/>
      <c r="I24" s="65"/>
      <c r="J24" s="66"/>
      <c r="K24" s="68"/>
      <c r="L24" s="68"/>
      <c r="M24" s="68"/>
      <c r="N24" s="71"/>
      <c r="O24" s="71"/>
      <c r="P24" s="72"/>
    </row>
    <row r="25" spans="2:17" ht="76.5" customHeight="1">
      <c r="B25" s="49" t="s">
        <v>7</v>
      </c>
      <c r="C25" s="5" t="s">
        <v>69</v>
      </c>
      <c r="D25" s="52" t="s">
        <v>29</v>
      </c>
      <c r="E25" s="53"/>
      <c r="F25" s="53"/>
      <c r="G25" s="53"/>
      <c r="H25" s="53"/>
      <c r="I25" s="53"/>
      <c r="J25" s="54"/>
      <c r="K25" s="6">
        <v>1</v>
      </c>
      <c r="L25" s="7">
        <v>1</v>
      </c>
      <c r="M25" s="7">
        <v>1</v>
      </c>
      <c r="N25" s="45"/>
      <c r="O25" s="46"/>
      <c r="P25" s="47"/>
    </row>
    <row r="26" spans="2:17" ht="72" customHeight="1">
      <c r="B26" s="50"/>
      <c r="C26" s="8" t="s">
        <v>70</v>
      </c>
      <c r="D26" s="55" t="s">
        <v>30</v>
      </c>
      <c r="E26" s="56"/>
      <c r="F26" s="56"/>
      <c r="G26" s="56"/>
      <c r="H26" s="56"/>
      <c r="I26" s="56"/>
      <c r="J26" s="57"/>
      <c r="K26" s="9">
        <v>1</v>
      </c>
      <c r="L26" s="10">
        <v>1</v>
      </c>
      <c r="M26" s="10">
        <v>1</v>
      </c>
      <c r="N26" s="45"/>
      <c r="O26" s="46"/>
      <c r="P26" s="47"/>
    </row>
    <row r="27" spans="2:17" ht="67.5" customHeight="1">
      <c r="B27" s="50"/>
      <c r="C27" s="8" t="s">
        <v>71</v>
      </c>
      <c r="D27" s="55" t="s">
        <v>31</v>
      </c>
      <c r="E27" s="56"/>
      <c r="F27" s="56"/>
      <c r="G27" s="56"/>
      <c r="H27" s="56"/>
      <c r="I27" s="56"/>
      <c r="J27" s="57"/>
      <c r="K27" s="9">
        <v>1</v>
      </c>
      <c r="L27" s="10">
        <v>1</v>
      </c>
      <c r="M27" s="10">
        <v>1</v>
      </c>
      <c r="N27" s="93"/>
      <c r="O27" s="94"/>
      <c r="P27" s="95"/>
    </row>
    <row r="28" spans="2:17" ht="34" customHeight="1">
      <c r="B28" s="50"/>
      <c r="C28" s="8" t="s">
        <v>72</v>
      </c>
      <c r="D28" s="55" t="s">
        <v>32</v>
      </c>
      <c r="E28" s="56"/>
      <c r="F28" s="56"/>
      <c r="G28" s="56"/>
      <c r="H28" s="56"/>
      <c r="I28" s="56"/>
      <c r="J28" s="57"/>
      <c r="K28" s="9">
        <v>1</v>
      </c>
      <c r="L28" s="10">
        <v>1</v>
      </c>
      <c r="M28" s="10">
        <v>1</v>
      </c>
      <c r="N28" s="93"/>
      <c r="O28" s="94"/>
      <c r="P28" s="95"/>
    </row>
    <row r="29" spans="2:17" ht="34" customHeight="1" thickBot="1">
      <c r="B29" s="51"/>
      <c r="C29" s="23" t="s">
        <v>73</v>
      </c>
      <c r="D29" s="58" t="s">
        <v>33</v>
      </c>
      <c r="E29" s="59"/>
      <c r="F29" s="59"/>
      <c r="G29" s="59"/>
      <c r="H29" s="59"/>
      <c r="I29" s="59"/>
      <c r="J29" s="60"/>
      <c r="K29" s="24">
        <v>1</v>
      </c>
      <c r="L29" s="24">
        <v>1</v>
      </c>
      <c r="M29" s="24">
        <v>1</v>
      </c>
      <c r="N29" s="96"/>
      <c r="O29" s="97"/>
      <c r="P29" s="98"/>
    </row>
    <row r="30" spans="2:17" ht="15" customHeight="1">
      <c r="B30" s="48"/>
      <c r="C30" s="48"/>
      <c r="D30" s="48"/>
      <c r="E30" s="48"/>
      <c r="F30" s="48"/>
      <c r="G30" s="48"/>
      <c r="H30" s="48"/>
      <c r="I30" s="48"/>
      <c r="J30" s="48"/>
      <c r="K30" s="22"/>
      <c r="L30" s="22"/>
      <c r="M30" s="22"/>
      <c r="N30" s="48"/>
      <c r="O30" s="48"/>
      <c r="P30" s="48"/>
      <c r="Q30" s="14"/>
    </row>
    <row r="31" spans="2:17" ht="30" customHeight="1">
      <c r="N31" s="41"/>
      <c r="O31" s="41"/>
      <c r="P31" s="41"/>
      <c r="Q31" s="14"/>
    </row>
    <row r="32" spans="2:17">
      <c r="N32" s="15"/>
      <c r="O32" s="15"/>
      <c r="P32" s="15"/>
      <c r="Q32" s="14"/>
    </row>
    <row r="33" spans="14:17" ht="30" customHeight="1">
      <c r="N33" s="41"/>
      <c r="O33" s="41"/>
      <c r="P33" s="41"/>
      <c r="Q33" s="14"/>
    </row>
  </sheetData>
  <mergeCells count="60">
    <mergeCell ref="N12:P12"/>
    <mergeCell ref="D13:J13"/>
    <mergeCell ref="B7:P7"/>
    <mergeCell ref="B2:P2"/>
    <mergeCell ref="B3:P3"/>
    <mergeCell ref="B5:G5"/>
    <mergeCell ref="H5:M5"/>
    <mergeCell ref="N5:P5"/>
    <mergeCell ref="M17:M18"/>
    <mergeCell ref="N17:P18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N15:P15"/>
    <mergeCell ref="B11:B15"/>
    <mergeCell ref="D11:J11"/>
    <mergeCell ref="N11:P11"/>
    <mergeCell ref="D12:J12"/>
    <mergeCell ref="N13:P13"/>
    <mergeCell ref="D14:J14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D16:J16"/>
    <mergeCell ref="N16:P16"/>
    <mergeCell ref="B17:J18"/>
    <mergeCell ref="K17:K18"/>
    <mergeCell ref="L17:L18"/>
    <mergeCell ref="B23:J24"/>
    <mergeCell ref="K23:K24"/>
    <mergeCell ref="L23:L24"/>
    <mergeCell ref="M23:M24"/>
    <mergeCell ref="N23:P24"/>
    <mergeCell ref="B30:J30"/>
    <mergeCell ref="N30:P30"/>
    <mergeCell ref="N31:P31"/>
    <mergeCell ref="N33:P33"/>
    <mergeCell ref="D27:J27"/>
    <mergeCell ref="N27:P27"/>
    <mergeCell ref="D28:J28"/>
    <mergeCell ref="N28:P28"/>
    <mergeCell ref="D29:J29"/>
    <mergeCell ref="N29:P29"/>
    <mergeCell ref="B25:B29"/>
    <mergeCell ref="D25:J25"/>
    <mergeCell ref="N25:P25"/>
    <mergeCell ref="D26:J26"/>
    <mergeCell ref="N26:P26"/>
  </mergeCells>
  <dataValidations count="1">
    <dataValidation type="whole" allowBlank="1" showInputMessage="1" showErrorMessage="1" sqref="K19:M22 K11:M16 K25:M29" xr:uid="{A9432BB7-E0D1-4FFC-BF28-E9C0AEF255D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F32E-CDE9-4358-9E13-173184593FB1}">
  <dimension ref="B1:Q33"/>
  <sheetViews>
    <sheetView showGridLines="0" zoomScaleNormal="100" zoomScaleSheetLayoutView="85" workbookViewId="0">
      <selection activeCell="B9" sqref="B9:J29"/>
    </sheetView>
  </sheetViews>
  <sheetFormatPr baseColWidth="10" defaultColWidth="11.453125" defaultRowHeight="14.5"/>
  <cols>
    <col min="1" max="1" width="4" style="1" customWidth="1"/>
    <col min="2" max="2" width="7.1796875" style="1" customWidth="1"/>
    <col min="3" max="3" width="5.81640625" style="1" customWidth="1"/>
    <col min="4" max="9" width="11.453125" style="1"/>
    <col min="10" max="10" width="5.7265625" style="1" customWidth="1"/>
    <col min="11" max="13" width="12.453125" style="1" customWidth="1"/>
    <col min="14" max="15" width="12.7265625" style="1" customWidth="1"/>
    <col min="16" max="16" width="15.26953125" style="1" customWidth="1"/>
    <col min="17" max="16384" width="11.453125" style="1"/>
  </cols>
  <sheetData>
    <row r="1" spans="2:17" ht="15" thickBot="1"/>
    <row r="2" spans="2:17" ht="30.75" customHeight="1">
      <c r="B2" s="80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2:17" ht="52.5" customHeight="1" thickBot="1">
      <c r="B3" s="83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86" t="s">
        <v>50</v>
      </c>
      <c r="C5" s="87"/>
      <c r="D5" s="87"/>
      <c r="E5" s="87"/>
      <c r="F5" s="87"/>
      <c r="G5" s="88"/>
      <c r="H5" s="89" t="s">
        <v>51</v>
      </c>
      <c r="I5" s="87"/>
      <c r="J5" s="87"/>
      <c r="K5" s="87"/>
      <c r="L5" s="87"/>
      <c r="M5" s="88"/>
      <c r="N5" s="90" t="s">
        <v>52</v>
      </c>
      <c r="O5" s="91"/>
      <c r="P5" s="92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77" t="s">
        <v>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75"/>
      <c r="D8" s="75"/>
      <c r="E8" s="75"/>
      <c r="F8" s="75"/>
      <c r="G8" s="75"/>
      <c r="H8" s="75"/>
      <c r="I8" s="75"/>
      <c r="J8" s="75"/>
      <c r="K8" s="4"/>
      <c r="L8" s="4"/>
      <c r="M8" s="4"/>
      <c r="N8" s="76"/>
      <c r="O8" s="76"/>
      <c r="P8" s="76"/>
    </row>
    <row r="9" spans="2:17" ht="13" customHeight="1">
      <c r="B9" s="61" t="s">
        <v>17</v>
      </c>
      <c r="C9" s="62"/>
      <c r="D9" s="62"/>
      <c r="E9" s="62"/>
      <c r="F9" s="62"/>
      <c r="G9" s="62"/>
      <c r="H9" s="62"/>
      <c r="I9" s="62"/>
      <c r="J9" s="63"/>
      <c r="K9" s="67" t="s">
        <v>4</v>
      </c>
      <c r="L9" s="67" t="s">
        <v>5</v>
      </c>
      <c r="M9" s="67" t="s">
        <v>6</v>
      </c>
      <c r="N9" s="69" t="s">
        <v>0</v>
      </c>
      <c r="O9" s="69"/>
      <c r="P9" s="70"/>
    </row>
    <row r="10" spans="2:17" ht="15" thickBot="1">
      <c r="B10" s="64"/>
      <c r="C10" s="65"/>
      <c r="D10" s="65"/>
      <c r="E10" s="65"/>
      <c r="F10" s="65"/>
      <c r="G10" s="65"/>
      <c r="H10" s="65"/>
      <c r="I10" s="65"/>
      <c r="J10" s="66"/>
      <c r="K10" s="68"/>
      <c r="L10" s="68"/>
      <c r="M10" s="68"/>
      <c r="N10" s="71"/>
      <c r="O10" s="71"/>
      <c r="P10" s="72"/>
    </row>
    <row r="11" spans="2:17" ht="34" customHeight="1">
      <c r="B11" s="73" t="s">
        <v>7</v>
      </c>
      <c r="C11" s="5" t="s">
        <v>59</v>
      </c>
      <c r="D11" s="52" t="s">
        <v>18</v>
      </c>
      <c r="E11" s="53"/>
      <c r="F11" s="53"/>
      <c r="G11" s="53"/>
      <c r="H11" s="53"/>
      <c r="I11" s="53"/>
      <c r="J11" s="54"/>
      <c r="K11" s="6">
        <v>1</v>
      </c>
      <c r="L11" s="7">
        <v>1</v>
      </c>
      <c r="M11" s="7">
        <v>1</v>
      </c>
      <c r="N11" s="45" t="s">
        <v>53</v>
      </c>
      <c r="O11" s="46"/>
      <c r="P11" s="47"/>
    </row>
    <row r="12" spans="2:17" ht="34" customHeight="1">
      <c r="B12" s="50"/>
      <c r="C12" s="8" t="s">
        <v>60</v>
      </c>
      <c r="D12" s="55" t="s">
        <v>19</v>
      </c>
      <c r="E12" s="56"/>
      <c r="F12" s="56"/>
      <c r="G12" s="56"/>
      <c r="H12" s="56"/>
      <c r="I12" s="56"/>
      <c r="J12" s="57"/>
      <c r="K12" s="9">
        <v>1</v>
      </c>
      <c r="L12" s="10">
        <v>1</v>
      </c>
      <c r="M12" s="10">
        <v>1</v>
      </c>
      <c r="N12" s="45" t="s">
        <v>53</v>
      </c>
      <c r="O12" s="46"/>
      <c r="P12" s="47"/>
    </row>
    <row r="13" spans="2:17" ht="34" customHeight="1">
      <c r="B13" s="50"/>
      <c r="C13" s="8" t="s">
        <v>61</v>
      </c>
      <c r="D13" s="55" t="s">
        <v>20</v>
      </c>
      <c r="E13" s="56"/>
      <c r="F13" s="56"/>
      <c r="G13" s="56"/>
      <c r="H13" s="56"/>
      <c r="I13" s="56"/>
      <c r="J13" s="57"/>
      <c r="K13" s="9">
        <v>0</v>
      </c>
      <c r="L13" s="10">
        <v>1</v>
      </c>
      <c r="M13" s="10">
        <v>1</v>
      </c>
      <c r="N13" s="93" t="s">
        <v>54</v>
      </c>
      <c r="O13" s="94"/>
      <c r="P13" s="95"/>
    </row>
    <row r="14" spans="2:17" ht="108.75" customHeight="1">
      <c r="B14" s="50"/>
      <c r="C14" s="8" t="s">
        <v>62</v>
      </c>
      <c r="D14" s="55" t="s">
        <v>43</v>
      </c>
      <c r="E14" s="56"/>
      <c r="F14" s="56"/>
      <c r="G14" s="56"/>
      <c r="H14" s="56"/>
      <c r="I14" s="56"/>
      <c r="J14" s="57"/>
      <c r="K14" s="9">
        <v>1</v>
      </c>
      <c r="L14" s="10">
        <v>1</v>
      </c>
      <c r="M14" s="10">
        <v>1</v>
      </c>
      <c r="N14" s="45" t="s">
        <v>53</v>
      </c>
      <c r="O14" s="46"/>
      <c r="P14" s="47"/>
    </row>
    <row r="15" spans="2:17" ht="96.75" customHeight="1">
      <c r="B15" s="74"/>
      <c r="C15" s="11" t="s">
        <v>63</v>
      </c>
      <c r="D15" s="42" t="s">
        <v>21</v>
      </c>
      <c r="E15" s="43"/>
      <c r="F15" s="43"/>
      <c r="G15" s="43"/>
      <c r="H15" s="43"/>
      <c r="I15" s="43"/>
      <c r="J15" s="44"/>
      <c r="K15" s="12">
        <v>1</v>
      </c>
      <c r="L15" s="13">
        <v>1</v>
      </c>
      <c r="M15" s="13">
        <v>1</v>
      </c>
      <c r="N15" s="45" t="s">
        <v>53</v>
      </c>
      <c r="O15" s="46"/>
      <c r="P15" s="47"/>
    </row>
    <row r="16" spans="2:17" ht="96.75" customHeight="1" thickBot="1">
      <c r="B16" s="21"/>
      <c r="C16" s="11" t="s">
        <v>64</v>
      </c>
      <c r="D16" s="42" t="s">
        <v>22</v>
      </c>
      <c r="E16" s="43"/>
      <c r="F16" s="43"/>
      <c r="G16" s="43"/>
      <c r="H16" s="43"/>
      <c r="I16" s="43"/>
      <c r="J16" s="44"/>
      <c r="K16" s="12">
        <v>1</v>
      </c>
      <c r="L16" s="13">
        <v>1</v>
      </c>
      <c r="M16" s="13">
        <v>1</v>
      </c>
      <c r="N16" s="45" t="s">
        <v>53</v>
      </c>
      <c r="O16" s="46"/>
      <c r="P16" s="47"/>
    </row>
    <row r="17" spans="2:17" ht="13" customHeight="1">
      <c r="B17" s="61" t="s">
        <v>23</v>
      </c>
      <c r="C17" s="62"/>
      <c r="D17" s="62"/>
      <c r="E17" s="62"/>
      <c r="F17" s="62"/>
      <c r="G17" s="62"/>
      <c r="H17" s="62"/>
      <c r="I17" s="62"/>
      <c r="J17" s="63"/>
      <c r="K17" s="67" t="s">
        <v>4</v>
      </c>
      <c r="L17" s="67" t="s">
        <v>5</v>
      </c>
      <c r="M17" s="67" t="s">
        <v>6</v>
      </c>
      <c r="N17" s="69" t="s">
        <v>0</v>
      </c>
      <c r="O17" s="69"/>
      <c r="P17" s="70"/>
    </row>
    <row r="18" spans="2:17" ht="15" thickBot="1">
      <c r="B18" s="64"/>
      <c r="C18" s="65"/>
      <c r="D18" s="65"/>
      <c r="E18" s="65"/>
      <c r="F18" s="65"/>
      <c r="G18" s="65"/>
      <c r="H18" s="65"/>
      <c r="I18" s="65"/>
      <c r="J18" s="66"/>
      <c r="K18" s="68"/>
      <c r="L18" s="68"/>
      <c r="M18" s="68"/>
      <c r="N18" s="71"/>
      <c r="O18" s="71"/>
      <c r="P18" s="72"/>
    </row>
    <row r="19" spans="2:17" ht="83.25" customHeight="1">
      <c r="B19" s="73" t="s">
        <v>7</v>
      </c>
      <c r="C19" s="5" t="s">
        <v>65</v>
      </c>
      <c r="D19" s="52" t="s">
        <v>24</v>
      </c>
      <c r="E19" s="53"/>
      <c r="F19" s="53"/>
      <c r="G19" s="53"/>
      <c r="H19" s="53"/>
      <c r="I19" s="53"/>
      <c r="J19" s="54"/>
      <c r="K19" s="6">
        <v>1</v>
      </c>
      <c r="L19" s="7">
        <v>1</v>
      </c>
      <c r="M19" s="7">
        <v>1</v>
      </c>
      <c r="N19" s="45" t="s">
        <v>53</v>
      </c>
      <c r="O19" s="46"/>
      <c r="P19" s="47"/>
    </row>
    <row r="20" spans="2:17" ht="34" customHeight="1">
      <c r="B20" s="50"/>
      <c r="C20" s="8" t="s">
        <v>66</v>
      </c>
      <c r="D20" s="55" t="s">
        <v>25</v>
      </c>
      <c r="E20" s="56"/>
      <c r="F20" s="56"/>
      <c r="G20" s="56"/>
      <c r="H20" s="56"/>
      <c r="I20" s="56"/>
      <c r="J20" s="57"/>
      <c r="K20" s="9">
        <v>1</v>
      </c>
      <c r="L20" s="10">
        <v>1</v>
      </c>
      <c r="M20" s="10">
        <v>1</v>
      </c>
      <c r="N20" s="45" t="s">
        <v>53</v>
      </c>
      <c r="O20" s="46"/>
      <c r="P20" s="47"/>
    </row>
    <row r="21" spans="2:17" ht="60" customHeight="1">
      <c r="B21" s="50"/>
      <c r="C21" s="8" t="s">
        <v>67</v>
      </c>
      <c r="D21" s="55" t="s">
        <v>26</v>
      </c>
      <c r="E21" s="56"/>
      <c r="F21" s="56"/>
      <c r="G21" s="56"/>
      <c r="H21" s="56"/>
      <c r="I21" s="56"/>
      <c r="J21" s="57"/>
      <c r="K21" s="9">
        <v>1</v>
      </c>
      <c r="L21" s="10">
        <v>1</v>
      </c>
      <c r="M21" s="10">
        <v>1</v>
      </c>
      <c r="N21" s="45" t="s">
        <v>53</v>
      </c>
      <c r="O21" s="46"/>
      <c r="P21" s="47"/>
    </row>
    <row r="22" spans="2:17" ht="34" customHeight="1" thickBot="1">
      <c r="B22" s="50"/>
      <c r="C22" s="8" t="s">
        <v>68</v>
      </c>
      <c r="D22" s="55" t="s">
        <v>27</v>
      </c>
      <c r="E22" s="56"/>
      <c r="F22" s="56"/>
      <c r="G22" s="56"/>
      <c r="H22" s="56"/>
      <c r="I22" s="56"/>
      <c r="J22" s="57"/>
      <c r="K22" s="9">
        <v>1</v>
      </c>
      <c r="L22" s="10">
        <v>1</v>
      </c>
      <c r="M22" s="10">
        <v>1</v>
      </c>
      <c r="N22" s="45" t="s">
        <v>53</v>
      </c>
      <c r="O22" s="46"/>
      <c r="P22" s="47"/>
    </row>
    <row r="23" spans="2:17" ht="13" customHeight="1">
      <c r="B23" s="61" t="s">
        <v>28</v>
      </c>
      <c r="C23" s="62"/>
      <c r="D23" s="62"/>
      <c r="E23" s="62"/>
      <c r="F23" s="62"/>
      <c r="G23" s="62"/>
      <c r="H23" s="62"/>
      <c r="I23" s="62"/>
      <c r="J23" s="63"/>
      <c r="K23" s="67" t="s">
        <v>4</v>
      </c>
      <c r="L23" s="67" t="s">
        <v>5</v>
      </c>
      <c r="M23" s="67" t="s">
        <v>6</v>
      </c>
      <c r="N23" s="69" t="s">
        <v>0</v>
      </c>
      <c r="O23" s="69"/>
      <c r="P23" s="70"/>
    </row>
    <row r="24" spans="2:17" ht="15" thickBot="1">
      <c r="B24" s="64"/>
      <c r="C24" s="65"/>
      <c r="D24" s="65"/>
      <c r="E24" s="65"/>
      <c r="F24" s="65"/>
      <c r="G24" s="65"/>
      <c r="H24" s="65"/>
      <c r="I24" s="65"/>
      <c r="J24" s="66"/>
      <c r="K24" s="68"/>
      <c r="L24" s="68"/>
      <c r="M24" s="68"/>
      <c r="N24" s="71"/>
      <c r="O24" s="71"/>
      <c r="P24" s="72"/>
    </row>
    <row r="25" spans="2:17" ht="76.5" customHeight="1">
      <c r="B25" s="49" t="s">
        <v>7</v>
      </c>
      <c r="C25" s="5" t="s">
        <v>69</v>
      </c>
      <c r="D25" s="52" t="s">
        <v>29</v>
      </c>
      <c r="E25" s="53"/>
      <c r="F25" s="53"/>
      <c r="G25" s="53"/>
      <c r="H25" s="53"/>
      <c r="I25" s="53"/>
      <c r="J25" s="54"/>
      <c r="K25" s="6">
        <v>1</v>
      </c>
      <c r="L25" s="7">
        <v>1</v>
      </c>
      <c r="M25" s="7">
        <v>1</v>
      </c>
      <c r="N25" s="45" t="s">
        <v>53</v>
      </c>
      <c r="O25" s="46"/>
      <c r="P25" s="47"/>
    </row>
    <row r="26" spans="2:17" ht="72" customHeight="1">
      <c r="B26" s="50"/>
      <c r="C26" s="8" t="s">
        <v>70</v>
      </c>
      <c r="D26" s="55" t="s">
        <v>30</v>
      </c>
      <c r="E26" s="56"/>
      <c r="F26" s="56"/>
      <c r="G26" s="56"/>
      <c r="H26" s="56"/>
      <c r="I26" s="56"/>
      <c r="J26" s="57"/>
      <c r="K26" s="9">
        <v>1</v>
      </c>
      <c r="L26" s="10">
        <v>1</v>
      </c>
      <c r="M26" s="10">
        <v>1</v>
      </c>
      <c r="N26" s="45" t="s">
        <v>53</v>
      </c>
      <c r="O26" s="46"/>
      <c r="P26" s="47"/>
    </row>
    <row r="27" spans="2:17" ht="67.5" customHeight="1">
      <c r="B27" s="50"/>
      <c r="C27" s="8" t="s">
        <v>71</v>
      </c>
      <c r="D27" s="55" t="s">
        <v>31</v>
      </c>
      <c r="E27" s="56"/>
      <c r="F27" s="56"/>
      <c r="G27" s="56"/>
      <c r="H27" s="56"/>
      <c r="I27" s="56"/>
      <c r="J27" s="57"/>
      <c r="K27" s="9">
        <v>1</v>
      </c>
      <c r="L27" s="10">
        <v>1</v>
      </c>
      <c r="M27" s="10">
        <v>1</v>
      </c>
      <c r="N27" s="45" t="s">
        <v>53</v>
      </c>
      <c r="O27" s="46"/>
      <c r="P27" s="47"/>
    </row>
    <row r="28" spans="2:17" ht="34" customHeight="1">
      <c r="B28" s="50"/>
      <c r="C28" s="8" t="s">
        <v>72</v>
      </c>
      <c r="D28" s="55" t="s">
        <v>32</v>
      </c>
      <c r="E28" s="56"/>
      <c r="F28" s="56"/>
      <c r="G28" s="56"/>
      <c r="H28" s="56"/>
      <c r="I28" s="56"/>
      <c r="J28" s="57"/>
      <c r="K28" s="9">
        <v>1</v>
      </c>
      <c r="L28" s="10">
        <v>1</v>
      </c>
      <c r="M28" s="10">
        <v>1</v>
      </c>
      <c r="N28" s="45" t="s">
        <v>53</v>
      </c>
      <c r="O28" s="46"/>
      <c r="P28" s="47"/>
    </row>
    <row r="29" spans="2:17" ht="34" customHeight="1" thickBot="1">
      <c r="B29" s="51"/>
      <c r="C29" s="23" t="s">
        <v>73</v>
      </c>
      <c r="D29" s="58" t="s">
        <v>33</v>
      </c>
      <c r="E29" s="59"/>
      <c r="F29" s="59"/>
      <c r="G29" s="59"/>
      <c r="H29" s="59"/>
      <c r="I29" s="59"/>
      <c r="J29" s="60"/>
      <c r="K29" s="24">
        <v>1</v>
      </c>
      <c r="L29" s="24">
        <v>1</v>
      </c>
      <c r="M29" s="24">
        <v>1</v>
      </c>
      <c r="N29" s="45" t="s">
        <v>53</v>
      </c>
      <c r="O29" s="46"/>
      <c r="P29" s="47"/>
    </row>
    <row r="30" spans="2:17" ht="15" customHeight="1">
      <c r="B30" s="48"/>
      <c r="C30" s="48"/>
      <c r="D30" s="48"/>
      <c r="E30" s="48"/>
      <c r="F30" s="48"/>
      <c r="G30" s="48"/>
      <c r="H30" s="48"/>
      <c r="I30" s="48"/>
      <c r="J30" s="48"/>
      <c r="K30" s="22"/>
      <c r="L30" s="22"/>
      <c r="M30" s="22"/>
      <c r="N30" s="48"/>
      <c r="O30" s="48"/>
      <c r="P30" s="48"/>
      <c r="Q30" s="14"/>
    </row>
    <row r="31" spans="2:17" ht="30" customHeight="1">
      <c r="N31" s="41"/>
      <c r="O31" s="41"/>
      <c r="P31" s="41"/>
      <c r="Q31" s="14"/>
    </row>
    <row r="32" spans="2:17">
      <c r="N32" s="15"/>
      <c r="O32" s="15"/>
      <c r="P32" s="15"/>
      <c r="Q32" s="14"/>
    </row>
    <row r="33" spans="14:17" ht="30" customHeight="1">
      <c r="N33" s="41"/>
      <c r="O33" s="41"/>
      <c r="P33" s="41"/>
      <c r="Q33" s="14"/>
    </row>
  </sheetData>
  <mergeCells count="60">
    <mergeCell ref="N12:P12"/>
    <mergeCell ref="D13:J13"/>
    <mergeCell ref="B7:P7"/>
    <mergeCell ref="B2:P2"/>
    <mergeCell ref="B3:P3"/>
    <mergeCell ref="B5:G5"/>
    <mergeCell ref="H5:M5"/>
    <mergeCell ref="N5:P5"/>
    <mergeCell ref="M17:M18"/>
    <mergeCell ref="N17:P18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N15:P15"/>
    <mergeCell ref="B11:B15"/>
    <mergeCell ref="D11:J11"/>
    <mergeCell ref="N11:P11"/>
    <mergeCell ref="D12:J12"/>
    <mergeCell ref="N13:P13"/>
    <mergeCell ref="D14:J14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D16:J16"/>
    <mergeCell ref="N16:P16"/>
    <mergeCell ref="B17:J18"/>
    <mergeCell ref="K17:K18"/>
    <mergeCell ref="L17:L18"/>
    <mergeCell ref="B23:J24"/>
    <mergeCell ref="K23:K24"/>
    <mergeCell ref="L23:L24"/>
    <mergeCell ref="M23:M24"/>
    <mergeCell ref="N23:P24"/>
    <mergeCell ref="B30:J30"/>
    <mergeCell ref="N30:P30"/>
    <mergeCell ref="N31:P31"/>
    <mergeCell ref="N33:P33"/>
    <mergeCell ref="D27:J27"/>
    <mergeCell ref="N27:P27"/>
    <mergeCell ref="D28:J28"/>
    <mergeCell ref="N28:P28"/>
    <mergeCell ref="D29:J29"/>
    <mergeCell ref="N29:P29"/>
    <mergeCell ref="B25:B29"/>
    <mergeCell ref="D25:J25"/>
    <mergeCell ref="N25:P25"/>
    <mergeCell ref="D26:J26"/>
    <mergeCell ref="N26:P26"/>
  </mergeCells>
  <dataValidations count="1">
    <dataValidation type="whole" allowBlank="1" showInputMessage="1" showErrorMessage="1" sqref="K19:M22 K11:M16 K25:M29" xr:uid="{F7EA80F0-B3EA-496E-B328-8DBB99CCC951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8E4E-128A-4BF5-9338-7E15CCCAF98C}">
  <dimension ref="B1:Q33"/>
  <sheetViews>
    <sheetView showGridLines="0" topLeftCell="A7" zoomScaleNormal="100" zoomScaleSheetLayoutView="85" workbookViewId="0">
      <selection activeCell="B9" sqref="B9:J29"/>
    </sheetView>
  </sheetViews>
  <sheetFormatPr baseColWidth="10" defaultColWidth="11.453125" defaultRowHeight="14.5"/>
  <cols>
    <col min="1" max="1" width="4" style="1" customWidth="1"/>
    <col min="2" max="2" width="7.1796875" style="1" customWidth="1"/>
    <col min="3" max="3" width="5.81640625" style="1" customWidth="1"/>
    <col min="4" max="9" width="11.453125" style="1"/>
    <col min="10" max="10" width="5.7265625" style="1" customWidth="1"/>
    <col min="11" max="13" width="12.453125" style="1" customWidth="1"/>
    <col min="14" max="15" width="12.7265625" style="1" customWidth="1"/>
    <col min="16" max="16" width="15.26953125" style="1" customWidth="1"/>
    <col min="17" max="16384" width="11.453125" style="1"/>
  </cols>
  <sheetData>
    <row r="1" spans="2:17" ht="15" thickBot="1"/>
    <row r="2" spans="2:17" ht="30.75" customHeight="1">
      <c r="B2" s="80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2:17" ht="52.5" customHeight="1" thickBot="1">
      <c r="B3" s="83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86" t="s">
        <v>55</v>
      </c>
      <c r="C5" s="87"/>
      <c r="D5" s="87"/>
      <c r="E5" s="87"/>
      <c r="F5" s="87"/>
      <c r="G5" s="88"/>
      <c r="H5" s="89" t="s">
        <v>56</v>
      </c>
      <c r="I5" s="87"/>
      <c r="J5" s="87"/>
      <c r="K5" s="87"/>
      <c r="L5" s="87"/>
      <c r="M5" s="88"/>
      <c r="N5" s="90" t="s">
        <v>57</v>
      </c>
      <c r="O5" s="91"/>
      <c r="P5" s="92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77" t="s">
        <v>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75"/>
      <c r="D8" s="75"/>
      <c r="E8" s="75"/>
      <c r="F8" s="75"/>
      <c r="G8" s="75"/>
      <c r="H8" s="75"/>
      <c r="I8" s="75"/>
      <c r="J8" s="75"/>
      <c r="K8" s="4"/>
      <c r="L8" s="4"/>
      <c r="M8" s="4"/>
      <c r="N8" s="76"/>
      <c r="O8" s="76"/>
      <c r="P8" s="76"/>
    </row>
    <row r="9" spans="2:17" ht="13" customHeight="1">
      <c r="B9" s="61" t="s">
        <v>17</v>
      </c>
      <c r="C9" s="62"/>
      <c r="D9" s="62"/>
      <c r="E9" s="62"/>
      <c r="F9" s="62"/>
      <c r="G9" s="62"/>
      <c r="H9" s="62"/>
      <c r="I9" s="62"/>
      <c r="J9" s="63"/>
      <c r="K9" s="67" t="s">
        <v>4</v>
      </c>
      <c r="L9" s="67" t="s">
        <v>5</v>
      </c>
      <c r="M9" s="67" t="s">
        <v>6</v>
      </c>
      <c r="N9" s="69" t="s">
        <v>0</v>
      </c>
      <c r="O9" s="69"/>
      <c r="P9" s="70"/>
    </row>
    <row r="10" spans="2:17" ht="15" thickBot="1">
      <c r="B10" s="64"/>
      <c r="C10" s="65"/>
      <c r="D10" s="65"/>
      <c r="E10" s="65"/>
      <c r="F10" s="65"/>
      <c r="G10" s="65"/>
      <c r="H10" s="65"/>
      <c r="I10" s="65"/>
      <c r="J10" s="66"/>
      <c r="K10" s="68"/>
      <c r="L10" s="68"/>
      <c r="M10" s="68"/>
      <c r="N10" s="71"/>
      <c r="O10" s="71"/>
      <c r="P10" s="72"/>
    </row>
    <row r="11" spans="2:17" ht="34" customHeight="1">
      <c r="B11" s="73" t="s">
        <v>7</v>
      </c>
      <c r="C11" s="5" t="s">
        <v>59</v>
      </c>
      <c r="D11" s="52" t="s">
        <v>18</v>
      </c>
      <c r="E11" s="53"/>
      <c r="F11" s="53"/>
      <c r="G11" s="53"/>
      <c r="H11" s="53"/>
      <c r="I11" s="53"/>
      <c r="J11" s="54"/>
      <c r="K11" s="6">
        <v>1</v>
      </c>
      <c r="L11" s="7">
        <v>1</v>
      </c>
      <c r="M11" s="7">
        <v>1</v>
      </c>
      <c r="N11" s="45"/>
      <c r="O11" s="46"/>
      <c r="P11" s="47"/>
    </row>
    <row r="12" spans="2:17" ht="34" customHeight="1">
      <c r="B12" s="50"/>
      <c r="C12" s="8" t="s">
        <v>60</v>
      </c>
      <c r="D12" s="55" t="s">
        <v>19</v>
      </c>
      <c r="E12" s="56"/>
      <c r="F12" s="56"/>
      <c r="G12" s="56"/>
      <c r="H12" s="56"/>
      <c r="I12" s="56"/>
      <c r="J12" s="57"/>
      <c r="K12" s="9">
        <v>1</v>
      </c>
      <c r="L12" s="10">
        <v>1</v>
      </c>
      <c r="M12" s="10">
        <v>1</v>
      </c>
      <c r="N12" s="93"/>
      <c r="O12" s="94"/>
      <c r="P12" s="95"/>
    </row>
    <row r="13" spans="2:17" ht="34" customHeight="1">
      <c r="B13" s="50"/>
      <c r="C13" s="8" t="s">
        <v>61</v>
      </c>
      <c r="D13" s="55" t="s">
        <v>20</v>
      </c>
      <c r="E13" s="56"/>
      <c r="F13" s="56"/>
      <c r="G13" s="56"/>
      <c r="H13" s="56"/>
      <c r="I13" s="56"/>
      <c r="J13" s="57"/>
      <c r="K13" s="9">
        <v>1</v>
      </c>
      <c r="L13" s="10">
        <v>1</v>
      </c>
      <c r="M13" s="10">
        <v>1</v>
      </c>
      <c r="N13" s="93"/>
      <c r="O13" s="94"/>
      <c r="P13" s="95"/>
    </row>
    <row r="14" spans="2:17" ht="108.75" customHeight="1">
      <c r="B14" s="50"/>
      <c r="C14" s="8" t="s">
        <v>62</v>
      </c>
      <c r="D14" s="55" t="s">
        <v>43</v>
      </c>
      <c r="E14" s="56"/>
      <c r="F14" s="56"/>
      <c r="G14" s="56"/>
      <c r="H14" s="56"/>
      <c r="I14" s="56"/>
      <c r="J14" s="57"/>
      <c r="K14" s="9">
        <v>1</v>
      </c>
      <c r="L14" s="10">
        <v>1</v>
      </c>
      <c r="M14" s="10">
        <v>1</v>
      </c>
      <c r="N14" s="93"/>
      <c r="O14" s="94"/>
      <c r="P14" s="95"/>
    </row>
    <row r="15" spans="2:17" ht="96.75" customHeight="1">
      <c r="B15" s="74"/>
      <c r="C15" s="11" t="s">
        <v>63</v>
      </c>
      <c r="D15" s="42" t="s">
        <v>21</v>
      </c>
      <c r="E15" s="43"/>
      <c r="F15" s="43"/>
      <c r="G15" s="43"/>
      <c r="H15" s="43"/>
      <c r="I15" s="43"/>
      <c r="J15" s="44"/>
      <c r="K15" s="12">
        <v>1</v>
      </c>
      <c r="L15" s="13">
        <v>1</v>
      </c>
      <c r="M15" s="13">
        <v>1</v>
      </c>
      <c r="N15" s="109"/>
      <c r="O15" s="110"/>
      <c r="P15" s="111"/>
    </row>
    <row r="16" spans="2:17" ht="96.75" customHeight="1" thickBot="1">
      <c r="B16" s="21"/>
      <c r="C16" s="11" t="s">
        <v>64</v>
      </c>
      <c r="D16" s="42" t="s">
        <v>22</v>
      </c>
      <c r="E16" s="43"/>
      <c r="F16" s="43"/>
      <c r="G16" s="43"/>
      <c r="H16" s="43"/>
      <c r="I16" s="43"/>
      <c r="J16" s="44"/>
      <c r="K16" s="12">
        <v>1</v>
      </c>
      <c r="L16" s="13">
        <v>1</v>
      </c>
      <c r="M16" s="13">
        <v>1</v>
      </c>
      <c r="N16" s="109"/>
      <c r="O16" s="110"/>
      <c r="P16" s="111"/>
    </row>
    <row r="17" spans="2:17" ht="13" customHeight="1">
      <c r="B17" s="61" t="s">
        <v>23</v>
      </c>
      <c r="C17" s="62"/>
      <c r="D17" s="62"/>
      <c r="E17" s="62"/>
      <c r="F17" s="62"/>
      <c r="G17" s="62"/>
      <c r="H17" s="62"/>
      <c r="I17" s="62"/>
      <c r="J17" s="63"/>
      <c r="K17" s="67" t="s">
        <v>4</v>
      </c>
      <c r="L17" s="67" t="s">
        <v>5</v>
      </c>
      <c r="M17" s="67" t="s">
        <v>6</v>
      </c>
      <c r="N17" s="69" t="s">
        <v>0</v>
      </c>
      <c r="O17" s="69"/>
      <c r="P17" s="70"/>
    </row>
    <row r="18" spans="2:17" ht="15" thickBot="1">
      <c r="B18" s="64"/>
      <c r="C18" s="65"/>
      <c r="D18" s="65"/>
      <c r="E18" s="65"/>
      <c r="F18" s="65"/>
      <c r="G18" s="65"/>
      <c r="H18" s="65"/>
      <c r="I18" s="65"/>
      <c r="J18" s="66"/>
      <c r="K18" s="68"/>
      <c r="L18" s="68"/>
      <c r="M18" s="68"/>
      <c r="N18" s="71"/>
      <c r="O18" s="71"/>
      <c r="P18" s="72"/>
    </row>
    <row r="19" spans="2:17" ht="83.25" customHeight="1">
      <c r="B19" s="73" t="s">
        <v>7</v>
      </c>
      <c r="C19" s="5" t="s">
        <v>65</v>
      </c>
      <c r="D19" s="52" t="s">
        <v>24</v>
      </c>
      <c r="E19" s="53"/>
      <c r="F19" s="53"/>
      <c r="G19" s="53"/>
      <c r="H19" s="53"/>
      <c r="I19" s="53"/>
      <c r="J19" s="54"/>
      <c r="K19" s="6">
        <v>1</v>
      </c>
      <c r="L19" s="7">
        <v>1</v>
      </c>
      <c r="M19" s="7">
        <v>1</v>
      </c>
      <c r="N19" s="45"/>
      <c r="O19" s="46"/>
      <c r="P19" s="47"/>
    </row>
    <row r="20" spans="2:17" ht="34" customHeight="1">
      <c r="B20" s="50"/>
      <c r="C20" s="8" t="s">
        <v>66</v>
      </c>
      <c r="D20" s="55" t="s">
        <v>25</v>
      </c>
      <c r="E20" s="56"/>
      <c r="F20" s="56"/>
      <c r="G20" s="56"/>
      <c r="H20" s="56"/>
      <c r="I20" s="56"/>
      <c r="J20" s="57"/>
      <c r="K20" s="9">
        <v>1</v>
      </c>
      <c r="L20" s="10">
        <v>1</v>
      </c>
      <c r="M20" s="10">
        <v>1</v>
      </c>
      <c r="N20" s="45"/>
      <c r="O20" s="46"/>
      <c r="P20" s="47"/>
    </row>
    <row r="21" spans="2:17" ht="60" customHeight="1">
      <c r="B21" s="50"/>
      <c r="C21" s="8" t="s">
        <v>67</v>
      </c>
      <c r="D21" s="55" t="s">
        <v>26</v>
      </c>
      <c r="E21" s="56"/>
      <c r="F21" s="56"/>
      <c r="G21" s="56"/>
      <c r="H21" s="56"/>
      <c r="I21" s="56"/>
      <c r="J21" s="57"/>
      <c r="K21" s="9">
        <v>1</v>
      </c>
      <c r="L21" s="10">
        <v>1</v>
      </c>
      <c r="M21" s="10">
        <v>1</v>
      </c>
      <c r="N21" s="93"/>
      <c r="O21" s="94"/>
      <c r="P21" s="95"/>
    </row>
    <row r="22" spans="2:17" ht="34" customHeight="1" thickBot="1">
      <c r="B22" s="50"/>
      <c r="C22" s="8" t="s">
        <v>68</v>
      </c>
      <c r="D22" s="55" t="s">
        <v>27</v>
      </c>
      <c r="E22" s="56"/>
      <c r="F22" s="56"/>
      <c r="G22" s="56"/>
      <c r="H22" s="56"/>
      <c r="I22" s="56"/>
      <c r="J22" s="57"/>
      <c r="K22" s="9">
        <v>1</v>
      </c>
      <c r="L22" s="10">
        <v>1</v>
      </c>
      <c r="M22" s="10">
        <v>1</v>
      </c>
      <c r="N22" s="93"/>
      <c r="O22" s="94"/>
      <c r="P22" s="95"/>
    </row>
    <row r="23" spans="2:17" ht="13" customHeight="1">
      <c r="B23" s="61" t="s">
        <v>28</v>
      </c>
      <c r="C23" s="62"/>
      <c r="D23" s="62"/>
      <c r="E23" s="62"/>
      <c r="F23" s="62"/>
      <c r="G23" s="62"/>
      <c r="H23" s="62"/>
      <c r="I23" s="62"/>
      <c r="J23" s="63"/>
      <c r="K23" s="67" t="s">
        <v>4</v>
      </c>
      <c r="L23" s="67" t="s">
        <v>5</v>
      </c>
      <c r="M23" s="67" t="s">
        <v>6</v>
      </c>
      <c r="N23" s="69" t="s">
        <v>0</v>
      </c>
      <c r="O23" s="69"/>
      <c r="P23" s="70"/>
    </row>
    <row r="24" spans="2:17" ht="15" thickBot="1">
      <c r="B24" s="64"/>
      <c r="C24" s="65"/>
      <c r="D24" s="65"/>
      <c r="E24" s="65"/>
      <c r="F24" s="65"/>
      <c r="G24" s="65"/>
      <c r="H24" s="65"/>
      <c r="I24" s="65"/>
      <c r="J24" s="66"/>
      <c r="K24" s="68"/>
      <c r="L24" s="68"/>
      <c r="M24" s="68"/>
      <c r="N24" s="71"/>
      <c r="O24" s="71"/>
      <c r="P24" s="72"/>
    </row>
    <row r="25" spans="2:17" ht="76.5" customHeight="1">
      <c r="B25" s="49" t="s">
        <v>7</v>
      </c>
      <c r="C25" s="5" t="s">
        <v>69</v>
      </c>
      <c r="D25" s="52" t="s">
        <v>29</v>
      </c>
      <c r="E25" s="53"/>
      <c r="F25" s="53"/>
      <c r="G25" s="53"/>
      <c r="H25" s="53"/>
      <c r="I25" s="53"/>
      <c r="J25" s="54"/>
      <c r="K25" s="6">
        <v>1</v>
      </c>
      <c r="L25" s="7">
        <v>1</v>
      </c>
      <c r="M25" s="7">
        <v>1</v>
      </c>
      <c r="N25" s="45"/>
      <c r="O25" s="46"/>
      <c r="P25" s="47"/>
    </row>
    <row r="26" spans="2:17" ht="72" customHeight="1">
      <c r="B26" s="50"/>
      <c r="C26" s="8" t="s">
        <v>70</v>
      </c>
      <c r="D26" s="55" t="s">
        <v>30</v>
      </c>
      <c r="E26" s="56"/>
      <c r="F26" s="56"/>
      <c r="G26" s="56"/>
      <c r="H26" s="56"/>
      <c r="I26" s="56"/>
      <c r="J26" s="57"/>
      <c r="K26" s="9">
        <v>1</v>
      </c>
      <c r="L26" s="10">
        <v>1</v>
      </c>
      <c r="M26" s="10">
        <v>1</v>
      </c>
      <c r="N26" s="45"/>
      <c r="O26" s="46"/>
      <c r="P26" s="47"/>
    </row>
    <row r="27" spans="2:17" ht="67.5" customHeight="1">
      <c r="B27" s="50"/>
      <c r="C27" s="8" t="s">
        <v>71</v>
      </c>
      <c r="D27" s="55" t="s">
        <v>31</v>
      </c>
      <c r="E27" s="56"/>
      <c r="F27" s="56"/>
      <c r="G27" s="56"/>
      <c r="H27" s="56"/>
      <c r="I27" s="56"/>
      <c r="J27" s="57"/>
      <c r="K27" s="9">
        <v>1</v>
      </c>
      <c r="L27" s="10">
        <v>1</v>
      </c>
      <c r="M27" s="10">
        <v>1</v>
      </c>
      <c r="N27" s="93"/>
      <c r="O27" s="94"/>
      <c r="P27" s="95"/>
    </row>
    <row r="28" spans="2:17" ht="34" customHeight="1">
      <c r="B28" s="50"/>
      <c r="C28" s="8" t="s">
        <v>72</v>
      </c>
      <c r="D28" s="55" t="s">
        <v>32</v>
      </c>
      <c r="E28" s="56"/>
      <c r="F28" s="56"/>
      <c r="G28" s="56"/>
      <c r="H28" s="56"/>
      <c r="I28" s="56"/>
      <c r="J28" s="57"/>
      <c r="K28" s="9">
        <v>1</v>
      </c>
      <c r="L28" s="10">
        <v>1</v>
      </c>
      <c r="M28" s="10">
        <v>1</v>
      </c>
      <c r="N28" s="93"/>
      <c r="O28" s="94"/>
      <c r="P28" s="95"/>
    </row>
    <row r="29" spans="2:17" ht="34" customHeight="1" thickBot="1">
      <c r="B29" s="51"/>
      <c r="C29" s="23" t="s">
        <v>73</v>
      </c>
      <c r="D29" s="58" t="s">
        <v>33</v>
      </c>
      <c r="E29" s="59"/>
      <c r="F29" s="59"/>
      <c r="G29" s="59"/>
      <c r="H29" s="59"/>
      <c r="I29" s="59"/>
      <c r="J29" s="60"/>
      <c r="K29" s="24">
        <v>1</v>
      </c>
      <c r="L29" s="24">
        <v>1</v>
      </c>
      <c r="M29" s="24">
        <v>1</v>
      </c>
      <c r="N29" s="96"/>
      <c r="O29" s="97"/>
      <c r="P29" s="98"/>
    </row>
    <row r="30" spans="2:17" ht="15" customHeight="1">
      <c r="B30" s="48"/>
      <c r="C30" s="48"/>
      <c r="D30" s="48"/>
      <c r="E30" s="48"/>
      <c r="F30" s="48"/>
      <c r="G30" s="48"/>
      <c r="H30" s="48"/>
      <c r="I30" s="48"/>
      <c r="J30" s="48"/>
      <c r="K30" s="22"/>
      <c r="L30" s="22"/>
      <c r="M30" s="22"/>
      <c r="N30" s="48"/>
      <c r="O30" s="48"/>
      <c r="P30" s="48"/>
      <c r="Q30" s="14"/>
    </row>
    <row r="31" spans="2:17" ht="30" customHeight="1">
      <c r="N31" s="41"/>
      <c r="O31" s="41"/>
      <c r="P31" s="41"/>
      <c r="Q31" s="14"/>
    </row>
    <row r="32" spans="2:17">
      <c r="N32" s="15"/>
      <c r="O32" s="15"/>
      <c r="P32" s="15"/>
      <c r="Q32" s="14"/>
    </row>
    <row r="33" spans="14:17" ht="30" customHeight="1">
      <c r="N33" s="41"/>
      <c r="O33" s="41"/>
      <c r="P33" s="41"/>
      <c r="Q33" s="14"/>
    </row>
  </sheetData>
  <mergeCells count="60">
    <mergeCell ref="N12:P12"/>
    <mergeCell ref="D13:J13"/>
    <mergeCell ref="B7:P7"/>
    <mergeCell ref="B2:P2"/>
    <mergeCell ref="B3:P3"/>
    <mergeCell ref="B5:G5"/>
    <mergeCell ref="H5:M5"/>
    <mergeCell ref="N5:P5"/>
    <mergeCell ref="M17:M18"/>
    <mergeCell ref="N17:P18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N15:P15"/>
    <mergeCell ref="B11:B15"/>
    <mergeCell ref="D11:J11"/>
    <mergeCell ref="N11:P11"/>
    <mergeCell ref="D12:J12"/>
    <mergeCell ref="N13:P13"/>
    <mergeCell ref="D14:J14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D16:J16"/>
    <mergeCell ref="N16:P16"/>
    <mergeCell ref="B17:J18"/>
    <mergeCell ref="K17:K18"/>
    <mergeCell ref="L17:L18"/>
    <mergeCell ref="B23:J24"/>
    <mergeCell ref="K23:K24"/>
    <mergeCell ref="L23:L24"/>
    <mergeCell ref="M23:M24"/>
    <mergeCell ref="N23:P24"/>
    <mergeCell ref="B30:J30"/>
    <mergeCell ref="N30:P30"/>
    <mergeCell ref="N31:P31"/>
    <mergeCell ref="N33:P33"/>
    <mergeCell ref="D27:J27"/>
    <mergeCell ref="N27:P27"/>
    <mergeCell ref="D28:J28"/>
    <mergeCell ref="N28:P28"/>
    <mergeCell ref="D29:J29"/>
    <mergeCell ref="N29:P29"/>
    <mergeCell ref="B25:B29"/>
    <mergeCell ref="D25:J25"/>
    <mergeCell ref="N25:P25"/>
    <mergeCell ref="D26:J26"/>
    <mergeCell ref="N26:P26"/>
  </mergeCells>
  <dataValidations count="1">
    <dataValidation type="whole" allowBlank="1" showInputMessage="1" showErrorMessage="1" sqref="K19:M22 K11:M16 K25:M29" xr:uid="{D3725102-150D-470D-A95F-A51FFDF9503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33"/>
  <sheetViews>
    <sheetView showGridLines="0" topLeftCell="A16" zoomScale="85" zoomScaleNormal="85" zoomScaleSheetLayoutView="85" workbookViewId="0">
      <selection activeCell="C25" sqref="C25:C29"/>
    </sheetView>
  </sheetViews>
  <sheetFormatPr baseColWidth="10" defaultColWidth="11.453125" defaultRowHeight="14.5"/>
  <cols>
    <col min="1" max="1" width="4" style="1" customWidth="1"/>
    <col min="2" max="2" width="7.1796875" style="1" customWidth="1"/>
    <col min="3" max="3" width="5.81640625" style="1" customWidth="1"/>
    <col min="4" max="9" width="11.453125" style="1"/>
    <col min="10" max="10" width="5.7265625" style="1" customWidth="1"/>
    <col min="11" max="16" width="13.26953125" style="1" customWidth="1"/>
    <col min="17" max="16384" width="11.453125" style="1"/>
  </cols>
  <sheetData>
    <row r="1" spans="2:17" ht="15" thickBot="1"/>
    <row r="2" spans="2:17" ht="30.75" customHeight="1">
      <c r="B2" s="80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2:17" ht="42" customHeight="1" thickBot="1">
      <c r="B3" s="83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86" t="s">
        <v>2</v>
      </c>
      <c r="C5" s="87"/>
      <c r="D5" s="87"/>
      <c r="E5" s="87"/>
      <c r="F5" s="87"/>
      <c r="G5" s="88"/>
      <c r="H5" s="89" t="s">
        <v>3</v>
      </c>
      <c r="I5" s="87"/>
      <c r="J5" s="87"/>
      <c r="K5" s="87"/>
      <c r="L5" s="87"/>
      <c r="M5" s="88"/>
      <c r="N5" s="90" t="s">
        <v>16</v>
      </c>
      <c r="O5" s="91"/>
      <c r="P5" s="92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77" t="s">
        <v>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75"/>
      <c r="D8" s="75"/>
      <c r="E8" s="75"/>
      <c r="F8" s="75"/>
      <c r="G8" s="75"/>
      <c r="H8" s="75"/>
      <c r="I8" s="75"/>
      <c r="J8" s="75"/>
      <c r="K8" s="4"/>
      <c r="L8" s="4"/>
      <c r="M8" s="4"/>
      <c r="N8" s="76"/>
      <c r="O8" s="76"/>
      <c r="P8" s="76"/>
    </row>
    <row r="9" spans="2:17" ht="13" customHeight="1">
      <c r="B9" s="61" t="s">
        <v>17</v>
      </c>
      <c r="C9" s="62"/>
      <c r="D9" s="62"/>
      <c r="E9" s="62"/>
      <c r="F9" s="62"/>
      <c r="G9" s="62"/>
      <c r="H9" s="62"/>
      <c r="I9" s="62"/>
      <c r="J9" s="63"/>
      <c r="K9" s="115" t="s">
        <v>9</v>
      </c>
      <c r="L9" s="115" t="s">
        <v>11</v>
      </c>
      <c r="M9" s="115" t="s">
        <v>12</v>
      </c>
      <c r="N9" s="115" t="s">
        <v>13</v>
      </c>
      <c r="O9" s="115" t="s">
        <v>14</v>
      </c>
      <c r="P9" s="118" t="s">
        <v>10</v>
      </c>
    </row>
    <row r="10" spans="2:17" ht="15" thickBot="1">
      <c r="B10" s="64"/>
      <c r="C10" s="65"/>
      <c r="D10" s="65"/>
      <c r="E10" s="65"/>
      <c r="F10" s="65"/>
      <c r="G10" s="65"/>
      <c r="H10" s="65"/>
      <c r="I10" s="65"/>
      <c r="J10" s="66"/>
      <c r="K10" s="68"/>
      <c r="L10" s="68"/>
      <c r="M10" s="68"/>
      <c r="N10" s="68"/>
      <c r="O10" s="68"/>
      <c r="P10" s="119"/>
    </row>
    <row r="11" spans="2:17" ht="45" customHeight="1">
      <c r="B11" s="73" t="s">
        <v>7</v>
      </c>
      <c r="C11" s="5" t="s">
        <v>59</v>
      </c>
      <c r="D11" s="52" t="s">
        <v>18</v>
      </c>
      <c r="E11" s="53"/>
      <c r="F11" s="53"/>
      <c r="G11" s="53"/>
      <c r="H11" s="53"/>
      <c r="I11" s="53"/>
      <c r="J11" s="54"/>
      <c r="K11" s="18">
        <f>IF(EVALUADOR1!K11=0,0,AVERAGE(EVALUADOR1!K11:M11))</f>
        <v>1</v>
      </c>
      <c r="L11" s="19">
        <f>IF(EVALUADOR2!K11=0,0,AVERAGE(EVALUADOR2!K11:M11))</f>
        <v>1</v>
      </c>
      <c r="M11" s="19">
        <f>IF(EVALUADOR3!K11=0,0,AVERAGE(EVALUADOR3!K11:M11))</f>
        <v>1</v>
      </c>
      <c r="N11" s="19">
        <f>IF(EVALUADOR4!K11=0,0,AVERAGE(EVALUADOR4!K11:M11))</f>
        <v>1</v>
      </c>
      <c r="O11" s="19">
        <f>IF(EVALUADOR5!K11=0,0,AVERAGE(EVALUADOR5!K11:M11))</f>
        <v>1</v>
      </c>
      <c r="P11" s="20">
        <f>(SUM(K11:O11))/5*(2-1)</f>
        <v>1</v>
      </c>
    </row>
    <row r="12" spans="2:17" ht="34" customHeight="1">
      <c r="B12" s="50"/>
      <c r="C12" s="8" t="s">
        <v>60</v>
      </c>
      <c r="D12" s="55" t="s">
        <v>19</v>
      </c>
      <c r="E12" s="56"/>
      <c r="F12" s="56"/>
      <c r="G12" s="56"/>
      <c r="H12" s="56"/>
      <c r="I12" s="56"/>
      <c r="J12" s="57"/>
      <c r="K12" s="18">
        <f>IF(EVALUADOR1!K12=0,0,AVERAGE(EVALUADOR1!K12:M12))</f>
        <v>1</v>
      </c>
      <c r="L12" s="19">
        <f>IF(EVALUADOR2!K12=0,0,AVERAGE(EVALUADOR2!K12:M12))</f>
        <v>1</v>
      </c>
      <c r="M12" s="19">
        <f>IF(EVALUADOR3!K12=0,0,AVERAGE(EVALUADOR3!K12:M12))</f>
        <v>1</v>
      </c>
      <c r="N12" s="19">
        <f>IF(EVALUADOR4!K12=0,0,AVERAGE(EVALUADOR4!K12:M12))</f>
        <v>1</v>
      </c>
      <c r="O12" s="19">
        <f>IF(EVALUADOR5!K12=0,0,AVERAGE(EVALUADOR5!K12:M12))</f>
        <v>1</v>
      </c>
      <c r="P12" s="20">
        <f>(SUM(K12:O12))/5*(2-1)</f>
        <v>1</v>
      </c>
    </row>
    <row r="13" spans="2:17" ht="27" customHeight="1">
      <c r="B13" s="50"/>
      <c r="C13" s="8" t="s">
        <v>61</v>
      </c>
      <c r="D13" s="55" t="s">
        <v>20</v>
      </c>
      <c r="E13" s="56"/>
      <c r="F13" s="56"/>
      <c r="G13" s="56"/>
      <c r="H13" s="56"/>
      <c r="I13" s="56"/>
      <c r="J13" s="57"/>
      <c r="K13" s="18">
        <f>IF(EVALUADOR1!K13=0,0,AVERAGE(EVALUADOR1!K13:M13))</f>
        <v>1</v>
      </c>
      <c r="L13" s="19">
        <f>IF(EVALUADOR2!K13=0,0,AVERAGE(EVALUADOR2!K13:M13))</f>
        <v>1</v>
      </c>
      <c r="M13" s="19">
        <f>IF(EVALUADOR3!K13=0,0,AVERAGE(EVALUADOR3!K13:M13))</f>
        <v>1</v>
      </c>
      <c r="N13" s="19">
        <f>IF(EVALUADOR4!K13=0,0,AVERAGE(EVALUADOR4!K13:M13))</f>
        <v>0</v>
      </c>
      <c r="O13" s="19">
        <f>IF(EVALUADOR5!K13=0,0,AVERAGE(EVALUADOR5!K13:M13))</f>
        <v>1</v>
      </c>
      <c r="P13" s="20">
        <f t="shared" ref="P13:P15" si="0">(SUM(K13:O13))/5*(2-1)</f>
        <v>0.8</v>
      </c>
    </row>
    <row r="14" spans="2:17" ht="104.25" customHeight="1">
      <c r="B14" s="50"/>
      <c r="C14" s="8" t="s">
        <v>62</v>
      </c>
      <c r="D14" s="55" t="s">
        <v>43</v>
      </c>
      <c r="E14" s="56"/>
      <c r="F14" s="56"/>
      <c r="G14" s="56"/>
      <c r="H14" s="56"/>
      <c r="I14" s="56"/>
      <c r="J14" s="57"/>
      <c r="K14" s="18">
        <f>IF(EVALUADOR1!K14=0,0,AVERAGE(EVALUADOR1!K14:M14))</f>
        <v>1</v>
      </c>
      <c r="L14" s="19">
        <f>IF(EVALUADOR2!K14=0,0,AVERAGE(EVALUADOR2!K14:M14))</f>
        <v>1</v>
      </c>
      <c r="M14" s="19">
        <f>IF(EVALUADOR3!K14=0,0,AVERAGE(EVALUADOR3!K14:M14))</f>
        <v>1</v>
      </c>
      <c r="N14" s="19">
        <f>IF(EVALUADOR4!K14=0,0,AVERAGE(EVALUADOR4!K14:M14))</f>
        <v>1</v>
      </c>
      <c r="O14" s="19">
        <f>IF(EVALUADOR5!K14=0,0,AVERAGE(EVALUADOR5!K14:M14))</f>
        <v>1</v>
      </c>
      <c r="P14" s="20">
        <f t="shared" si="0"/>
        <v>1</v>
      </c>
    </row>
    <row r="15" spans="2:17" ht="93.75" customHeight="1">
      <c r="B15" s="74"/>
      <c r="C15" s="11" t="s">
        <v>63</v>
      </c>
      <c r="D15" s="42" t="s">
        <v>21</v>
      </c>
      <c r="E15" s="43"/>
      <c r="F15" s="43"/>
      <c r="G15" s="43"/>
      <c r="H15" s="43"/>
      <c r="I15" s="43"/>
      <c r="J15" s="44"/>
      <c r="K15" s="18">
        <f>IF(EVALUADOR1!K15=0,0,AVERAGE(EVALUADOR1!K15:M15))</f>
        <v>1</v>
      </c>
      <c r="L15" s="19">
        <f>IF(EVALUADOR2!K15=0,0,AVERAGE(EVALUADOR2!K15:M15))</f>
        <v>1</v>
      </c>
      <c r="M15" s="19">
        <f>IF(EVALUADOR3!K15=0,0,AVERAGE(EVALUADOR3!K15:M15))</f>
        <v>1</v>
      </c>
      <c r="N15" s="19">
        <f>IF(EVALUADOR4!K15=0,0,AVERAGE(EVALUADOR4!K15:M15))</f>
        <v>1</v>
      </c>
      <c r="O15" s="19">
        <f>IF(EVALUADOR5!K15=0,0,AVERAGE(EVALUADOR5!K15:M15))</f>
        <v>1</v>
      </c>
      <c r="P15" s="20">
        <f t="shared" si="0"/>
        <v>1</v>
      </c>
    </row>
    <row r="16" spans="2:17" ht="93" customHeight="1" thickBot="1">
      <c r="B16" s="21"/>
      <c r="C16" s="11" t="s">
        <v>64</v>
      </c>
      <c r="D16" s="42" t="s">
        <v>22</v>
      </c>
      <c r="E16" s="43"/>
      <c r="F16" s="43"/>
      <c r="G16" s="43"/>
      <c r="H16" s="43"/>
      <c r="I16" s="43"/>
      <c r="J16" s="44"/>
      <c r="K16" s="18">
        <f>IF(EVALUADOR1!K16=0,0,AVERAGE(EVALUADOR1!K16:M16))</f>
        <v>1</v>
      </c>
      <c r="L16" s="19">
        <f>IF(EVALUADOR2!K16=0,0,AVERAGE(EVALUADOR2!K16:M16))</f>
        <v>1</v>
      </c>
      <c r="M16" s="19">
        <f>IF(EVALUADOR3!K16=0,0,AVERAGE(EVALUADOR3!K16:M16))</f>
        <v>1</v>
      </c>
      <c r="N16" s="19">
        <f>IF(EVALUADOR4!K16=0,0,AVERAGE(EVALUADOR4!K16:M16))</f>
        <v>1</v>
      </c>
      <c r="O16" s="19">
        <f>IF(EVALUADOR5!K16=0,0,AVERAGE(EVALUADOR5!K16:M16))</f>
        <v>1</v>
      </c>
      <c r="P16" s="20">
        <f>(SUM(K16:O16))/5*(2-1)</f>
        <v>1</v>
      </c>
    </row>
    <row r="17" spans="2:17" ht="13" customHeight="1">
      <c r="B17" s="61" t="s">
        <v>23</v>
      </c>
      <c r="C17" s="62"/>
      <c r="D17" s="62"/>
      <c r="E17" s="62"/>
      <c r="F17" s="62"/>
      <c r="G17" s="62"/>
      <c r="H17" s="62"/>
      <c r="I17" s="62"/>
      <c r="J17" s="63"/>
      <c r="K17" s="116" t="s">
        <v>9</v>
      </c>
      <c r="L17" s="116" t="s">
        <v>11</v>
      </c>
      <c r="M17" s="116" t="s">
        <v>12</v>
      </c>
      <c r="N17" s="116" t="s">
        <v>13</v>
      </c>
      <c r="O17" s="116" t="s">
        <v>14</v>
      </c>
      <c r="P17" s="120" t="s">
        <v>10</v>
      </c>
    </row>
    <row r="18" spans="2:17" ht="15" thickBot="1">
      <c r="B18" s="64"/>
      <c r="C18" s="65"/>
      <c r="D18" s="65"/>
      <c r="E18" s="65"/>
      <c r="F18" s="65"/>
      <c r="G18" s="65"/>
      <c r="H18" s="65"/>
      <c r="I18" s="65"/>
      <c r="J18" s="66"/>
      <c r="K18" s="117"/>
      <c r="L18" s="117"/>
      <c r="M18" s="117"/>
      <c r="N18" s="117"/>
      <c r="O18" s="117"/>
      <c r="P18" s="119"/>
    </row>
    <row r="19" spans="2:17" ht="85.5" customHeight="1">
      <c r="B19" s="73" t="s">
        <v>7</v>
      </c>
      <c r="C19" s="5" t="s">
        <v>65</v>
      </c>
      <c r="D19" s="52" t="s">
        <v>24</v>
      </c>
      <c r="E19" s="53"/>
      <c r="F19" s="53"/>
      <c r="G19" s="53"/>
      <c r="H19" s="53"/>
      <c r="I19" s="53"/>
      <c r="J19" s="54"/>
      <c r="K19" s="18">
        <f>IF(EVALUADOR1!K19=0,0,AVERAGE(EVALUADOR1!K19:M19))</f>
        <v>0</v>
      </c>
      <c r="L19" s="19">
        <f>IF(EVALUADOR2!K19=0,0,AVERAGE(EVALUADOR2!K19:M19))</f>
        <v>1</v>
      </c>
      <c r="M19" s="19">
        <f>IF(EVALUADOR3!K19=0,0,AVERAGE(EVALUADOR3!K19:M19))</f>
        <v>1</v>
      </c>
      <c r="N19" s="19">
        <f>IF(EVALUADOR4!K19=0,0,AVERAGE(EVALUADOR4!K19:M19))</f>
        <v>1</v>
      </c>
      <c r="O19" s="19">
        <f>IF(EVALUADOR5!K19=0,0,AVERAGE(EVALUADOR5!K19:M19))</f>
        <v>1</v>
      </c>
      <c r="P19" s="20">
        <f>(SUM(K19:O19))/5*(2-1)</f>
        <v>0.8</v>
      </c>
    </row>
    <row r="20" spans="2:17" ht="35.25" customHeight="1">
      <c r="B20" s="50"/>
      <c r="C20" s="8" t="s">
        <v>66</v>
      </c>
      <c r="D20" s="55" t="s">
        <v>25</v>
      </c>
      <c r="E20" s="56"/>
      <c r="F20" s="56"/>
      <c r="G20" s="56"/>
      <c r="H20" s="56"/>
      <c r="I20" s="56"/>
      <c r="J20" s="57"/>
      <c r="K20" s="18">
        <f>IF(EVALUADOR1!K20=0,0,AVERAGE(EVALUADOR1!K20:M20))</f>
        <v>1</v>
      </c>
      <c r="L20" s="19">
        <f>IF(EVALUADOR2!K20=0,0,AVERAGE(EVALUADOR2!K20:M20))</f>
        <v>1</v>
      </c>
      <c r="M20" s="19">
        <f>IF(EVALUADOR3!K20=0,0,AVERAGE(EVALUADOR3!K20:M20))</f>
        <v>1</v>
      </c>
      <c r="N20" s="19">
        <f>IF(EVALUADOR4!K20=0,0,AVERAGE(EVALUADOR4!K20:M20))</f>
        <v>1</v>
      </c>
      <c r="O20" s="19">
        <f>IF(EVALUADOR5!K20=0,0,AVERAGE(EVALUADOR5!K20:M20))</f>
        <v>1</v>
      </c>
      <c r="P20" s="20">
        <f>(SUM(K20:O20))/5*(2-1)</f>
        <v>1</v>
      </c>
    </row>
    <row r="21" spans="2:17" ht="52.5" customHeight="1">
      <c r="B21" s="50"/>
      <c r="C21" s="8" t="s">
        <v>67</v>
      </c>
      <c r="D21" s="55" t="s">
        <v>26</v>
      </c>
      <c r="E21" s="56"/>
      <c r="F21" s="56"/>
      <c r="G21" s="56"/>
      <c r="H21" s="56"/>
      <c r="I21" s="56"/>
      <c r="J21" s="57"/>
      <c r="K21" s="18">
        <f>IF(EVALUADOR1!K21=0,0,AVERAGE(EVALUADOR1!K21:M21))</f>
        <v>1</v>
      </c>
      <c r="L21" s="19">
        <f>IF(EVALUADOR2!K21=0,0,AVERAGE(EVALUADOR2!K21:M21))</f>
        <v>1</v>
      </c>
      <c r="M21" s="19">
        <f>IF(EVALUADOR3!K21=0,0,AVERAGE(EVALUADOR3!K21:M21))</f>
        <v>1</v>
      </c>
      <c r="N21" s="19">
        <f>IF(EVALUADOR4!K21=0,0,AVERAGE(EVALUADOR4!K21:M21))</f>
        <v>1</v>
      </c>
      <c r="O21" s="19">
        <f>IF(EVALUADOR5!K21=0,0,AVERAGE(EVALUADOR5!K21:M21))</f>
        <v>1</v>
      </c>
      <c r="P21" s="20">
        <f t="shared" ref="P21" si="1">(SUM(K21:O21))/5*(2-1)</f>
        <v>1</v>
      </c>
    </row>
    <row r="22" spans="2:17" ht="27" customHeight="1" thickBot="1">
      <c r="B22" s="50"/>
      <c r="C22" s="8" t="s">
        <v>68</v>
      </c>
      <c r="D22" s="55" t="s">
        <v>27</v>
      </c>
      <c r="E22" s="56"/>
      <c r="F22" s="56"/>
      <c r="G22" s="56"/>
      <c r="H22" s="56"/>
      <c r="I22" s="56"/>
      <c r="J22" s="57"/>
      <c r="K22" s="18">
        <f>IF(EVALUADOR1!K22=0,0,AVERAGE(EVALUADOR1!K22:M22))</f>
        <v>1</v>
      </c>
      <c r="L22" s="19">
        <f>IF(EVALUADOR2!K22=0,0,AVERAGE(EVALUADOR2!K22:M22))</f>
        <v>1</v>
      </c>
      <c r="M22" s="19">
        <f>IF(EVALUADOR3!K22=0,0,AVERAGE(EVALUADOR3!K22:M22))</f>
        <v>1</v>
      </c>
      <c r="N22" s="19">
        <f>IF(EVALUADOR4!K22=0,0,AVERAGE(EVALUADOR4!K22:M22))</f>
        <v>1</v>
      </c>
      <c r="O22" s="19">
        <f>IF(EVALUADOR5!K22=0,0,AVERAGE(EVALUADOR5!K22:M22))</f>
        <v>1</v>
      </c>
      <c r="P22" s="20">
        <f>(SUM(K22:O22))/5*(2-1)</f>
        <v>1</v>
      </c>
    </row>
    <row r="23" spans="2:17" ht="13" customHeight="1">
      <c r="B23" s="61" t="s">
        <v>28</v>
      </c>
      <c r="C23" s="62"/>
      <c r="D23" s="62"/>
      <c r="E23" s="62"/>
      <c r="F23" s="62"/>
      <c r="G23" s="62"/>
      <c r="H23" s="62"/>
      <c r="I23" s="62"/>
      <c r="J23" s="63"/>
      <c r="K23" s="116" t="s">
        <v>9</v>
      </c>
      <c r="L23" s="116" t="s">
        <v>11</v>
      </c>
      <c r="M23" s="116" t="s">
        <v>12</v>
      </c>
      <c r="N23" s="116" t="s">
        <v>13</v>
      </c>
      <c r="O23" s="116" t="s">
        <v>14</v>
      </c>
      <c r="P23" s="120" t="s">
        <v>10</v>
      </c>
    </row>
    <row r="24" spans="2:17" ht="15" thickBot="1">
      <c r="B24" s="64"/>
      <c r="C24" s="65"/>
      <c r="D24" s="65"/>
      <c r="E24" s="65"/>
      <c r="F24" s="65"/>
      <c r="G24" s="65"/>
      <c r="H24" s="65"/>
      <c r="I24" s="65"/>
      <c r="J24" s="66"/>
      <c r="K24" s="117"/>
      <c r="L24" s="117"/>
      <c r="M24" s="117"/>
      <c r="N24" s="117"/>
      <c r="O24" s="117"/>
      <c r="P24" s="119"/>
    </row>
    <row r="25" spans="2:17" ht="81" customHeight="1">
      <c r="B25" s="49" t="s">
        <v>7</v>
      </c>
      <c r="C25" s="5" t="s">
        <v>69</v>
      </c>
      <c r="D25" s="52" t="s">
        <v>29</v>
      </c>
      <c r="E25" s="53"/>
      <c r="F25" s="53"/>
      <c r="G25" s="53"/>
      <c r="H25" s="53"/>
      <c r="I25" s="53"/>
      <c r="J25" s="54"/>
      <c r="K25" s="18">
        <f>IF(EVALUADOR1!K25=0,0,AVERAGE(EVALUADOR1!K25:M25))</f>
        <v>1</v>
      </c>
      <c r="L25" s="19">
        <f>IF(EVALUADOR2!K25=0,0,AVERAGE(EVALUADOR2!K25:M25))</f>
        <v>1</v>
      </c>
      <c r="M25" s="19">
        <f>IF(EVALUADOR3!K25=0,0,AVERAGE(EVALUADOR3!K25:M25))</f>
        <v>1</v>
      </c>
      <c r="N25" s="19">
        <f>IF(EVALUADOR4!K25=0,0,AVERAGE(EVALUADOR4!K25:M25))</f>
        <v>1</v>
      </c>
      <c r="O25" s="19">
        <f>IF(EVALUADOR5!K25=0,0,AVERAGE(EVALUADOR5!K25:M25))</f>
        <v>1</v>
      </c>
      <c r="P25" s="20">
        <f>(SUM(K25:O25))/5*(2-1)</f>
        <v>1</v>
      </c>
    </row>
    <row r="26" spans="2:17" ht="68.25" customHeight="1">
      <c r="B26" s="50"/>
      <c r="C26" s="8" t="s">
        <v>70</v>
      </c>
      <c r="D26" s="55" t="s">
        <v>30</v>
      </c>
      <c r="E26" s="56"/>
      <c r="F26" s="56"/>
      <c r="G26" s="56"/>
      <c r="H26" s="56"/>
      <c r="I26" s="56"/>
      <c r="J26" s="57"/>
      <c r="K26" s="18">
        <f>IF(EVALUADOR1!K26=0,0,AVERAGE(EVALUADOR1!K26:M26))</f>
        <v>1</v>
      </c>
      <c r="L26" s="19">
        <f>IF(EVALUADOR2!K26=0,0,AVERAGE(EVALUADOR2!K26:M26))</f>
        <v>0</v>
      </c>
      <c r="M26" s="19">
        <f>IF(EVALUADOR3!K26=0,0,AVERAGE(EVALUADOR3!K26:M26))</f>
        <v>1</v>
      </c>
      <c r="N26" s="19">
        <f>IF(EVALUADOR4!K26=0,0,AVERAGE(EVALUADOR4!K26:M26))</f>
        <v>1</v>
      </c>
      <c r="O26" s="19">
        <f>IF(EVALUADOR5!K26=0,0,AVERAGE(EVALUADOR5!K26:M26))</f>
        <v>1</v>
      </c>
      <c r="P26" s="20">
        <f>(SUM(K26:O26))/5*(2-1)</f>
        <v>0.8</v>
      </c>
    </row>
    <row r="27" spans="2:17" ht="69.75" customHeight="1">
      <c r="B27" s="50"/>
      <c r="C27" s="8" t="s">
        <v>71</v>
      </c>
      <c r="D27" s="55" t="s">
        <v>31</v>
      </c>
      <c r="E27" s="56"/>
      <c r="F27" s="56"/>
      <c r="G27" s="56"/>
      <c r="H27" s="56"/>
      <c r="I27" s="56"/>
      <c r="J27" s="57"/>
      <c r="K27" s="18">
        <f>IF(EVALUADOR1!K27=0,0,AVERAGE(EVALUADOR1!K27:M27))</f>
        <v>1</v>
      </c>
      <c r="L27" s="19">
        <f>IF(EVALUADOR2!K27=0,0,AVERAGE(EVALUADOR2!K27:M27))</f>
        <v>1</v>
      </c>
      <c r="M27" s="19">
        <f>IF(EVALUADOR3!K27=0,0,AVERAGE(EVALUADOR3!K27:M27))</f>
        <v>1</v>
      </c>
      <c r="N27" s="19">
        <f>IF(EVALUADOR4!K27=0,0,AVERAGE(EVALUADOR4!K27:M27))</f>
        <v>1</v>
      </c>
      <c r="O27" s="19">
        <f>IF(EVALUADOR5!K27=0,0,AVERAGE(EVALUADOR5!K27:M27))</f>
        <v>1</v>
      </c>
      <c r="P27" s="20">
        <f t="shared" ref="P27:P29" si="2">(SUM(K27:O27))/5*(2-1)</f>
        <v>1</v>
      </c>
    </row>
    <row r="28" spans="2:17" ht="34" customHeight="1">
      <c r="B28" s="50"/>
      <c r="C28" s="8" t="s">
        <v>72</v>
      </c>
      <c r="D28" s="55" t="s">
        <v>32</v>
      </c>
      <c r="E28" s="56"/>
      <c r="F28" s="56"/>
      <c r="G28" s="56"/>
      <c r="H28" s="56"/>
      <c r="I28" s="56"/>
      <c r="J28" s="57"/>
      <c r="K28" s="18">
        <f>IF(EVALUADOR1!K28=0,0,AVERAGE(EVALUADOR1!K28:M28))</f>
        <v>1</v>
      </c>
      <c r="L28" s="19">
        <f>IF(EVALUADOR2!K28=0,0,AVERAGE(EVALUADOR2!K28:M28))</f>
        <v>1</v>
      </c>
      <c r="M28" s="19">
        <f>IF(EVALUADOR3!K28=0,0,AVERAGE(EVALUADOR3!K28:M28))</f>
        <v>1</v>
      </c>
      <c r="N28" s="19">
        <f>IF(EVALUADOR4!K28=0,0,AVERAGE(EVALUADOR4!K28:M28))</f>
        <v>1</v>
      </c>
      <c r="O28" s="19">
        <f>IF(EVALUADOR5!K28=0,0,AVERAGE(EVALUADOR5!K28:M28))</f>
        <v>1</v>
      </c>
      <c r="P28" s="20">
        <f t="shared" si="2"/>
        <v>1</v>
      </c>
    </row>
    <row r="29" spans="2:17" ht="34" customHeight="1" thickBot="1">
      <c r="B29" s="51"/>
      <c r="C29" s="23" t="s">
        <v>73</v>
      </c>
      <c r="D29" s="58" t="s">
        <v>33</v>
      </c>
      <c r="E29" s="59"/>
      <c r="F29" s="59"/>
      <c r="G29" s="59"/>
      <c r="H29" s="59"/>
      <c r="I29" s="59"/>
      <c r="J29" s="60"/>
      <c r="K29" s="25">
        <f>IF(EVALUADOR1!K29=0,0,AVERAGE(EVALUADOR1!K29:M29))</f>
        <v>1</v>
      </c>
      <c r="L29" s="25">
        <f>IF(EVALUADOR2!K29=0,0,AVERAGE(EVALUADOR2!K29:M29))</f>
        <v>1</v>
      </c>
      <c r="M29" s="25">
        <f>IF(EVALUADOR3!K29=0,0,AVERAGE(EVALUADOR3!K29:M29))</f>
        <v>1</v>
      </c>
      <c r="N29" s="25">
        <f>IF(EVALUADOR4!K29=0,0,AVERAGE(EVALUADOR4!K29:M29))</f>
        <v>1</v>
      </c>
      <c r="O29" s="25">
        <f>IF(EVALUADOR5!K29=0,0,AVERAGE(EVALUADOR5!K29:M29))</f>
        <v>1</v>
      </c>
      <c r="P29" s="26">
        <f t="shared" si="2"/>
        <v>1</v>
      </c>
    </row>
    <row r="30" spans="2:17" ht="15" customHeight="1">
      <c r="N30" s="15"/>
      <c r="O30" s="15"/>
      <c r="P30" s="15"/>
      <c r="Q30" s="14"/>
    </row>
    <row r="31" spans="2:17" ht="30" customHeight="1">
      <c r="N31" s="41"/>
      <c r="O31" s="41"/>
      <c r="P31" s="41"/>
      <c r="Q31" s="14"/>
    </row>
    <row r="32" spans="2:17">
      <c r="N32" s="15"/>
      <c r="O32" s="15"/>
      <c r="P32" s="15"/>
      <c r="Q32" s="14"/>
    </row>
    <row r="33" spans="14:17" ht="30" customHeight="1">
      <c r="N33" s="41"/>
      <c r="O33" s="41"/>
      <c r="P33" s="41"/>
      <c r="Q33" s="14"/>
    </row>
  </sheetData>
  <mergeCells count="49">
    <mergeCell ref="N31:P31"/>
    <mergeCell ref="N33:P33"/>
    <mergeCell ref="N9:N10"/>
    <mergeCell ref="O9:O10"/>
    <mergeCell ref="P9:P10"/>
    <mergeCell ref="N17:N18"/>
    <mergeCell ref="O17:O18"/>
    <mergeCell ref="P17:P18"/>
    <mergeCell ref="O23:O24"/>
    <mergeCell ref="P23:P24"/>
    <mergeCell ref="B25:B29"/>
    <mergeCell ref="D25:J25"/>
    <mergeCell ref="D26:J26"/>
    <mergeCell ref="D27:J27"/>
    <mergeCell ref="D28:J28"/>
    <mergeCell ref="D29:J29"/>
    <mergeCell ref="B19:B22"/>
    <mergeCell ref="D19:J19"/>
    <mergeCell ref="D20:J20"/>
    <mergeCell ref="D21:J21"/>
    <mergeCell ref="D22:J22"/>
    <mergeCell ref="B23:J24"/>
    <mergeCell ref="K23:K24"/>
    <mergeCell ref="L23:L24"/>
    <mergeCell ref="M23:M24"/>
    <mergeCell ref="N23:N24"/>
    <mergeCell ref="B17:J18"/>
    <mergeCell ref="K17:K18"/>
    <mergeCell ref="L17:L18"/>
    <mergeCell ref="M17:M18"/>
    <mergeCell ref="B11:B15"/>
    <mergeCell ref="D11:J11"/>
    <mergeCell ref="D12:J12"/>
    <mergeCell ref="D13:J13"/>
    <mergeCell ref="D14:J14"/>
    <mergeCell ref="D15:J15"/>
    <mergeCell ref="D16:J16"/>
    <mergeCell ref="L9:L10"/>
    <mergeCell ref="M9:M10"/>
    <mergeCell ref="B2:P2"/>
    <mergeCell ref="B3:P3"/>
    <mergeCell ref="B5:G5"/>
    <mergeCell ref="H5:M5"/>
    <mergeCell ref="N5:P5"/>
    <mergeCell ref="B7:P7"/>
    <mergeCell ref="C8:J8"/>
    <mergeCell ref="N8:P8"/>
    <mergeCell ref="B9:J10"/>
    <mergeCell ref="K9:K10"/>
  </mergeCells>
  <conditionalFormatting sqref="P11:P29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0CD0-A428-4D2C-837A-0D3C75303552}">
  <sheetPr>
    <pageSetUpPr fitToPage="1"/>
  </sheetPr>
  <dimension ref="B1:M33"/>
  <sheetViews>
    <sheetView showGridLines="0" tabSelected="1" view="pageBreakPreview" zoomScale="60" zoomScaleNormal="100" workbookViewId="0">
      <selection activeCell="AB6" sqref="AB6"/>
    </sheetView>
  </sheetViews>
  <sheetFormatPr baseColWidth="10" defaultRowHeight="14.5"/>
  <cols>
    <col min="2" max="2" width="10.453125" style="17" hidden="1" customWidth="1"/>
    <col min="3" max="3" width="43.54296875" style="27" hidden="1" customWidth="1"/>
    <col min="4" max="8" width="7.26953125" style="27" hidden="1" customWidth="1"/>
    <col min="9" max="9" width="9.7265625" style="27" hidden="1" customWidth="1"/>
    <col min="10" max="10" width="12.81640625" style="27" hidden="1" customWidth="1"/>
    <col min="11" max="11" width="27" style="27" hidden="1" customWidth="1"/>
    <col min="12" max="12" width="19" hidden="1" customWidth="1"/>
    <col min="13" max="13" width="0" hidden="1" customWidth="1"/>
  </cols>
  <sheetData>
    <row r="1" spans="2:13" ht="15" thickBot="1"/>
    <row r="2" spans="2:13" s="30" customFormat="1" ht="26.5" thickBot="1">
      <c r="B2" s="31" t="s">
        <v>35</v>
      </c>
      <c r="C2" s="31" t="s">
        <v>34</v>
      </c>
      <c r="D2" s="32" t="s">
        <v>9</v>
      </c>
      <c r="E2" s="32" t="s">
        <v>11</v>
      </c>
      <c r="F2" s="32" t="s">
        <v>12</v>
      </c>
      <c r="G2" s="32" t="s">
        <v>13</v>
      </c>
      <c r="H2" s="32" t="s">
        <v>14</v>
      </c>
      <c r="I2" s="33" t="s">
        <v>10</v>
      </c>
      <c r="J2" s="29"/>
      <c r="K2" s="38" t="s">
        <v>36</v>
      </c>
      <c r="L2" s="28" t="s">
        <v>38</v>
      </c>
      <c r="M2"/>
    </row>
    <row r="3" spans="2:13" ht="58.5" thickBot="1">
      <c r="B3" s="37" t="s">
        <v>59</v>
      </c>
      <c r="C3" s="34" t="str">
        <f>+'V DE AIKEN'!D11</f>
        <v>¿La Dirección piensa en términos de satisfacer las necesidades y deseos de los mercados actuales por su crecimiento a largo plazo y potencial de ganancias para la empresa?</v>
      </c>
      <c r="D3" s="35">
        <f>+'V DE AIKEN'!K11</f>
        <v>1</v>
      </c>
      <c r="E3" s="35">
        <f>+'V DE AIKEN'!L11</f>
        <v>1</v>
      </c>
      <c r="F3" s="35">
        <f>+'V DE AIKEN'!M11</f>
        <v>1</v>
      </c>
      <c r="G3" s="35">
        <f>+'V DE AIKEN'!N11</f>
        <v>1</v>
      </c>
      <c r="H3" s="35">
        <f>+'V DE AIKEN'!O11</f>
        <v>1</v>
      </c>
      <c r="I3" s="35">
        <f>+'V DE AIKEN'!P11</f>
        <v>1</v>
      </c>
      <c r="K3" s="39" t="s">
        <v>59</v>
      </c>
      <c r="L3">
        <v>1</v>
      </c>
    </row>
    <row r="4" spans="2:13" ht="44" thickBot="1">
      <c r="B4" s="37" t="s">
        <v>60</v>
      </c>
      <c r="C4" s="34" t="str">
        <f>+'V DE AIKEN'!D12</f>
        <v>¿La Dirección desarrolla diferentes ofertas y campañas publicitarias para diferentes tipos de clientes?</v>
      </c>
      <c r="D4" s="35">
        <f>+'V DE AIKEN'!K12</f>
        <v>1</v>
      </c>
      <c r="E4" s="35">
        <f>+'V DE AIKEN'!L12</f>
        <v>1</v>
      </c>
      <c r="F4" s="35">
        <f>+'V DE AIKEN'!M12</f>
        <v>1</v>
      </c>
      <c r="G4" s="35">
        <f>+'V DE AIKEN'!N12</f>
        <v>1</v>
      </c>
      <c r="H4" s="35">
        <f>+'V DE AIKEN'!O12</f>
        <v>1</v>
      </c>
      <c r="I4" s="35">
        <f>+'V DE AIKEN'!P12</f>
        <v>1</v>
      </c>
      <c r="K4" s="40" t="s">
        <v>18</v>
      </c>
      <c r="L4">
        <v>1</v>
      </c>
    </row>
    <row r="5" spans="2:13" ht="58.5" thickBot="1">
      <c r="B5" s="37" t="s">
        <v>61</v>
      </c>
      <c r="C5" s="34" t="str">
        <f>+'V DE AIKEN'!D13</f>
        <v>¿Toma la Dirección una visión completa del sistema de marketing (proveedores, canales*, competidores, precios, clientes, entorno) al generar la estrategia?</v>
      </c>
      <c r="D5" s="35">
        <f>+'V DE AIKEN'!K13</f>
        <v>1</v>
      </c>
      <c r="E5" s="35">
        <f>+'V DE AIKEN'!L13</f>
        <v>1</v>
      </c>
      <c r="F5" s="35">
        <f>+'V DE AIKEN'!M13</f>
        <v>1</v>
      </c>
      <c r="G5" s="35">
        <f>+'V DE AIKEN'!N13</f>
        <v>0</v>
      </c>
      <c r="H5" s="35">
        <f>+'V DE AIKEN'!O13</f>
        <v>1</v>
      </c>
      <c r="I5" s="35">
        <f>+'V DE AIKEN'!P13</f>
        <v>0.8</v>
      </c>
      <c r="K5" s="39" t="s">
        <v>60</v>
      </c>
      <c r="L5">
        <v>1</v>
      </c>
    </row>
    <row r="6" spans="2:13" ht="145.5" thickBot="1">
      <c r="B6" s="37" t="s">
        <v>62</v>
      </c>
      <c r="C6" s="34" t="str">
        <f>+'V DE AIKEN'!D14</f>
        <v>De acuerdo con la experiencia que tuvo durante su proceso de aprendizaje en las clases teóricas, ¿Cuál es su grado de satisfacción de acuerdo con los siguientes aspectos?
- Claridad de los temas del programa
- Cumplimiento delprograma
- Tiempo para el desarrollo del programa
- Conocimiento delinstructor en los temas
- Calidad de las ayudasaudiovisuales
- Proceso de agendamiento de las clases</v>
      </c>
      <c r="D6" s="35">
        <f>+'V DE AIKEN'!K14</f>
        <v>1</v>
      </c>
      <c r="E6" s="35">
        <f>+'V DE AIKEN'!L14</f>
        <v>1</v>
      </c>
      <c r="F6" s="35">
        <f>+'V DE AIKEN'!M14</f>
        <v>1</v>
      </c>
      <c r="G6" s="35">
        <f>+'V DE AIKEN'!N14</f>
        <v>1</v>
      </c>
      <c r="H6" s="35">
        <f>+'V DE AIKEN'!O14</f>
        <v>1</v>
      </c>
      <c r="I6" s="35">
        <f>+'V DE AIKEN'!P14</f>
        <v>1</v>
      </c>
      <c r="K6" s="40" t="s">
        <v>19</v>
      </c>
      <c r="L6">
        <v>1</v>
      </c>
    </row>
    <row r="7" spans="2:13" ht="160" thickBot="1">
      <c r="B7" s="37" t="s">
        <v>63</v>
      </c>
      <c r="C7" s="34" t="str">
        <f>+'V DE AIKEN'!D15</f>
        <v>De acuerdo con la experiencia que tuvo durante su proceso de aprendizaje en las clases prácticas, ¿Cuál es su grado de satisfacción de acuerdo con los siguientes aspectos?
- Metodología utilizada para enseñar las técnicas de conducción
- Disposición para resolver dudas
- Cumplimiento en el horario de inicio y fin de la clase
- Estado de los vehículos
- Proceso de agendamiento de las clases</v>
      </c>
      <c r="D7" s="35">
        <f>+'V DE AIKEN'!K15</f>
        <v>1</v>
      </c>
      <c r="E7" s="35">
        <f>+'V DE AIKEN'!L15</f>
        <v>1</v>
      </c>
      <c r="F7" s="35">
        <f>+'V DE AIKEN'!M15</f>
        <v>1</v>
      </c>
      <c r="G7" s="35">
        <f>+'V DE AIKEN'!N15</f>
        <v>1</v>
      </c>
      <c r="H7" s="35">
        <f>+'V DE AIKEN'!O15</f>
        <v>1</v>
      </c>
      <c r="I7" s="35">
        <f>+'V DE AIKEN'!P15</f>
        <v>1</v>
      </c>
      <c r="K7" s="39" t="s">
        <v>61</v>
      </c>
      <c r="L7">
        <v>0.8</v>
      </c>
    </row>
    <row r="8" spans="2:13" ht="145.5" thickBot="1">
      <c r="B8" s="37" t="s">
        <v>64</v>
      </c>
      <c r="C8" s="34" t="str">
        <f>+'V DE AIKEN'!D16</f>
        <v>De acuerdo con la experiencia que tuvo en el proceso de conocimiento y adquisición de los servicios con el CEA Motor GT, ¿Cuál es su grado de satisfacción de acuerdo con los siguientes aspectos?
- Respuesta rápida y oportuna de la información
- Claridad en la información brindada sobre los servicios
- Agilidad en el proceso de matrícula
- Servicio al cliente</v>
      </c>
      <c r="D8" s="35">
        <f>+'V DE AIKEN'!K16</f>
        <v>1</v>
      </c>
      <c r="E8" s="35">
        <f>+'V DE AIKEN'!L16</f>
        <v>1</v>
      </c>
      <c r="F8" s="35">
        <f>+'V DE AIKEN'!M16</f>
        <v>1</v>
      </c>
      <c r="G8" s="35">
        <f>+'V DE AIKEN'!N16</f>
        <v>1</v>
      </c>
      <c r="H8" s="35">
        <f>+'V DE AIKEN'!O16</f>
        <v>1</v>
      </c>
      <c r="I8" s="35">
        <f>+'V DE AIKEN'!P16</f>
        <v>1</v>
      </c>
      <c r="K8" s="40" t="s">
        <v>20</v>
      </c>
      <c r="L8">
        <v>0.8</v>
      </c>
    </row>
    <row r="9" spans="2:13" ht="131" thickBot="1">
      <c r="B9" s="37" t="s">
        <v>65</v>
      </c>
      <c r="C9" s="34" t="str">
        <f>+'V DE AIKEN'!D19</f>
        <v>¿Qué nivel de madurez tiene el proceso de marketing?, evalúe las siguientes actividades que hacen parte de este:
- Análisis de mercados nuevos y actuales
- Planificación e implementación de estrategias de marketing
- Control de la implementación del marketing
- Análisis de resultados de la estrategia de marketing</v>
      </c>
      <c r="D9" s="36">
        <f>+'V DE AIKEN'!K19</f>
        <v>0</v>
      </c>
      <c r="E9" s="36">
        <f>+'V DE AIKEN'!L19</f>
        <v>1</v>
      </c>
      <c r="F9" s="36">
        <f>+'V DE AIKEN'!M19</f>
        <v>1</v>
      </c>
      <c r="G9" s="36">
        <f>+'V DE AIKEN'!N19</f>
        <v>1</v>
      </c>
      <c r="H9" s="36">
        <f>+'V DE AIKEN'!O19</f>
        <v>1</v>
      </c>
      <c r="I9" s="36">
        <f>+'V DE AIKEN'!P19</f>
        <v>0.8</v>
      </c>
      <c r="K9" s="39" t="s">
        <v>62</v>
      </c>
      <c r="L9">
        <v>1</v>
      </c>
    </row>
    <row r="10" spans="2:13" ht="58.5" thickBot="1">
      <c r="B10" s="37" t="s">
        <v>66</v>
      </c>
      <c r="C10" s="34" t="str">
        <f>+'V DE AIKEN'!D20</f>
        <v>¿Las diferentes áreas de la empresa cooperan de manera efectiva para  resolver las desviaciones u opciones de mejora que pueda tener el plan de marketing?</v>
      </c>
      <c r="D10" s="36">
        <f>+'V DE AIKEN'!K20</f>
        <v>1</v>
      </c>
      <c r="E10" s="36">
        <f>+'V DE AIKEN'!L20</f>
        <v>1</v>
      </c>
      <c r="F10" s="36">
        <f>+'V DE AIKEN'!M20</f>
        <v>1</v>
      </c>
      <c r="G10" s="36">
        <f>+'V DE AIKEN'!N20</f>
        <v>1</v>
      </c>
      <c r="H10" s="36">
        <f>+'V DE AIKEN'!O20</f>
        <v>1</v>
      </c>
      <c r="I10" s="36">
        <f>+'V DE AIKEN'!P20</f>
        <v>1</v>
      </c>
      <c r="K10" s="40" t="s">
        <v>43</v>
      </c>
      <c r="L10">
        <v>1</v>
      </c>
    </row>
    <row r="11" spans="2:13" ht="73" thickBot="1">
      <c r="B11" s="37" t="s">
        <v>67</v>
      </c>
      <c r="C11" s="34" t="str">
        <f>+'V DE AIKEN'!D21</f>
        <v>¿Qué tipo de actualización se da normalmente en el portafolio de servicios de la empresa?
- Incorporación de nuevos servicios
- Mejoramiento de los servicios actuales
- Desincorporación de nuevos servicios</v>
      </c>
      <c r="D11" s="36">
        <f>+'V DE AIKEN'!K21</f>
        <v>1</v>
      </c>
      <c r="E11" s="36">
        <f>+'V DE AIKEN'!L21</f>
        <v>1</v>
      </c>
      <c r="F11" s="36">
        <f>+'V DE AIKEN'!M21</f>
        <v>1</v>
      </c>
      <c r="G11" s="36">
        <f>+'V DE AIKEN'!N21</f>
        <v>1</v>
      </c>
      <c r="H11" s="36">
        <f>+'V DE AIKEN'!O21</f>
        <v>1</v>
      </c>
      <c r="I11" s="36">
        <f>+'V DE AIKEN'!P21</f>
        <v>1</v>
      </c>
      <c r="K11" s="39" t="s">
        <v>63</v>
      </c>
      <c r="L11">
        <v>1</v>
      </c>
    </row>
    <row r="12" spans="2:13" ht="29.5" thickBot="1">
      <c r="B12" s="37" t="s">
        <v>68</v>
      </c>
      <c r="C12" s="34" t="str">
        <f>+'V DE AIKEN'!D22</f>
        <v>¿Se mide la rentabilidad de los diferentes gastos de marketing?</v>
      </c>
      <c r="D12" s="36">
        <f>+'V DE AIKEN'!K22</f>
        <v>1</v>
      </c>
      <c r="E12" s="36">
        <f>+'V DE AIKEN'!L22</f>
        <v>1</v>
      </c>
      <c r="F12" s="36">
        <f>+'V DE AIKEN'!M22</f>
        <v>1</v>
      </c>
      <c r="G12" s="36">
        <f>+'V DE AIKEN'!N22</f>
        <v>1</v>
      </c>
      <c r="H12" s="36">
        <f>+'V DE AIKEN'!O22</f>
        <v>1</v>
      </c>
      <c r="I12" s="36">
        <f>+'V DE AIKEN'!P22</f>
        <v>1</v>
      </c>
      <c r="K12" s="40" t="s">
        <v>21</v>
      </c>
      <c r="L12">
        <v>1</v>
      </c>
    </row>
    <row r="13" spans="2:13" ht="102" thickBot="1">
      <c r="B13" s="37" t="s">
        <v>69</v>
      </c>
      <c r="C13" s="34" t="str">
        <f>+'V DE AIKEN'!D25</f>
        <v>De acuerdo al último estudio de investigación de mercado realizado por la empresa, mencione si fueron evaluados los siguientes aspectos:
- Clientes
- Influencias de compra
- Canales
- Competidores</v>
      </c>
      <c r="D13" s="36">
        <f>+'V DE AIKEN'!K25</f>
        <v>1</v>
      </c>
      <c r="E13" s="36">
        <f>+'V DE AIKEN'!L25</f>
        <v>1</v>
      </c>
      <c r="F13" s="36">
        <f>+'V DE AIKEN'!M25</f>
        <v>1</v>
      </c>
      <c r="G13" s="36">
        <f>+'V DE AIKEN'!N25</f>
        <v>1</v>
      </c>
      <c r="H13" s="36">
        <f>+'V DE AIKEN'!O25</f>
        <v>1</v>
      </c>
      <c r="I13" s="36">
        <f>+'V DE AIKEN'!P25</f>
        <v>1</v>
      </c>
      <c r="K13" s="39" t="s">
        <v>64</v>
      </c>
      <c r="L13">
        <v>1</v>
      </c>
    </row>
    <row r="14" spans="2:13" ht="87.5" thickBot="1">
      <c r="B14" s="37" t="s">
        <v>70</v>
      </c>
      <c r="C14" s="34" t="str">
        <f>+'V DE AIKEN'!D26</f>
        <v>¿Qué tan bien conoce la Dirección el potencial de ventas y la rentabilidad de cada uno de los siguientes aspectos:?
- Los segmentos de mercado
- Los servicios
- Los canales</v>
      </c>
      <c r="D14" s="36">
        <f>+'V DE AIKEN'!K26</f>
        <v>1</v>
      </c>
      <c r="E14" s="36">
        <f>+'V DE AIKEN'!L26</f>
        <v>0</v>
      </c>
      <c r="F14" s="36">
        <f>+'V DE AIKEN'!M26</f>
        <v>1</v>
      </c>
      <c r="G14" s="36">
        <f>+'V DE AIKEN'!N26</f>
        <v>1</v>
      </c>
      <c r="H14" s="36">
        <f>+'V DE AIKEN'!O26</f>
        <v>1</v>
      </c>
      <c r="I14" s="36">
        <f>+'V DE AIKEN'!P26</f>
        <v>0.8</v>
      </c>
      <c r="K14" s="40" t="s">
        <v>22</v>
      </c>
      <c r="L14">
        <v>1</v>
      </c>
    </row>
    <row r="15" spans="2:13" ht="73" thickBot="1">
      <c r="B15" s="37" t="s">
        <v>71</v>
      </c>
      <c r="C15" s="34" t="str">
        <f>+'V DE AIKEN'!D27</f>
        <v>Indique la calidad de la estrategia de marketing actual en cada uno de los siguientes aspectos:
- La estrategia es clara
- La estrategia es innovadora
- La estrategia se basa en datos</v>
      </c>
      <c r="D15" s="36">
        <f>+'V DE AIKEN'!K27</f>
        <v>1</v>
      </c>
      <c r="E15" s="36">
        <f>+'V DE AIKEN'!L27</f>
        <v>1</v>
      </c>
      <c r="F15" s="36">
        <f>+'V DE AIKEN'!M27</f>
        <v>1</v>
      </c>
      <c r="G15" s="36">
        <f>+'V DE AIKEN'!N27</f>
        <v>1</v>
      </c>
      <c r="H15" s="36">
        <f>+'V DE AIKEN'!O27</f>
        <v>1</v>
      </c>
      <c r="I15" s="36">
        <f>+'V DE AIKEN'!P27</f>
        <v>1</v>
      </c>
      <c r="K15" s="39" t="s">
        <v>65</v>
      </c>
      <c r="L15">
        <v>0.8</v>
      </c>
    </row>
    <row r="16" spans="2:13" ht="44" thickBot="1">
      <c r="B16" s="37" t="s">
        <v>72</v>
      </c>
      <c r="C16" s="34" t="str">
        <f>+'V DE AIKEN'!D28</f>
        <v>¿Muestra la dirección una buena capacidad para reaccionar rápida y eficazmente a los cambios en ventas y el mercado?</v>
      </c>
      <c r="D16" s="36">
        <f>+'V DE AIKEN'!K28</f>
        <v>1</v>
      </c>
      <c r="E16" s="36">
        <f>+'V DE AIKEN'!L28</f>
        <v>1</v>
      </c>
      <c r="F16" s="36">
        <f>+'V DE AIKEN'!M28</f>
        <v>1</v>
      </c>
      <c r="G16" s="36">
        <f>+'V DE AIKEN'!N28</f>
        <v>1</v>
      </c>
      <c r="H16" s="36">
        <f>+'V DE AIKEN'!O28</f>
        <v>1</v>
      </c>
      <c r="I16" s="36">
        <f>+'V DE AIKEN'!P28</f>
        <v>1</v>
      </c>
      <c r="K16" s="40" t="s">
        <v>24</v>
      </c>
      <c r="L16">
        <v>0.8</v>
      </c>
    </row>
    <row r="17" spans="2:12" ht="29.5" thickBot="1">
      <c r="B17" s="37" t="s">
        <v>73</v>
      </c>
      <c r="C17" s="34" t="str">
        <f>+'V DE AIKEN'!D29</f>
        <v>¿Qué tan bien se comunica la estrategia de marketing a la organización?</v>
      </c>
      <c r="D17" s="36">
        <f>+'V DE AIKEN'!K29</f>
        <v>1</v>
      </c>
      <c r="E17" s="36">
        <f>+'V DE AIKEN'!L29</f>
        <v>1</v>
      </c>
      <c r="F17" s="36">
        <f>+'V DE AIKEN'!M29</f>
        <v>1</v>
      </c>
      <c r="G17" s="36">
        <f>+'V DE AIKEN'!N29</f>
        <v>1</v>
      </c>
      <c r="H17" s="36">
        <f>+'V DE AIKEN'!O29</f>
        <v>1</v>
      </c>
      <c r="I17" s="36">
        <f>+'V DE AIKEN'!P29</f>
        <v>1</v>
      </c>
      <c r="K17" s="39" t="s">
        <v>66</v>
      </c>
      <c r="L17">
        <v>1</v>
      </c>
    </row>
    <row r="18" spans="2:12">
      <c r="K18" s="40" t="s">
        <v>25</v>
      </c>
      <c r="L18">
        <v>1</v>
      </c>
    </row>
    <row r="19" spans="2:12">
      <c r="K19" s="39" t="s">
        <v>67</v>
      </c>
      <c r="L19">
        <v>1</v>
      </c>
    </row>
    <row r="20" spans="2:12">
      <c r="K20" s="40" t="s">
        <v>26</v>
      </c>
      <c r="L20">
        <v>1</v>
      </c>
    </row>
    <row r="21" spans="2:12">
      <c r="K21" s="39" t="s">
        <v>68</v>
      </c>
      <c r="L21">
        <v>1</v>
      </c>
    </row>
    <row r="22" spans="2:12">
      <c r="K22" s="40" t="s">
        <v>27</v>
      </c>
      <c r="L22">
        <v>1</v>
      </c>
    </row>
    <row r="23" spans="2:12">
      <c r="K23" s="39" t="s">
        <v>69</v>
      </c>
      <c r="L23">
        <v>1</v>
      </c>
    </row>
    <row r="24" spans="2:12">
      <c r="K24" s="40" t="s">
        <v>29</v>
      </c>
      <c r="L24">
        <v>1</v>
      </c>
    </row>
    <row r="25" spans="2:12">
      <c r="K25" s="39" t="s">
        <v>70</v>
      </c>
      <c r="L25">
        <v>0.8</v>
      </c>
    </row>
    <row r="26" spans="2:12">
      <c r="K26" s="40" t="s">
        <v>30</v>
      </c>
      <c r="L26">
        <v>0.8</v>
      </c>
    </row>
    <row r="27" spans="2:12">
      <c r="K27" s="39" t="s">
        <v>71</v>
      </c>
      <c r="L27">
        <v>1</v>
      </c>
    </row>
    <row r="28" spans="2:12">
      <c r="K28" s="40" t="s">
        <v>31</v>
      </c>
      <c r="L28">
        <v>1</v>
      </c>
    </row>
    <row r="29" spans="2:12">
      <c r="K29" s="39" t="s">
        <v>72</v>
      </c>
      <c r="L29">
        <v>1</v>
      </c>
    </row>
    <row r="30" spans="2:12">
      <c r="K30" s="40" t="s">
        <v>32</v>
      </c>
      <c r="L30">
        <v>1</v>
      </c>
    </row>
    <row r="31" spans="2:12">
      <c r="K31" s="39" t="s">
        <v>73</v>
      </c>
      <c r="L31">
        <v>1</v>
      </c>
    </row>
    <row r="32" spans="2:12">
      <c r="K32" s="40" t="s">
        <v>33</v>
      </c>
      <c r="L32">
        <v>1</v>
      </c>
    </row>
    <row r="33" spans="11:12">
      <c r="K33" s="39" t="s">
        <v>37</v>
      </c>
      <c r="L33">
        <v>14.4</v>
      </c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scale="8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df4c45-d9d0-429b-a3dc-5fa49154b98c" xsi:nil="true"/>
    <lcf76f155ced4ddcb4097134ff3c332f xmlns="7cf5f252-d28f-4a97-aa3d-2913c252026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76D18C0300FD4284C29AF97899D57A" ma:contentTypeVersion="10" ma:contentTypeDescription="Crear nuevo documento." ma:contentTypeScope="" ma:versionID="95dc4d252e08d6533a5d611de2d555b9">
  <xsd:schema xmlns:xsd="http://www.w3.org/2001/XMLSchema" xmlns:xs="http://www.w3.org/2001/XMLSchema" xmlns:p="http://schemas.microsoft.com/office/2006/metadata/properties" xmlns:ns2="7cf5f252-d28f-4a97-aa3d-2913c2520266" xmlns:ns3="50df4c45-d9d0-429b-a3dc-5fa49154b98c" targetNamespace="http://schemas.microsoft.com/office/2006/metadata/properties" ma:root="true" ma:fieldsID="c662782a35b819cd4897b6ab31f619b9" ns2:_="" ns3:_="">
    <xsd:import namespace="7cf5f252-d28f-4a97-aa3d-2913c2520266"/>
    <xsd:import namespace="50df4c45-d9d0-429b-a3dc-5fa49154b9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5f252-d28f-4a97-aa3d-2913c252026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192beb2-35a5-4af4-a5ae-50acbeb4e6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4c45-d9d0-429b-a3dc-5fa49154b9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49d21d-71b2-4f9e-b5c3-1f41ede47985}" ma:internalName="TaxCatchAll" ma:showField="CatchAllData" ma:web="50df4c45-d9d0-429b-a3dc-5fa49154b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FB48E1-8DC9-49B5-8BC3-0D90AF31F88E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50df4c45-d9d0-429b-a3dc-5fa49154b98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cf5f252-d28f-4a97-aa3d-2913c2520266"/>
  </ds:schemaRefs>
</ds:datastoreItem>
</file>

<file path=customXml/itemProps2.xml><?xml version="1.0" encoding="utf-8"?>
<ds:datastoreItem xmlns:ds="http://schemas.openxmlformats.org/officeDocument/2006/customXml" ds:itemID="{2B3AF424-DFF2-4156-A618-7622DBCB3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f5f252-d28f-4a97-aa3d-2913c2520266"/>
    <ds:schemaRef ds:uri="50df4c45-d9d0-429b-a3dc-5fa49154b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7F06C7-066B-4915-A5DC-A802112136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EVALUADOR1</vt:lpstr>
      <vt:lpstr>EVALUADOR2</vt:lpstr>
      <vt:lpstr>EVALUADOR3</vt:lpstr>
      <vt:lpstr>EVALUADOR4</vt:lpstr>
      <vt:lpstr>EVALUADOR5</vt:lpstr>
      <vt:lpstr>V DE AIKEN</vt:lpstr>
      <vt:lpstr>Resumen Resultados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Monica Liliana Diaz Camargo (Cenit Transporte y Logist</cp:lastModifiedBy>
  <cp:lastPrinted>2023-11-25T02:51:09Z</cp:lastPrinted>
  <dcterms:created xsi:type="dcterms:W3CDTF">2013-05-29T14:30:14Z</dcterms:created>
  <dcterms:modified xsi:type="dcterms:W3CDTF">2023-11-25T02:51:12Z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0x0101008576D18C0300FD4284C29AF97899D57A</vt:lpwstr>
  </property>
  <property fmtid="{D5CDD505-2E9C-101B-9397-08002B2CF9AE}" pid="3" name="MediaServiceImageTags">
    <vt:lpwstr/>
  </property>
</Properties>
</file>